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jays\Downloads\"/>
    </mc:Choice>
  </mc:AlternateContent>
  <xr:revisionPtr revIDLastSave="0" documentId="13_ncr:1_{A9B9D15F-2797-4CF7-A909-A7782348376D}" xr6:coauthVersionLast="47" xr6:coauthVersionMax="47" xr10:uidLastSave="{00000000-0000-0000-0000-000000000000}"/>
  <bookViews>
    <workbookView xWindow="-120" yWindow="-120" windowWidth="24240" windowHeight="13020" activeTab="3" xr2:uid="{E5BA1A07-A5C1-4C96-842B-E4410BF9C7A0}"/>
  </bookViews>
  <sheets>
    <sheet name="Data Transformation" sheetId="2" r:id="rId1"/>
    <sheet name="Analysis" sheetId="6" r:id="rId2"/>
    <sheet name="Dashboard" sheetId="4" r:id="rId3"/>
    <sheet name="Insights" sheetId="5" r:id="rId4"/>
  </sheets>
  <definedNames>
    <definedName name="_xlnm._FilterDatabase" localSheetId="0" hidden="1">'Data Transformation'!$A$1:$U$9995</definedName>
    <definedName name="_xlchart.v2.0" hidden="1">Analysis!$N$15:$N$24</definedName>
    <definedName name="_xlchart.v2.1" hidden="1">Analysis!$O$15:$O$24</definedName>
    <definedName name="Slicer_Category">#N/A</definedName>
    <definedName name="Slicer_Region">#N/A</definedName>
    <definedName name="Slicer_Ship_Mode">#N/A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3" i="6" l="1"/>
  <c r="L33" i="6"/>
  <c r="L24" i="6"/>
  <c r="L25" i="6"/>
  <c r="L26" i="6"/>
  <c r="L27" i="6"/>
  <c r="L28" i="6"/>
  <c r="L29" i="6"/>
  <c r="L30" i="6"/>
  <c r="L31" i="6"/>
  <c r="L32" i="6"/>
  <c r="K24" i="6"/>
  <c r="K25" i="6"/>
  <c r="K26" i="6"/>
  <c r="K27" i="6"/>
  <c r="K28" i="6"/>
  <c r="K29" i="6"/>
  <c r="K30" i="6"/>
  <c r="K31" i="6"/>
  <c r="K32" i="6"/>
  <c r="L23" i="6"/>
  <c r="K23" i="6"/>
  <c r="O16" i="6"/>
  <c r="O17" i="6"/>
  <c r="O18" i="6"/>
  <c r="O19" i="6"/>
  <c r="O20" i="6"/>
  <c r="O21" i="6"/>
  <c r="O22" i="6"/>
  <c r="O23" i="6"/>
  <c r="O24" i="6"/>
  <c r="O15" i="6"/>
  <c r="N16" i="6"/>
  <c r="N17" i="6"/>
  <c r="N18" i="6"/>
  <c r="N19" i="6"/>
  <c r="N20" i="6"/>
  <c r="N21" i="6"/>
  <c r="N22" i="6"/>
  <c r="N23" i="6"/>
  <c r="N24" i="6"/>
  <c r="N15" i="6"/>
</calcChain>
</file>

<file path=xl/sharedStrings.xml><?xml version="1.0" encoding="utf-8"?>
<sst xmlns="http://schemas.openxmlformats.org/spreadsheetml/2006/main" count="130048" uniqueCount="10981">
  <si>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</si>
  <si>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</si>
  <si>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</si>
  <si>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</si>
  <si>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</si>
  <si>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</si>
  <si>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</si>
  <si>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</si>
  <si>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</si>
  <si>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</si>
  <si>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</si>
  <si>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</si>
  <si>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</si>
  <si>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</si>
  <si>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</si>
  <si>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</si>
  <si>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</si>
  <si>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</si>
  <si>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</si>
  <si>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</si>
  <si>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</si>
  <si>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</si>
  <si>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</si>
  <si>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</si>
  <si>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</si>
  <si>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</si>
  <si>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</si>
  <si>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</si>
  <si>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</si>
  <si>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</si>
  <si>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</si>
  <si>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</si>
  <si>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</si>
  <si>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</si>
  <si>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</si>
  <si>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</si>
  <si>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</si>
  <si>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</si>
  <si>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</si>
  <si>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</si>
  <si>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</si>
  <si>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</si>
  <si>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</si>
  <si>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</si>
  <si>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</si>
  <si>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</si>
  <si>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</si>
  <si>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</si>
  <si>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</si>
  <si>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</si>
  <si>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</si>
  <si>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</si>
  <si>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</si>
  <si>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</si>
  <si>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</si>
  <si>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</si>
  <si>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</si>
  <si>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</si>
  <si>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</si>
  <si>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</si>
  <si>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</si>
  <si>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</si>
  <si>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</si>
  <si>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</si>
  <si>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</si>
  <si>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</si>
  <si>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</si>
  <si>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</si>
  <si>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</si>
  <si>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</si>
  <si>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</si>
  <si>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</si>
  <si>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</si>
  <si>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</si>
  <si>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</si>
  <si>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</si>
  <si>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</si>
  <si>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</si>
  <si>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</si>
  <si>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</si>
  <si>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</si>
  <si>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</si>
  <si>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</si>
  <si>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</si>
  <si>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</si>
  <si>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</si>
  <si>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</si>
  <si>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</si>
  <si>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</si>
  <si>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</si>
  <si>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</si>
  <si>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</si>
  <si>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</si>
  <si>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</si>
  <si>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</si>
  <si>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</si>
  <si>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</si>
  <si>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</si>
  <si>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</si>
  <si>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</si>
  <si>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</si>
  <si>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</si>
  <si>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</si>
  <si>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</si>
  <si>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</si>
  <si>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</si>
  <si>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</si>
  <si>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</si>
  <si>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</si>
  <si>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</si>
  <si>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</si>
  <si>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</si>
  <si>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</si>
  <si>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</si>
  <si>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</si>
  <si>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</si>
  <si>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</si>
  <si>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</si>
  <si>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</si>
  <si>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</si>
  <si>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</si>
  <si>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</si>
  <si>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</si>
  <si>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</si>
  <si>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</si>
  <si>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</si>
  <si>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</si>
  <si>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</si>
  <si>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</si>
  <si>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</si>
  <si>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</si>
  <si>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</si>
  <si>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</si>
  <si>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</si>
  <si>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</si>
  <si>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</si>
  <si>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</si>
  <si>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</si>
  <si>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</si>
  <si>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</si>
  <si>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</si>
  <si>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</si>
  <si>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</si>
  <si>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</si>
  <si>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</si>
  <si>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</si>
  <si>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</si>
  <si>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</si>
  <si>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</si>
  <si>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</si>
  <si>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</si>
  <si>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</si>
  <si>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</si>
  <si>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</si>
  <si>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</si>
  <si>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</si>
  <si>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</si>
  <si>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</si>
  <si>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</si>
  <si>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</si>
  <si>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</si>
  <si>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</si>
  <si>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</si>
  <si>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</si>
  <si>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</si>
  <si>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</si>
  <si>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</si>
  <si>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</si>
  <si>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</si>
  <si>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</si>
  <si>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</si>
  <si>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</si>
  <si>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</si>
  <si>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</si>
  <si>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</si>
  <si>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</si>
  <si>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</si>
  <si>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</si>
  <si>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</si>
  <si>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</si>
  <si>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</si>
  <si>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</si>
  <si>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</si>
  <si>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</si>
  <si>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</si>
  <si>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</si>
  <si>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</si>
  <si>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</si>
  <si>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</si>
  <si>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</si>
  <si>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</si>
  <si>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</si>
  <si>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</si>
  <si>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</si>
  <si>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</si>
  <si>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</si>
  <si>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</si>
  <si>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</si>
  <si>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</si>
  <si>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</si>
  <si>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</si>
  <si>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</si>
  <si>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</si>
  <si>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</si>
  <si>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</si>
  <si>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</si>
  <si>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</si>
  <si>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</si>
  <si>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</si>
  <si>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</si>
  <si>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</si>
  <si>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</si>
  <si>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</si>
  <si>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</si>
  <si>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</si>
  <si>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</si>
  <si>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</si>
  <si>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</si>
  <si>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</si>
  <si>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</si>
  <si>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</si>
  <si>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</si>
  <si>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</si>
  <si>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</si>
  <si>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</si>
  <si>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</si>
  <si>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</si>
  <si>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</si>
  <si>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</si>
  <si>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</si>
  <si>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</si>
  <si>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</si>
  <si>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</si>
  <si>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</si>
  <si>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</si>
  <si>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</si>
  <si>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</si>
  <si>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</si>
  <si>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</si>
  <si>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</si>
  <si>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</si>
  <si>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</si>
  <si>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</si>
  <si>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</si>
  <si>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</si>
  <si>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</si>
  <si>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</si>
  <si>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</si>
  <si>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</si>
  <si>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</si>
  <si>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</si>
  <si>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</si>
  <si>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</si>
  <si>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</si>
  <si>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</si>
  <si>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</si>
  <si>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</si>
  <si>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</si>
  <si>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</si>
  <si>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</si>
  <si>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</si>
  <si>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</si>
  <si>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</si>
  <si>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</si>
  <si>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</si>
  <si>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</si>
  <si>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</si>
  <si>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</si>
  <si>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</si>
  <si>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</si>
  <si>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</si>
  <si>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</si>
  <si>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</si>
  <si>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</si>
  <si>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</si>
  <si>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</si>
  <si>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</si>
  <si>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</si>
  <si>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</si>
  <si>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</si>
  <si>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</si>
  <si>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</si>
  <si>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</si>
  <si>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</si>
  <si>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</si>
  <si>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</si>
  <si>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</si>
  <si>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</si>
  <si>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</si>
  <si>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</si>
  <si>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</si>
  <si>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</si>
  <si>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</si>
  <si>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</si>
  <si>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</si>
  <si>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</si>
  <si>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</si>
  <si>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</si>
  <si>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</si>
  <si>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</si>
  <si>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</si>
  <si>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</si>
  <si>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</si>
  <si>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</si>
  <si>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</si>
  <si>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</si>
  <si>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</si>
  <si>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</si>
  <si>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</si>
  <si>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</si>
  <si>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</si>
  <si>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</si>
  <si>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</si>
  <si>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</si>
  <si>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</si>
  <si>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</si>
  <si>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</si>
  <si>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</si>
  <si>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</si>
  <si>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</si>
  <si>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</si>
  <si>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</si>
  <si>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</si>
  <si>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</si>
  <si>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</si>
  <si>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</si>
  <si>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</si>
  <si>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</si>
  <si>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</si>
  <si>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</si>
  <si>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</si>
  <si>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</si>
  <si>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</si>
  <si>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</si>
  <si>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</si>
  <si>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</si>
  <si>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</si>
  <si>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</si>
  <si>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</si>
  <si>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</si>
  <si>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</si>
  <si>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</si>
  <si>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</si>
  <si>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</si>
  <si>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</si>
  <si>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</si>
  <si>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</si>
  <si>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</si>
  <si>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</si>
  <si>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</si>
  <si>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</si>
  <si>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</si>
  <si>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</si>
  <si>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</si>
  <si>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</si>
  <si>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</si>
  <si>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</si>
  <si>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</si>
  <si>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</si>
  <si>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</si>
  <si>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</si>
  <si>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</si>
  <si>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</si>
  <si>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</si>
  <si>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</si>
  <si>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</si>
  <si>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</si>
  <si>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</si>
  <si>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</si>
  <si>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</si>
  <si>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</si>
  <si>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</si>
  <si>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</si>
  <si>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</si>
  <si>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</si>
  <si>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</si>
  <si>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</si>
  <si>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</si>
  <si>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</si>
  <si>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</si>
  <si>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</si>
  <si>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</si>
  <si>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</si>
  <si>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</si>
  <si>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</si>
  <si>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</si>
  <si>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</si>
  <si>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</si>
  <si>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</si>
  <si>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</si>
  <si>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</si>
  <si>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</si>
  <si>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</si>
  <si>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</si>
  <si>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</si>
  <si>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</si>
  <si>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</si>
  <si>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</si>
  <si>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</si>
  <si>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</si>
  <si>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</si>
  <si>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</si>
  <si>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</si>
  <si>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</si>
  <si>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</si>
  <si>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</si>
  <si>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</si>
  <si>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</si>
  <si>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</si>
  <si>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</si>
  <si>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</si>
  <si>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</si>
  <si>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</si>
  <si>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</si>
  <si>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</si>
  <si>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</si>
  <si>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</si>
  <si>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</si>
  <si>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</si>
  <si>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</si>
  <si>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</si>
  <si>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</si>
  <si>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</si>
  <si>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</si>
  <si>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</si>
  <si>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</si>
  <si>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</si>
  <si>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</si>
  <si>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</si>
  <si>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</si>
  <si>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</si>
  <si>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</si>
  <si>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</si>
  <si>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</si>
  <si>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</si>
  <si>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</si>
  <si>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</si>
  <si>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</si>
  <si>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</si>
  <si>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</si>
  <si>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</si>
  <si>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</si>
  <si>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</si>
  <si>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</si>
  <si>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</si>
  <si>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</si>
  <si>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</si>
  <si>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</si>
  <si>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</si>
  <si>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</si>
  <si>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</si>
  <si>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</si>
  <si>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</si>
  <si>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</si>
  <si>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</si>
  <si>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</si>
  <si>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</si>
  <si>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</si>
  <si>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</si>
  <si>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</si>
  <si>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</si>
  <si>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</si>
  <si>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</si>
  <si>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</si>
  <si>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</si>
  <si>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</si>
  <si>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</si>
  <si>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</si>
  <si>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</si>
  <si>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</si>
  <si>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</si>
  <si>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</si>
  <si>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</si>
  <si>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</si>
  <si>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</si>
  <si>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</si>
  <si>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</si>
  <si>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</si>
  <si>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</si>
  <si>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</si>
  <si>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</si>
  <si>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</si>
  <si>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</si>
  <si>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</si>
  <si>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</si>
  <si>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</si>
  <si>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</si>
  <si>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</si>
  <si>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</si>
  <si>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</si>
  <si>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</si>
  <si>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</si>
  <si>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</si>
  <si>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</si>
  <si>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</si>
  <si>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</si>
  <si>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</si>
  <si>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</si>
  <si>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</si>
  <si>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</si>
  <si>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</si>
  <si>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</si>
  <si>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</si>
  <si>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</si>
  <si>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</si>
  <si>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</si>
  <si>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</si>
  <si>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</si>
  <si>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</si>
  <si>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</si>
  <si>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</si>
  <si>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</si>
  <si>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</si>
  <si>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</si>
  <si>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</si>
  <si>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</si>
  <si>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</si>
  <si>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</si>
  <si>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</si>
  <si>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</si>
  <si>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</si>
  <si>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</si>
  <si>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</si>
  <si>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</si>
  <si>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</si>
  <si>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</si>
  <si>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</si>
  <si>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</si>
  <si>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</si>
  <si>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</si>
  <si>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</si>
  <si>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</si>
  <si>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</si>
  <si>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</si>
  <si>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</si>
  <si>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</si>
  <si>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</si>
  <si>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</si>
  <si>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</si>
  <si>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</si>
  <si>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</si>
  <si>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</si>
  <si>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</si>
  <si>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</si>
  <si>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</si>
  <si>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</si>
  <si>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</si>
  <si>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</si>
  <si>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</si>
  <si>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</si>
  <si>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</si>
  <si>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</si>
  <si>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</si>
  <si>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</si>
  <si>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</si>
  <si>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</si>
  <si>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</si>
  <si>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</si>
  <si>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</si>
  <si>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</si>
  <si>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</si>
  <si>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</si>
  <si>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</si>
  <si>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</si>
  <si>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</si>
  <si>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</si>
  <si>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</si>
  <si>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</si>
  <si>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</si>
  <si>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</si>
  <si>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</si>
  <si>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</si>
  <si>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</si>
  <si>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</si>
  <si>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</si>
  <si>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</si>
  <si>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</si>
  <si>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</si>
  <si>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</si>
  <si>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</si>
  <si>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</si>
  <si>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</si>
  <si>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</si>
  <si>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</si>
  <si>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</si>
  <si>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</si>
  <si>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</si>
  <si>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</si>
  <si>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</si>
  <si>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</si>
  <si>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</si>
  <si>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</si>
  <si>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</si>
  <si>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</si>
  <si>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</si>
  <si>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</si>
  <si>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</si>
  <si>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</si>
  <si>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</si>
  <si>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</si>
  <si>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</si>
  <si>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</si>
  <si>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</si>
  <si>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</si>
  <si>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</si>
  <si>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</si>
  <si>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</si>
  <si>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</si>
  <si>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</si>
  <si>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</si>
  <si>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</si>
  <si>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</si>
  <si>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</si>
  <si>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</si>
  <si>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</si>
  <si>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</si>
  <si>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</si>
  <si>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</si>
  <si>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</si>
  <si>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</si>
  <si>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</si>
  <si>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</si>
  <si>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</si>
  <si>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</si>
  <si>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</si>
  <si>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</si>
  <si>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</si>
  <si>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</si>
  <si>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</si>
  <si>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</si>
  <si>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</si>
  <si>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</si>
  <si>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</si>
  <si>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</si>
  <si>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</si>
  <si>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</si>
  <si>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</si>
  <si>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</si>
  <si>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</si>
  <si>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</si>
  <si>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</si>
  <si>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</si>
  <si>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</si>
  <si>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</si>
  <si>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</si>
  <si>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</si>
  <si>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</si>
  <si>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</si>
  <si>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</si>
  <si>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</si>
  <si>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</si>
  <si>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</si>
  <si>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</si>
  <si>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</si>
  <si>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</si>
  <si>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</si>
  <si>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</si>
  <si>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</si>
  <si>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</si>
  <si>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</si>
  <si>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</si>
  <si>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</si>
  <si>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</si>
  <si>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</si>
  <si>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</si>
  <si>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</si>
  <si>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</si>
  <si>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</si>
  <si>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</si>
  <si>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</si>
  <si>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</si>
  <si>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</si>
  <si>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</si>
  <si>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</si>
  <si>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</si>
  <si>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</si>
  <si>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</si>
  <si>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</si>
  <si>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</si>
  <si>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</si>
  <si>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</si>
  <si>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</si>
  <si>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</si>
  <si>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</si>
  <si>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</si>
  <si>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</si>
  <si>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</si>
  <si>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</si>
  <si>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</si>
  <si>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</si>
  <si>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</si>
  <si>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</si>
  <si>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</si>
  <si>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</si>
  <si>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</si>
  <si>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</si>
  <si>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</si>
  <si>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</si>
  <si>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</si>
  <si>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</si>
  <si>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</si>
  <si>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</si>
  <si>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</si>
  <si>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</si>
  <si>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</si>
  <si>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</si>
  <si>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</si>
  <si>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</si>
  <si>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</si>
  <si>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</si>
  <si>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</si>
  <si>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</si>
  <si>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</si>
  <si>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</si>
  <si>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</si>
  <si>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</si>
  <si>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</si>
  <si>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</si>
  <si>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</si>
  <si>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</si>
  <si>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</si>
  <si>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</si>
  <si>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</si>
  <si>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</si>
  <si>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</si>
  <si>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</si>
  <si>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</si>
  <si>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</si>
  <si>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</si>
  <si>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</si>
  <si>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</si>
  <si>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</si>
  <si>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</si>
  <si>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</si>
  <si>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</si>
  <si>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</si>
  <si>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</si>
  <si>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</si>
  <si>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</si>
  <si>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</si>
  <si>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</si>
  <si>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</si>
  <si>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</si>
  <si>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</si>
  <si>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</si>
  <si>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</si>
  <si>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</si>
  <si>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</si>
  <si>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</si>
  <si>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</si>
  <si>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</si>
  <si>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</si>
  <si>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</si>
  <si>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</si>
  <si>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</si>
  <si>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</si>
  <si>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</si>
  <si>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</si>
  <si>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</si>
  <si>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</si>
  <si>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</si>
  <si>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</si>
  <si>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</si>
  <si>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</si>
  <si>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</si>
  <si>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</si>
  <si>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</si>
  <si>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</si>
  <si>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</si>
  <si>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</si>
  <si>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</si>
  <si>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</si>
  <si>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</si>
  <si>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</si>
  <si>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</si>
  <si>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</si>
  <si>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</si>
  <si>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</si>
  <si>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</si>
  <si>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</si>
  <si>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</si>
  <si>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</si>
  <si>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</si>
  <si>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</si>
  <si>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</si>
  <si>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</si>
  <si>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</si>
  <si>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</si>
  <si>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</si>
  <si>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</si>
  <si>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</si>
  <si>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</si>
  <si>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</si>
  <si>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</si>
  <si>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</si>
  <si>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</si>
  <si>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</si>
  <si>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</si>
  <si>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</si>
  <si>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</si>
  <si>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</si>
  <si>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</si>
  <si>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</si>
  <si>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</si>
  <si>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</si>
  <si>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</si>
  <si>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</si>
  <si>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</si>
  <si>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</si>
  <si>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</si>
  <si>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</si>
  <si>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</si>
  <si>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</si>
  <si>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</si>
  <si>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</si>
  <si>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</si>
  <si>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</si>
  <si>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</si>
  <si>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</si>
  <si>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</si>
  <si>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</si>
  <si>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</si>
  <si>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</si>
  <si>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</si>
  <si>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</si>
  <si>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</si>
  <si>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</si>
  <si>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</si>
  <si>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</si>
  <si>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</si>
  <si>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</si>
  <si>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</si>
  <si>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</si>
  <si>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</si>
  <si>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</si>
  <si>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</si>
  <si>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</si>
  <si>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</si>
  <si>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</si>
  <si>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</si>
  <si>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</si>
  <si>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</si>
  <si>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</si>
  <si>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</si>
  <si>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</si>
  <si>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</si>
  <si>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</si>
  <si>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</si>
  <si>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</si>
  <si>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</si>
  <si>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</si>
  <si>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</si>
  <si>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</si>
  <si>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</si>
  <si>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</si>
  <si>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</si>
  <si>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</si>
  <si>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</si>
  <si>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</si>
  <si>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</si>
  <si>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</si>
  <si>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</si>
  <si>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</si>
  <si>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</si>
  <si>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</si>
  <si>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</si>
  <si>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</si>
  <si>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</si>
  <si>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</si>
  <si>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</si>
  <si>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</si>
  <si>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</si>
  <si>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</si>
  <si>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</si>
  <si>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</si>
  <si>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</si>
  <si>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</si>
  <si>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</si>
  <si>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</si>
  <si>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</si>
  <si>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</si>
  <si>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</si>
  <si>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</si>
  <si>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</si>
  <si>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</si>
  <si>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</si>
  <si>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</si>
  <si>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</si>
  <si>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</si>
  <si>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</si>
  <si>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</si>
  <si>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</si>
  <si>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</si>
  <si>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</si>
  <si>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</si>
  <si>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</si>
  <si>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</si>
  <si>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</si>
  <si>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</si>
  <si>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</si>
  <si>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</si>
  <si>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</si>
  <si>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</si>
  <si>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</si>
  <si>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</si>
  <si>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</si>
  <si>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</si>
  <si>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</si>
  <si>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</si>
  <si>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</si>
  <si>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</si>
  <si>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</si>
  <si>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</si>
  <si>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</si>
  <si>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</si>
  <si>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</si>
  <si>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</si>
  <si>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</si>
  <si>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</si>
  <si>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</si>
  <si>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</si>
  <si>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</si>
  <si>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</si>
  <si>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</si>
  <si>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</si>
  <si>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</si>
  <si>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</si>
  <si>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</si>
  <si>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</si>
  <si>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</si>
  <si>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</si>
  <si>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</si>
  <si>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</si>
  <si>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</si>
  <si>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</si>
  <si>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</si>
  <si>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</si>
  <si>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</si>
  <si>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</si>
  <si>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</si>
  <si>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</si>
  <si>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</si>
  <si>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</si>
  <si>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</si>
  <si>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</si>
  <si>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</si>
  <si>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</si>
  <si>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</si>
  <si>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</si>
  <si>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</si>
  <si>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</si>
  <si>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</si>
  <si>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</si>
  <si>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</si>
  <si>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</si>
  <si>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</si>
  <si>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</si>
  <si>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</si>
  <si>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</si>
  <si>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</si>
  <si>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</si>
  <si>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</si>
  <si>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</si>
  <si>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</si>
  <si>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</si>
  <si>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</si>
  <si>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</si>
  <si>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</si>
  <si>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</si>
  <si>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</si>
  <si>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</si>
  <si>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</si>
  <si>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</si>
  <si>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</si>
  <si>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</si>
  <si>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</si>
  <si>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</si>
  <si>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</si>
  <si>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</si>
  <si>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</si>
  <si>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</si>
  <si>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</si>
  <si>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</si>
  <si>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</si>
  <si>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</si>
  <si>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</si>
  <si>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</si>
  <si>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</si>
  <si>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</si>
  <si>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</si>
  <si>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</si>
  <si>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</si>
  <si>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</si>
  <si>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</si>
  <si>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</si>
  <si>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</si>
  <si>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</si>
  <si>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</si>
  <si>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</si>
  <si>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</si>
  <si>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</si>
  <si>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</si>
  <si>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</si>
  <si>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</si>
  <si>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</si>
  <si>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</si>
  <si>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</si>
  <si>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</si>
  <si>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</si>
  <si>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</si>
  <si>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</si>
  <si>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</si>
  <si>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</si>
  <si>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</si>
  <si>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</si>
  <si>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</si>
  <si>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</si>
  <si>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</si>
  <si>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</si>
  <si>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</si>
  <si>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</si>
  <si>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</si>
  <si>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</si>
  <si>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</si>
  <si>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</si>
  <si>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</si>
  <si>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</si>
  <si>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</si>
  <si>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</si>
  <si>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</si>
  <si>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</si>
  <si>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</si>
  <si>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</si>
  <si>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</si>
  <si>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</si>
  <si>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</si>
  <si>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</si>
  <si>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</si>
  <si>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</si>
  <si>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</si>
  <si>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</si>
  <si>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</si>
  <si>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</si>
  <si>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</si>
  <si>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</si>
  <si>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</si>
  <si>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</si>
  <si>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</si>
  <si>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</si>
  <si>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</si>
  <si>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</si>
  <si>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</si>
  <si>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</si>
  <si>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</si>
  <si>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</si>
  <si>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</si>
  <si>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</si>
  <si>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</si>
  <si>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</si>
  <si>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</si>
  <si>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</si>
  <si>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</si>
  <si>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</si>
  <si>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</si>
  <si>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</si>
  <si>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</si>
  <si>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</si>
  <si>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</si>
  <si>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</si>
  <si>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</si>
  <si>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</si>
  <si>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</si>
  <si>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</si>
  <si>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</si>
  <si>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</si>
  <si>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</si>
  <si>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</si>
  <si>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</si>
  <si>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</si>
  <si>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</si>
  <si>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</si>
  <si>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</si>
  <si>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</si>
  <si>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</si>
  <si>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</si>
  <si>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</si>
  <si>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</si>
  <si>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</si>
  <si>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</si>
  <si>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</si>
  <si>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</si>
  <si>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</si>
  <si>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</si>
  <si>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</si>
  <si>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</si>
  <si>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</si>
  <si>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</si>
  <si>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</si>
  <si>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</si>
  <si>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</si>
  <si>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</si>
  <si>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</si>
  <si>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</si>
  <si>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</si>
  <si>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</si>
  <si>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</si>
  <si>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</si>
  <si>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</si>
  <si>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</si>
  <si>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</si>
  <si>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</si>
  <si>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</si>
  <si>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</si>
  <si>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</si>
  <si>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</si>
  <si>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</si>
  <si>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</si>
  <si>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</si>
  <si>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</si>
  <si>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</si>
  <si>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</si>
  <si>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</si>
  <si>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</si>
  <si>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</si>
  <si>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</si>
  <si>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</si>
  <si>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</si>
  <si>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</si>
  <si>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</si>
  <si>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</si>
  <si>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</si>
  <si>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</si>
  <si>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</si>
  <si>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</si>
  <si>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</si>
  <si>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</si>
  <si>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</si>
  <si>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</si>
  <si>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</si>
  <si>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</si>
  <si>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</si>
  <si>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</si>
  <si>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</si>
  <si>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</si>
  <si>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</si>
  <si>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</si>
  <si>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</si>
  <si>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</si>
  <si>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</si>
  <si>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</si>
  <si>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</si>
  <si>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</si>
  <si>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</si>
  <si>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</si>
  <si>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</si>
  <si>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</si>
  <si>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</si>
  <si>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</si>
  <si>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</si>
  <si>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</si>
  <si>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</si>
  <si>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</si>
  <si>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</si>
  <si>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</si>
  <si>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</si>
  <si>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</si>
  <si>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</si>
  <si>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</si>
  <si>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</si>
  <si>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</si>
  <si>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</si>
  <si>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</si>
  <si>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</si>
  <si>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</si>
  <si>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</si>
  <si>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</si>
  <si>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</si>
  <si>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</si>
  <si>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</si>
  <si>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</si>
  <si>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</si>
  <si>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</si>
  <si>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</si>
  <si>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</si>
  <si>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</si>
  <si>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</si>
  <si>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</si>
  <si>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</si>
  <si>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</si>
  <si>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</si>
  <si>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</si>
  <si>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</si>
  <si>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</si>
  <si>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</si>
  <si>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</si>
  <si>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</si>
  <si>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</si>
  <si>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</si>
  <si>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</si>
  <si>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</si>
  <si>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</si>
  <si>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</si>
  <si>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</si>
  <si>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</si>
  <si>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</si>
  <si>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</si>
  <si>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</si>
  <si>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</si>
  <si>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</si>
  <si>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</si>
  <si>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</si>
  <si>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</si>
  <si>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</si>
  <si>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</si>
  <si>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</si>
  <si>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</si>
  <si>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</si>
  <si>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</si>
  <si>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</si>
  <si>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</si>
  <si>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</si>
  <si>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</si>
  <si>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</si>
  <si>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</si>
  <si>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</si>
  <si>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</si>
  <si>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</si>
  <si>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</si>
  <si>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</si>
  <si>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</si>
  <si>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</si>
  <si>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</si>
  <si>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</si>
  <si>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</si>
  <si>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</si>
  <si>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</si>
  <si>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</si>
  <si>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</si>
  <si>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</si>
  <si>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</si>
  <si>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</si>
  <si>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</si>
  <si>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</si>
  <si>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</si>
  <si>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</si>
  <si>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</si>
  <si>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</si>
  <si>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</si>
  <si>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</si>
  <si>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</si>
  <si>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</si>
  <si>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</si>
  <si>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</si>
  <si>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</si>
  <si>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</si>
  <si>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</si>
  <si>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</si>
  <si>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</si>
  <si>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</si>
  <si>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</si>
  <si>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</si>
  <si>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</si>
  <si>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</si>
  <si>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</si>
  <si>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</si>
  <si>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</si>
  <si>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</si>
  <si>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</si>
  <si>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</si>
  <si>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</si>
  <si>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</si>
  <si>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</si>
  <si>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</si>
  <si>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</si>
  <si>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</si>
  <si>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</si>
  <si>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</si>
  <si>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</si>
  <si>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</si>
  <si>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</si>
  <si>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</si>
  <si>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</si>
  <si>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</si>
  <si>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</si>
  <si>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</si>
  <si>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</si>
  <si>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</si>
  <si>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</si>
  <si>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</si>
  <si>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</si>
  <si>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</si>
  <si>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</si>
  <si>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</si>
  <si>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</si>
  <si>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</si>
  <si>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</si>
  <si>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</si>
  <si>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</si>
  <si>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</si>
  <si>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</si>
  <si>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</si>
  <si>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</si>
  <si>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</si>
  <si>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</si>
  <si>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</si>
  <si>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</si>
  <si>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</si>
  <si>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</si>
  <si>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</si>
  <si>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</si>
  <si>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</si>
  <si>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</si>
  <si>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</si>
  <si>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</si>
  <si>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</si>
  <si>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</si>
  <si>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</si>
  <si>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</si>
  <si>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</si>
  <si>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</si>
  <si>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</si>
  <si>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</si>
  <si>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</si>
  <si>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</si>
  <si>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</si>
  <si>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</si>
  <si>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</si>
  <si>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</si>
  <si>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</si>
  <si>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</si>
  <si>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</si>
  <si>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</si>
  <si>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</si>
  <si>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</si>
  <si>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</si>
  <si>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</si>
  <si>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</si>
  <si>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</si>
  <si>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</si>
  <si>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</si>
  <si>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</si>
  <si>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</si>
  <si>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</si>
  <si>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</si>
  <si>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</si>
  <si>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</si>
  <si>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</si>
  <si>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</si>
  <si>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</si>
  <si>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</si>
  <si>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</si>
  <si>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</si>
  <si>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</si>
  <si>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</si>
  <si>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</si>
  <si>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</si>
  <si>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</si>
  <si>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</si>
  <si>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</si>
  <si>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</si>
  <si>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</si>
  <si>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</si>
  <si>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</si>
  <si>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</si>
  <si>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</si>
  <si>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</si>
  <si>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</si>
  <si>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</si>
  <si>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</si>
  <si>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</si>
  <si>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</si>
  <si>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</si>
  <si>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</si>
  <si>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</si>
  <si>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</si>
  <si>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</si>
  <si>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</si>
  <si>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</si>
  <si>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</si>
  <si>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</si>
  <si>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</si>
  <si>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</si>
  <si>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</si>
  <si>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</si>
  <si>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</si>
  <si>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</si>
  <si>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</si>
  <si>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</si>
  <si>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</si>
  <si>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</si>
  <si>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</si>
  <si>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</si>
  <si>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</si>
  <si>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</si>
  <si>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</si>
  <si>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</si>
  <si>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</si>
  <si>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</si>
  <si>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</si>
  <si>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</si>
  <si>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</si>
  <si>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</si>
  <si>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</si>
  <si>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</si>
  <si>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</si>
  <si>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</si>
  <si>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</si>
  <si>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</si>
  <si>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</si>
  <si>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</si>
  <si>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</si>
  <si>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</si>
  <si>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</si>
  <si>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</si>
  <si>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</si>
  <si>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</si>
  <si>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</si>
  <si>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</si>
  <si>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</si>
  <si>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</si>
  <si>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</si>
  <si>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</si>
  <si>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</si>
  <si>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</si>
  <si>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</si>
  <si>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</si>
  <si>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</si>
  <si>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</si>
  <si>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</si>
  <si>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</si>
  <si>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</si>
  <si>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</si>
  <si>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</si>
  <si>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</si>
  <si>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</si>
  <si>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</si>
  <si>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</si>
  <si>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</si>
  <si>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</si>
  <si>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</si>
  <si>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</si>
  <si>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</si>
  <si>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</si>
  <si>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</si>
  <si>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</si>
  <si>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</si>
  <si>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</si>
  <si>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</si>
  <si>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</si>
  <si>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</si>
  <si>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</si>
  <si>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</si>
  <si>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</si>
  <si>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</si>
  <si>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</si>
  <si>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</si>
  <si>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</si>
  <si>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</si>
  <si>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</si>
  <si>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</si>
  <si>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</si>
  <si>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</si>
  <si>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</si>
  <si>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</si>
  <si>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</si>
  <si>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</si>
  <si>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</si>
  <si>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</si>
  <si>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</si>
  <si>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</si>
  <si>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</si>
  <si>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</si>
  <si>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</si>
  <si>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</si>
  <si>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</si>
  <si>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</si>
  <si>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</si>
  <si>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</si>
  <si>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</si>
  <si>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</si>
  <si>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</si>
  <si>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</si>
  <si>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</si>
  <si>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</si>
  <si>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</si>
  <si>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</si>
  <si>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</si>
  <si>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</si>
  <si>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</si>
  <si>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</si>
  <si>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</si>
  <si>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</si>
  <si>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</si>
  <si>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</si>
  <si>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</si>
  <si>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</si>
  <si>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</si>
  <si>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</si>
  <si>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</si>
  <si>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</si>
  <si>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</si>
  <si>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</si>
  <si>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</si>
  <si>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</si>
  <si>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</si>
  <si>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</si>
  <si>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</si>
  <si>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</si>
  <si>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</si>
  <si>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</si>
  <si>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</si>
  <si>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</si>
  <si>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</si>
  <si>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</si>
  <si>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</si>
  <si>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</si>
  <si>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</si>
  <si>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</si>
  <si>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</si>
  <si>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</si>
  <si>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</si>
  <si>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</si>
  <si>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</si>
  <si>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</si>
  <si>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</si>
  <si>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</si>
  <si>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</si>
  <si>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</si>
  <si>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</si>
  <si>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</si>
  <si>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</si>
  <si>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</si>
  <si>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</si>
  <si>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</si>
  <si>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</si>
  <si>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</si>
  <si>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</si>
  <si>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</si>
  <si>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</si>
  <si>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</si>
  <si>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</si>
  <si>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</si>
  <si>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</si>
  <si>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</si>
  <si>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</si>
  <si>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</si>
  <si>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</si>
  <si>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</si>
  <si>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</si>
  <si>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</si>
  <si>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</si>
  <si>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</si>
  <si>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</si>
  <si>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</si>
  <si>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</si>
  <si>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</si>
  <si>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</si>
  <si>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</si>
  <si>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</si>
  <si>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</si>
  <si>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</si>
  <si>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</si>
  <si>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</si>
  <si>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</si>
  <si>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</si>
  <si>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</si>
  <si>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</si>
  <si>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</si>
  <si>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</si>
  <si>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</si>
  <si>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</si>
  <si>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</si>
  <si>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</si>
  <si>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</si>
  <si>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</si>
  <si>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</si>
  <si>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</si>
  <si>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</si>
  <si>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</si>
  <si>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</si>
  <si>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</si>
  <si>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</si>
  <si>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</si>
  <si>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</si>
  <si>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</si>
  <si>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</si>
  <si>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</si>
  <si>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</si>
  <si>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</si>
  <si>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</si>
  <si>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</si>
  <si>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</si>
  <si>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</si>
  <si>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</si>
  <si>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</si>
  <si>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</si>
  <si>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</si>
  <si>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</si>
  <si>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</si>
  <si>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</si>
  <si>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</si>
  <si>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</si>
  <si>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</si>
  <si>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</si>
  <si>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</si>
  <si>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</si>
  <si>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</si>
  <si>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</si>
  <si>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</si>
  <si>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</si>
  <si>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</si>
  <si>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</si>
  <si>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</si>
  <si>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</si>
  <si>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</si>
  <si>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</si>
  <si>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</si>
  <si>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</si>
  <si>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</si>
  <si>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</si>
  <si>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</si>
  <si>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</si>
  <si>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</si>
  <si>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</si>
  <si>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</si>
  <si>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</si>
  <si>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</si>
  <si>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</si>
  <si>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</si>
  <si>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</si>
  <si>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</si>
  <si>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</si>
  <si>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</si>
  <si>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</si>
  <si>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</si>
  <si>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</si>
  <si>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</si>
  <si>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</si>
  <si>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</si>
  <si>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</si>
  <si>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</si>
  <si>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</si>
  <si>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</si>
  <si>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</si>
  <si>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</si>
  <si>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</si>
  <si>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</si>
  <si>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</si>
  <si>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</si>
  <si>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</si>
  <si>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</si>
  <si>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</si>
  <si>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</si>
  <si>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</si>
  <si>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</si>
  <si>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</si>
  <si>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</si>
  <si>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</si>
  <si>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</si>
  <si>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</si>
  <si>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</si>
  <si>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</si>
  <si>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</si>
  <si>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</si>
  <si>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</si>
  <si>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</si>
  <si>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</si>
  <si>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</si>
  <si>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</si>
  <si>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</si>
  <si>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</si>
  <si>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</si>
  <si>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</si>
  <si>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</si>
  <si>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</si>
  <si>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</si>
  <si>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</si>
  <si>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</si>
  <si>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</si>
  <si>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</si>
  <si>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</si>
  <si>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</si>
  <si>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</si>
  <si>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</si>
  <si>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</si>
  <si>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</si>
  <si>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</si>
  <si>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</si>
  <si>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</si>
  <si>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</si>
  <si>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</si>
  <si>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</si>
  <si>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</si>
  <si>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</si>
  <si>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</si>
  <si>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</si>
  <si>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</si>
  <si>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</si>
  <si>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</si>
  <si>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</si>
  <si>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</si>
  <si>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</si>
  <si>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</si>
  <si>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</si>
  <si>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</si>
  <si>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</si>
  <si>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</si>
  <si>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</si>
  <si>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</si>
  <si>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</si>
  <si>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</si>
  <si>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</si>
  <si>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</si>
  <si>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</si>
  <si>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</si>
  <si>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</si>
  <si>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</si>
  <si>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</si>
  <si>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</si>
  <si>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</si>
  <si>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</si>
  <si>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</si>
  <si>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</si>
  <si>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</si>
  <si>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</si>
  <si>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</si>
  <si>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</si>
  <si>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</si>
  <si>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</si>
  <si>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</si>
  <si>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</si>
  <si>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</si>
  <si>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</si>
  <si>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</si>
  <si>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</si>
  <si>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</si>
  <si>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</si>
  <si>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</si>
  <si>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</si>
  <si>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</si>
  <si>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</si>
  <si>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</si>
  <si>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</si>
  <si>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</si>
  <si>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</si>
  <si>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</si>
  <si>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</si>
  <si>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</si>
  <si>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</si>
  <si>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</si>
  <si>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</si>
  <si>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</si>
  <si>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</si>
  <si>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</si>
  <si>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</si>
  <si>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</si>
  <si>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</si>
  <si>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</si>
  <si>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</si>
  <si>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</si>
  <si>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</si>
  <si>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</si>
  <si>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</si>
  <si>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</si>
  <si>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</si>
  <si>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</si>
  <si>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</si>
  <si>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</si>
  <si>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</si>
  <si>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</si>
  <si>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</si>
  <si>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</si>
  <si>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</si>
  <si>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</si>
  <si>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</si>
  <si>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</si>
  <si>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</si>
  <si>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</si>
  <si>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</si>
  <si>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</si>
  <si>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</si>
  <si>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</si>
  <si>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</si>
  <si>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</si>
  <si>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</si>
  <si>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</si>
  <si>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</si>
  <si>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</si>
  <si>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</si>
  <si>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</si>
  <si>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</si>
  <si>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</si>
  <si>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</si>
  <si>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</si>
  <si>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</si>
  <si>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</si>
  <si>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</si>
  <si>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</si>
  <si>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</si>
  <si>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</si>
  <si>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</si>
  <si>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</si>
  <si>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</si>
  <si>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</si>
  <si>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</si>
  <si>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</si>
  <si>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</si>
  <si>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</si>
  <si>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</si>
  <si>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</si>
  <si>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</si>
  <si>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</si>
  <si>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</si>
  <si>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</si>
  <si>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</si>
  <si>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</si>
  <si>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</si>
  <si>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</si>
  <si>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</si>
  <si>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</si>
  <si>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</si>
  <si>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</si>
  <si>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</si>
  <si>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</si>
  <si>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</si>
  <si>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</si>
  <si>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</si>
  <si>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</si>
  <si>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</si>
  <si>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</si>
  <si>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</si>
  <si>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</si>
  <si>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</si>
  <si>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</si>
  <si>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</si>
  <si>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</si>
  <si>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</si>
  <si>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</si>
  <si>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</si>
  <si>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</si>
  <si>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</si>
  <si>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</si>
  <si>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</si>
  <si>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</si>
  <si>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</si>
  <si>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</si>
  <si>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</si>
  <si>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</si>
  <si>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</si>
  <si>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</si>
  <si>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</si>
  <si>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</si>
  <si>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</si>
  <si>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</si>
  <si>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</si>
  <si>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</si>
  <si>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</si>
  <si>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</si>
  <si>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</si>
  <si>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</si>
  <si>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</si>
  <si>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</si>
  <si>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</si>
  <si>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</si>
  <si>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</si>
  <si>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</si>
  <si>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</si>
  <si>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</si>
  <si>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</si>
  <si>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</si>
  <si>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</si>
  <si>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</si>
  <si>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</si>
  <si>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</si>
  <si>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</si>
  <si>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</si>
  <si>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</si>
  <si>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</si>
  <si>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</si>
  <si>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</si>
  <si>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</si>
  <si>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</si>
  <si>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</si>
  <si>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</si>
  <si>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</si>
  <si>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</si>
  <si>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</si>
  <si>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</si>
  <si>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</si>
  <si>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</si>
  <si>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</si>
  <si>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</si>
  <si>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</si>
  <si>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</si>
  <si>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</si>
  <si>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</si>
  <si>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</si>
  <si>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</si>
  <si>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</si>
  <si>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</si>
  <si>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</si>
  <si>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</si>
  <si>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</si>
  <si>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</si>
  <si>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</si>
  <si>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</si>
  <si>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</si>
  <si>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</si>
  <si>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</si>
  <si>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</si>
  <si>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</si>
  <si>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</si>
  <si>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</si>
  <si>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</si>
  <si>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</si>
  <si>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</si>
  <si>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</si>
  <si>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</si>
  <si>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</si>
  <si>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</si>
  <si>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</si>
  <si>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</si>
  <si>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</si>
  <si>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</si>
  <si>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</si>
  <si>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</si>
  <si>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</si>
  <si>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</si>
  <si>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</si>
  <si>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</si>
  <si>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</si>
  <si>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</si>
  <si>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</si>
  <si>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</si>
  <si>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</si>
  <si>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</si>
  <si>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</si>
  <si>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</si>
  <si>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</si>
  <si>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</si>
  <si>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</si>
  <si>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</si>
  <si>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</si>
  <si>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</si>
  <si>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</si>
  <si>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</si>
  <si>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</si>
  <si>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</si>
  <si>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</si>
  <si>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</si>
  <si>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</si>
  <si>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</si>
  <si>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</si>
  <si>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</si>
  <si>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</si>
  <si>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</si>
  <si>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</si>
  <si>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</si>
  <si>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</si>
  <si>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</si>
  <si>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</si>
  <si>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</si>
  <si>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</si>
  <si>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</si>
  <si>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</si>
  <si>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</si>
  <si>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</si>
  <si>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</si>
  <si>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</si>
  <si>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</si>
  <si>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</si>
  <si>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</si>
  <si>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</si>
  <si>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</si>
  <si>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</si>
  <si>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</si>
  <si>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</si>
  <si>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</si>
  <si>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</si>
  <si>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</si>
  <si>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</si>
  <si>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</si>
  <si>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</si>
  <si>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</si>
  <si>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</si>
  <si>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</si>
  <si>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</si>
  <si>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</si>
  <si>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</si>
  <si>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</si>
  <si>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</si>
  <si>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</si>
  <si>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</si>
  <si>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</si>
  <si>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</si>
  <si>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</si>
  <si>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</si>
  <si>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</si>
  <si>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</si>
  <si>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</si>
  <si>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</si>
  <si>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</si>
  <si>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</si>
  <si>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</si>
  <si>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</si>
  <si>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</si>
  <si>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</si>
  <si>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</si>
  <si>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</si>
  <si>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</si>
  <si>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</si>
  <si>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</si>
  <si>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</si>
  <si>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</si>
  <si>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</si>
  <si>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</si>
  <si>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</si>
  <si>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</si>
  <si>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</si>
  <si>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</si>
  <si>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</si>
  <si>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</si>
  <si>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</si>
  <si>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</si>
  <si>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</si>
  <si>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</si>
  <si>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</si>
  <si>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</si>
  <si>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</si>
  <si>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</si>
  <si>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</si>
  <si>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</si>
  <si>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</si>
  <si>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</si>
  <si>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</si>
  <si>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</si>
  <si>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</si>
  <si>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</si>
  <si>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</si>
  <si>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</si>
  <si>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</si>
  <si>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</si>
  <si>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</si>
  <si>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</si>
  <si>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</si>
  <si>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</si>
  <si>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</si>
  <si>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</si>
  <si>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</si>
  <si>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</si>
  <si>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</si>
  <si>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</si>
  <si>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</si>
  <si>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</si>
  <si>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</si>
  <si>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</si>
  <si>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</si>
  <si>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</si>
  <si>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</si>
  <si>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</si>
  <si>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</si>
  <si>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</si>
  <si>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</si>
  <si>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</si>
  <si>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</si>
  <si>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</si>
  <si>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</si>
  <si>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</si>
  <si>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</si>
  <si>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</si>
  <si>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</si>
  <si>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</si>
  <si>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</si>
  <si>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</si>
  <si>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</si>
  <si>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</si>
  <si>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</si>
  <si>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</si>
  <si>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</si>
  <si>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</si>
  <si>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</si>
  <si>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</si>
  <si>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</si>
  <si>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</si>
  <si>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</si>
  <si>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</si>
  <si>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</si>
  <si>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</si>
  <si>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</si>
  <si>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</si>
  <si>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</si>
  <si>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</si>
  <si>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</si>
  <si>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</si>
  <si>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</si>
  <si>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</si>
  <si>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</si>
  <si>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</si>
  <si>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</si>
  <si>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</si>
  <si>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</si>
  <si>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</si>
  <si>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</si>
  <si>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</si>
  <si>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</si>
  <si>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</si>
  <si>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</si>
  <si>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</si>
  <si>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</si>
  <si>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</si>
  <si>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</si>
  <si>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</si>
  <si>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</si>
  <si>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</si>
  <si>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</si>
  <si>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</si>
  <si>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</si>
  <si>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</si>
  <si>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</si>
  <si>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</si>
  <si>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</si>
  <si>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</si>
  <si>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</si>
  <si>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</si>
  <si>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</si>
  <si>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</si>
  <si>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</si>
  <si>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</si>
  <si>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</si>
  <si>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</si>
  <si>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</si>
  <si>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</si>
  <si>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</si>
  <si>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</si>
  <si>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</si>
  <si>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</si>
  <si>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</si>
  <si>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</si>
  <si>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</si>
  <si>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</si>
  <si>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</si>
  <si>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</si>
  <si>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</si>
  <si>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</si>
  <si>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</si>
  <si>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</si>
  <si>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</si>
  <si>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</si>
  <si>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</si>
  <si>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</si>
  <si>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</si>
  <si>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</si>
  <si>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</si>
  <si>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</si>
  <si>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</si>
  <si>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</si>
  <si>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</si>
  <si>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</si>
  <si>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</si>
  <si>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</si>
  <si>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</si>
  <si>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</si>
  <si>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</si>
  <si>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</si>
  <si>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</si>
  <si>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</si>
  <si>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</si>
  <si>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</si>
  <si>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</si>
  <si>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</si>
  <si>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</si>
  <si>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</si>
  <si>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</si>
  <si>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</si>
  <si>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</si>
  <si>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</si>
  <si>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</si>
  <si>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</si>
  <si>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</si>
  <si>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</si>
  <si>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</si>
  <si>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</si>
  <si>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</si>
  <si>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</si>
  <si>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</si>
  <si>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</si>
  <si>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</si>
  <si>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</si>
  <si>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</si>
  <si>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</si>
  <si>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</si>
  <si>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</si>
  <si>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</si>
  <si>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</si>
  <si>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</si>
  <si>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</si>
  <si>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</si>
  <si>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</si>
  <si>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</si>
  <si>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</si>
  <si>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</si>
  <si>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</si>
  <si>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</si>
  <si>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</si>
  <si>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</si>
  <si>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</si>
  <si>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</si>
  <si>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</si>
  <si>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</si>
  <si>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</si>
  <si>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</si>
  <si>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</si>
  <si>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</si>
  <si>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</si>
  <si>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</si>
  <si>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</si>
  <si>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</si>
  <si>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</si>
  <si>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</si>
  <si>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</si>
  <si>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</si>
  <si>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</si>
  <si>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</si>
  <si>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</si>
  <si>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</si>
  <si>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</si>
  <si>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</si>
  <si>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</si>
  <si>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</si>
  <si>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</si>
  <si>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</si>
  <si>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</si>
  <si>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</si>
  <si>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</si>
  <si>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</si>
  <si>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</si>
  <si>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</si>
  <si>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</si>
  <si>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</si>
  <si>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</si>
  <si>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</si>
  <si>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</si>
  <si>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</si>
  <si>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</si>
  <si>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</si>
  <si>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</si>
  <si>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</si>
  <si>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</si>
  <si>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</si>
  <si>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</si>
  <si>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</si>
  <si>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</si>
  <si>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</si>
  <si>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</si>
  <si>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</si>
  <si>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</si>
  <si>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</si>
  <si>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</si>
  <si>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</si>
  <si>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</si>
  <si>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</si>
  <si>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</si>
  <si>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</si>
  <si>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</si>
  <si>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</si>
  <si>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</si>
  <si>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</si>
  <si>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</si>
  <si>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</si>
  <si>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</si>
  <si>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</si>
  <si>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</si>
  <si>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</si>
  <si>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</si>
  <si>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</si>
  <si>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</si>
  <si>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</si>
  <si>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</si>
  <si>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</si>
  <si>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</si>
  <si>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</si>
  <si>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</si>
  <si>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</si>
  <si>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</si>
  <si>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</si>
  <si>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</si>
  <si>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</si>
  <si>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</si>
  <si>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</si>
  <si>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</si>
  <si>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</si>
  <si>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</si>
  <si>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</si>
  <si>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</si>
  <si>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</si>
  <si>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</si>
  <si>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</si>
  <si>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</si>
  <si>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</si>
  <si>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</si>
  <si>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</si>
  <si>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</si>
  <si>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</si>
  <si>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</si>
  <si>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</si>
  <si>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</si>
  <si>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</si>
  <si>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</si>
  <si>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</si>
  <si>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</si>
  <si>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</si>
  <si>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</si>
  <si>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</si>
  <si>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</si>
  <si>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</si>
  <si>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</si>
  <si>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</si>
  <si>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</si>
  <si>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</si>
  <si>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</si>
  <si>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</si>
  <si>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</si>
  <si>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</si>
  <si>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</si>
  <si>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</si>
  <si>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</si>
  <si>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</si>
  <si>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</si>
  <si>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</si>
  <si>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</si>
  <si>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</si>
  <si>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</si>
  <si>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</si>
  <si>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</si>
  <si>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</si>
  <si>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</si>
  <si>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</si>
  <si>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</si>
  <si>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</si>
  <si>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</si>
  <si>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</si>
  <si>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</si>
  <si>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</si>
  <si>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</si>
  <si>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</si>
  <si>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</si>
  <si>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</si>
  <si>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</si>
  <si>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</si>
  <si>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</si>
  <si>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</si>
  <si>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</si>
  <si>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</si>
  <si>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</si>
  <si>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</si>
  <si>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</si>
  <si>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</si>
  <si>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</si>
  <si>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</si>
  <si>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</si>
  <si>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</si>
  <si>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</si>
  <si>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</si>
  <si>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</si>
  <si>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</si>
  <si>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</si>
  <si>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</si>
  <si>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</si>
  <si>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</si>
  <si>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</si>
  <si>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</si>
  <si>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</si>
  <si>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</si>
  <si>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</si>
  <si>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</si>
  <si>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</si>
  <si>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</si>
  <si>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</si>
  <si>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</si>
  <si>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</si>
  <si>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</si>
  <si>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</si>
  <si>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</si>
  <si>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</si>
  <si>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</si>
  <si>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</si>
  <si>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</si>
  <si>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</si>
  <si>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</si>
  <si>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</si>
  <si>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</si>
  <si>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</si>
  <si>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</si>
  <si>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</si>
  <si>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</si>
  <si>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</si>
  <si>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</si>
  <si>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</si>
  <si>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</si>
  <si>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</si>
  <si>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</si>
  <si>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</si>
  <si>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</si>
  <si>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</si>
  <si>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</si>
  <si>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</si>
  <si>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</si>
  <si>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</si>
  <si>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</si>
  <si>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</si>
  <si>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</si>
  <si>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</si>
  <si>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</si>
  <si>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</si>
  <si>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</si>
  <si>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</si>
  <si>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</si>
  <si>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</si>
  <si>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</si>
  <si>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</si>
  <si>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</si>
  <si>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</si>
  <si>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</si>
  <si>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</si>
  <si>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</si>
  <si>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</si>
  <si>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</si>
  <si>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</si>
  <si>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</si>
  <si>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</si>
  <si>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</si>
  <si>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</si>
  <si>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</si>
  <si>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</si>
  <si>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</si>
  <si>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</si>
  <si>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</si>
  <si>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</si>
  <si>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</si>
  <si>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</si>
  <si>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</si>
  <si>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</si>
  <si>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</si>
  <si>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</si>
  <si>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</si>
  <si>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</si>
  <si>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</si>
  <si>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</si>
  <si>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</si>
  <si>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</si>
  <si>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</si>
  <si>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</si>
  <si>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</si>
  <si>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</si>
  <si>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</si>
  <si>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</si>
  <si>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</si>
  <si>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</si>
  <si>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</si>
  <si>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</si>
  <si>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</si>
  <si>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</si>
  <si>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</si>
  <si>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</si>
  <si>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</si>
  <si>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</si>
  <si>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</si>
  <si>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</si>
  <si>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</si>
  <si>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</si>
  <si>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</si>
  <si>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</si>
  <si>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</si>
  <si>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</si>
  <si>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</si>
  <si>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</si>
  <si>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</si>
  <si>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</si>
  <si>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</si>
  <si>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</si>
  <si>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</si>
  <si>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</si>
  <si>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</si>
  <si>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</si>
  <si>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</si>
  <si>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</si>
  <si>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</si>
  <si>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</si>
  <si>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</si>
  <si>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</si>
  <si>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</si>
  <si>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</si>
  <si>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</si>
  <si>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</si>
  <si>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</si>
  <si>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</si>
  <si>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</si>
  <si>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</si>
  <si>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</si>
  <si>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</si>
  <si>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</si>
  <si>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</si>
  <si>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</si>
  <si>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</si>
  <si>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</si>
  <si>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</si>
  <si>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</si>
  <si>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</si>
  <si>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</si>
  <si>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</si>
  <si>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</si>
  <si>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</si>
  <si>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</si>
  <si>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</si>
  <si>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</si>
  <si>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</si>
  <si>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</si>
  <si>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</si>
  <si>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</si>
  <si>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</si>
  <si>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</si>
  <si>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</si>
  <si>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</si>
  <si>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</si>
  <si>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</si>
  <si>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</si>
  <si>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</si>
  <si>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</si>
  <si>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</si>
  <si>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</si>
  <si>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</si>
  <si>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</si>
  <si>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</si>
  <si>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</si>
  <si>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</si>
  <si>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</si>
  <si>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</si>
  <si>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</si>
  <si>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</si>
  <si>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</si>
  <si>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</si>
  <si>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</si>
  <si>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</si>
  <si>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</si>
  <si>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</si>
  <si>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</si>
  <si>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</si>
  <si>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</si>
  <si>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</si>
  <si>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</si>
  <si>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</si>
  <si>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</si>
  <si>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</si>
  <si>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</si>
  <si>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</si>
  <si>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</si>
  <si>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</si>
  <si>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</si>
  <si>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</si>
  <si>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</si>
  <si>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</si>
  <si>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</si>
  <si>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</si>
  <si>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</si>
  <si>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</si>
  <si>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</si>
  <si>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</si>
  <si>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</si>
  <si>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</si>
  <si>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</si>
  <si>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</si>
  <si>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</si>
  <si>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</si>
  <si>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</si>
  <si>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</si>
  <si>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</si>
  <si>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</si>
  <si>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</si>
  <si>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</si>
  <si>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</si>
  <si>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</si>
  <si>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</si>
  <si>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</si>
  <si>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</si>
  <si>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</si>
  <si>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</si>
  <si>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</si>
  <si>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</si>
  <si>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</si>
  <si>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</si>
  <si>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</si>
  <si>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</si>
  <si>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</si>
  <si>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</si>
  <si>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</si>
  <si>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</si>
  <si>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</si>
  <si>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</si>
  <si>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</si>
  <si>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</si>
  <si>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</si>
  <si>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</si>
  <si>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</si>
  <si>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</si>
  <si>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</si>
  <si>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</si>
  <si>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</si>
  <si>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</si>
  <si>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</si>
  <si>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</si>
  <si>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</si>
  <si>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</si>
  <si>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</si>
  <si>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</si>
  <si>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</si>
  <si>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</si>
  <si>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</si>
  <si>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</si>
  <si>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</si>
  <si>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</si>
  <si>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</si>
  <si>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</si>
  <si>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</si>
  <si>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</si>
  <si>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</si>
  <si>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</si>
  <si>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</si>
  <si>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</si>
  <si>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</si>
  <si>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</si>
  <si>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</si>
  <si>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</si>
  <si>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</si>
  <si>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</si>
  <si>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</si>
  <si>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</si>
  <si>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</si>
  <si>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</si>
  <si>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</si>
  <si>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</si>
  <si>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</si>
  <si>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</si>
  <si>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</si>
  <si>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</si>
  <si>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</si>
  <si>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</si>
  <si>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</si>
  <si>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</si>
  <si>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</si>
  <si>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</si>
  <si>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</si>
  <si>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</si>
  <si>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</si>
  <si>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</si>
  <si>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</si>
  <si>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</si>
  <si>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</si>
  <si>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</si>
  <si>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</si>
  <si>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</si>
  <si>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</si>
  <si>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</si>
  <si>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</si>
  <si>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</si>
  <si>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</si>
  <si>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</si>
  <si>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</si>
  <si>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</si>
  <si>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</si>
  <si>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</si>
  <si>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</si>
  <si>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</si>
  <si>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</si>
  <si>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</si>
  <si>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</si>
  <si>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</si>
  <si>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</si>
  <si>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</si>
  <si>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</si>
  <si>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</si>
  <si>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</si>
  <si>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</si>
  <si>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</si>
  <si>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</si>
  <si>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</si>
  <si>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</si>
  <si>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</si>
  <si>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</si>
  <si>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</si>
  <si>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</si>
  <si>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</si>
  <si>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</si>
  <si>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</si>
  <si>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</si>
  <si>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</si>
  <si>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</si>
  <si>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</si>
  <si>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</si>
  <si>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</si>
  <si>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</si>
  <si>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</si>
  <si>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</si>
  <si>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</si>
  <si>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</si>
  <si>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</si>
  <si>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</si>
  <si>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</si>
  <si>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</si>
  <si>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</si>
  <si>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</si>
  <si>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</si>
  <si>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</si>
  <si>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</si>
  <si>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</si>
  <si>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</si>
  <si>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</si>
  <si>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</si>
  <si>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</si>
  <si>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</si>
  <si>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</si>
  <si>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</si>
  <si>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</si>
  <si>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</si>
  <si>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</si>
  <si>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</si>
  <si>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</si>
  <si>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</si>
  <si>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</si>
  <si>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</si>
  <si>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</si>
  <si>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</si>
  <si>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</si>
  <si>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</si>
  <si>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</si>
  <si>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</si>
  <si>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</si>
  <si>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</si>
  <si>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</si>
  <si>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</si>
  <si>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</si>
  <si>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</si>
  <si>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</si>
  <si>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</si>
  <si>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</si>
  <si>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</si>
  <si>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</si>
  <si>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</si>
  <si>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</si>
  <si>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</si>
  <si>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</si>
  <si>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</si>
  <si>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</si>
  <si>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</si>
  <si>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</si>
  <si>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</si>
  <si>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</si>
  <si>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</si>
  <si>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</si>
  <si>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</si>
  <si>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</si>
  <si>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</si>
  <si>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</si>
  <si>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</si>
  <si>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</si>
  <si>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</si>
  <si>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</si>
  <si>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</si>
  <si>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</si>
  <si>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</si>
  <si>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</si>
  <si>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</si>
  <si>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</si>
  <si>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</si>
  <si>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</si>
  <si>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</si>
  <si>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</si>
  <si>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</si>
  <si>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</si>
  <si>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</si>
  <si>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</si>
  <si>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</si>
  <si>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</si>
  <si>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</si>
  <si>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</si>
  <si>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</si>
  <si>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</si>
  <si>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</si>
  <si>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</si>
  <si>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</si>
  <si>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</si>
  <si>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</si>
  <si>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</si>
  <si>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</si>
  <si>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</si>
  <si>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</si>
  <si>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</si>
  <si>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</si>
  <si>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</si>
  <si>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</si>
  <si>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</si>
  <si>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</si>
  <si>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</si>
  <si>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</si>
  <si>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</si>
  <si>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</si>
  <si>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</si>
  <si>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</si>
  <si>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</si>
  <si>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</si>
  <si>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</si>
  <si>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</si>
  <si>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</si>
  <si>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</si>
  <si>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</si>
  <si>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</si>
  <si>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</si>
  <si>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</si>
  <si>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</si>
  <si>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</si>
  <si>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</si>
  <si>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</si>
  <si>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</si>
  <si>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</si>
  <si>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</si>
  <si>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</si>
  <si>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</si>
  <si>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</si>
  <si>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</si>
  <si>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</si>
  <si>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</si>
  <si>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</si>
  <si>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</si>
  <si>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</si>
  <si>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</si>
  <si>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</si>
  <si>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</si>
  <si>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</si>
  <si>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</si>
  <si>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</si>
  <si>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</si>
  <si>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</si>
  <si>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</si>
  <si>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</si>
  <si>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</si>
  <si>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</si>
  <si>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</si>
  <si>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</si>
  <si>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</si>
  <si>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</si>
  <si>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</si>
  <si>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</si>
  <si>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</si>
  <si>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</si>
  <si>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</si>
  <si>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</si>
  <si>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</si>
  <si>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</si>
  <si>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</si>
  <si>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</si>
  <si>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</si>
  <si>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</si>
  <si>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</si>
  <si>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</si>
  <si>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</si>
  <si>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</si>
  <si>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</si>
  <si>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</si>
  <si>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</si>
  <si>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</si>
  <si>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</si>
  <si>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</si>
  <si>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</si>
  <si>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</si>
  <si>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</si>
  <si>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</si>
  <si>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</si>
  <si>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</si>
  <si>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</si>
  <si>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</si>
  <si>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</si>
  <si>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</si>
  <si>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</si>
  <si>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</si>
  <si>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</si>
  <si>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</si>
  <si>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</si>
  <si>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</si>
  <si>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</si>
  <si>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</si>
  <si>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</si>
  <si>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</si>
  <si>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</si>
  <si>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</si>
  <si>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</si>
  <si>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</si>
  <si>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</si>
  <si>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</si>
  <si>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</si>
  <si>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</si>
  <si>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</si>
  <si>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</si>
  <si>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</si>
  <si>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</si>
  <si>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</si>
  <si>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</si>
  <si>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</si>
  <si>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</si>
  <si>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</si>
  <si>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</si>
  <si>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</si>
  <si>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</si>
  <si>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</si>
  <si>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</si>
  <si>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</si>
  <si>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</si>
  <si>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</si>
  <si>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</si>
  <si>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</si>
  <si>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</si>
  <si>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</si>
  <si>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</si>
  <si>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</si>
  <si>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</si>
  <si>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</si>
  <si>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</si>
  <si>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</si>
  <si>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</si>
  <si>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</si>
  <si>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</si>
  <si>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</si>
  <si>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</si>
  <si>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</si>
  <si>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</si>
  <si>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</si>
  <si>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</si>
  <si>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</si>
  <si>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</si>
  <si>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</si>
  <si>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</si>
  <si>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</si>
  <si>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</si>
  <si>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</si>
  <si>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</si>
  <si>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</si>
  <si>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</si>
  <si>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</si>
  <si>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</si>
  <si>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</si>
  <si>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</si>
  <si>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</si>
  <si>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</si>
  <si>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</si>
  <si>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</si>
  <si>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</si>
  <si>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</si>
  <si>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</si>
  <si>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</si>
  <si>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</si>
  <si>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</si>
  <si>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</si>
  <si>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</si>
  <si>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</si>
  <si>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</si>
  <si>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</si>
  <si>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</si>
  <si>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</si>
  <si>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</si>
  <si>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</si>
  <si>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</si>
  <si>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</si>
  <si>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</si>
  <si>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</si>
  <si>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</si>
  <si>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</si>
  <si>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</si>
  <si>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</si>
  <si>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</si>
  <si>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</si>
  <si>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</si>
  <si>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</si>
  <si>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</si>
  <si>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</si>
  <si>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</si>
  <si>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</si>
  <si>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</si>
  <si>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</si>
  <si>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</si>
  <si>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</si>
  <si>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</si>
  <si>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</si>
  <si>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</si>
  <si>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</si>
  <si>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</si>
  <si>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</si>
  <si>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</si>
  <si>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</si>
  <si>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</si>
  <si>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</si>
  <si>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</si>
  <si>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</si>
  <si>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</si>
  <si>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</si>
  <si>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</si>
  <si>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</si>
  <si>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</si>
  <si>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</si>
  <si>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</si>
  <si>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</si>
  <si>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</si>
  <si>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</si>
  <si>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</si>
  <si>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</si>
  <si>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</si>
  <si>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</si>
  <si>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</si>
  <si>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</si>
  <si>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</si>
  <si>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</si>
  <si>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</si>
  <si>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</si>
  <si>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</si>
  <si>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</si>
  <si>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</si>
  <si>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</si>
  <si>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</si>
  <si>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</si>
  <si>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</si>
  <si>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</si>
  <si>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</si>
  <si>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</si>
  <si>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</si>
  <si>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</si>
  <si>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</si>
  <si>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</si>
  <si>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</si>
  <si>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</si>
  <si>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</si>
  <si>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</si>
  <si>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</si>
  <si>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</si>
  <si>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</si>
  <si>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</si>
  <si>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</si>
  <si>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</si>
  <si>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</si>
  <si>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</si>
  <si>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</si>
  <si>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</si>
  <si>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</si>
  <si>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</si>
  <si>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</si>
  <si>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</si>
  <si>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</si>
  <si>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</si>
  <si>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</si>
  <si>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</si>
  <si>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</si>
  <si>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</si>
  <si>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</si>
  <si>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</si>
  <si>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</si>
  <si>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</si>
  <si>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</si>
  <si>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</si>
  <si>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</si>
  <si>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</si>
  <si>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</si>
  <si>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</si>
  <si>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</si>
  <si>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</si>
  <si>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</si>
  <si>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</si>
  <si>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</si>
  <si>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</si>
  <si>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</si>
  <si>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</si>
  <si>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</si>
  <si>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</si>
  <si>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</si>
  <si>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</si>
  <si>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</si>
  <si>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</si>
  <si>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</si>
  <si>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</si>
  <si>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</si>
  <si>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</si>
  <si>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</si>
  <si>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</si>
  <si>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</si>
  <si>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</si>
  <si>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</si>
  <si>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</si>
  <si>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</si>
  <si>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</si>
  <si>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</si>
  <si>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</si>
  <si>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</si>
  <si>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</si>
  <si>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</si>
  <si>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</si>
  <si>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</si>
  <si>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</si>
  <si>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</si>
  <si>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</si>
  <si>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</si>
  <si>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</si>
  <si>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</si>
  <si>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</si>
  <si>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</si>
  <si>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</si>
  <si>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</si>
  <si>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</si>
  <si>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</si>
  <si>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</si>
  <si>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</si>
  <si>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</si>
  <si>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</si>
  <si>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</si>
  <si>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</si>
  <si>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</si>
  <si>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</si>
  <si>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</si>
  <si>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</si>
  <si>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</si>
  <si>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</si>
  <si>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</si>
  <si>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</si>
  <si>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</si>
  <si>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</si>
  <si>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</si>
  <si>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</si>
  <si>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</si>
  <si>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</si>
  <si>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</si>
  <si>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</si>
  <si>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</si>
  <si>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</si>
  <si>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</si>
  <si>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</si>
  <si>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</si>
  <si>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</si>
  <si>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</si>
  <si>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</si>
  <si>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</si>
  <si>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</si>
  <si>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</si>
  <si>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</si>
  <si>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</si>
  <si>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</si>
  <si>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</si>
  <si>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</si>
  <si>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</si>
  <si>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</si>
  <si>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</si>
  <si>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</si>
  <si>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</si>
  <si>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</si>
  <si>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</si>
  <si>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</si>
  <si>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</si>
  <si>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</si>
  <si>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</si>
  <si>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</si>
  <si>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</si>
  <si>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</si>
  <si>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</si>
  <si>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</si>
  <si>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</si>
  <si>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</si>
  <si>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</si>
  <si>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</si>
  <si>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</si>
  <si>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</si>
  <si>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</si>
  <si>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</si>
  <si>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</si>
  <si>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</si>
  <si>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</si>
  <si>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</si>
  <si>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</si>
  <si>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</si>
  <si>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</si>
  <si>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</si>
  <si>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</si>
  <si>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</si>
  <si>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</si>
  <si>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</si>
  <si>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</si>
  <si>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</si>
  <si>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</si>
  <si>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</si>
  <si>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</si>
  <si>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</si>
  <si>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</si>
  <si>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</si>
  <si>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</si>
  <si>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</si>
  <si>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</si>
  <si>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</si>
  <si>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</si>
  <si>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</si>
  <si>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</si>
  <si>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</si>
  <si>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</si>
  <si>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</si>
  <si>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</si>
  <si>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</si>
  <si>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</si>
  <si>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</si>
  <si>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</si>
  <si>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</si>
  <si>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</si>
  <si>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</si>
  <si>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</si>
  <si>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</si>
  <si>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</si>
  <si>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</si>
  <si>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</si>
  <si>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</si>
  <si>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</si>
  <si>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</si>
  <si>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</si>
  <si>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</si>
  <si>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</si>
  <si>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</si>
  <si>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</si>
  <si>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</si>
  <si>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</si>
  <si>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</si>
  <si>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</si>
  <si>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</si>
  <si>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</si>
  <si>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</si>
  <si>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</si>
  <si>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</si>
  <si>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</si>
  <si>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</si>
  <si>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</si>
  <si>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</si>
  <si>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</si>
  <si>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</si>
  <si>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</si>
  <si>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</si>
  <si>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</si>
  <si>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</si>
  <si>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</si>
  <si>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</si>
  <si>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</si>
  <si>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</si>
  <si>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</si>
  <si>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</si>
  <si>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</si>
  <si>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</si>
  <si>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</si>
  <si>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</si>
  <si>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</si>
  <si>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</si>
  <si>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</si>
  <si>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</si>
  <si>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</si>
  <si>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</si>
  <si>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</si>
  <si>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</si>
  <si>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</si>
  <si>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</si>
  <si>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</si>
  <si>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</si>
  <si>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</si>
  <si>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</si>
  <si>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</si>
  <si>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</si>
  <si>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</si>
  <si>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</si>
  <si>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</si>
  <si>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</si>
  <si>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</si>
  <si>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</si>
  <si>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</si>
  <si>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</si>
  <si>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</si>
  <si>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</si>
  <si>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</si>
  <si>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</si>
  <si>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</si>
  <si>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</si>
  <si>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</si>
  <si>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</si>
  <si>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</si>
  <si>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</si>
  <si>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</si>
  <si>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</si>
  <si>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</si>
  <si>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</si>
  <si>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</si>
  <si>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</si>
  <si>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</si>
  <si>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</si>
  <si>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</si>
  <si>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</si>
  <si>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</si>
  <si>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</si>
  <si>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</si>
  <si>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</si>
  <si>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</si>
  <si>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</si>
  <si>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</si>
  <si>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</si>
  <si>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</si>
  <si>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</si>
  <si>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</si>
  <si>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</si>
  <si>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</si>
  <si>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</si>
  <si>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</si>
  <si>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</si>
  <si>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</si>
  <si>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</si>
  <si>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</si>
  <si>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</si>
  <si>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</si>
  <si>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</si>
  <si>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</si>
  <si>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</si>
  <si>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</si>
  <si>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</si>
  <si>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</si>
  <si>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</si>
  <si>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</si>
  <si>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</si>
  <si>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</si>
  <si>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</si>
  <si>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</si>
  <si>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</si>
  <si>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</si>
  <si>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</si>
  <si>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</si>
  <si>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</si>
  <si>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</si>
  <si>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</si>
  <si>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</si>
  <si>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</si>
  <si>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</si>
  <si>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</si>
  <si>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</si>
  <si>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</si>
  <si>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</si>
  <si>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</si>
  <si>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</si>
  <si>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</si>
  <si>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</si>
  <si>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</si>
  <si>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</si>
  <si>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</si>
  <si>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</si>
  <si>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</si>
  <si>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</si>
  <si>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</si>
  <si>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</si>
  <si>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</si>
  <si>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</si>
  <si>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</si>
  <si>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</si>
  <si>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</si>
  <si>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</si>
  <si>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</si>
  <si>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</si>
  <si>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</si>
  <si>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</si>
  <si>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</si>
  <si>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</si>
  <si>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</si>
  <si>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</si>
  <si>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</si>
  <si>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</si>
  <si>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</si>
  <si>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</si>
  <si>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</si>
  <si>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</si>
  <si>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</si>
  <si>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</si>
  <si>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</si>
  <si>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</si>
  <si>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</si>
  <si>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</si>
  <si>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</si>
  <si>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</si>
  <si>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</si>
  <si>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</si>
  <si>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</si>
  <si>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</si>
  <si>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</si>
  <si>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</si>
  <si>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</si>
  <si>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</si>
  <si>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</si>
  <si>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</si>
  <si>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</si>
  <si>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</si>
  <si>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</si>
  <si>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</si>
  <si>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</si>
  <si>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</si>
  <si>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</si>
  <si>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</si>
  <si>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</si>
  <si>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</si>
  <si>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</si>
  <si>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</si>
  <si>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</si>
  <si>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</si>
  <si>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</si>
  <si>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</si>
  <si>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</si>
  <si>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</si>
  <si>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</si>
  <si>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</si>
  <si>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</si>
  <si>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</si>
  <si>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</si>
  <si>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</si>
  <si>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</si>
  <si>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</si>
  <si>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</si>
  <si>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</si>
  <si>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</si>
  <si>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</si>
  <si>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</si>
  <si>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</si>
  <si>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</si>
  <si>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</si>
  <si>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</si>
  <si>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</si>
  <si>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</si>
  <si>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</si>
  <si>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</si>
  <si>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</si>
  <si>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</si>
  <si>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</si>
  <si>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</si>
  <si>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</si>
  <si>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</si>
  <si>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</si>
  <si>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</si>
  <si>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</si>
  <si>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</si>
  <si>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</si>
  <si>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</si>
  <si>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</si>
  <si>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</si>
  <si>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</si>
  <si>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</si>
  <si>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</si>
  <si>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</si>
  <si>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</si>
  <si>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</si>
  <si>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</si>
  <si>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</si>
  <si>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</si>
  <si>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</si>
  <si>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</si>
  <si>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</si>
  <si>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</si>
  <si>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</si>
  <si>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</si>
  <si>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</si>
  <si>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</si>
  <si>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</si>
  <si>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</si>
  <si>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</si>
  <si>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</si>
  <si>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</si>
  <si>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</si>
  <si>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</si>
  <si>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</si>
  <si>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</si>
  <si>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</si>
  <si>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</si>
  <si>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</si>
  <si>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</si>
  <si>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</si>
  <si>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</si>
  <si>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</si>
  <si>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</si>
  <si>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</si>
  <si>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</si>
  <si>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</si>
  <si>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</si>
  <si>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</si>
  <si>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</si>
  <si>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</si>
  <si>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</si>
  <si>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</si>
  <si>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</si>
  <si>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</si>
  <si>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</si>
  <si>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</si>
  <si>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</si>
  <si>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</si>
  <si>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</si>
  <si>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</si>
  <si>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</si>
  <si>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</si>
  <si>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</si>
  <si>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</si>
  <si>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</si>
  <si>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</si>
  <si>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</si>
  <si>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</si>
  <si>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</si>
  <si>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</si>
  <si>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</si>
  <si>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</si>
  <si>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</si>
  <si>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</si>
  <si>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</si>
  <si>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</si>
  <si>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</si>
  <si>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</si>
  <si>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</si>
  <si>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</si>
  <si>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</si>
  <si>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</si>
  <si>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</si>
  <si>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</si>
  <si>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</si>
  <si>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</si>
  <si>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</si>
  <si>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</si>
  <si>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</si>
  <si>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</si>
  <si>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</si>
  <si>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</si>
  <si>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</si>
  <si>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</si>
  <si>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</si>
  <si>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</si>
  <si>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</si>
  <si>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</si>
  <si>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</si>
  <si>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</si>
  <si>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</si>
  <si>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</si>
  <si>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</si>
  <si>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</si>
  <si>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</si>
  <si>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</si>
  <si>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</si>
  <si>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</si>
  <si>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</si>
  <si>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</si>
  <si>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</si>
  <si>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</si>
  <si>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</si>
  <si>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</si>
  <si>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</si>
  <si>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</si>
  <si>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</si>
  <si>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</si>
  <si>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</si>
  <si>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</si>
  <si>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</si>
  <si>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</si>
  <si>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</si>
  <si>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</si>
  <si>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</si>
  <si>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</si>
  <si>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</si>
  <si>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</si>
  <si>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</si>
  <si>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</si>
  <si>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</si>
  <si>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</si>
  <si>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</si>
  <si>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</si>
  <si>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</si>
  <si>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</si>
  <si>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</si>
  <si>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</si>
  <si>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</si>
  <si>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</si>
  <si>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</si>
  <si>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</si>
  <si>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</si>
  <si>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</si>
  <si>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</si>
  <si>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</si>
  <si>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</si>
  <si>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</si>
  <si>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</si>
  <si>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</si>
  <si>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</si>
  <si>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</si>
  <si>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</si>
  <si>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</si>
  <si>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</si>
  <si>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</si>
  <si>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</si>
  <si>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</si>
  <si>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</si>
  <si>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</si>
  <si>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</si>
  <si>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</si>
  <si>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</si>
  <si>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</si>
  <si>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</si>
  <si>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</si>
  <si>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</si>
  <si>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</si>
  <si>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</si>
  <si>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</si>
  <si>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</si>
  <si>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</si>
  <si>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</si>
  <si>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</si>
  <si>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</si>
  <si>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</si>
  <si>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</si>
  <si>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</si>
  <si>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</si>
  <si>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</si>
  <si>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</si>
  <si>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</si>
  <si>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</si>
  <si>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</si>
  <si>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</si>
  <si>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</si>
  <si>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</si>
  <si>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</si>
  <si>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</si>
  <si>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</si>
  <si>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</si>
  <si>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</si>
  <si>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</si>
  <si>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</si>
  <si>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</si>
  <si>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</si>
  <si>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</si>
  <si>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</si>
  <si>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</si>
  <si>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</si>
  <si>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</si>
  <si>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</si>
  <si>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</si>
  <si>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</si>
  <si>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</si>
  <si>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</si>
  <si>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</si>
  <si>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</si>
  <si>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</si>
  <si>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</si>
  <si>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</si>
  <si>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</si>
  <si>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</si>
  <si>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</si>
  <si>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</si>
  <si>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</si>
  <si>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</si>
  <si>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</si>
  <si>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</si>
  <si>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</si>
  <si>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</si>
  <si>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</si>
  <si>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</si>
  <si>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</si>
  <si>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</si>
  <si>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</si>
  <si>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</si>
  <si>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</si>
  <si>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</si>
  <si>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</si>
  <si>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</si>
  <si>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</si>
  <si>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</si>
  <si>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</si>
  <si>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</si>
  <si>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</si>
  <si>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</si>
  <si>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</si>
  <si>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</si>
  <si>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</si>
  <si>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</si>
  <si>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</si>
  <si>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</si>
  <si>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</si>
  <si>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</si>
  <si>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</si>
  <si>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</si>
  <si>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</si>
  <si>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</si>
  <si>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</si>
  <si>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</si>
  <si>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</si>
  <si>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</si>
  <si>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</si>
  <si>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</si>
  <si>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</si>
  <si>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</si>
  <si>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</si>
  <si>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</si>
  <si>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</si>
  <si>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</si>
  <si>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</si>
  <si>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</si>
  <si>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</si>
  <si>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</si>
  <si>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</si>
  <si>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</si>
  <si>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</si>
  <si>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</si>
  <si>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</si>
  <si>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</si>
  <si>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</si>
  <si>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</si>
  <si>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</si>
  <si>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</si>
  <si>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</si>
  <si>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</si>
  <si>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</si>
  <si>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</si>
  <si>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</si>
  <si>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</si>
  <si>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</si>
  <si>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</si>
  <si>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</si>
  <si>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</si>
  <si>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</si>
  <si>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</si>
  <si>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</si>
  <si>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</si>
  <si>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</si>
  <si>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</si>
  <si>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</si>
  <si>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</si>
  <si>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</si>
  <si>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</si>
  <si>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</si>
  <si>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</si>
  <si>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</si>
  <si>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</si>
  <si>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</si>
  <si>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</si>
  <si>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</si>
  <si>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</si>
  <si>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</si>
  <si>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</si>
  <si>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</si>
  <si>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</si>
  <si>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</si>
  <si>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</si>
  <si>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</si>
  <si>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</si>
  <si>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</si>
  <si>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</si>
  <si>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</si>
  <si>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</si>
  <si>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</si>
  <si>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</si>
  <si>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</si>
  <si>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</si>
  <si>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</si>
  <si>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</si>
  <si>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</si>
  <si>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</si>
  <si>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</si>
  <si>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</si>
  <si>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</si>
  <si>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</si>
  <si>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</si>
  <si>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</si>
  <si>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</si>
  <si>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</si>
  <si>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</si>
  <si>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</si>
  <si>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</si>
  <si>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</si>
  <si>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</si>
  <si>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</si>
  <si>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</si>
  <si>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</si>
  <si>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</si>
  <si>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</si>
  <si>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</si>
  <si>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</si>
  <si>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</si>
  <si>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</si>
  <si>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</si>
  <si>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</si>
  <si>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</si>
  <si>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</si>
  <si>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</si>
  <si>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</si>
  <si>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</si>
  <si>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</si>
  <si>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</si>
  <si>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</si>
  <si>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</si>
  <si>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</si>
  <si>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</si>
  <si>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</si>
  <si>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</si>
  <si>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</si>
  <si>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</si>
  <si>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</si>
  <si>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</si>
  <si>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</si>
  <si>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</si>
  <si>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</si>
  <si>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</si>
  <si>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</si>
  <si>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</si>
  <si>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</si>
  <si>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</si>
  <si>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</si>
  <si>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</si>
  <si>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</si>
  <si>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</si>
  <si>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</si>
  <si>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</si>
  <si>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</si>
  <si>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</si>
  <si>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</si>
  <si>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</si>
  <si>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</si>
  <si>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</si>
  <si>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</si>
  <si>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</si>
  <si>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</si>
  <si>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</si>
  <si>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</si>
  <si>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</si>
  <si>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</si>
  <si>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</si>
  <si>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</si>
  <si>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</si>
  <si>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</si>
  <si>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</si>
  <si>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</si>
  <si>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</si>
  <si>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</si>
  <si>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</si>
  <si>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</si>
  <si>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</si>
  <si>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</si>
  <si>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</si>
  <si>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</si>
  <si>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</si>
  <si>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</si>
  <si>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</si>
  <si>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</si>
  <si>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</si>
  <si>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</si>
  <si>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</si>
  <si>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</si>
  <si>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</si>
  <si>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</si>
  <si>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</si>
  <si>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</si>
  <si>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</si>
  <si>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</si>
  <si>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</si>
  <si>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</si>
  <si>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</si>
  <si>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</si>
  <si>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</si>
  <si>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</si>
  <si>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</si>
  <si>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</si>
  <si>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</si>
  <si>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</si>
  <si>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</si>
  <si>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</si>
  <si>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</si>
  <si>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</si>
  <si>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</si>
  <si>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</si>
  <si>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</si>
  <si>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</si>
  <si>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</si>
  <si>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</si>
  <si>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</si>
  <si>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</si>
  <si>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</si>
  <si>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</si>
  <si>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</si>
  <si>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</si>
  <si>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</si>
  <si>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</si>
  <si>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</si>
  <si>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</si>
  <si>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</si>
  <si>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</si>
  <si>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</si>
  <si>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</si>
  <si>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</si>
  <si>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</si>
  <si>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</si>
  <si>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</si>
  <si>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</si>
  <si>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</si>
  <si>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</si>
  <si>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</si>
  <si>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</si>
  <si>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</si>
  <si>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</si>
  <si>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</si>
  <si>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</si>
  <si>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</si>
  <si>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</si>
  <si>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</si>
  <si>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</si>
  <si>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</si>
  <si>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</si>
  <si>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</si>
  <si>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</si>
  <si>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</si>
  <si>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</si>
  <si>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</si>
  <si>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</si>
  <si>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</si>
  <si>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</si>
  <si>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</si>
  <si>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</si>
  <si>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</si>
  <si>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</si>
  <si>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</si>
  <si>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</si>
  <si>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</si>
  <si>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</si>
  <si>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</si>
  <si>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</si>
  <si>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</si>
  <si>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</si>
  <si>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</si>
  <si>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</si>
  <si>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</si>
  <si>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</si>
  <si>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</si>
  <si>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</si>
  <si>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</si>
  <si>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</si>
  <si>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</si>
  <si>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</si>
  <si>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</si>
  <si>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</si>
  <si>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</si>
  <si>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</si>
  <si>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</si>
  <si>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</si>
  <si>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</si>
  <si>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</si>
  <si>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</si>
  <si>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</si>
  <si>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</si>
  <si>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</si>
  <si>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</si>
  <si>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</si>
  <si>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</si>
  <si>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</si>
  <si>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</si>
  <si>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</si>
  <si>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</si>
  <si>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</si>
  <si>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</si>
  <si>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</si>
  <si>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</si>
  <si>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</si>
  <si>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</si>
  <si>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</si>
  <si>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</si>
  <si>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</si>
  <si>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</si>
  <si>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</si>
  <si>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</si>
  <si>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</si>
  <si>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</si>
  <si>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</si>
  <si>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</si>
  <si>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</si>
  <si>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</si>
  <si>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</si>
  <si>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</si>
  <si>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</si>
  <si>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</si>
  <si>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</si>
  <si>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</si>
  <si>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</si>
  <si>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</si>
  <si>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</si>
  <si>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</si>
  <si>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</si>
  <si>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</si>
  <si>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</si>
  <si>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</si>
  <si>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</si>
  <si>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</si>
  <si>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</si>
  <si>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</si>
  <si>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</si>
  <si>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</si>
  <si>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</si>
  <si>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</si>
  <si>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</si>
  <si>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</si>
  <si>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</si>
  <si>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</si>
  <si>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</si>
  <si>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</si>
  <si>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</si>
  <si>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</si>
  <si>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</si>
  <si>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</si>
  <si>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</si>
  <si>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</si>
  <si>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</si>
  <si>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</si>
  <si>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</si>
  <si>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</si>
  <si>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</si>
  <si>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</si>
  <si>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</si>
  <si>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</si>
  <si>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</si>
  <si>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</si>
  <si>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</si>
  <si>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</si>
  <si>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</si>
  <si>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</si>
  <si>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</si>
  <si>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</si>
  <si>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</si>
  <si>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</si>
  <si>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</si>
  <si>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</si>
  <si>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</si>
  <si>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</si>
  <si>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</si>
  <si>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</si>
  <si>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</si>
  <si>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</si>
  <si>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</si>
  <si>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</si>
  <si>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</si>
  <si>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</si>
  <si>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</si>
  <si>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</si>
  <si>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</si>
  <si>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</si>
  <si>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</si>
  <si>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</si>
  <si>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</si>
  <si>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</si>
  <si>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</si>
  <si>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</si>
  <si>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</si>
  <si>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</si>
  <si>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</si>
  <si>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</si>
  <si>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</si>
  <si>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</si>
  <si>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</si>
  <si>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</si>
  <si>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</si>
  <si>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</si>
  <si>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</si>
  <si>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</si>
  <si>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</si>
  <si>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</si>
  <si>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</si>
  <si>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</si>
  <si>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</si>
  <si>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</si>
  <si>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</si>
  <si>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</si>
  <si>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</si>
  <si>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</si>
  <si>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</si>
  <si>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</si>
  <si>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</si>
  <si>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</si>
  <si>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</si>
  <si>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</si>
  <si>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</si>
  <si>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</si>
  <si>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</si>
  <si>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</si>
  <si>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</si>
  <si>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</si>
  <si>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</si>
  <si>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</si>
  <si>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</si>
  <si>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</si>
  <si>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</si>
  <si>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</si>
  <si>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</si>
  <si>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</si>
  <si>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</si>
  <si>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</si>
  <si>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</si>
  <si>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</si>
  <si>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</si>
  <si>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</si>
  <si>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</si>
  <si>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</si>
  <si>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</si>
  <si>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</si>
  <si>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</si>
  <si>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</si>
  <si>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</si>
  <si>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</si>
  <si>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</si>
  <si>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</si>
  <si>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</si>
  <si>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</si>
  <si>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</si>
  <si>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</si>
  <si>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</si>
  <si>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</si>
  <si>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</si>
  <si>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</si>
  <si>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</si>
  <si>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</si>
  <si>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</si>
  <si>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</si>
  <si>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</si>
  <si>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</si>
  <si>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</si>
  <si>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</si>
  <si>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</si>
  <si>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</si>
  <si>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</si>
  <si>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</si>
  <si>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</si>
  <si>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</si>
  <si>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</si>
  <si>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</si>
  <si>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</si>
  <si>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</si>
  <si>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</si>
  <si>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</si>
  <si>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</si>
  <si>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</si>
  <si>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</si>
  <si>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</si>
  <si>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</si>
  <si>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</si>
  <si>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</si>
  <si>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</si>
  <si>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</si>
  <si>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</si>
  <si>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</si>
  <si>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</si>
  <si>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</si>
  <si>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</si>
  <si>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</si>
  <si>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</si>
  <si>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</si>
  <si>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</si>
  <si>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</si>
  <si>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</si>
  <si>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</si>
  <si>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</si>
  <si>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</si>
  <si>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</si>
  <si>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</si>
  <si>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</si>
  <si>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</si>
  <si>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</si>
  <si>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</si>
  <si>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</si>
  <si>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</si>
  <si>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</si>
  <si>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</si>
  <si>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</si>
  <si>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</si>
  <si>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</si>
  <si>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</si>
  <si>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</si>
  <si>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</si>
  <si>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</si>
  <si>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</si>
  <si>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</si>
  <si>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</si>
  <si>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</si>
  <si>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</si>
  <si>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</si>
  <si>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</si>
  <si>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</si>
  <si>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</si>
  <si>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</si>
  <si>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</si>
  <si>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</si>
  <si>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</si>
  <si>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</si>
  <si>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</si>
  <si>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</si>
  <si>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</si>
  <si>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</si>
  <si>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</si>
  <si>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</si>
  <si>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</si>
  <si>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</si>
  <si>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</si>
  <si>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</si>
  <si>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</si>
  <si>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</si>
  <si>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</si>
  <si>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</si>
  <si>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</si>
  <si>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</si>
  <si>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</si>
  <si>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</si>
  <si>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</si>
  <si>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</si>
  <si>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</si>
  <si>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</si>
  <si>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</si>
  <si>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</si>
  <si>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</si>
  <si>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</si>
  <si>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</si>
  <si>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</si>
  <si>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</si>
  <si>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</si>
  <si>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</si>
  <si>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</si>
  <si>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</si>
  <si>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</si>
  <si>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</si>
  <si>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</si>
  <si>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</si>
  <si>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</si>
  <si>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</si>
  <si>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</si>
  <si>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</si>
  <si>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</si>
  <si>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</si>
  <si>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</si>
  <si>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</si>
  <si>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</si>
  <si>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</si>
  <si>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</si>
  <si>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</si>
  <si>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</si>
  <si>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</si>
  <si>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</si>
  <si>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</si>
  <si>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</si>
  <si>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</si>
  <si>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</si>
  <si>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</si>
  <si>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</si>
  <si>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</si>
  <si>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</si>
  <si>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</si>
  <si>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</si>
  <si>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</si>
  <si>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</si>
  <si>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</si>
  <si>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</si>
  <si>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</si>
  <si>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</si>
  <si>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</si>
  <si>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</si>
  <si>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</si>
  <si>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</si>
  <si>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</si>
  <si>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</si>
  <si>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</si>
  <si>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</si>
  <si>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</si>
  <si>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</si>
  <si>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</si>
  <si>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</si>
  <si>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</si>
  <si>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</si>
  <si>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</si>
  <si>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</si>
  <si>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</si>
  <si>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</si>
  <si>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</si>
  <si>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</si>
  <si>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</si>
  <si>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</si>
  <si>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</si>
  <si>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</si>
  <si>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</si>
  <si>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</si>
  <si>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</si>
  <si>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</si>
  <si>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</si>
  <si>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</si>
  <si>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</si>
  <si>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</si>
  <si>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</si>
  <si>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</si>
  <si>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</si>
  <si>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</si>
  <si>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</si>
  <si>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</si>
  <si>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</si>
  <si>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</si>
  <si>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</si>
  <si>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</si>
  <si>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</si>
  <si>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</si>
  <si>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</si>
  <si>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</si>
  <si>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</si>
  <si>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</si>
  <si>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</si>
  <si>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</si>
  <si>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</si>
  <si>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</si>
  <si>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</si>
  <si>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</si>
  <si>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</si>
  <si>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</si>
  <si>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</si>
  <si>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</si>
  <si>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</si>
  <si>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</si>
  <si>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</si>
  <si>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</si>
  <si>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</si>
  <si>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</si>
  <si>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</si>
  <si>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</si>
  <si>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</si>
  <si>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</si>
  <si>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</si>
  <si>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</si>
  <si>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</si>
  <si>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</si>
  <si>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</si>
  <si>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</si>
  <si>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</si>
  <si>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</si>
  <si>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</si>
  <si>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</si>
  <si>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</si>
  <si>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</si>
  <si>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</si>
  <si>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</si>
  <si>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</si>
  <si>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</si>
  <si>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</si>
  <si>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</si>
  <si>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</si>
  <si>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</si>
  <si>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</si>
  <si>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</si>
  <si>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</si>
  <si>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</si>
  <si>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</si>
  <si>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</si>
  <si>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</si>
  <si>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</si>
  <si>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</si>
  <si>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</si>
  <si>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</si>
  <si>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</si>
  <si>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</si>
  <si>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</si>
  <si>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</si>
  <si>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</si>
  <si>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</si>
  <si>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</si>
  <si>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</si>
  <si>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</si>
  <si>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</si>
  <si>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</si>
  <si>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</si>
  <si>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</si>
  <si>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</si>
  <si>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</si>
  <si>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</si>
  <si>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</si>
  <si>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</si>
  <si>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</si>
  <si>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</si>
  <si>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</si>
  <si>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</si>
  <si>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</si>
  <si>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</si>
  <si>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</si>
  <si>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</si>
  <si>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</si>
  <si>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</si>
  <si>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</si>
  <si>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</si>
  <si>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</si>
  <si>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</si>
  <si>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</si>
  <si>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</si>
  <si>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</si>
  <si>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</si>
  <si>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</si>
  <si>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</si>
  <si>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</si>
  <si>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</si>
  <si>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</si>
  <si>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</si>
  <si>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</si>
  <si>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</si>
  <si>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</si>
  <si>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</si>
  <si>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</si>
  <si>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</si>
  <si>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</si>
  <si>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</si>
  <si>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</si>
  <si>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</si>
  <si>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</si>
  <si>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</si>
  <si>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</si>
  <si>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</si>
  <si>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</si>
  <si>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</si>
  <si>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</si>
  <si>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</si>
  <si>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</si>
  <si>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</si>
  <si>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</si>
  <si>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</si>
  <si>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</si>
  <si>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</si>
  <si>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</si>
  <si>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</si>
  <si>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</si>
  <si>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</si>
  <si>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</si>
  <si>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</si>
  <si>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</si>
  <si>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</si>
  <si>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</si>
  <si>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</si>
  <si>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</si>
  <si>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</si>
  <si>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</si>
  <si>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</si>
  <si>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</si>
  <si>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</si>
  <si>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</si>
  <si>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</si>
  <si>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</si>
  <si>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</si>
  <si>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</si>
  <si>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</si>
  <si>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</si>
  <si>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</si>
  <si>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</si>
  <si>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</si>
  <si>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</si>
  <si>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</si>
  <si>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</si>
  <si>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</si>
  <si>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</si>
  <si>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</si>
  <si>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</si>
  <si>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</si>
  <si>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</si>
  <si>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</si>
  <si>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</si>
  <si>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</si>
  <si>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</si>
  <si>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</si>
  <si>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</si>
  <si>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</si>
  <si>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</si>
  <si>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</si>
  <si>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</si>
  <si>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</si>
  <si>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</si>
  <si>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</si>
  <si>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</si>
  <si>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</si>
  <si>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</si>
  <si>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</si>
  <si>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</si>
  <si>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</si>
  <si>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</si>
  <si>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</si>
  <si>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</si>
  <si>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</si>
  <si>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</si>
  <si>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</si>
  <si>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</si>
  <si>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</si>
  <si>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</si>
  <si>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</si>
  <si>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</si>
  <si>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</si>
  <si>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</si>
  <si>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</si>
  <si>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</si>
  <si>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</si>
  <si>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</si>
  <si>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</si>
  <si>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</si>
  <si>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</si>
  <si>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</si>
  <si>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</si>
  <si>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</si>
  <si>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</si>
  <si>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</si>
  <si>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</si>
  <si>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</si>
  <si>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</si>
  <si>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</si>
  <si>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</si>
  <si>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</si>
  <si>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</si>
  <si>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</si>
  <si>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</si>
  <si>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</si>
  <si>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</si>
  <si>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</si>
  <si>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</si>
  <si>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</si>
  <si>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</si>
  <si>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</si>
  <si>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</si>
  <si>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</si>
  <si>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</si>
  <si>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</si>
  <si>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</si>
  <si>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</si>
  <si>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</si>
  <si>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</si>
  <si>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</si>
  <si>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</si>
  <si>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</si>
  <si>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</si>
  <si>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</si>
  <si>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</si>
  <si>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</si>
  <si>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</si>
  <si>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</si>
  <si>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</si>
  <si>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</si>
  <si>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</si>
  <si>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</si>
  <si>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</si>
  <si>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</si>
  <si>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</si>
  <si>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</si>
  <si>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</si>
  <si>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</si>
  <si>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</si>
  <si>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</si>
  <si>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</si>
  <si>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</si>
  <si>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</si>
  <si>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</si>
  <si>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</si>
  <si>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</si>
  <si>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</si>
  <si>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</si>
  <si>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</si>
  <si>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</si>
  <si>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</si>
  <si>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</si>
  <si>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</si>
  <si>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</si>
  <si>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</si>
  <si>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</si>
  <si>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</si>
  <si>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</si>
  <si>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</si>
  <si>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</si>
  <si>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</si>
  <si>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</si>
  <si>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</si>
  <si>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</si>
  <si>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</si>
  <si>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</si>
  <si>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</si>
  <si>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</si>
  <si>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</si>
  <si>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</si>
  <si>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</si>
  <si>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</si>
  <si>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</si>
  <si>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</si>
  <si>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</si>
  <si>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</si>
  <si>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</si>
  <si>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</si>
  <si>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</si>
  <si>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</si>
  <si>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</si>
  <si>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</si>
  <si>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</si>
  <si>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</si>
  <si>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</si>
  <si>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</si>
  <si>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</si>
  <si>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</si>
  <si>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</si>
  <si>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</si>
  <si>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</si>
  <si>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</si>
  <si>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</si>
  <si>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</si>
  <si>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</si>
  <si>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</si>
  <si>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</si>
  <si>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</si>
  <si>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</si>
  <si>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</si>
  <si>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</si>
  <si>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</si>
  <si>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</si>
  <si>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</si>
  <si>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</si>
  <si>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</si>
  <si>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</si>
  <si>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</si>
  <si>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</si>
  <si>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</si>
  <si>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</si>
  <si>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</si>
  <si>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</si>
  <si>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</si>
  <si>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</si>
  <si>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</si>
  <si>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</si>
  <si>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</si>
  <si>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</si>
  <si>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</si>
  <si>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</si>
  <si>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</si>
  <si>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</si>
  <si>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</si>
  <si>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</si>
  <si>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</si>
  <si>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</si>
  <si>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</si>
  <si>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</si>
  <si>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</si>
  <si>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</si>
  <si>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</si>
  <si>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</si>
  <si>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</si>
  <si>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</si>
  <si>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</si>
  <si>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</si>
  <si>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</si>
  <si>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</si>
  <si>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</si>
  <si>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</si>
  <si>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</si>
  <si>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</si>
  <si>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</si>
  <si>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</si>
  <si>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</si>
  <si>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</si>
  <si>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</si>
  <si>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</si>
  <si>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</si>
  <si>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</si>
  <si>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</si>
  <si>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</si>
  <si>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</si>
  <si>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</si>
  <si>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</si>
  <si>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</si>
  <si>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</si>
  <si>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</si>
  <si>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</si>
  <si>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</si>
  <si>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</si>
  <si>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</si>
  <si>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</si>
  <si>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</si>
  <si>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</si>
  <si>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</si>
  <si>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</si>
  <si>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</si>
  <si>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</si>
  <si>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</si>
  <si>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</si>
  <si>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</si>
  <si>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</si>
  <si>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</si>
  <si>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</si>
  <si>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</si>
  <si>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</si>
  <si>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</si>
  <si>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</si>
  <si>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</si>
  <si>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</si>
  <si>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</si>
  <si>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</si>
  <si>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</si>
  <si>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</si>
  <si>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</si>
  <si>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</si>
  <si>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</si>
  <si>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</si>
  <si>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</si>
  <si>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</si>
  <si>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</si>
  <si>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</si>
  <si>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</si>
  <si>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</si>
  <si>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</si>
  <si>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</si>
  <si>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</si>
  <si>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</si>
  <si>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</si>
  <si>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</si>
  <si>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</si>
  <si>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</si>
  <si>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</si>
  <si>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</si>
  <si>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</si>
  <si>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</si>
  <si>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</si>
  <si>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</si>
  <si>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</si>
  <si>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</si>
  <si>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</si>
  <si>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</si>
  <si>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</si>
  <si>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</si>
  <si>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</si>
  <si>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</si>
  <si>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</si>
  <si>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</si>
  <si>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</si>
  <si>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</si>
  <si>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</si>
  <si>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</si>
  <si>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</si>
  <si>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</si>
  <si>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</si>
  <si>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</si>
  <si>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</si>
  <si>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</si>
  <si>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</si>
  <si>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</si>
  <si>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</si>
  <si>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</si>
  <si>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</si>
  <si>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</si>
  <si>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</si>
  <si>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</si>
  <si>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</si>
  <si>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</si>
  <si>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</si>
  <si>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</si>
  <si>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</si>
  <si>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</si>
  <si>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</si>
  <si>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</si>
  <si>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</si>
  <si>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</si>
  <si>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</si>
  <si>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</si>
  <si>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</si>
  <si>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</si>
  <si>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</si>
  <si>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</si>
  <si>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</si>
  <si>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</si>
  <si>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</si>
  <si>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</si>
  <si>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</si>
  <si>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</si>
  <si>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</si>
  <si>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</si>
  <si>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</si>
  <si>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</si>
  <si>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</si>
  <si>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</si>
  <si>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</si>
  <si>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</si>
  <si>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</si>
  <si>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</si>
  <si>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</si>
  <si>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</si>
  <si>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</si>
  <si>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</si>
  <si>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</si>
  <si>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</si>
  <si>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</si>
  <si>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</si>
  <si>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</si>
  <si>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</si>
  <si>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</si>
  <si>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</si>
  <si>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</si>
  <si>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</si>
  <si>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</si>
  <si>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</si>
  <si>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</si>
  <si>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</si>
  <si>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</si>
  <si>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</si>
  <si>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</si>
  <si>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</si>
  <si>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</si>
  <si>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</si>
  <si>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</si>
  <si>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</si>
  <si>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</si>
  <si>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</si>
  <si>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</si>
  <si>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</si>
  <si>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</si>
  <si>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</si>
  <si>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</si>
  <si>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</si>
  <si>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</si>
  <si>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</si>
  <si>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</si>
  <si>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</si>
  <si>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</si>
  <si>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</si>
  <si>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</si>
  <si>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</si>
  <si>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</si>
  <si>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</si>
  <si>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</si>
  <si>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</si>
  <si>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</si>
  <si>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</si>
  <si>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</si>
  <si>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</si>
  <si>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</si>
  <si>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</si>
  <si>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</si>
  <si>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</si>
  <si>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</si>
  <si>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</si>
  <si>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</si>
  <si>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</si>
  <si>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</si>
  <si>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</si>
  <si>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</si>
  <si>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</si>
  <si>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</si>
  <si>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</si>
  <si>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</si>
  <si>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</si>
  <si>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</si>
  <si>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</si>
  <si>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</si>
  <si>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</si>
  <si>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</si>
  <si>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</si>
  <si>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</si>
  <si>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</si>
  <si>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</si>
  <si>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</si>
  <si>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</si>
  <si>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</si>
  <si>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</si>
  <si>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</si>
  <si>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</si>
  <si>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</si>
  <si>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</si>
  <si>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</si>
  <si>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</si>
  <si>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</si>
  <si>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</si>
  <si>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</si>
  <si>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</si>
  <si>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</si>
  <si>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</si>
  <si>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</si>
  <si>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</si>
  <si>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</si>
  <si>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</si>
  <si>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</si>
  <si>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</si>
  <si>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</si>
  <si>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</si>
  <si>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</si>
  <si>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</si>
  <si>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</si>
  <si>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</si>
  <si>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</si>
  <si>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</si>
  <si>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</si>
  <si>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</si>
  <si>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</si>
  <si>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</si>
  <si>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</si>
  <si>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</si>
  <si>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</si>
  <si>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</si>
  <si>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</si>
  <si>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</si>
  <si>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</si>
  <si>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</si>
  <si>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</si>
  <si>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</si>
  <si>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</si>
  <si>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</si>
  <si>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</si>
  <si>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</si>
  <si>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</si>
  <si>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</si>
  <si>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</si>
  <si>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</si>
  <si>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</si>
  <si>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</si>
  <si>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</si>
  <si>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</si>
  <si>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</si>
  <si>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</si>
  <si>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</si>
  <si>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</si>
  <si>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</si>
  <si>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</si>
  <si>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</si>
  <si>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</si>
  <si>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</si>
  <si>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</si>
  <si>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</si>
  <si>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</si>
  <si>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</si>
  <si>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</si>
  <si>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</si>
  <si>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</si>
  <si>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</si>
  <si>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</si>
  <si>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</si>
  <si>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</si>
  <si>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</si>
  <si>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</si>
  <si>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</si>
  <si>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</si>
  <si>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</si>
  <si>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</si>
  <si>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</si>
  <si>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</si>
  <si>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</si>
  <si>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</si>
  <si>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</si>
  <si>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</si>
  <si>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</si>
  <si>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</si>
  <si>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</si>
  <si>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</si>
  <si>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</si>
  <si>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</si>
  <si>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</si>
  <si>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</si>
  <si>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</si>
  <si>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</si>
  <si>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</si>
  <si>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</si>
  <si>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</si>
  <si>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</si>
  <si>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</si>
  <si>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</si>
  <si>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</si>
  <si>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</si>
  <si>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</si>
  <si>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</si>
  <si>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</si>
  <si>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</si>
  <si>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</si>
  <si>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</si>
  <si>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</si>
  <si>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</si>
  <si>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</si>
  <si>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</si>
  <si>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</si>
  <si>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</si>
  <si>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</si>
  <si>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</si>
  <si>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</si>
  <si>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</si>
  <si>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</si>
  <si>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</si>
  <si>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</si>
  <si>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</si>
  <si>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</si>
  <si>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</si>
  <si>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</si>
  <si>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</si>
  <si>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</si>
  <si>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</si>
  <si>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</si>
  <si>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</si>
  <si>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</si>
  <si>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</si>
  <si>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</si>
  <si>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</si>
  <si>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</si>
  <si>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</si>
  <si>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</si>
  <si>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</si>
  <si>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</si>
  <si>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</si>
  <si>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</si>
  <si>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</si>
  <si>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</si>
  <si>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</si>
  <si>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</si>
  <si>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</si>
  <si>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</si>
  <si>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</si>
  <si>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</si>
  <si>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</si>
  <si>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</si>
  <si>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</si>
  <si>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</si>
  <si>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</si>
  <si>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</si>
  <si>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</si>
  <si>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</si>
  <si>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</si>
  <si>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</si>
  <si>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</si>
  <si>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</si>
  <si>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</si>
  <si>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</si>
  <si>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</si>
  <si>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</si>
  <si>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</si>
  <si>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</si>
  <si>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</si>
  <si>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</si>
  <si>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</si>
  <si>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</si>
  <si>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</si>
  <si>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</si>
  <si>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</si>
  <si>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</si>
  <si>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</si>
  <si>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</si>
  <si>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</si>
  <si>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</si>
  <si>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</si>
  <si>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</si>
  <si>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</si>
  <si>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</si>
  <si>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</si>
  <si>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</si>
  <si>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</si>
  <si>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</si>
  <si>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</si>
  <si>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</si>
  <si>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</si>
  <si>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</si>
  <si>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</si>
  <si>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</si>
  <si>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</si>
  <si>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</si>
  <si>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</si>
  <si>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</si>
  <si>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</si>
  <si>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</si>
  <si>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</si>
  <si>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</si>
  <si>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</si>
  <si>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</si>
  <si>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</si>
  <si>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</si>
  <si>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</si>
  <si>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</si>
  <si>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</si>
  <si>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</si>
  <si>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</si>
  <si>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</si>
  <si>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</si>
  <si>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</si>
  <si>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</si>
  <si>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</si>
  <si>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</si>
  <si>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</si>
  <si>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</si>
  <si>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</si>
  <si>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</si>
  <si>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</si>
  <si>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</si>
  <si>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</si>
  <si>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</si>
  <si>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</si>
  <si>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</si>
  <si>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</si>
  <si>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</si>
  <si>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</si>
  <si>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</si>
  <si>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</si>
  <si>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</si>
  <si>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</si>
  <si>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</si>
  <si>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</si>
  <si>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</si>
  <si>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</si>
  <si>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</si>
  <si>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</si>
  <si>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</si>
  <si>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</si>
  <si>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</si>
  <si>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</si>
  <si>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</si>
  <si>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</si>
  <si>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</si>
  <si>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</si>
  <si>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</si>
  <si>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</si>
  <si>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</si>
  <si>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</si>
  <si>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</si>
  <si>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</si>
  <si>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</si>
  <si>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</si>
  <si>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</si>
  <si>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</si>
  <si>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</si>
  <si>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</si>
  <si>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</si>
  <si>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</si>
  <si>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</si>
  <si>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</si>
  <si>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</si>
  <si>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</si>
  <si>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</si>
  <si>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</si>
  <si>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</si>
  <si>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</si>
  <si>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</si>
  <si>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</si>
  <si>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</si>
  <si>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</si>
  <si>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</si>
  <si>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</si>
  <si>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</si>
  <si>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</si>
  <si>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</si>
  <si>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</si>
  <si>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</si>
  <si>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</si>
  <si>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</si>
  <si>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</si>
  <si>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</si>
  <si>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</si>
  <si>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</si>
  <si>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</si>
  <si>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</si>
  <si>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</si>
  <si>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</si>
  <si>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</si>
  <si>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</si>
  <si>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</si>
  <si>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</si>
  <si>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</si>
  <si>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</si>
  <si>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</si>
  <si>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</si>
  <si>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</si>
  <si>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</si>
  <si>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</si>
  <si>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</si>
  <si>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</si>
  <si>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</si>
  <si>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</si>
  <si>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</si>
  <si>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</si>
  <si>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</si>
  <si>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</si>
  <si>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</si>
  <si>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</si>
  <si>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</si>
  <si>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</si>
  <si>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</si>
  <si>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</si>
  <si>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</si>
  <si>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</si>
  <si>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</si>
  <si>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</si>
  <si>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</si>
  <si>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</si>
  <si>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</si>
  <si>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</si>
  <si>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</si>
  <si>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</si>
  <si>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</si>
  <si>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</si>
  <si>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</si>
  <si>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</si>
  <si>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</si>
  <si>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</si>
  <si>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</si>
  <si>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</si>
  <si>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</si>
  <si>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</si>
  <si>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</si>
  <si>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</si>
  <si>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</si>
  <si>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</si>
  <si>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</si>
  <si>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</si>
  <si>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</si>
  <si>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</si>
  <si>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</si>
  <si>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</si>
  <si>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</si>
  <si>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</si>
  <si>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</si>
  <si>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</si>
  <si>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</si>
  <si>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</si>
  <si>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</si>
  <si>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</si>
  <si>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</si>
  <si>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</si>
  <si>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</si>
  <si>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</si>
  <si>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</si>
  <si>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</si>
  <si>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</si>
  <si>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</si>
  <si>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</si>
  <si>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</si>
  <si>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</si>
  <si>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</si>
  <si>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</si>
  <si>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</si>
  <si>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</si>
  <si>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</si>
  <si>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</si>
  <si>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</si>
  <si>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</si>
  <si>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</si>
  <si>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</si>
  <si>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</si>
  <si>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</si>
  <si>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</si>
  <si>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</si>
  <si>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</si>
  <si>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</si>
  <si>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</si>
  <si>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</si>
  <si>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</si>
  <si>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</si>
  <si>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</si>
  <si>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</si>
  <si>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</si>
  <si>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</si>
  <si>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</si>
  <si>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</si>
  <si>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</si>
  <si>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</si>
  <si>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</si>
  <si>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</si>
  <si>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</si>
  <si>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</si>
  <si>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</si>
  <si>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</si>
  <si>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</si>
  <si>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</si>
  <si>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</si>
  <si>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</si>
  <si>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</si>
  <si>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</si>
  <si>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</si>
  <si>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</si>
  <si>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</si>
  <si>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</si>
  <si>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</si>
  <si>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</si>
  <si>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</si>
  <si>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</si>
  <si>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</si>
  <si>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</si>
  <si>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</si>
  <si>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</si>
  <si>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</si>
  <si>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</si>
  <si>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</si>
  <si>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</si>
  <si>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</si>
  <si>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</si>
  <si>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</si>
  <si>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</si>
  <si>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</si>
  <si>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</si>
  <si>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</si>
  <si>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</si>
  <si>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</si>
  <si>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</si>
  <si>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</si>
  <si>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</si>
  <si>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</si>
  <si>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</si>
  <si>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</si>
  <si>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</si>
  <si>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</si>
  <si>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</si>
  <si>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</si>
  <si>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</si>
  <si>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</si>
  <si>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</si>
  <si>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</si>
  <si>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</si>
  <si>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</si>
  <si>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</si>
  <si>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</si>
  <si>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</si>
  <si>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</si>
  <si>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</si>
  <si>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</si>
  <si>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</si>
  <si>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</si>
  <si>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</si>
  <si>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</si>
  <si>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</si>
  <si>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</si>
  <si>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</si>
  <si>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</si>
  <si>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</si>
  <si>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</si>
  <si>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</si>
  <si>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</si>
  <si>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</si>
  <si>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</si>
  <si>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</si>
  <si>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</si>
  <si>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</si>
  <si>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</si>
  <si>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</si>
  <si>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</si>
  <si>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</si>
  <si>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</si>
  <si>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</si>
  <si>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</si>
  <si>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</si>
  <si>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</si>
  <si>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</si>
  <si>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</si>
  <si>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</si>
  <si>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</si>
  <si>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</si>
  <si>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</si>
  <si>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</si>
  <si>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</si>
  <si>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</si>
  <si>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</si>
  <si>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</si>
  <si>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</si>
  <si>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</si>
  <si>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</si>
  <si>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</si>
  <si>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</si>
  <si>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</si>
  <si>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</si>
  <si>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</si>
  <si>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</si>
  <si>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</si>
  <si>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</si>
  <si>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</si>
  <si>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</si>
  <si>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</si>
  <si>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</si>
  <si>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</si>
  <si>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</si>
  <si>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</si>
  <si>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</si>
  <si>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</si>
  <si>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</si>
  <si>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</si>
  <si>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</si>
  <si>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</si>
  <si>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</si>
  <si>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</si>
  <si>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</si>
  <si>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</si>
  <si>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</si>
  <si>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</si>
  <si>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</si>
  <si>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</si>
  <si>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</si>
  <si>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</si>
  <si>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</si>
  <si>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</si>
  <si>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</si>
  <si>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</si>
  <si>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</si>
  <si>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</si>
  <si>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</si>
  <si>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</si>
  <si>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</si>
  <si>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</si>
  <si>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</si>
  <si>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</si>
  <si>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</si>
  <si>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</si>
  <si>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</si>
  <si>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</si>
  <si>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</si>
  <si>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</si>
  <si>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</si>
  <si>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</si>
  <si>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</si>
  <si>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</si>
  <si>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</si>
  <si>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</si>
  <si>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</si>
  <si>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</si>
  <si>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</si>
  <si>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</si>
  <si>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</si>
  <si>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</si>
  <si>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</si>
  <si>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</si>
  <si>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</si>
  <si>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</si>
  <si>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</si>
  <si>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</si>
  <si>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</si>
  <si>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</si>
  <si>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</si>
  <si>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</si>
  <si>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</si>
  <si>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</si>
  <si>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</si>
  <si>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</si>
  <si>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</si>
  <si>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</si>
  <si>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</si>
  <si>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</si>
  <si>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</si>
  <si>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</si>
  <si>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</si>
  <si>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</si>
  <si>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</si>
  <si>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</si>
  <si>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</si>
  <si>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</si>
  <si>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</si>
  <si>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</si>
  <si>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</si>
  <si>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</si>
  <si>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</si>
  <si>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</si>
  <si>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</si>
  <si>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</si>
  <si>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</si>
  <si>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</si>
  <si>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</si>
  <si>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</si>
  <si>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</si>
  <si>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</si>
  <si>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</si>
  <si>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</si>
  <si>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</si>
  <si>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</si>
  <si>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</si>
  <si>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</si>
  <si>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</si>
  <si>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</si>
  <si>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</si>
  <si>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</si>
  <si>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</si>
  <si>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</si>
  <si>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</si>
  <si>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</si>
  <si>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</si>
  <si>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</si>
  <si>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</si>
  <si>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</si>
  <si>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</si>
  <si>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</si>
  <si>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</si>
  <si>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</si>
  <si>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</si>
  <si>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</si>
  <si>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</si>
  <si>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</si>
  <si>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</si>
  <si>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</si>
  <si>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</si>
  <si>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</si>
  <si>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</si>
  <si>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</si>
  <si>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</si>
  <si>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</si>
  <si>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</si>
  <si>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</si>
  <si>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</si>
  <si>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</si>
  <si>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</si>
  <si>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</si>
  <si>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</si>
  <si>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</si>
  <si>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</si>
  <si>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</si>
  <si>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</si>
  <si>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</si>
  <si>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</si>
  <si>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</si>
  <si>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</si>
  <si>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</si>
  <si>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</si>
  <si>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</si>
  <si>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</si>
  <si>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</si>
  <si>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</si>
  <si>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</si>
  <si>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</si>
  <si>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</si>
  <si>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</si>
  <si>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</si>
  <si>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</si>
  <si>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</si>
  <si>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</si>
  <si>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</si>
  <si>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</si>
  <si>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</si>
  <si>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</si>
  <si>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</si>
  <si>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</si>
  <si>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</si>
  <si>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</si>
  <si>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</si>
  <si>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</si>
  <si>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</si>
  <si>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</si>
  <si>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</si>
  <si>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</si>
  <si>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</si>
  <si>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</si>
  <si>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</si>
  <si>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</si>
  <si>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</si>
  <si>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</si>
  <si>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</si>
  <si>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</si>
  <si>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</si>
  <si>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</si>
  <si>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</si>
  <si>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</si>
  <si>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</si>
  <si>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</si>
  <si>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</si>
  <si>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</si>
  <si>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</si>
  <si>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</si>
  <si>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</si>
  <si>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</si>
  <si>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</si>
  <si>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</si>
  <si>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</si>
  <si>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</si>
  <si>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</si>
  <si>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</si>
  <si>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</si>
  <si>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</si>
  <si>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</si>
  <si>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</si>
  <si>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</si>
  <si>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</si>
  <si>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</si>
  <si>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</si>
  <si>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</si>
  <si>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</si>
  <si>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</si>
  <si>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</si>
  <si>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</si>
  <si>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</si>
  <si>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</si>
  <si>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</si>
  <si>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</si>
  <si>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</si>
  <si>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</si>
  <si>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</si>
  <si>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</si>
  <si>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</si>
  <si>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</si>
  <si>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</si>
  <si>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</si>
  <si>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</si>
  <si>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</si>
  <si>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</si>
  <si>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</si>
  <si>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</si>
  <si>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</si>
  <si>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</si>
  <si>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</si>
  <si>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</si>
  <si>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</si>
  <si>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</si>
  <si>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</si>
  <si>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</si>
  <si>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</si>
  <si>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</si>
  <si>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</si>
  <si>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</si>
  <si>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</si>
  <si>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</si>
  <si>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</si>
  <si>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</si>
  <si>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</si>
  <si>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</si>
  <si>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</si>
  <si>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</si>
  <si>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</si>
  <si>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</si>
  <si>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</si>
  <si>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</si>
  <si>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</si>
  <si>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</si>
  <si>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</si>
  <si>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</si>
  <si>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</si>
  <si>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</si>
  <si>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</si>
  <si>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</si>
  <si>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</si>
  <si>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</si>
  <si>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</si>
  <si>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</si>
  <si>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</si>
  <si>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</si>
  <si>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</si>
  <si>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</si>
  <si>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</si>
  <si>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</si>
  <si>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</si>
  <si>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</si>
  <si>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</si>
  <si>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</si>
  <si>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</si>
  <si>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</si>
  <si>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</si>
  <si>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</si>
  <si>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</si>
  <si>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</si>
  <si>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</si>
  <si>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</si>
  <si>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</si>
  <si>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</si>
  <si>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</si>
  <si>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</si>
  <si>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</si>
  <si>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</si>
  <si>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</si>
  <si>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</si>
  <si>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</si>
  <si>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</si>
  <si>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</si>
  <si>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</si>
  <si>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</si>
  <si>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</si>
  <si>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</si>
  <si>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</si>
  <si>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</si>
  <si>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</si>
  <si>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</si>
  <si>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</si>
  <si>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</si>
  <si>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</si>
  <si>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</si>
  <si>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</si>
  <si>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</si>
  <si>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</si>
  <si>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</si>
  <si>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</si>
  <si>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</si>
  <si>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</si>
  <si>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</si>
  <si>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</si>
  <si>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</si>
  <si>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</si>
  <si>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</si>
  <si>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</si>
  <si>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</si>
  <si>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</si>
  <si>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</si>
  <si>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</si>
  <si>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</si>
  <si>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</si>
  <si>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</si>
  <si>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</si>
  <si>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</si>
  <si>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</si>
  <si>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</si>
  <si>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</si>
  <si>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</si>
  <si>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</si>
  <si>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</si>
  <si>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</si>
  <si>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</si>
  <si>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</si>
  <si>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</si>
  <si>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</si>
  <si>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</si>
  <si>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</si>
  <si>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</si>
  <si>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</si>
  <si>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</si>
  <si>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</si>
  <si>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</si>
  <si>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</si>
  <si>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</si>
  <si>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</si>
  <si>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</si>
  <si>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</si>
  <si>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</si>
  <si>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</si>
  <si>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</si>
  <si>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</si>
  <si>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</si>
  <si>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</si>
  <si>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</si>
  <si>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</si>
  <si>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</si>
  <si>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</si>
  <si>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</si>
  <si>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</si>
  <si>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</si>
  <si>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</si>
  <si>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</si>
  <si>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</si>
  <si>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</si>
  <si>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</si>
  <si>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</si>
  <si>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</si>
  <si>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</si>
  <si>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</si>
  <si>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</si>
  <si>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</si>
  <si>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</si>
  <si>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</si>
  <si>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</si>
  <si>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</si>
  <si>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</si>
  <si>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</si>
  <si>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</si>
  <si>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</si>
  <si>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</si>
  <si>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</si>
  <si>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</si>
  <si>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</si>
  <si>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</si>
  <si>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</si>
  <si>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</si>
  <si>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</si>
  <si>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</si>
  <si>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</si>
  <si>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</si>
  <si>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</si>
  <si>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</si>
  <si>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</si>
  <si>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</si>
  <si>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</si>
  <si>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</si>
  <si>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</si>
  <si>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</si>
  <si>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</si>
  <si>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</si>
  <si>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</si>
  <si>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</si>
  <si>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</si>
  <si>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</si>
  <si>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</si>
  <si>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</si>
  <si>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</si>
  <si>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</si>
  <si>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</si>
  <si>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</si>
  <si>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</si>
  <si>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</si>
  <si>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</si>
  <si>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</si>
  <si>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</si>
  <si>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</si>
  <si>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</si>
  <si>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</si>
  <si>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</si>
  <si>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</si>
  <si>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</si>
  <si>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</si>
  <si>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</si>
  <si>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</si>
  <si>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</si>
  <si>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</si>
  <si>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</si>
  <si>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</si>
  <si>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</si>
  <si>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</si>
  <si>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</si>
  <si>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</si>
  <si>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</si>
  <si>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</si>
  <si>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</si>
  <si>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</si>
  <si>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</si>
  <si>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</si>
  <si>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</si>
  <si>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</si>
  <si>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</si>
  <si>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</si>
  <si>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</si>
  <si>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</si>
  <si>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</si>
  <si>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</si>
  <si>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</si>
  <si>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</si>
  <si>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</si>
  <si>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</si>
  <si>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</si>
  <si>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</si>
  <si>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</si>
  <si>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</si>
  <si>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</si>
  <si>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</si>
  <si>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</si>
  <si>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</si>
  <si>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</si>
  <si>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</si>
  <si>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</si>
  <si>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</si>
  <si>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</si>
  <si>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</si>
  <si>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</si>
  <si>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</si>
  <si>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</si>
  <si>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</si>
  <si>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</si>
  <si>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</si>
  <si>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</si>
  <si>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</si>
  <si>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</si>
  <si>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</si>
  <si>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</si>
  <si>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</si>
  <si>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</si>
  <si>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</si>
  <si>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</si>
  <si>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</si>
  <si>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</si>
  <si>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</si>
  <si>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</si>
  <si>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</si>
  <si>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</si>
  <si>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</si>
  <si>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</si>
  <si>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</si>
  <si>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</si>
  <si>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</si>
  <si>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</si>
  <si>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</si>
  <si>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</si>
  <si>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</si>
  <si>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</si>
  <si>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</si>
  <si>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</si>
  <si>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</si>
  <si>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</si>
  <si>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</si>
  <si>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</si>
  <si>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</si>
  <si>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</si>
  <si>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</si>
  <si>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</si>
  <si>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</si>
  <si>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</si>
  <si>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</si>
  <si>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</si>
  <si>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</si>
  <si>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</si>
  <si>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</si>
  <si>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</si>
  <si>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</si>
  <si>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</si>
  <si>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</si>
  <si>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</si>
  <si>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</si>
  <si>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</si>
  <si>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</si>
  <si>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</si>
  <si>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</si>
  <si>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</si>
  <si>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</si>
  <si>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</si>
  <si>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</si>
  <si>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</si>
  <si>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</si>
  <si>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</si>
  <si>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</si>
  <si>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</si>
  <si>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</si>
  <si>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</si>
  <si>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</si>
  <si>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</si>
  <si>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</si>
  <si>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</si>
  <si>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</si>
  <si>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</si>
  <si>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</si>
  <si>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</si>
  <si>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</si>
  <si>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</si>
  <si>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</si>
  <si>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</si>
  <si>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</si>
  <si>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</si>
  <si>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</si>
  <si>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</si>
  <si>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</si>
  <si>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</si>
  <si>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</si>
  <si>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</si>
  <si>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</si>
  <si>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</si>
  <si>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</si>
  <si>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</si>
  <si>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</si>
  <si>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</si>
  <si>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</si>
  <si>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</si>
  <si>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</si>
  <si>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</si>
  <si>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</si>
  <si>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</si>
  <si>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</si>
  <si>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</si>
  <si>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</si>
  <si>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</si>
  <si>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</si>
  <si>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</si>
  <si>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</si>
  <si>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</si>
  <si>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</si>
  <si>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</si>
  <si>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</si>
  <si>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</si>
  <si>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</si>
  <si>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</si>
  <si>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</si>
  <si>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</si>
  <si>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</si>
  <si>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</si>
  <si>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</si>
  <si>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</si>
  <si>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</si>
  <si>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</si>
  <si>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</si>
  <si>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</si>
  <si>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</si>
  <si>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</si>
  <si>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</si>
  <si>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</si>
  <si>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</si>
  <si>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</si>
  <si>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</si>
  <si>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</si>
  <si>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</si>
  <si>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</si>
  <si>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</si>
  <si>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</si>
  <si>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</si>
  <si>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</si>
  <si>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</si>
  <si>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</si>
  <si>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</si>
  <si>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</si>
  <si>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</si>
  <si>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</si>
  <si>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</si>
  <si>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</si>
  <si>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</si>
  <si>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</si>
  <si>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</si>
  <si>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</si>
  <si>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</si>
  <si>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</si>
  <si>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</si>
  <si>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</si>
  <si>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</si>
  <si>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</si>
  <si>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</si>
  <si>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</si>
  <si>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</si>
  <si>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</si>
  <si>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</si>
  <si>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</si>
  <si>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</si>
  <si>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</si>
  <si>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</si>
  <si>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</si>
  <si>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</si>
  <si>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</si>
  <si>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</si>
  <si>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</si>
  <si>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</si>
  <si>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</si>
  <si>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</si>
  <si>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</si>
  <si>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</si>
  <si>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</si>
  <si>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</si>
  <si>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</si>
  <si>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</si>
  <si>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</si>
  <si>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</si>
  <si>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</si>
  <si>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</si>
  <si>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</si>
  <si>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</si>
  <si>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</si>
  <si>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</si>
  <si>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</si>
  <si>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</si>
  <si>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</si>
  <si>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</si>
  <si>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</si>
  <si>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</si>
  <si>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</si>
  <si>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</si>
  <si>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</si>
  <si>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</si>
  <si>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</si>
  <si>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</si>
  <si>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</si>
  <si>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</si>
  <si>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</si>
  <si>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</si>
  <si>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</si>
  <si>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</si>
  <si>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</si>
  <si>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</si>
  <si>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</si>
  <si>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</si>
  <si>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</si>
  <si>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</si>
  <si>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</si>
  <si>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</si>
  <si>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</si>
  <si>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</si>
  <si>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</si>
  <si>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</si>
  <si>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</si>
  <si>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</si>
  <si>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</si>
  <si>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</si>
  <si>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</si>
  <si>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</si>
  <si>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</si>
  <si>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</si>
  <si>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</si>
  <si>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</si>
  <si>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</si>
  <si>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</si>
  <si>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</si>
  <si>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</si>
  <si>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</si>
  <si>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</si>
  <si>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</si>
  <si>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</si>
  <si>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</si>
  <si>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</si>
  <si>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</si>
  <si>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</si>
  <si>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</si>
  <si>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</si>
  <si>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</si>
  <si>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</si>
  <si>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</si>
  <si>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</si>
  <si>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</si>
  <si>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</si>
  <si>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</si>
  <si>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</si>
  <si>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</si>
  <si>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</si>
  <si>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</si>
  <si>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</si>
  <si>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</si>
  <si>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</si>
  <si>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</si>
  <si>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</si>
  <si>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</si>
  <si>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</si>
  <si>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</si>
  <si>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</si>
  <si>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</si>
  <si>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</si>
  <si>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</si>
  <si>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</si>
  <si>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</si>
  <si>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</si>
  <si>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</si>
  <si>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</si>
  <si>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</si>
  <si>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</si>
  <si>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</si>
  <si>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</si>
  <si>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</si>
  <si>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</si>
  <si>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</si>
  <si>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</si>
  <si>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</si>
  <si>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</si>
  <si>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</si>
  <si>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</si>
  <si>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</si>
  <si>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</si>
  <si>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</si>
  <si>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</si>
  <si>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</si>
  <si>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</si>
  <si>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</si>
  <si>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</si>
  <si>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</si>
  <si>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</si>
  <si>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</si>
  <si>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</si>
  <si>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</si>
  <si>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</si>
  <si>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</si>
  <si>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</si>
  <si>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</si>
  <si>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</si>
  <si>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</si>
  <si>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</si>
  <si>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</si>
  <si>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</si>
  <si>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</si>
  <si>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</si>
  <si>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</si>
  <si>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</si>
  <si>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</si>
  <si>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</si>
  <si>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</si>
  <si>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</si>
  <si>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</si>
  <si>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</si>
  <si>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</si>
  <si>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</si>
  <si>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</si>
  <si>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</si>
  <si>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</si>
  <si>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</si>
  <si>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</si>
  <si>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</si>
  <si>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</si>
  <si>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</si>
  <si>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</si>
  <si>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</si>
  <si>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</si>
  <si>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</si>
  <si>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</si>
  <si>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</si>
  <si>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</si>
  <si>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</si>
  <si>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</si>
  <si>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</si>
  <si>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</si>
  <si>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</si>
  <si>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</si>
  <si>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</si>
  <si>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</si>
  <si>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</si>
  <si>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</si>
  <si>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</si>
  <si>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</si>
  <si>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</si>
  <si>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</si>
  <si>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</si>
  <si>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</si>
  <si>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</si>
  <si>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</si>
  <si>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</si>
  <si>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</si>
  <si>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</si>
  <si>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</si>
  <si>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</si>
  <si>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</si>
  <si>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</si>
  <si>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</si>
  <si>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</si>
  <si>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</si>
  <si>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</si>
  <si>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</si>
  <si>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</si>
  <si>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</si>
  <si>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</si>
  <si>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</si>
  <si>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</si>
  <si>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</si>
  <si>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</si>
  <si>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</si>
  <si>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</si>
  <si>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</si>
  <si>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</si>
  <si>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</si>
  <si>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</si>
  <si>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</si>
  <si>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</si>
  <si>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</si>
  <si>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</si>
  <si>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</si>
  <si>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</si>
  <si>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</si>
  <si>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</si>
  <si>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</si>
  <si>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</si>
  <si>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</si>
  <si>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</si>
  <si>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</si>
  <si>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</si>
  <si>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</si>
  <si>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</si>
  <si>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</si>
  <si>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</si>
  <si>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</si>
  <si>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</si>
  <si>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</si>
  <si>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</si>
  <si>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</si>
  <si>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</si>
  <si>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</si>
  <si>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</si>
  <si>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</si>
  <si>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</si>
  <si>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</si>
  <si>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</si>
  <si>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</si>
  <si>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</si>
  <si>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</si>
  <si>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</si>
  <si>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</si>
  <si>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</si>
  <si>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</si>
  <si>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</si>
  <si>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</si>
  <si>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</si>
  <si>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</si>
  <si>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</si>
  <si>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</si>
  <si>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</si>
  <si>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</si>
  <si>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</si>
  <si>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</si>
  <si>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</si>
  <si>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</si>
  <si>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</si>
  <si>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</si>
  <si>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</si>
  <si>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</si>
  <si>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</si>
  <si>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</si>
  <si>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</si>
  <si>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</si>
  <si>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</si>
  <si>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</si>
  <si>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</si>
  <si>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</si>
  <si>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</si>
  <si>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</si>
  <si>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</si>
  <si>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</si>
  <si>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</si>
  <si>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</si>
  <si>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</si>
  <si>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</si>
  <si>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</si>
  <si>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</si>
  <si>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</si>
  <si>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</si>
  <si>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</si>
  <si>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</si>
  <si>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</si>
  <si>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</si>
  <si>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</si>
  <si>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</si>
  <si>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</si>
  <si>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</si>
  <si>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</si>
  <si>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</si>
  <si>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</si>
  <si>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</si>
  <si>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</si>
  <si>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</si>
  <si>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</si>
  <si>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</si>
  <si>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</si>
  <si>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</si>
  <si>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</si>
  <si>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</si>
  <si>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</si>
  <si>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</si>
  <si>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</si>
  <si>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</si>
  <si>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</si>
  <si>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</si>
  <si>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</si>
  <si>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</si>
  <si>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</si>
  <si>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</si>
  <si>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</si>
  <si>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</si>
  <si>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</si>
  <si>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</si>
  <si>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</si>
  <si>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</si>
  <si>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</si>
  <si>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</si>
  <si>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</si>
  <si>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</si>
  <si>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</si>
  <si>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</si>
  <si>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</si>
  <si>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</si>
  <si>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</si>
  <si>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</si>
  <si>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</si>
  <si>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</si>
  <si>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</si>
  <si>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</si>
  <si>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</si>
  <si>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</si>
  <si>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</si>
  <si>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</si>
  <si>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</si>
  <si>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</si>
  <si>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</si>
  <si>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</si>
  <si>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</si>
  <si>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</si>
  <si>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</si>
  <si>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</si>
  <si>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</si>
  <si>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</si>
  <si>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</si>
  <si>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</si>
  <si>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</si>
  <si>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</si>
  <si>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</si>
  <si>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</si>
  <si>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</si>
  <si>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</si>
  <si>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</si>
  <si>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</si>
  <si>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</si>
  <si>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</si>
  <si>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</si>
  <si>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</si>
  <si>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</si>
  <si>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</si>
  <si>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</si>
  <si>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</si>
  <si>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</si>
  <si>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</si>
  <si>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</si>
  <si>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</si>
  <si>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</si>
  <si>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</si>
  <si>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</si>
  <si>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</si>
  <si>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</si>
  <si>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</si>
  <si>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</si>
  <si>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</si>
  <si>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</si>
  <si>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</si>
  <si>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</si>
  <si>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</si>
  <si>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</si>
  <si>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</si>
  <si>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</si>
  <si>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</si>
  <si>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</si>
  <si>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</si>
  <si>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</si>
  <si>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</si>
  <si>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</si>
  <si>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</si>
  <si>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</si>
  <si>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</si>
  <si>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</si>
  <si>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</si>
  <si>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</si>
  <si>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</si>
  <si>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</si>
  <si>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</si>
  <si>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</si>
  <si>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</si>
  <si>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</si>
  <si>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</si>
  <si>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</si>
  <si>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</si>
  <si>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</si>
  <si>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</si>
  <si>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</si>
  <si>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</si>
  <si>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</si>
  <si>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</si>
  <si>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</si>
  <si>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</si>
  <si>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</si>
  <si>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</si>
  <si>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</si>
  <si>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</si>
  <si>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</si>
  <si>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</si>
  <si>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</si>
  <si>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</si>
  <si>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</si>
  <si>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</si>
  <si>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</si>
  <si>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</si>
  <si>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</si>
  <si>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</si>
  <si>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</si>
  <si>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</si>
  <si>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</si>
  <si>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</si>
  <si>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</si>
  <si>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</si>
  <si>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</si>
  <si>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</si>
  <si>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</si>
  <si>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</si>
  <si>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</si>
  <si>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</si>
  <si>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</si>
  <si>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</si>
  <si>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</si>
  <si>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</si>
  <si>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</si>
  <si>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</si>
  <si>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</si>
  <si>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</si>
  <si>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</si>
  <si>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</si>
  <si>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</si>
  <si>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</si>
  <si>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</si>
  <si>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</si>
  <si>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</si>
  <si>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</si>
  <si>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</si>
  <si>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</si>
  <si>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</si>
  <si>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</si>
  <si>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</si>
  <si>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</si>
  <si>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</si>
  <si>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</si>
  <si>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</si>
  <si>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</si>
  <si>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</si>
  <si>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</si>
  <si>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</si>
  <si>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</si>
  <si>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</si>
  <si>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</si>
  <si>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</si>
  <si>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</si>
  <si>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</si>
  <si>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</si>
  <si>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</si>
  <si>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</si>
  <si>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</si>
  <si>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</si>
  <si>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</si>
  <si>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</si>
  <si>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</si>
  <si>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</si>
  <si>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</si>
  <si>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</si>
  <si>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</si>
  <si>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</si>
  <si>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</si>
  <si>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</si>
  <si>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</si>
  <si>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</si>
  <si>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</si>
  <si>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</si>
  <si>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</si>
  <si>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</si>
  <si>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</si>
  <si>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</si>
  <si>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</si>
  <si>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</si>
  <si>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</si>
  <si>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</si>
  <si>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</si>
  <si>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</si>
  <si>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</si>
  <si>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</si>
  <si>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</si>
  <si>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</si>
  <si>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</si>
  <si>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</si>
  <si>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</si>
  <si>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</si>
  <si>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</si>
  <si>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</si>
  <si>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</si>
  <si>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</si>
  <si>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</si>
  <si>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</si>
  <si>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</si>
  <si>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</si>
  <si>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</si>
  <si>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</si>
  <si>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</si>
  <si>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</si>
  <si>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</si>
  <si>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</si>
  <si>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</si>
  <si>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</si>
  <si>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</si>
  <si>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</si>
  <si>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</si>
  <si>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</si>
  <si>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</si>
  <si>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</si>
  <si>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</si>
  <si>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</si>
  <si>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</si>
  <si>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</si>
  <si>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</si>
  <si>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</si>
  <si>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</si>
  <si>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</si>
  <si>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</si>
  <si>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</si>
  <si>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</si>
  <si>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</si>
  <si>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</si>
  <si>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</si>
  <si>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</si>
  <si>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</si>
  <si>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</si>
  <si>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</si>
  <si>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</si>
  <si>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</si>
  <si>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</si>
  <si>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</si>
  <si>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</si>
  <si>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</si>
  <si>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</si>
  <si>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</si>
  <si>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</si>
  <si>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</si>
  <si>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</si>
  <si>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</si>
  <si>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</si>
  <si>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</si>
  <si>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</si>
  <si>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</si>
  <si>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</si>
  <si>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</si>
  <si>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</si>
  <si>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</si>
  <si>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</si>
  <si>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</si>
  <si>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</si>
  <si>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</si>
  <si>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</si>
  <si>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</si>
  <si>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</si>
  <si>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</si>
  <si>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</si>
  <si>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</si>
  <si>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</si>
  <si>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</si>
  <si>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</si>
  <si>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</si>
  <si>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</si>
  <si>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</si>
  <si>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</si>
  <si>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</si>
  <si>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</si>
  <si>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</si>
  <si>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</si>
  <si>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</si>
  <si>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</si>
  <si>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</si>
  <si>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</si>
  <si>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</si>
  <si>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</si>
  <si>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</si>
  <si>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</si>
  <si>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</si>
  <si>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</si>
  <si>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</si>
  <si>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</si>
  <si>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</si>
  <si>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</si>
  <si>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</si>
  <si>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</si>
  <si>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</si>
  <si>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</si>
  <si>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</si>
  <si>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</si>
  <si>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</si>
  <si>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</si>
  <si>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</si>
  <si>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</si>
  <si>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</si>
  <si>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</si>
  <si>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</si>
  <si>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</si>
  <si>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</si>
  <si>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</si>
  <si>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</si>
  <si>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</si>
  <si>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</si>
  <si>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</si>
  <si>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</si>
  <si>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</si>
  <si>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</si>
  <si>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</si>
  <si>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</si>
  <si>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</si>
  <si>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</si>
  <si>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</si>
  <si>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</si>
  <si>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</si>
  <si>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</si>
  <si>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</si>
  <si>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</si>
  <si>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</si>
  <si>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</si>
  <si>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</si>
  <si>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</si>
  <si>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</si>
  <si>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</si>
  <si>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</si>
  <si>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</si>
  <si>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</si>
  <si>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</si>
  <si>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</si>
  <si>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</si>
  <si>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</si>
  <si>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</si>
  <si>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</si>
  <si>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</si>
  <si>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</si>
  <si>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</si>
  <si>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</si>
  <si>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</si>
  <si>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</si>
  <si>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</si>
  <si>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</si>
  <si>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</si>
  <si>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</si>
  <si>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</si>
  <si>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</si>
  <si>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</si>
  <si>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</si>
  <si>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</si>
  <si>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</si>
  <si>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</si>
  <si>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</si>
  <si>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</si>
  <si>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</si>
  <si>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</si>
  <si>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</si>
  <si>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</si>
  <si>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</si>
  <si>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</si>
  <si>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</si>
  <si>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</si>
  <si>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</si>
  <si>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</si>
  <si>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</si>
  <si>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</si>
  <si>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</si>
  <si>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</si>
  <si>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</si>
  <si>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</si>
  <si>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</si>
  <si>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</si>
  <si>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</si>
  <si>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</si>
  <si>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</si>
  <si>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</si>
  <si>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</si>
  <si>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</si>
  <si>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</si>
  <si>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</si>
  <si>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</si>
  <si>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</si>
  <si>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</si>
  <si>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</si>
  <si>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</si>
  <si>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</si>
  <si>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</si>
  <si>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</si>
  <si>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</si>
  <si>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</si>
  <si>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</si>
  <si>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</si>
  <si>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</si>
  <si>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</si>
  <si>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</si>
  <si>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</si>
  <si>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</si>
  <si>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</si>
  <si>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</si>
  <si>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</si>
  <si>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</si>
  <si>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</si>
  <si>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</si>
  <si>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</si>
  <si>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</si>
  <si>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</si>
  <si>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</si>
  <si>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</si>
  <si>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</si>
  <si>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</si>
  <si>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</si>
  <si>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</si>
  <si>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</si>
  <si>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</si>
  <si>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</si>
  <si>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</si>
  <si>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</si>
  <si>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</si>
  <si>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</si>
  <si>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</si>
  <si>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</si>
  <si>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</si>
  <si>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</si>
  <si>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</si>
  <si>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</si>
  <si>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</si>
  <si>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</si>
  <si>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</si>
  <si>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</si>
  <si>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</si>
  <si>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</si>
  <si>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</si>
  <si>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</si>
  <si>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</si>
  <si>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</si>
  <si>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</si>
  <si>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</si>
  <si>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</si>
  <si>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</si>
  <si>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</si>
  <si>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</si>
  <si>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</si>
  <si>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</si>
  <si>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</si>
  <si>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</si>
  <si>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</si>
  <si>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</si>
  <si>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</si>
  <si>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</si>
  <si>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</si>
  <si>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</si>
  <si>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</si>
  <si>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</si>
  <si>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</si>
  <si>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</si>
  <si>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</si>
  <si>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</si>
  <si>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</si>
  <si>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</si>
  <si>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</si>
  <si>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</si>
  <si>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</si>
  <si>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</si>
  <si>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</si>
  <si>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</si>
  <si>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</si>
  <si>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</si>
  <si>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</si>
  <si>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</si>
  <si>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</si>
  <si>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</si>
  <si>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</si>
  <si>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</si>
  <si>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</si>
  <si>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</si>
  <si>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</si>
  <si>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</si>
  <si>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</si>
  <si>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</si>
  <si>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</si>
  <si>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</si>
  <si>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</si>
  <si>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</si>
  <si>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</si>
  <si>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</si>
  <si>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</si>
  <si>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</si>
  <si>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</si>
  <si>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</si>
  <si>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</si>
  <si>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</si>
  <si>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</si>
  <si>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</si>
  <si>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</si>
  <si>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</si>
  <si>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</si>
  <si>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</si>
  <si>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</si>
  <si>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</si>
  <si>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</si>
  <si>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</si>
  <si>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</si>
  <si>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</si>
  <si>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</si>
  <si>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</si>
  <si>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</si>
  <si>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</si>
  <si>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</si>
  <si>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</si>
  <si>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</si>
  <si>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</si>
  <si>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</si>
  <si>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</si>
  <si>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</si>
  <si>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</si>
  <si>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</si>
  <si>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</si>
  <si>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</si>
  <si>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</si>
  <si>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</si>
  <si>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</si>
  <si>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</si>
  <si>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</si>
  <si>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</si>
  <si>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</si>
  <si>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</si>
  <si>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</si>
  <si>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</si>
  <si>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</si>
  <si>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</si>
  <si>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</si>
  <si>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</si>
  <si>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</si>
  <si>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</si>
  <si>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</si>
  <si>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</si>
  <si>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</si>
  <si>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</si>
  <si>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</si>
  <si>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</si>
  <si>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</si>
  <si>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</si>
  <si>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</si>
  <si>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</si>
  <si>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</si>
  <si>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</si>
  <si>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</si>
  <si>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</si>
  <si>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</si>
  <si>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</si>
  <si>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</si>
  <si>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</si>
  <si>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</si>
  <si>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</si>
  <si>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</si>
  <si>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</si>
  <si>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</si>
  <si>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</si>
  <si>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</si>
  <si>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</si>
  <si>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</si>
  <si>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</si>
  <si>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</si>
  <si>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</si>
  <si>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</si>
  <si>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</si>
  <si>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</si>
  <si>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</si>
  <si>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</si>
  <si>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</si>
  <si>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</si>
  <si>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</si>
  <si>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</si>
  <si>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</si>
  <si>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</si>
  <si>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</si>
  <si>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</si>
  <si>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</si>
  <si>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</si>
  <si>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</si>
  <si>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</si>
  <si>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</si>
  <si>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</si>
  <si>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</si>
  <si>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</si>
  <si>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</si>
  <si>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</si>
  <si>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</si>
  <si>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</si>
  <si>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</si>
  <si>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</si>
  <si>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</si>
  <si>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</si>
  <si>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</si>
  <si>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</si>
  <si>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</si>
  <si>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</si>
  <si>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</si>
  <si>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</si>
  <si>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</si>
  <si>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</si>
  <si>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</si>
  <si>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</si>
  <si>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</si>
  <si>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</si>
  <si>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</si>
  <si>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</si>
  <si>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</si>
  <si>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</si>
  <si>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</si>
  <si>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</si>
  <si>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</si>
  <si>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</si>
  <si>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</si>
  <si>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</si>
  <si>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</si>
  <si>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</si>
  <si>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</si>
  <si>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</si>
  <si>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</si>
  <si>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</si>
  <si>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</si>
  <si>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</si>
  <si>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</si>
  <si>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</si>
  <si>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</si>
  <si>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</si>
  <si>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</si>
  <si>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</si>
  <si>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</si>
  <si>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</si>
  <si>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</si>
  <si>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</si>
  <si>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</si>
  <si>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</si>
  <si>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</si>
  <si>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</si>
  <si>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</si>
  <si>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</si>
  <si>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</si>
  <si>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</si>
  <si>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</si>
  <si>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</si>
  <si>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</si>
  <si>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</si>
  <si>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</si>
  <si>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</si>
  <si>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</si>
  <si>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</si>
  <si>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</si>
  <si>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</si>
  <si>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</si>
  <si>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</si>
  <si>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</si>
  <si>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</si>
  <si>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</si>
  <si>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</si>
  <si>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</si>
  <si>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</si>
  <si>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</si>
  <si>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</si>
  <si>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</si>
  <si>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</si>
  <si>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</si>
  <si>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</si>
  <si>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</si>
  <si>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</si>
  <si>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</si>
  <si>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</si>
  <si>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</si>
  <si>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</si>
  <si>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</si>
  <si>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</si>
  <si>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</si>
  <si>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</si>
  <si>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</si>
  <si>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</si>
  <si>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</si>
  <si>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</si>
  <si>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</si>
  <si>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</si>
  <si>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</si>
  <si>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</si>
  <si>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</si>
  <si>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</si>
  <si>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</si>
  <si>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</si>
  <si>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</si>
  <si>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</si>
  <si>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</si>
  <si>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</si>
  <si>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</si>
  <si>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</si>
  <si>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</si>
  <si>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</si>
  <si>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</si>
  <si>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</si>
  <si>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</si>
  <si>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</si>
  <si>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</si>
  <si>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</si>
  <si>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</si>
  <si>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</si>
  <si>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</si>
  <si>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</si>
  <si>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</si>
  <si>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</si>
  <si>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</si>
  <si>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</si>
  <si>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</si>
  <si>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</si>
  <si>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</si>
  <si>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</si>
  <si>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</si>
  <si>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</si>
  <si>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</si>
  <si>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</si>
  <si>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</si>
  <si>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</si>
  <si>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</si>
  <si>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</si>
  <si>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</si>
  <si>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</si>
  <si>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</si>
  <si>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</si>
  <si>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</si>
  <si>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</si>
  <si>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</si>
  <si>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</si>
  <si>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</si>
  <si>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</si>
  <si>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</si>
  <si>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</si>
  <si>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</si>
  <si>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</si>
  <si>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</si>
  <si>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</si>
  <si>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</si>
  <si>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</si>
  <si>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</si>
  <si>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</si>
  <si>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</si>
  <si>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</si>
  <si>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</si>
  <si>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</si>
  <si>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</si>
  <si>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</si>
  <si>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</si>
  <si>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</si>
  <si>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</si>
  <si>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</si>
  <si>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</si>
  <si>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</si>
  <si>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</si>
  <si>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</si>
  <si>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</si>
  <si>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</si>
  <si>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</si>
  <si>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</si>
  <si>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</si>
  <si>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</si>
  <si>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</si>
  <si>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</si>
  <si>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</si>
  <si>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</si>
  <si>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</si>
  <si>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</si>
  <si>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</si>
  <si>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</si>
  <si>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</si>
  <si>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</si>
  <si>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</si>
  <si>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</si>
  <si>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</si>
  <si>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</si>
  <si>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</si>
  <si>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</si>
  <si>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</si>
  <si>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</si>
  <si>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</si>
  <si>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</si>
  <si>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</si>
  <si>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</si>
  <si>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</si>
  <si>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</si>
  <si>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</si>
  <si>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</si>
  <si>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</si>
  <si>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</si>
  <si>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</si>
  <si>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</si>
  <si>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</si>
  <si>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</si>
  <si>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</si>
  <si>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</si>
  <si>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</si>
  <si>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</si>
  <si>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</si>
  <si>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</si>
  <si>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</si>
  <si>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</si>
  <si>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</si>
  <si>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</si>
  <si>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</si>
  <si>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</si>
  <si>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</si>
  <si>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</si>
  <si>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</si>
  <si>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</si>
  <si>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</si>
  <si>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</si>
  <si>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</si>
  <si>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</si>
  <si>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</si>
  <si>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</si>
  <si>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</si>
  <si>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</si>
  <si>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</si>
  <si>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</si>
  <si>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</si>
  <si>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</si>
  <si>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</si>
  <si>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</si>
  <si>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</si>
  <si>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</si>
  <si>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</si>
  <si>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</si>
  <si>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</si>
  <si>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</si>
  <si>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</si>
  <si>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</si>
  <si>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</si>
  <si>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</si>
  <si>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</si>
  <si>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</si>
  <si>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</si>
  <si>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</si>
  <si>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</si>
  <si>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</si>
  <si>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</si>
  <si>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</si>
  <si>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</si>
  <si>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</si>
  <si>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</si>
  <si>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</si>
  <si>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</si>
  <si>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</si>
  <si>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</si>
  <si>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</si>
  <si>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</si>
  <si>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</si>
  <si>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</si>
  <si>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</si>
  <si>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</si>
  <si>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</si>
  <si>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</si>
  <si>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</si>
  <si>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</si>
  <si>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</si>
  <si>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</si>
  <si>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</si>
  <si>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</si>
  <si>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</si>
  <si>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</si>
  <si>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</si>
  <si>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</si>
  <si>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</si>
  <si>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</si>
  <si>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</si>
  <si>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</si>
  <si>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</si>
  <si>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</si>
  <si>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</si>
  <si>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</si>
  <si>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</si>
  <si>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</si>
  <si>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</si>
  <si>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</si>
  <si>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</si>
  <si>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</si>
  <si>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</si>
  <si>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</si>
  <si>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</si>
  <si>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</si>
  <si>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</si>
  <si>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</si>
  <si>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</si>
  <si>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</si>
  <si>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</si>
  <si>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</si>
  <si>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</si>
  <si>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</si>
  <si>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</si>
  <si>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</si>
  <si>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</si>
  <si>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</si>
  <si>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</si>
  <si>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</si>
  <si>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</si>
  <si>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</si>
  <si>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</si>
  <si>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</si>
  <si>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</si>
  <si>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</si>
  <si>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</si>
  <si>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</si>
  <si>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</si>
  <si>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</si>
  <si>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</si>
  <si>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</si>
  <si>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</si>
  <si>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</si>
  <si>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</si>
  <si>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</si>
  <si>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</si>
  <si>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</si>
  <si>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</si>
  <si>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</si>
  <si>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</si>
  <si>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</si>
  <si>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</si>
  <si>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</si>
  <si>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</si>
  <si>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</si>
  <si>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</si>
  <si>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</si>
  <si>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</si>
  <si>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</si>
  <si>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</si>
  <si>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</si>
  <si>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</si>
  <si>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</si>
  <si>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</si>
  <si>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</si>
  <si>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</si>
  <si>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</si>
  <si>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</si>
  <si>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</si>
  <si>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</si>
  <si>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</si>
  <si>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</si>
  <si>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</si>
  <si>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</si>
  <si>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</si>
  <si>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</si>
  <si>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</si>
  <si>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</si>
  <si>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</si>
  <si>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</si>
  <si>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</si>
  <si>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</si>
  <si>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</si>
  <si>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</si>
  <si>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</si>
  <si>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</si>
  <si>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</si>
  <si>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</si>
  <si>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</si>
  <si>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</si>
  <si>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</si>
  <si>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</si>
  <si>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</si>
  <si>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</si>
  <si>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</si>
  <si>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</si>
  <si>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</si>
  <si>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</si>
  <si>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</si>
  <si>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</si>
  <si>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</si>
  <si>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</si>
  <si>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</si>
  <si>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</si>
  <si>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</si>
  <si>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</si>
  <si>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</si>
  <si>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</si>
  <si>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</si>
  <si>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</si>
  <si>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</si>
  <si>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</si>
  <si>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</si>
  <si>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</si>
  <si>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</si>
  <si>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</si>
  <si>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</si>
  <si>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</si>
  <si>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</si>
  <si>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</si>
  <si>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</si>
  <si>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</si>
  <si>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</si>
  <si>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</si>
  <si>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</si>
  <si>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</si>
  <si>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</si>
  <si>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</si>
  <si>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</si>
  <si>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</si>
  <si>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</si>
  <si>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</si>
  <si>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</si>
  <si>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</si>
  <si>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</si>
  <si>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</si>
  <si>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</si>
  <si>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</si>
  <si>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</si>
  <si>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</si>
  <si>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</si>
  <si>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</si>
  <si>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</si>
  <si>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</si>
  <si>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</si>
  <si>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</si>
  <si>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</si>
  <si>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</si>
  <si>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</si>
  <si>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</si>
  <si>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</si>
  <si>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</si>
  <si>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</si>
  <si>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</si>
  <si>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</si>
  <si>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</si>
  <si>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</si>
  <si>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</si>
  <si>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</si>
  <si>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</si>
  <si>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</si>
  <si>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</si>
  <si>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</si>
  <si>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</si>
  <si>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</si>
  <si>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</si>
  <si>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</si>
  <si>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</si>
  <si>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</si>
  <si>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</si>
  <si>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</si>
  <si>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</si>
  <si>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</si>
  <si>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</si>
  <si>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</si>
  <si>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</si>
  <si>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</si>
  <si>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</si>
  <si>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</si>
  <si>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</si>
  <si>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</si>
  <si>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</si>
  <si>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</si>
  <si>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</si>
  <si>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</si>
  <si>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</si>
  <si>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</si>
  <si>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</si>
  <si>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</si>
  <si>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</si>
  <si>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</si>
  <si>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</si>
  <si>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</si>
  <si>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</si>
  <si>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</si>
  <si>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</si>
  <si>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</si>
  <si>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</si>
  <si>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</si>
  <si>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</si>
  <si>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</si>
  <si>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</si>
  <si>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</si>
  <si>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</si>
  <si>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</si>
  <si>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</si>
  <si>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</si>
  <si>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</si>
  <si>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</si>
  <si>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</si>
  <si>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</si>
  <si>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</si>
  <si>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</si>
  <si>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</si>
  <si>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</si>
  <si>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</si>
  <si>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</si>
  <si>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</si>
  <si>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</si>
  <si>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</si>
  <si>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</si>
  <si>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</si>
  <si>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</si>
  <si>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</si>
  <si>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</si>
  <si>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</si>
  <si>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</si>
  <si>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</si>
  <si>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</si>
  <si>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</si>
  <si>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</si>
  <si>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</si>
  <si>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</si>
  <si>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</si>
  <si>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</si>
  <si>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</si>
  <si>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</si>
  <si>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</si>
  <si>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</si>
  <si>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</si>
  <si>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</si>
  <si>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</si>
  <si>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</si>
  <si>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</si>
  <si>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</si>
  <si>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</si>
  <si>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</si>
  <si>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</si>
  <si>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</si>
  <si>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</si>
  <si>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</si>
  <si>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</si>
  <si>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</si>
  <si>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</si>
  <si>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</si>
  <si>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</si>
  <si>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</si>
  <si>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</si>
  <si>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</si>
  <si>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</si>
  <si>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</si>
  <si>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</si>
  <si>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</si>
  <si>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</si>
  <si>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</si>
  <si>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</si>
  <si>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</si>
  <si>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</si>
  <si>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</si>
  <si>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</si>
  <si>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</si>
  <si>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</si>
  <si>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</si>
  <si>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</si>
  <si>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</si>
  <si>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</si>
  <si>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</si>
  <si>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</si>
  <si>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</si>
  <si>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</si>
  <si>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</si>
  <si>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</si>
  <si>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</si>
  <si>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</si>
  <si>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</si>
  <si>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</si>
  <si>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</si>
  <si>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</si>
  <si>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</si>
  <si>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</si>
  <si>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</si>
  <si>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</si>
  <si>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</si>
  <si>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</si>
  <si>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</si>
  <si>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</si>
  <si>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</si>
  <si>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</si>
  <si>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</si>
  <si>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</si>
  <si>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</si>
  <si>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</si>
  <si>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</si>
  <si>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</si>
  <si>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</si>
  <si>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</si>
  <si>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</si>
  <si>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</si>
  <si>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</si>
  <si>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</si>
  <si>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</si>
  <si>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</si>
  <si>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</si>
  <si>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</si>
  <si>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</si>
  <si>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</si>
  <si>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</si>
  <si>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</si>
  <si>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</si>
  <si>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</si>
  <si>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</si>
  <si>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</si>
  <si>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</si>
  <si>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</si>
  <si>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</si>
  <si>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</si>
  <si>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</si>
  <si>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</si>
  <si>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</si>
  <si>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</si>
  <si>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</si>
  <si>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</si>
  <si>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</si>
  <si>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</si>
  <si>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</si>
  <si>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</si>
  <si>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</si>
  <si>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</si>
  <si>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</si>
  <si>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</si>
  <si>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</si>
  <si>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</si>
  <si>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</si>
  <si>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</si>
  <si>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</si>
  <si>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</si>
  <si>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</si>
  <si>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</si>
  <si>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</si>
  <si>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</si>
  <si>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</si>
  <si>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</si>
  <si>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</si>
  <si>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</si>
  <si>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</si>
  <si>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</si>
  <si>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</si>
  <si>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</si>
  <si>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</si>
  <si>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</si>
  <si>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</si>
  <si>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</si>
  <si>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</si>
  <si>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</si>
  <si>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</si>
  <si>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</si>
  <si>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</si>
  <si>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</si>
  <si>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</si>
  <si>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</si>
  <si>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</si>
  <si>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</si>
  <si>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</si>
  <si>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</si>
  <si>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</si>
  <si>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</si>
  <si>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</si>
  <si>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</si>
  <si>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</si>
  <si>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</si>
  <si>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</si>
  <si>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</si>
  <si>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</si>
  <si>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</si>
  <si>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</si>
  <si>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</si>
  <si>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</si>
  <si>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</si>
  <si>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</si>
  <si>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</si>
  <si>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</si>
  <si>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</si>
  <si>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</si>
  <si>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</si>
  <si>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</si>
  <si>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</si>
  <si>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</si>
  <si>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</si>
  <si>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</si>
  <si>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</si>
  <si>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</si>
  <si>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</si>
  <si>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</si>
  <si>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</si>
  <si>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</si>
  <si>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</si>
  <si>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</si>
  <si>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</si>
  <si>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</si>
  <si>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</si>
  <si>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</si>
  <si>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</si>
  <si>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</si>
  <si>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</si>
  <si>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</si>
  <si>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</si>
  <si>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</si>
  <si>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</si>
  <si>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</si>
  <si>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</si>
  <si>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</si>
  <si>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</si>
  <si>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</si>
  <si>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</si>
  <si>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</si>
  <si>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</si>
  <si>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</si>
  <si>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</si>
  <si>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</si>
  <si>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</si>
  <si>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</si>
  <si>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</si>
  <si>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</si>
  <si>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</si>
  <si>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</si>
  <si>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</si>
  <si>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</si>
  <si>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</si>
  <si>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</si>
  <si>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</si>
  <si>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</si>
  <si>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</si>
  <si>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</si>
  <si>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</si>
  <si>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</si>
  <si>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</si>
  <si>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</si>
  <si>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</si>
  <si>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</si>
  <si>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</si>
  <si>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</si>
  <si>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</si>
  <si>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</si>
  <si>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</si>
  <si>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</si>
  <si>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</si>
  <si>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</si>
  <si>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</si>
  <si>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</si>
  <si>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</si>
  <si>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</si>
  <si>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</si>
  <si>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</si>
  <si>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</si>
  <si>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</si>
  <si>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</si>
  <si>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</si>
  <si>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</si>
  <si>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</si>
  <si>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</si>
  <si>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</si>
  <si>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</si>
  <si>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</si>
  <si>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</si>
  <si>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</si>
  <si>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</si>
  <si>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</si>
  <si>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</si>
  <si>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</si>
  <si>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</si>
  <si>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</si>
  <si>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</si>
  <si>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</si>
  <si>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</si>
  <si>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</si>
  <si>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</si>
  <si>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</si>
  <si>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</si>
  <si>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</si>
  <si>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</si>
  <si>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</si>
  <si>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</si>
  <si>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</si>
  <si>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</si>
  <si>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</si>
  <si>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</si>
  <si>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</si>
  <si>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</si>
  <si>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</si>
  <si>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</si>
  <si>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</si>
  <si>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</si>
  <si>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</si>
  <si>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</si>
  <si>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</si>
  <si>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</si>
  <si>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</si>
  <si>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</si>
  <si>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</si>
  <si>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</si>
  <si>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</si>
  <si>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</si>
  <si>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</si>
  <si>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</si>
  <si>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</si>
  <si>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</si>
  <si>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</si>
  <si>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</si>
  <si>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</si>
  <si>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</si>
  <si>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</si>
  <si>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</si>
  <si>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</si>
  <si>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</si>
  <si>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</si>
  <si>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</si>
  <si>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</si>
  <si>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</si>
  <si>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</si>
  <si>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</si>
  <si>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</si>
  <si>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</si>
  <si>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</si>
  <si>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</si>
  <si>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</si>
  <si>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</si>
  <si>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</si>
  <si>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</si>
  <si>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</si>
  <si>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</si>
  <si>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</si>
  <si>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</si>
  <si>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</si>
  <si>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</si>
  <si>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</si>
  <si>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</si>
  <si>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</si>
  <si>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</si>
  <si>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</si>
  <si>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</si>
  <si>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</si>
  <si>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</si>
  <si>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</si>
  <si>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</si>
  <si>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</si>
  <si>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</si>
  <si>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</si>
  <si>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</si>
  <si>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</si>
  <si>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</si>
  <si>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</si>
  <si>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</si>
  <si>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</si>
  <si>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</si>
  <si>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</si>
  <si>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</si>
  <si>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</si>
  <si>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</si>
  <si>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</si>
  <si>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</si>
  <si>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</si>
  <si>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</si>
  <si>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</si>
  <si>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</si>
  <si>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</si>
  <si>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</si>
  <si>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</si>
  <si>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</si>
  <si>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</si>
  <si>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</si>
  <si>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</si>
  <si>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</si>
  <si>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</si>
  <si>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</si>
  <si>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</si>
  <si>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</si>
  <si>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</si>
  <si>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</si>
  <si>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</si>
  <si>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</si>
  <si>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</si>
  <si>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</si>
  <si>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</si>
  <si>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</si>
  <si>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</si>
  <si>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</si>
  <si>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</si>
  <si>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</si>
  <si>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</si>
  <si>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</si>
  <si>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</si>
  <si>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</si>
  <si>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</si>
  <si>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</si>
  <si>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</si>
  <si>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</si>
  <si>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</si>
  <si>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</si>
  <si>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</si>
  <si>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</si>
  <si>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</si>
  <si>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</si>
  <si>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</si>
  <si>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</si>
  <si>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</si>
  <si>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</si>
  <si>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</si>
  <si>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</si>
  <si>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</si>
  <si>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</si>
  <si>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</si>
  <si>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</si>
  <si>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</si>
  <si>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</si>
  <si>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</si>
  <si>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</si>
  <si>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</si>
  <si>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</si>
  <si>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</si>
  <si>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</si>
  <si>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</si>
  <si>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</si>
  <si>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</si>
  <si>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</si>
  <si>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</si>
  <si>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</si>
  <si>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</si>
  <si>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</si>
  <si>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</si>
  <si>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</si>
  <si>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</si>
  <si>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</si>
  <si>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</si>
  <si>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</si>
  <si>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</si>
  <si>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</si>
  <si>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</si>
  <si>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</si>
  <si>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</si>
  <si>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</si>
  <si>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</si>
  <si>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</si>
  <si>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</si>
  <si>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</si>
  <si>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</si>
  <si>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</si>
  <si>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</si>
  <si>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</si>
  <si>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</si>
  <si>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</si>
  <si>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</si>
  <si>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</si>
  <si>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</si>
  <si>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</si>
  <si>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</si>
  <si>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</si>
  <si>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</si>
  <si>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</si>
  <si>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</si>
  <si>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</si>
  <si>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</si>
  <si>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</si>
  <si>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</si>
  <si>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</si>
  <si>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</si>
  <si>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</si>
  <si>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</si>
  <si>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</si>
  <si>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</si>
  <si>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</si>
  <si>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</si>
  <si>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</si>
  <si>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</si>
  <si>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</si>
  <si>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</si>
  <si>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</si>
  <si>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</si>
  <si>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</si>
  <si>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</si>
  <si>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</si>
  <si>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</si>
  <si>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</si>
  <si>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</si>
  <si>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</si>
  <si>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</si>
  <si>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</si>
  <si>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</si>
  <si>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</si>
  <si>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</si>
  <si>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</si>
  <si>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</si>
  <si>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</si>
  <si>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</si>
  <si>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</si>
  <si>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</si>
  <si>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</si>
  <si>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</si>
  <si>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</si>
  <si>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</si>
  <si>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</si>
  <si>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</si>
  <si>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</si>
  <si>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</si>
  <si>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</si>
  <si>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</si>
  <si>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</si>
  <si>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</si>
  <si>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</si>
  <si>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</si>
  <si>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</si>
  <si>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</si>
  <si>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</si>
  <si>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</si>
  <si>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</si>
  <si>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</si>
  <si>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</si>
  <si>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</si>
  <si>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</si>
  <si>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</si>
  <si>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</si>
  <si>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</si>
  <si>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</si>
  <si>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</si>
  <si>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</si>
  <si>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</si>
  <si>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</si>
  <si>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</si>
  <si>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</si>
  <si>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</si>
  <si>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</si>
  <si>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</si>
  <si>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</si>
  <si>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</si>
  <si>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</si>
  <si>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</si>
  <si>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</si>
  <si>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</si>
  <si>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</si>
  <si>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</si>
  <si>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</si>
  <si>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</si>
  <si>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</si>
  <si>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</si>
  <si>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</si>
  <si>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</si>
  <si>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</si>
  <si>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</si>
  <si>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</si>
  <si>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</si>
  <si>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</si>
  <si>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</si>
  <si>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</si>
  <si>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</si>
  <si>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</si>
  <si>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</si>
  <si>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</si>
  <si>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</si>
  <si>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</si>
  <si>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</si>
  <si>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</si>
  <si>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</si>
  <si>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</si>
  <si>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</si>
  <si>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</si>
  <si>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</si>
  <si>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</si>
  <si>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</si>
  <si>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</si>
  <si>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</si>
  <si>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</si>
  <si>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</si>
  <si>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</si>
  <si>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</si>
  <si>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</si>
  <si>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</si>
  <si>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</si>
  <si>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</si>
  <si>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</si>
  <si>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</si>
  <si>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</si>
  <si>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</si>
  <si>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</si>
  <si>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</si>
  <si>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</si>
  <si>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</si>
  <si>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</si>
  <si>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</si>
  <si>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</si>
  <si>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</si>
  <si>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</si>
  <si>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</si>
  <si>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</si>
  <si>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</si>
  <si>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</si>
  <si>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</si>
  <si>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</si>
  <si>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</si>
  <si>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</si>
  <si>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</si>
  <si>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</si>
  <si>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</si>
  <si>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</si>
  <si>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</si>
  <si>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</si>
  <si>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</si>
  <si>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</si>
  <si>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</si>
  <si>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</si>
  <si>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</si>
  <si>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</si>
  <si>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</si>
  <si>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</si>
  <si>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</si>
  <si>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</si>
  <si>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</si>
  <si>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</si>
  <si>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</si>
  <si>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</si>
  <si>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</si>
  <si>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</si>
  <si>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</si>
  <si>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</si>
  <si>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</si>
  <si>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</si>
  <si>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</si>
  <si>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</si>
  <si>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</si>
  <si>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</si>
  <si>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</si>
  <si>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</si>
  <si>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</si>
  <si>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</si>
  <si>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</si>
  <si>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</si>
  <si>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</si>
  <si>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</si>
  <si>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</si>
  <si>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</si>
  <si>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</si>
  <si>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</si>
  <si>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</si>
  <si>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</si>
  <si>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</si>
  <si>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</si>
  <si>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</si>
  <si>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</si>
  <si>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</si>
  <si>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</si>
  <si>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</si>
  <si>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</si>
  <si>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</si>
  <si>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</si>
  <si>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</si>
  <si>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</si>
  <si>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</si>
  <si>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</si>
  <si>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</si>
  <si>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</si>
  <si>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</si>
  <si>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</si>
  <si>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</si>
  <si>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</si>
  <si>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</si>
  <si>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</si>
  <si>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</si>
  <si>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</si>
  <si>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</si>
  <si>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</si>
  <si>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</si>
  <si>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</si>
  <si>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</si>
  <si>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</si>
  <si>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</si>
  <si>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</si>
  <si>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</si>
  <si>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</si>
  <si>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</si>
  <si>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</si>
  <si>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</si>
  <si>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</si>
  <si>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</si>
  <si>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</si>
  <si>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</si>
  <si>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</si>
  <si>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</si>
  <si>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</si>
  <si>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</si>
  <si>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</si>
  <si>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</si>
  <si>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</si>
  <si>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</si>
  <si>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</si>
  <si>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</si>
  <si>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</si>
  <si>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</si>
  <si>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</si>
  <si>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</si>
  <si>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</si>
  <si>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</si>
  <si>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</si>
  <si>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</si>
  <si>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</si>
  <si>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</si>
  <si>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</si>
  <si>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</si>
  <si>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</si>
  <si>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</si>
  <si>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</si>
  <si>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</si>
  <si>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</si>
  <si>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</si>
  <si>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</si>
  <si>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</si>
  <si>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</si>
  <si>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</si>
  <si>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</si>
  <si>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</si>
  <si>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</si>
  <si>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</si>
  <si>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</si>
  <si>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</si>
  <si>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</si>
  <si>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</si>
  <si>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</si>
  <si>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</si>
  <si>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</si>
  <si>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</si>
  <si>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</si>
  <si>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</si>
  <si>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</si>
  <si>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</si>
  <si>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</si>
  <si>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</si>
  <si>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</si>
  <si>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</si>
  <si>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</si>
  <si>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</si>
  <si>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</si>
  <si>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</si>
  <si>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</si>
  <si>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</si>
  <si>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</si>
  <si>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</si>
  <si>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</si>
  <si>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</si>
  <si>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</si>
  <si>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</si>
  <si>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</si>
  <si>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</si>
  <si>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</si>
  <si>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</si>
  <si>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</si>
  <si>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</si>
  <si>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</si>
  <si>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</si>
  <si>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</si>
  <si>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</si>
  <si>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</si>
  <si>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</si>
  <si>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</si>
  <si>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</si>
  <si>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</si>
  <si>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</si>
  <si>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</si>
  <si>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</si>
  <si>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</si>
  <si>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</si>
  <si>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</si>
  <si>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</si>
  <si>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</si>
  <si>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</si>
  <si>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</si>
  <si>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</si>
  <si>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</si>
  <si>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</si>
  <si>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</si>
  <si>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</si>
  <si>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</si>
  <si>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</si>
  <si>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</si>
  <si>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</si>
  <si>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</si>
  <si>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</si>
  <si>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</si>
  <si>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</si>
  <si>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</si>
  <si>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</si>
  <si>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</si>
  <si>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</si>
  <si>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</si>
  <si>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</si>
  <si>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</si>
  <si>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</si>
  <si>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</si>
  <si>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</si>
  <si>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</si>
  <si>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</si>
  <si>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</si>
  <si>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</si>
  <si>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</si>
  <si>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</si>
  <si>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</si>
  <si>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</si>
  <si>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</si>
  <si>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</si>
  <si>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</si>
  <si>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</si>
  <si>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</si>
  <si>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</si>
  <si>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</si>
  <si>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</si>
  <si>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</si>
  <si>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</si>
  <si>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</si>
  <si>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</si>
  <si>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</si>
  <si>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</si>
  <si>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</si>
  <si>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</si>
  <si>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</si>
  <si>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</si>
  <si>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</si>
  <si>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</si>
  <si>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</si>
  <si>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</si>
  <si>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</si>
  <si>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</si>
  <si>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</si>
  <si>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</si>
  <si>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</si>
  <si>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</si>
  <si>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</si>
  <si>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</si>
  <si>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</si>
  <si>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</si>
  <si>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</si>
  <si>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</si>
  <si>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</si>
  <si>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</si>
  <si>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</si>
  <si>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</si>
  <si>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</si>
  <si>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</si>
  <si>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</si>
  <si>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</si>
  <si>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</si>
  <si>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</si>
  <si>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</si>
  <si>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</si>
  <si>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</si>
  <si>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</si>
  <si>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</si>
  <si>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</si>
  <si>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</si>
  <si>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</si>
  <si>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</si>
  <si>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</si>
  <si>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</si>
  <si>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</si>
  <si>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</si>
  <si>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</si>
  <si>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</si>
  <si>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</si>
  <si>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</si>
  <si>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</si>
  <si>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</si>
  <si>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</si>
  <si>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</si>
  <si>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</si>
  <si>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</si>
  <si>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</si>
  <si>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</si>
  <si>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</si>
  <si>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</si>
  <si>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</si>
  <si>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</si>
  <si>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</si>
  <si>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</si>
  <si>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</si>
  <si>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</si>
  <si>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</si>
  <si>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</si>
  <si>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</si>
  <si>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</si>
  <si>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</si>
  <si>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</si>
  <si>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</si>
  <si>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</si>
  <si>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</si>
  <si>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</si>
  <si>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</si>
  <si>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</si>
  <si>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</si>
  <si>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</si>
  <si>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</si>
  <si>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</si>
  <si>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</si>
  <si>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</si>
  <si>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</si>
  <si>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</si>
  <si>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</si>
  <si>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</si>
  <si>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</si>
  <si>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</si>
  <si>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</si>
  <si>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</si>
  <si>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</si>
  <si>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</si>
  <si>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</si>
  <si>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</si>
  <si>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</si>
  <si>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</si>
  <si>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</si>
  <si>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</si>
  <si>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</si>
  <si>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</si>
  <si>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</si>
  <si>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</si>
  <si>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</si>
  <si>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</si>
  <si>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</si>
  <si>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</si>
  <si>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</si>
  <si>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</si>
  <si>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</si>
  <si>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</si>
  <si>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</si>
  <si>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</si>
  <si>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</si>
  <si>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</si>
  <si>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</si>
  <si>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</si>
  <si>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</si>
  <si>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</si>
  <si>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</si>
  <si>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</si>
  <si>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</si>
  <si>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</si>
  <si>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</si>
  <si>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</si>
  <si>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</si>
  <si>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</si>
  <si>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</si>
  <si>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</si>
  <si>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</si>
  <si>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</si>
  <si>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</si>
  <si>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</si>
  <si>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</si>
  <si>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</si>
  <si>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</si>
  <si>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</si>
  <si>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</si>
  <si>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</si>
  <si>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</si>
  <si>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</si>
  <si>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</si>
  <si>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</si>
  <si>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</si>
  <si>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</si>
  <si>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</si>
  <si>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</si>
  <si>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</si>
  <si>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</si>
  <si>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</si>
  <si>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</si>
  <si>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</si>
  <si>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</si>
  <si>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</si>
  <si>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</si>
  <si>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</si>
  <si>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</si>
  <si>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</si>
  <si>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</si>
  <si>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</si>
  <si>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</si>
  <si>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</si>
  <si>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</si>
  <si>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</si>
  <si>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</si>
  <si>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</si>
  <si>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</si>
  <si>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</si>
  <si>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</si>
  <si>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</si>
  <si>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</si>
  <si>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</si>
  <si>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</si>
  <si>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</si>
  <si>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</si>
  <si>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</si>
  <si>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</si>
  <si>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</si>
  <si>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</si>
  <si>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</si>
  <si>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</si>
  <si>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</si>
  <si>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</si>
  <si>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</si>
  <si>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</si>
  <si>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</si>
  <si>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</si>
  <si>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</si>
  <si>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</si>
  <si>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</si>
  <si>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</si>
  <si>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</si>
  <si>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</si>
  <si>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</si>
  <si>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</si>
  <si>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</si>
  <si>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</si>
  <si>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</si>
  <si>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</si>
  <si>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</si>
  <si>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</si>
  <si>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</si>
  <si>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</si>
  <si>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</si>
  <si>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</si>
  <si>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</si>
  <si>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</si>
  <si>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</si>
  <si>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</si>
  <si>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</si>
  <si>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</si>
  <si>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</si>
  <si>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</si>
  <si>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</si>
  <si>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</si>
  <si>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</si>
  <si>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</si>
  <si>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</si>
  <si>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</si>
  <si>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</si>
  <si>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</si>
  <si>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</si>
  <si>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</si>
  <si>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</si>
  <si>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</si>
  <si>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</si>
  <si>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</si>
  <si>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</si>
  <si>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</si>
  <si>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</si>
  <si>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</si>
  <si>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</si>
  <si>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</si>
  <si>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</si>
  <si>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</si>
  <si>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</si>
  <si>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</si>
  <si>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</si>
  <si>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</si>
  <si>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</si>
  <si>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</si>
  <si>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</si>
  <si>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</si>
  <si>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</si>
  <si>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</si>
  <si>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</si>
  <si>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</si>
  <si>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</si>
  <si>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</si>
  <si>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</si>
  <si>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</si>
  <si>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</si>
  <si>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</si>
  <si>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</si>
  <si>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</si>
  <si>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</si>
  <si>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</si>
  <si>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</si>
  <si>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</si>
  <si>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</si>
  <si>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</si>
  <si>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</si>
  <si>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</si>
  <si>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</si>
  <si>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</si>
  <si>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</si>
  <si>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</si>
  <si>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</si>
  <si>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</si>
  <si>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</si>
  <si>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</si>
  <si>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</si>
  <si>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</si>
  <si>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</si>
  <si>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</si>
  <si>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</si>
  <si>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</si>
  <si>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</si>
  <si>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</si>
  <si>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</si>
  <si>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</si>
  <si>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</si>
  <si>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</si>
  <si>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</si>
  <si>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</si>
  <si>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</si>
  <si>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</si>
  <si>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</si>
  <si>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</si>
  <si>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</si>
  <si>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</si>
  <si>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</si>
  <si>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</si>
  <si>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</si>
  <si>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</si>
  <si>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</si>
  <si>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</si>
  <si>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</si>
  <si>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</si>
  <si>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</si>
  <si>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</si>
  <si>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</si>
  <si>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</si>
  <si>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</si>
  <si>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</si>
  <si>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</si>
  <si>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</si>
  <si>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</si>
  <si>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</si>
  <si>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</si>
  <si>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</si>
  <si>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</si>
  <si>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</si>
  <si>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</si>
  <si>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</si>
  <si>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</si>
  <si>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</si>
  <si>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</si>
  <si>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</si>
  <si>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</si>
  <si>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</si>
  <si>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</si>
  <si>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</si>
  <si>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</si>
  <si>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</si>
  <si>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</si>
  <si>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</si>
  <si>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</si>
  <si>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</si>
  <si>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</si>
  <si>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</si>
  <si>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</si>
  <si>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</si>
  <si>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</si>
  <si>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</si>
  <si>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</si>
  <si>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</si>
  <si>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</si>
  <si>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</si>
  <si>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</si>
  <si>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</si>
  <si>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</si>
  <si>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</si>
  <si>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</si>
  <si>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</si>
  <si>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</si>
  <si>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</si>
  <si>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</si>
  <si>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</si>
  <si>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</si>
  <si>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</si>
  <si>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</si>
  <si>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</si>
  <si>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</si>
  <si>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</si>
  <si>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</si>
  <si>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</si>
  <si>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</si>
  <si>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</si>
  <si>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</si>
  <si>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</si>
  <si>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</si>
  <si>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</si>
  <si>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</si>
  <si>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</si>
  <si>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</si>
  <si>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</si>
  <si>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</si>
  <si>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</si>
  <si>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</si>
  <si>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</si>
  <si>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</si>
  <si>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</si>
  <si>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</si>
  <si>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</si>
  <si>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</si>
  <si>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</si>
  <si>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</si>
  <si>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</si>
  <si>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</si>
  <si>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</si>
  <si>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</si>
  <si>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</si>
  <si>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</si>
  <si>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</si>
  <si>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</si>
  <si>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</si>
  <si>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</si>
  <si>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</si>
  <si>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</si>
  <si>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</si>
  <si>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</si>
  <si>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</si>
  <si>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</si>
  <si>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</si>
  <si>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</si>
  <si>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</si>
  <si>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</si>
  <si>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</si>
  <si>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</si>
  <si>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</si>
  <si>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</si>
  <si>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</si>
  <si>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</si>
  <si>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</si>
  <si>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</si>
  <si>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</si>
  <si>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</si>
  <si>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</si>
  <si>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</si>
  <si>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</si>
  <si>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</si>
  <si>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</si>
  <si>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</si>
  <si>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</si>
  <si>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</si>
  <si>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</si>
  <si>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</si>
  <si>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</si>
  <si>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</si>
  <si>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</si>
  <si>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</si>
  <si>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</si>
  <si>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</si>
  <si>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</si>
  <si>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</si>
  <si>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</si>
  <si>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</si>
  <si>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</si>
  <si>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</si>
  <si>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</si>
  <si>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</si>
  <si>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</si>
  <si>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</si>
  <si>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</si>
  <si>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</si>
  <si>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</si>
  <si>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</si>
  <si>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</si>
  <si>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</si>
  <si>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</si>
  <si>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</si>
  <si>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</si>
  <si>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</si>
  <si>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</si>
  <si>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</si>
  <si>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</si>
  <si>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</si>
  <si>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</si>
  <si>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</si>
  <si>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</si>
  <si>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</si>
  <si>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</si>
  <si>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</si>
  <si>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</si>
  <si>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</si>
  <si>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</si>
  <si>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</si>
  <si>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</si>
  <si>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</si>
  <si>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</si>
  <si>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</si>
  <si>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</si>
  <si>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</si>
  <si>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</si>
  <si>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</si>
  <si>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</si>
  <si>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</si>
  <si>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</si>
  <si>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</si>
  <si>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</si>
  <si>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</si>
  <si>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</si>
  <si>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</si>
  <si>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</si>
  <si>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</si>
  <si>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</si>
  <si>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</si>
  <si>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</si>
  <si>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</si>
  <si>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</si>
  <si>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</si>
  <si>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</si>
  <si>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</si>
  <si>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</si>
  <si>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</si>
  <si>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</si>
  <si>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</si>
  <si>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</si>
  <si>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</si>
  <si>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</si>
  <si>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</si>
  <si>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</si>
  <si>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</si>
  <si>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</si>
  <si>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</si>
  <si>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</si>
  <si>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</si>
  <si>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</si>
  <si>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</si>
  <si>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</si>
  <si>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</si>
  <si>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</si>
  <si>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</si>
  <si>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</si>
  <si>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</si>
  <si>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</si>
  <si>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</si>
  <si>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</si>
  <si>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</si>
  <si>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</si>
  <si>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</si>
  <si>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</si>
  <si>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</si>
  <si>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</si>
  <si>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</si>
  <si>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</si>
  <si>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</si>
  <si>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</si>
  <si>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</si>
  <si>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</si>
  <si>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</si>
  <si>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</si>
  <si>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</si>
  <si>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</si>
  <si>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</si>
  <si>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</si>
  <si>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</si>
  <si>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</si>
  <si>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</si>
  <si>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</si>
  <si>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</si>
  <si>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</si>
  <si>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</si>
  <si>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</si>
  <si>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</si>
  <si>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</si>
  <si>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</si>
  <si>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</si>
  <si>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</si>
  <si>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</si>
  <si>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</si>
  <si>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</si>
  <si>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</si>
  <si>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</si>
  <si>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</si>
  <si>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</si>
  <si>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</si>
  <si>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</si>
  <si>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</si>
  <si>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</si>
  <si>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</si>
  <si>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</si>
  <si>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</si>
  <si>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</si>
  <si>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</si>
  <si>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</si>
  <si>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</si>
  <si>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</si>
  <si>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</si>
  <si>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</si>
  <si>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</si>
  <si>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</si>
  <si>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</si>
  <si>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</si>
  <si>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</si>
  <si>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</si>
  <si>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</si>
  <si>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</si>
  <si>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</si>
  <si>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</si>
  <si>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</si>
  <si>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</si>
  <si>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</si>
  <si>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</si>
  <si>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</si>
  <si>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</si>
  <si>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</si>
  <si>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</si>
  <si>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</si>
  <si>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</si>
  <si>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</si>
  <si>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</si>
  <si>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</si>
  <si>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</si>
  <si>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</si>
  <si>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</si>
  <si>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</si>
  <si>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</si>
  <si>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</si>
  <si>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</si>
  <si>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</si>
  <si>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</si>
  <si>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</si>
  <si>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</si>
  <si>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</si>
  <si>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</si>
  <si>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</si>
  <si>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</si>
  <si>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</si>
  <si>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</si>
  <si>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</si>
  <si>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</si>
  <si>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</si>
  <si>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</si>
  <si>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</si>
  <si>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</si>
  <si>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</si>
  <si>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</si>
  <si>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</si>
  <si>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</si>
  <si>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</si>
  <si>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</si>
  <si>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</si>
  <si>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</si>
  <si>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</si>
  <si>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</si>
  <si>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</si>
  <si>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</si>
  <si>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</si>
  <si>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</si>
  <si>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</si>
  <si>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</si>
  <si>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</si>
  <si>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</si>
  <si>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</si>
  <si>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</si>
  <si>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</si>
  <si>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</si>
  <si>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</si>
  <si>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</si>
  <si>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</si>
  <si>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</si>
  <si>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</si>
  <si>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</si>
  <si>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</si>
  <si>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</si>
  <si>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</si>
  <si>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</si>
  <si>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</si>
  <si>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</si>
  <si>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</si>
  <si>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</si>
  <si>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</si>
  <si>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</si>
  <si>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</si>
  <si>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</si>
  <si>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</si>
  <si>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</si>
  <si>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</si>
  <si>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</si>
  <si>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</si>
  <si>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</si>
  <si>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</si>
  <si>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</si>
  <si>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</si>
  <si>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</si>
  <si>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</si>
  <si>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</si>
  <si>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</si>
  <si>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</si>
  <si>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</si>
  <si>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</si>
  <si>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</si>
  <si>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</si>
  <si>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</si>
  <si>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</si>
  <si>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</si>
  <si>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</si>
  <si>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</si>
  <si>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</si>
  <si>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</si>
  <si>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</si>
  <si>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</si>
  <si>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</si>
  <si>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</si>
  <si>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</si>
  <si>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</si>
  <si>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</si>
  <si>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</si>
  <si>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</si>
  <si>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</si>
  <si>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</si>
  <si>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</si>
  <si>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</si>
  <si>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</si>
  <si>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</si>
  <si>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</si>
  <si>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</si>
  <si>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</si>
  <si>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</si>
  <si>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</si>
  <si>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</si>
  <si>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</si>
  <si>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</si>
  <si>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</si>
  <si>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</si>
  <si>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</si>
  <si>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</si>
  <si>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</si>
  <si>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</si>
  <si>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</si>
  <si>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</si>
  <si>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</si>
  <si>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</si>
  <si>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</si>
  <si>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</si>
  <si>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</si>
  <si>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</si>
  <si>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</si>
  <si>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</si>
  <si>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</si>
  <si>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</si>
  <si>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</si>
  <si>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</si>
  <si>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</si>
  <si>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</si>
  <si>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</si>
  <si>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</si>
  <si>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</si>
  <si>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</si>
  <si>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</si>
  <si>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</si>
  <si>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</si>
  <si>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</si>
  <si>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</si>
  <si>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</si>
  <si>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</si>
  <si>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</si>
  <si>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</si>
  <si>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</si>
  <si>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</si>
  <si>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</si>
  <si>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</si>
  <si>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</si>
  <si>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</si>
  <si>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</si>
  <si>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</si>
  <si>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</si>
  <si>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</si>
  <si>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</si>
  <si>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</si>
  <si>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</si>
  <si>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</si>
  <si>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</si>
  <si>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</si>
  <si>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</si>
  <si>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</si>
  <si>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</si>
  <si>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</si>
  <si>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</si>
  <si>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</si>
  <si>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</si>
  <si>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</si>
  <si>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</si>
  <si>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</si>
  <si>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</si>
  <si>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</si>
  <si>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</si>
  <si>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</si>
  <si>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</si>
  <si>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</si>
  <si>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</si>
  <si>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</si>
  <si>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</si>
  <si>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</si>
  <si>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</si>
  <si>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</si>
  <si>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</si>
  <si>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</si>
  <si>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</si>
  <si>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</si>
  <si>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</si>
  <si>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</si>
  <si>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</si>
  <si>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</si>
  <si>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</si>
  <si>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</si>
  <si>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</si>
  <si>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</si>
  <si>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</si>
  <si>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</si>
  <si>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</si>
  <si>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</si>
  <si>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</si>
  <si>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</si>
  <si>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</si>
  <si>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</si>
  <si>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</si>
  <si>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</si>
  <si>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</si>
  <si>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</si>
  <si>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</si>
  <si>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</si>
  <si>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</si>
  <si>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</si>
  <si>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</si>
  <si>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</si>
  <si>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</si>
  <si>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</si>
  <si>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</si>
  <si>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</si>
  <si>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</si>
  <si>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</si>
  <si>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</si>
  <si>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</si>
  <si>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</si>
  <si>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</si>
  <si>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</si>
  <si>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</si>
  <si>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</si>
  <si>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</si>
  <si>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</si>
  <si>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</si>
  <si>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</si>
  <si>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</si>
  <si>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</si>
  <si>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</si>
  <si>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</si>
  <si>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</si>
  <si>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</si>
  <si>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</si>
  <si>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</si>
  <si>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</si>
  <si>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</si>
  <si>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</si>
  <si>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</si>
  <si>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</si>
  <si>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</si>
  <si>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</si>
  <si>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</si>
  <si>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</si>
  <si>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</si>
  <si>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</si>
  <si>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</si>
  <si>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</si>
  <si>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</si>
  <si>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</si>
  <si>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</si>
  <si>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</si>
  <si>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</si>
  <si>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</si>
  <si>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</si>
  <si>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</si>
  <si>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</si>
  <si>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</si>
  <si>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</si>
  <si>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</si>
  <si>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</si>
  <si>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</si>
  <si>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</si>
  <si>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</si>
  <si>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</si>
  <si>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</si>
  <si>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</si>
  <si>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</si>
  <si>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</si>
  <si>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</si>
  <si>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</si>
  <si>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</si>
  <si>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</si>
  <si>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</si>
  <si>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</si>
  <si>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</si>
  <si>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</si>
  <si>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</si>
  <si>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</si>
  <si>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</si>
  <si>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</si>
  <si>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</si>
  <si>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</si>
  <si>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</si>
  <si>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</si>
  <si>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</si>
  <si>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</si>
  <si>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</si>
  <si>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</si>
  <si>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</si>
  <si>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</si>
  <si>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</si>
  <si>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</si>
  <si>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</si>
  <si>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</si>
  <si>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</si>
  <si>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</si>
  <si>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</si>
  <si>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</si>
  <si>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</si>
  <si>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</si>
  <si>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</si>
  <si>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</si>
  <si>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</si>
  <si>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</si>
  <si>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</si>
  <si>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</si>
  <si>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</si>
  <si>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</si>
  <si>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</si>
  <si>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</si>
  <si>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</si>
  <si>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</si>
  <si>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</si>
  <si>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</si>
  <si>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</si>
  <si>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</si>
  <si>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</si>
  <si>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</si>
  <si>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</si>
  <si>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</si>
  <si>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</si>
  <si>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</si>
  <si>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</si>
  <si>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</si>
  <si>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</si>
  <si>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</si>
  <si>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</si>
  <si>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</si>
  <si>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</si>
  <si>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</si>
  <si>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</si>
  <si>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</si>
  <si>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</si>
  <si>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</si>
  <si>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</si>
  <si>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</si>
  <si>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</si>
  <si>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</si>
  <si>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</si>
  <si>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</si>
  <si>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</si>
  <si>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</si>
  <si>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</si>
  <si>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</si>
  <si>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</si>
  <si>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</si>
  <si>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</si>
  <si>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</si>
  <si>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</si>
  <si>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</si>
  <si>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</si>
  <si>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</si>
  <si>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</si>
  <si>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</si>
  <si>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</si>
  <si>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</si>
  <si>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</si>
  <si>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</si>
  <si>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</si>
  <si>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</si>
  <si>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</si>
  <si>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</si>
  <si>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</si>
  <si>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</si>
  <si>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</si>
  <si>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</si>
  <si>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</si>
  <si>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</si>
  <si>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</si>
  <si>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</si>
  <si>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</si>
  <si>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</si>
  <si>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</si>
  <si>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</si>
  <si>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</si>
  <si>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</si>
  <si>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</si>
  <si>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</si>
  <si>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</si>
  <si>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</si>
  <si>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</si>
  <si>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</si>
  <si>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</si>
  <si>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</si>
  <si>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</si>
  <si>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</si>
  <si>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</si>
  <si>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</si>
  <si>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</si>
  <si>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</si>
  <si>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</si>
  <si>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</si>
  <si>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</si>
  <si>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</si>
  <si>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</si>
  <si>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</si>
  <si>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</si>
  <si>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</si>
  <si>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</si>
  <si>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</si>
  <si>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</si>
  <si>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</si>
  <si>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</si>
  <si>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</si>
  <si>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</si>
  <si>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</si>
  <si>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</si>
  <si>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</si>
  <si>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</si>
  <si>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</si>
  <si>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</si>
  <si>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</si>
  <si>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</si>
  <si>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</si>
  <si>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</si>
  <si>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</si>
  <si>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</si>
  <si>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</si>
  <si>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</si>
  <si>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</si>
  <si>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</si>
  <si>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</si>
  <si>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</si>
  <si>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</si>
  <si>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</si>
  <si>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</si>
  <si>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</si>
  <si>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</si>
  <si>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</si>
  <si>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</si>
  <si>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</si>
  <si>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</si>
  <si>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</si>
  <si>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</si>
  <si>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</si>
  <si>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</si>
  <si>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</si>
  <si>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</si>
  <si>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</si>
  <si>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</si>
  <si>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</si>
  <si>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</si>
  <si>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</si>
  <si>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</si>
  <si>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</si>
  <si>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</si>
  <si>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</si>
  <si>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</si>
  <si>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</si>
  <si>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</si>
  <si>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</si>
  <si>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</si>
  <si>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</si>
  <si>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</si>
  <si>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</si>
  <si>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</si>
  <si>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</si>
  <si>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</si>
  <si>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</si>
  <si>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</si>
  <si>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</si>
  <si>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</si>
  <si>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</si>
  <si>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</si>
  <si>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</si>
  <si>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</si>
  <si>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</si>
  <si>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</si>
  <si>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</si>
  <si>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</si>
  <si>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</si>
  <si>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</si>
  <si>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</si>
  <si>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</si>
  <si>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</si>
  <si>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</si>
  <si>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</si>
  <si>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</si>
  <si>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</si>
  <si>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</si>
  <si>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</si>
  <si>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</si>
  <si>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</si>
  <si>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</si>
  <si>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</si>
  <si>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</si>
  <si>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</si>
  <si>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</si>
  <si>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</si>
  <si>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</si>
  <si>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</si>
  <si>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</si>
  <si>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</si>
  <si>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</si>
  <si>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</si>
  <si>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</si>
  <si>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</si>
  <si>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</si>
  <si>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</si>
  <si>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</si>
  <si>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</si>
  <si>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</si>
  <si>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</si>
  <si>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</si>
  <si>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</si>
  <si>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</si>
  <si>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</si>
  <si>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</si>
  <si>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</si>
  <si>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</si>
  <si>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</si>
  <si>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</si>
  <si>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</si>
  <si>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</si>
  <si>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</si>
  <si>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</si>
  <si>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</si>
  <si>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</si>
  <si>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</si>
  <si>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</si>
  <si>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</si>
  <si>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</si>
  <si>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</si>
  <si>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</si>
  <si>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</si>
  <si>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</si>
  <si>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</si>
  <si>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</si>
  <si>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</si>
  <si>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</si>
  <si>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</si>
  <si>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</si>
  <si>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</si>
  <si>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</si>
  <si>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</si>
  <si>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</si>
  <si>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</si>
  <si>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</si>
  <si>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</si>
  <si>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</si>
  <si>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</si>
  <si>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</si>
  <si>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</si>
  <si>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</si>
  <si>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</si>
  <si>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</si>
  <si>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</si>
  <si>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</si>
  <si>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</si>
  <si>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</si>
  <si>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</si>
  <si>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</si>
  <si>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</si>
  <si>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</si>
  <si>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</si>
  <si>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</si>
  <si>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</si>
  <si>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</si>
  <si>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</si>
  <si>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</si>
  <si>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</si>
  <si>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</si>
  <si>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</si>
  <si>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</si>
  <si>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</si>
  <si>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</si>
  <si>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</si>
  <si>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</si>
  <si>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</si>
  <si>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</si>
  <si>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</si>
  <si>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</si>
  <si>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</si>
  <si>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</si>
  <si>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</si>
  <si>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</si>
  <si>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</si>
  <si>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</si>
  <si>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</si>
  <si>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</si>
  <si>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</si>
  <si>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</si>
  <si>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</si>
  <si>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</si>
  <si>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</si>
  <si>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</si>
  <si>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</si>
  <si>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</si>
  <si>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</si>
  <si>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</si>
  <si>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</si>
  <si>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</si>
  <si>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</si>
  <si>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</si>
  <si>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</si>
  <si>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</si>
  <si>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</si>
  <si>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</si>
  <si>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</si>
  <si>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</si>
  <si>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</si>
  <si>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</si>
  <si>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</si>
  <si>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</si>
  <si>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</si>
  <si>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</si>
  <si>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</si>
  <si>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</si>
  <si>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</si>
  <si>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</si>
  <si>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</si>
  <si>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</si>
  <si>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</si>
  <si>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</si>
  <si>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</si>
  <si>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</si>
  <si>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</si>
  <si>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</si>
  <si>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</si>
  <si>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</si>
  <si>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</si>
  <si>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</si>
  <si>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</si>
  <si>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</si>
  <si>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</si>
  <si>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</si>
  <si>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</si>
  <si>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</si>
  <si>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</si>
  <si>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</si>
  <si>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</si>
  <si>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</si>
  <si>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</si>
  <si>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</si>
  <si>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</si>
  <si>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</si>
  <si>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</si>
  <si>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</si>
  <si>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</si>
  <si>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</si>
  <si>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</si>
  <si>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</si>
  <si>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</si>
  <si>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</si>
  <si>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</si>
  <si>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</si>
  <si>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</si>
  <si>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</si>
  <si>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</si>
  <si>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</si>
  <si>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</si>
  <si>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</si>
  <si>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</si>
  <si>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</si>
  <si>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</si>
  <si>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</si>
  <si>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</si>
  <si>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</si>
  <si>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</si>
  <si>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</si>
  <si>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</si>
  <si>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</si>
  <si>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</si>
  <si>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</si>
  <si>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</si>
  <si>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</si>
  <si>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</si>
  <si>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</si>
  <si>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</si>
  <si>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</si>
  <si>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</si>
  <si>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</si>
  <si>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</si>
  <si>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</si>
  <si>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</si>
  <si>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</si>
  <si>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</si>
  <si>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</si>
  <si>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</si>
  <si>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</si>
  <si>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</si>
  <si>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</si>
  <si>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</si>
  <si>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</si>
  <si>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</si>
  <si>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</si>
  <si>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</si>
  <si>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</si>
  <si>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</si>
  <si>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</si>
  <si>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</si>
  <si>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</si>
  <si>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</si>
  <si>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</si>
  <si>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</si>
  <si>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</si>
  <si>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</si>
  <si>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</si>
  <si>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</si>
  <si>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</si>
  <si>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</si>
  <si>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</si>
  <si>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</si>
  <si>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</si>
  <si>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</si>
  <si>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</si>
  <si>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</si>
  <si>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</si>
  <si>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</si>
  <si>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</si>
  <si>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</si>
  <si>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</si>
  <si>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</si>
  <si>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</si>
  <si>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</si>
  <si>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</si>
  <si>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</si>
  <si>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</si>
  <si>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</si>
  <si>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</si>
  <si>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</si>
  <si>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</si>
  <si>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</si>
  <si>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</si>
  <si>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</si>
  <si>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</si>
  <si>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</si>
  <si>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</si>
  <si>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</si>
  <si>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</si>
  <si>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</si>
  <si>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</si>
  <si>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</si>
  <si>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</si>
  <si>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</si>
  <si>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</si>
  <si>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</si>
  <si>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</si>
  <si>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</si>
  <si>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</si>
  <si>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</si>
  <si>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</si>
  <si>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</si>
  <si>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</si>
  <si>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</si>
  <si>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</si>
  <si>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</si>
  <si>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</si>
  <si>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</si>
  <si>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</si>
  <si>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</si>
  <si>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</si>
  <si>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</si>
  <si>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</si>
  <si>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</si>
  <si>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</si>
  <si>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</si>
  <si>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</si>
  <si>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</si>
  <si>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</si>
  <si>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</si>
  <si>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</si>
  <si>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</si>
  <si>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</si>
  <si>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</si>
  <si>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</si>
  <si>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</si>
  <si>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</si>
  <si>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</si>
  <si>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</si>
  <si>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</si>
  <si>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</si>
  <si>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</si>
  <si>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</si>
  <si>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</si>
  <si>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</si>
  <si>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</si>
  <si>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</si>
  <si>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</si>
  <si>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</si>
  <si>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</si>
  <si>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</si>
  <si>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</si>
  <si>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</si>
  <si>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</si>
  <si>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</si>
  <si>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</si>
  <si>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</si>
  <si>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</si>
  <si>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</si>
  <si>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</si>
  <si>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</si>
  <si>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</si>
  <si>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</si>
  <si>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</si>
  <si>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</si>
  <si>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</si>
  <si>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</si>
  <si>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</si>
  <si>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</si>
  <si>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</si>
  <si>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</si>
  <si>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</si>
  <si>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</si>
  <si>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</si>
  <si>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</si>
  <si>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</si>
  <si>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</si>
  <si>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</si>
  <si>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</si>
  <si>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</si>
  <si>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</si>
  <si>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</si>
  <si>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</si>
  <si>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</si>
  <si>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</si>
  <si>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</si>
  <si>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</si>
  <si>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</si>
  <si>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</si>
  <si>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</si>
  <si>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</si>
  <si>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</si>
  <si>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</si>
  <si>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</si>
  <si>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</si>
  <si>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</si>
  <si>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</si>
  <si>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</si>
  <si>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</si>
  <si>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</si>
  <si>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</si>
  <si>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</si>
  <si>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</si>
  <si>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</si>
  <si>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</si>
  <si>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</si>
  <si>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</si>
  <si>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</si>
  <si>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</si>
  <si>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</si>
  <si>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</si>
  <si>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</si>
  <si>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</si>
  <si>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</si>
  <si>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</si>
  <si>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</si>
  <si>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</si>
  <si>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</si>
  <si>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</si>
  <si>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</si>
  <si>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</si>
  <si>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</si>
  <si>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</si>
  <si>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</si>
  <si>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</si>
  <si>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</si>
  <si>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</si>
  <si>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</si>
  <si>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</si>
  <si>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</si>
  <si>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</si>
  <si>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</si>
  <si>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</si>
  <si>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</si>
  <si>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</si>
  <si>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</si>
  <si>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</si>
  <si>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</si>
  <si>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</si>
  <si>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</si>
  <si>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</si>
  <si>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</si>
  <si>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</si>
  <si>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</si>
  <si>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</si>
  <si>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</si>
  <si>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</si>
  <si>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</si>
  <si>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</si>
  <si>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</si>
  <si>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</si>
  <si>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</si>
  <si>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</si>
  <si>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</si>
  <si>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</si>
  <si>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</si>
  <si>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</si>
  <si>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</si>
  <si>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</si>
  <si>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</si>
  <si>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</si>
  <si>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</si>
  <si>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</si>
  <si>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</si>
  <si>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</si>
  <si>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</si>
  <si>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</si>
  <si>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</si>
  <si>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</si>
  <si>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</si>
  <si>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</si>
  <si>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</si>
  <si>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</si>
  <si>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</si>
  <si>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</si>
  <si>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</si>
  <si>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</si>
  <si>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</si>
  <si>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</si>
  <si>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</si>
  <si>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</si>
  <si>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</si>
  <si>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</si>
  <si>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</si>
  <si>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</si>
  <si>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</si>
  <si>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</si>
  <si>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</si>
  <si>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</si>
  <si>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</si>
  <si>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</si>
  <si>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</si>
  <si>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</si>
  <si>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</si>
  <si>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</si>
  <si>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</si>
  <si>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</si>
  <si>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</si>
  <si>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</si>
  <si>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</si>
  <si>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</si>
  <si>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</si>
  <si>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</si>
  <si>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</si>
  <si>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</si>
  <si>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</si>
  <si>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</si>
  <si>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</si>
  <si>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</si>
  <si>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</si>
  <si>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</si>
  <si>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</si>
  <si>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</si>
  <si>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</si>
  <si>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</si>
  <si>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</si>
  <si>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</si>
  <si>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</si>
  <si>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</si>
  <si>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</si>
  <si>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</si>
  <si>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</si>
  <si>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</si>
  <si>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</si>
  <si>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</si>
  <si>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</si>
  <si>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</si>
  <si>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</si>
  <si>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</si>
  <si>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</si>
  <si>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</si>
  <si>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</si>
  <si>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</si>
  <si>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</si>
  <si>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</si>
  <si>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</si>
  <si>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</si>
  <si>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</si>
  <si>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</si>
  <si>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</si>
  <si>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</si>
  <si>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</si>
  <si>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</si>
  <si>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</si>
  <si>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</si>
  <si>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</si>
  <si>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</si>
  <si>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</si>
  <si>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</si>
  <si>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</si>
  <si>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</si>
  <si>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</si>
  <si>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</si>
  <si>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</si>
  <si>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</si>
  <si>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</si>
  <si>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</si>
  <si>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</si>
  <si>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</si>
  <si>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</si>
  <si>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</si>
  <si>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</si>
  <si>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</si>
  <si>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</si>
  <si>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</si>
  <si>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</si>
  <si>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</si>
  <si>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</si>
  <si>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</si>
  <si>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</si>
  <si>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</si>
  <si>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</si>
  <si>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</si>
  <si>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</si>
  <si>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</si>
  <si>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</si>
  <si>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</si>
  <si>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</si>
  <si>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</si>
  <si>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</si>
  <si>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</si>
  <si>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</si>
  <si>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</si>
  <si>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</si>
  <si>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</si>
  <si>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</si>
  <si>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</si>
  <si>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</si>
  <si>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</si>
  <si>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</si>
  <si>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</si>
  <si>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</si>
  <si>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</si>
  <si>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</si>
  <si>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</si>
  <si>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</si>
  <si>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</si>
  <si>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</si>
  <si>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</si>
  <si>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</si>
  <si>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</si>
  <si>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</si>
  <si>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</si>
  <si>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</si>
  <si>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</si>
  <si>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</si>
  <si>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</si>
  <si>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</si>
  <si>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</si>
  <si>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</si>
  <si>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</si>
  <si>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</si>
  <si>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</si>
  <si>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</si>
  <si>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</si>
  <si>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</si>
  <si>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</si>
  <si>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</si>
  <si>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</si>
  <si>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</si>
  <si>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</si>
  <si>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</si>
  <si>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</si>
  <si>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</si>
  <si>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</si>
  <si>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</si>
  <si>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</si>
  <si>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</si>
  <si>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</si>
  <si>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</si>
  <si>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</si>
  <si>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</si>
  <si>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</si>
  <si>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</si>
  <si>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</si>
  <si>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</si>
  <si>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</si>
  <si>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</si>
  <si>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</si>
  <si>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</si>
  <si>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</si>
  <si>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</si>
  <si>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</si>
  <si>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</si>
  <si>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</si>
  <si>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</si>
  <si>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</si>
  <si>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</si>
  <si>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</si>
  <si>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</si>
  <si>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</si>
  <si>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</si>
  <si>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</si>
  <si>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</si>
  <si>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</si>
  <si>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</si>
  <si>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</si>
  <si>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</si>
  <si>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</si>
  <si>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</si>
  <si>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</si>
  <si>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</si>
  <si>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</si>
  <si>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</si>
  <si>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</si>
  <si>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</si>
  <si>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</si>
  <si>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</si>
  <si>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</si>
  <si>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</si>
  <si>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</si>
  <si>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</si>
  <si>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</si>
  <si>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</si>
  <si>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</si>
  <si>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</si>
  <si>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</si>
  <si>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</si>
  <si>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</si>
  <si>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</si>
  <si>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</si>
  <si>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</si>
  <si>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</si>
  <si>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</si>
  <si>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</si>
  <si>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</si>
  <si>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</si>
  <si>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</si>
  <si>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</si>
  <si>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</si>
  <si>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</si>
  <si>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</si>
  <si>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</si>
  <si>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</si>
  <si>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</si>
  <si>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</si>
  <si>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</si>
  <si>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</si>
  <si>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</si>
  <si>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</si>
  <si>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</si>
  <si>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</si>
  <si>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</si>
  <si>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</si>
  <si>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</si>
  <si>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</si>
  <si>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</si>
  <si>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</si>
  <si>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</si>
  <si>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</si>
  <si>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</si>
  <si>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</si>
  <si>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</si>
  <si>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</si>
  <si>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</si>
  <si>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</si>
  <si>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</si>
  <si>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</si>
  <si>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</si>
  <si>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</si>
  <si>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</si>
  <si>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</si>
  <si>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</si>
  <si>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</si>
  <si>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</si>
  <si>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</si>
  <si>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</si>
  <si>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</si>
  <si>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</si>
  <si>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</si>
  <si>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</si>
  <si>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</si>
  <si>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</si>
  <si>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</si>
  <si>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</si>
  <si>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</si>
  <si>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</si>
  <si>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</si>
  <si>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</si>
  <si>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</si>
  <si>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</si>
  <si>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</si>
  <si>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</si>
  <si>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</si>
  <si>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</si>
  <si>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</si>
  <si>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</si>
  <si>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</si>
  <si>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</si>
  <si>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</si>
  <si>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</si>
  <si>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</si>
  <si>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</si>
  <si>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</si>
  <si>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</si>
  <si>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</si>
  <si>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</si>
  <si>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</si>
  <si>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</si>
  <si>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</si>
  <si>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</si>
  <si>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</si>
  <si>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</si>
  <si>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</si>
  <si>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</si>
  <si>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</si>
  <si>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</si>
  <si>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</si>
  <si>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</si>
  <si>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</si>
  <si>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</si>
  <si>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</si>
  <si>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</si>
  <si>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</si>
  <si>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</si>
  <si>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</si>
  <si>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</si>
  <si>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</si>
  <si>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</si>
  <si>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</si>
  <si>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</si>
  <si>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</si>
  <si>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</si>
  <si>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</si>
  <si>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</si>
  <si>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</si>
  <si>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</si>
  <si>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</si>
  <si>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</si>
  <si>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</si>
  <si>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</si>
  <si>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</si>
  <si>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</si>
  <si>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</si>
  <si>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</si>
  <si>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</si>
  <si>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</si>
  <si>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</si>
  <si>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</si>
  <si>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</si>
  <si>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</si>
  <si>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</si>
  <si>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</si>
  <si>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</si>
  <si>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</si>
  <si>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</si>
  <si>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</si>
  <si>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</si>
  <si>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</si>
  <si>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</si>
  <si>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</si>
  <si>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</si>
  <si>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</si>
  <si>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</si>
  <si>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</si>
  <si>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</si>
  <si>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</si>
  <si>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</si>
  <si>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</si>
  <si>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</si>
  <si>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</si>
  <si>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</si>
  <si>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</si>
  <si>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</si>
  <si>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</si>
  <si>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</si>
  <si>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</si>
  <si>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</si>
  <si>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</si>
  <si>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</si>
  <si>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</si>
  <si>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</si>
  <si>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</si>
  <si>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</si>
  <si>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</si>
  <si>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</si>
  <si>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</si>
  <si>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</si>
  <si>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</si>
  <si>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</si>
  <si>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</si>
  <si>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</si>
  <si>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</si>
  <si>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</si>
  <si>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</si>
  <si>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</si>
  <si>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</si>
  <si>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</si>
  <si>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</si>
  <si>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</si>
  <si>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</si>
  <si>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</si>
  <si>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</si>
  <si>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</si>
  <si>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</si>
  <si>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</si>
  <si>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</si>
  <si>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</si>
  <si>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</si>
  <si>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</si>
  <si>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</si>
  <si>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</si>
  <si>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</si>
  <si>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</si>
  <si>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</si>
  <si>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</si>
  <si>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</si>
  <si>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</si>
  <si>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</si>
  <si>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</si>
  <si>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</si>
  <si>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</si>
  <si>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</si>
  <si>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</si>
  <si>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</si>
  <si>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</si>
  <si>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</si>
  <si>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</si>
  <si>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</si>
  <si>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</si>
  <si>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</si>
  <si>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</si>
  <si>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</si>
  <si>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</si>
  <si>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</si>
  <si>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</si>
  <si>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</si>
  <si>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</si>
  <si>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</si>
  <si>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</si>
  <si>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</si>
  <si>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</si>
  <si>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</si>
  <si>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</si>
  <si>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</si>
  <si>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</si>
  <si>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</si>
  <si>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</si>
  <si>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</si>
  <si>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</si>
  <si>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</si>
  <si>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</si>
  <si>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</si>
  <si>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</si>
  <si>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</si>
  <si>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</si>
  <si>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</si>
  <si>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</si>
  <si>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</si>
  <si>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</si>
  <si>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</si>
  <si>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</si>
  <si>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</si>
  <si>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</si>
  <si>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</si>
  <si>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</si>
  <si>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</si>
  <si>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</si>
  <si>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</si>
  <si>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</si>
  <si>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</si>
  <si>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</si>
  <si>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</si>
  <si>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</si>
  <si>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</si>
  <si>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</si>
  <si>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</si>
  <si>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</si>
  <si>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</si>
  <si>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</si>
  <si>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</si>
  <si>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</si>
  <si>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</si>
  <si>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</si>
  <si>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</si>
  <si>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</si>
  <si>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</si>
  <si>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</si>
  <si>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</si>
  <si>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</si>
  <si>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</si>
  <si>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</si>
  <si>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</si>
  <si>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</si>
  <si>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</si>
  <si>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</si>
  <si>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</si>
  <si>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</si>
  <si>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</si>
  <si>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</si>
  <si>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</si>
  <si>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</si>
  <si>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</si>
  <si>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</si>
  <si>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</si>
  <si>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</si>
  <si>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</si>
  <si>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</si>
  <si>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</si>
  <si>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</si>
  <si>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</si>
  <si>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</si>
  <si>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</si>
  <si>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</si>
  <si>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</si>
  <si>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</si>
  <si>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</si>
  <si>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</si>
  <si>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</si>
  <si>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</si>
  <si>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</si>
  <si>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</si>
  <si>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</si>
  <si>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</si>
  <si>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</si>
  <si>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</si>
  <si>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</si>
  <si>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</si>
  <si>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</si>
  <si>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</si>
  <si>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</si>
  <si>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</si>
  <si>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</si>
  <si>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</si>
  <si>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</si>
  <si>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</si>
  <si>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</si>
  <si>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</si>
  <si>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</si>
  <si>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</si>
  <si>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</si>
  <si>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</si>
  <si>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</si>
  <si>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</si>
  <si>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</si>
  <si>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</si>
  <si>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</si>
  <si>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</si>
  <si>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</si>
  <si>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</si>
  <si>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</si>
  <si>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</si>
  <si>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</si>
  <si>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</si>
  <si>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</si>
  <si>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</si>
  <si>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</si>
  <si>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</si>
  <si>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</si>
  <si>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</si>
  <si>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</si>
  <si>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</si>
  <si>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</si>
  <si>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</si>
  <si>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</si>
  <si>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</si>
  <si>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</si>
  <si>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</si>
  <si>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</si>
  <si>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</si>
  <si>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</si>
  <si>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</si>
  <si>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</si>
  <si>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</si>
  <si>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</si>
  <si>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</si>
  <si>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</si>
  <si>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</si>
  <si>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</si>
  <si>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</si>
  <si>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</si>
  <si>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</si>
  <si>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</si>
  <si>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</si>
  <si>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</si>
  <si>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</si>
  <si>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</si>
  <si>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</si>
  <si>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</si>
  <si>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</si>
  <si>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</si>
  <si>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</si>
  <si>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</si>
  <si>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</si>
  <si>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</si>
  <si>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</si>
  <si>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</si>
  <si>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</si>
  <si>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</si>
  <si>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</si>
  <si>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</si>
  <si>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</si>
  <si>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</si>
  <si>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</si>
  <si>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</si>
  <si>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</si>
  <si>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</si>
  <si>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</si>
  <si>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</si>
  <si>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</si>
  <si>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</si>
  <si>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</si>
  <si>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</si>
  <si>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</si>
  <si>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</si>
  <si>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</si>
  <si>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</si>
  <si>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</si>
  <si>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</si>
  <si>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</si>
  <si>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</si>
  <si>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</si>
  <si>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</si>
  <si>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</si>
  <si>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</si>
  <si>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</si>
  <si>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</si>
  <si>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</si>
  <si>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</si>
  <si>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</si>
  <si>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</si>
  <si>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</si>
  <si>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</si>
  <si>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</si>
  <si>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</si>
  <si>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</si>
  <si>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</si>
  <si>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</si>
  <si>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</si>
  <si>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</si>
  <si>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</si>
  <si>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</si>
  <si>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</si>
  <si>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</si>
  <si>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</si>
  <si>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</si>
  <si>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</si>
  <si>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</si>
  <si>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</si>
  <si>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</si>
  <si>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</si>
  <si>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</si>
  <si>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</si>
  <si>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</si>
  <si>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</si>
  <si>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</si>
  <si>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</si>
  <si>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</si>
  <si>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</si>
  <si>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</si>
  <si>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</si>
  <si>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</si>
  <si>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</si>
  <si>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</si>
  <si>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</si>
  <si>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</si>
  <si>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</si>
  <si>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</si>
  <si>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</si>
  <si>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</si>
  <si>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</si>
  <si>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</si>
  <si>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</si>
  <si>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</si>
  <si>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</si>
  <si>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</si>
  <si>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</si>
  <si>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</si>
  <si>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</si>
  <si>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</si>
  <si>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</si>
  <si>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</si>
  <si>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</si>
  <si>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</si>
  <si>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</si>
  <si>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</si>
  <si>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</si>
  <si>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</si>
  <si>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</si>
  <si>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</si>
  <si>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</si>
  <si>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</si>
  <si>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</si>
  <si>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</si>
  <si>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</si>
  <si>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</si>
  <si>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</si>
  <si>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</si>
  <si>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</si>
  <si>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</si>
  <si>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</si>
  <si>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</si>
  <si>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</si>
  <si>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</si>
  <si>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</si>
  <si>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</si>
  <si>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</si>
  <si>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</si>
  <si>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</si>
  <si>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</si>
  <si>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</si>
  <si>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</si>
  <si>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</si>
  <si>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</si>
  <si>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</si>
  <si>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</si>
  <si>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</si>
  <si>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</si>
  <si>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</si>
  <si>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</si>
  <si>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</si>
  <si>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</si>
  <si>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</si>
  <si>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</si>
  <si>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</si>
  <si>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</si>
  <si>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</si>
  <si>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</si>
  <si>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</si>
  <si>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</si>
  <si>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</si>
  <si>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</si>
  <si>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</si>
  <si>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</si>
  <si>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</si>
  <si>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</si>
  <si>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</si>
  <si>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</si>
  <si>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</si>
  <si>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</si>
  <si>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</si>
  <si>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</si>
  <si>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</si>
  <si>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</si>
  <si>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</si>
  <si>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</si>
  <si>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</si>
  <si>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</si>
  <si>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</si>
  <si>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</si>
  <si>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</si>
  <si>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</si>
  <si>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</si>
  <si>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</si>
  <si>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</si>
  <si>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</si>
  <si>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</si>
  <si>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</si>
  <si>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</si>
  <si>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</si>
  <si>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</si>
  <si>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</si>
  <si>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</si>
  <si>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</si>
  <si>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</si>
  <si>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</si>
  <si>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</si>
  <si>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</si>
  <si>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</si>
  <si>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</si>
  <si>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</si>
  <si>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</si>
  <si>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</si>
  <si>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</si>
  <si>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</si>
  <si>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</si>
  <si>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</si>
  <si>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</si>
  <si>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</si>
  <si>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</si>
  <si>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</si>
  <si>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</si>
  <si>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</si>
  <si>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</si>
  <si>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</si>
  <si>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</si>
  <si>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</si>
  <si>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</si>
  <si>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</si>
  <si>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</si>
  <si>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</si>
  <si>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</si>
  <si>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</si>
  <si>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</si>
  <si>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</si>
  <si>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</si>
  <si>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</si>
  <si>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</si>
  <si>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</si>
  <si>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</si>
  <si>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</si>
  <si>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</si>
  <si>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</si>
  <si>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</si>
  <si>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</si>
  <si>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</si>
  <si>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</si>
  <si>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</si>
  <si>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</si>
  <si>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</si>
  <si>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</si>
  <si>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</si>
  <si>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</si>
  <si>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</si>
  <si>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</si>
  <si>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</si>
  <si>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</si>
  <si>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</si>
  <si>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</si>
  <si>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</si>
  <si>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</si>
  <si>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</si>
  <si>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</si>
  <si>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</si>
  <si>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</si>
  <si>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</si>
  <si>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</si>
  <si>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</si>
  <si>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</si>
  <si>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</si>
  <si>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</si>
  <si>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</si>
  <si>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</si>
  <si>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</si>
  <si>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</si>
  <si>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</si>
  <si>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</si>
  <si>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</si>
  <si>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</si>
  <si>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</si>
  <si>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</si>
  <si>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</si>
  <si>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</si>
  <si>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</si>
  <si>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</si>
  <si>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</si>
  <si>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</si>
  <si>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</si>
  <si>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</si>
  <si>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</si>
  <si>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</si>
  <si>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</si>
  <si>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</si>
  <si>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</si>
  <si>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</si>
  <si>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</si>
  <si>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</si>
  <si>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</si>
  <si>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</si>
  <si>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</si>
  <si>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</si>
  <si>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</si>
  <si>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</si>
  <si>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</si>
  <si>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</si>
  <si>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</si>
  <si>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</si>
  <si>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</si>
  <si>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</si>
  <si>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</si>
  <si>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</si>
  <si>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</si>
  <si>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</si>
  <si>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</si>
  <si>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</si>
  <si>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</si>
  <si>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</si>
  <si>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</si>
  <si>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</si>
  <si>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</si>
  <si>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</si>
  <si>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</si>
  <si>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</si>
  <si>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</si>
  <si>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</si>
  <si>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</si>
  <si>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</si>
  <si>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</si>
  <si>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</si>
  <si>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</si>
  <si>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</si>
  <si>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</si>
  <si>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</si>
  <si>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</si>
  <si>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</si>
  <si>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</si>
  <si>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</si>
  <si>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</si>
  <si>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</si>
  <si>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</si>
  <si>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</si>
  <si>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</si>
  <si>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</si>
  <si>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</si>
  <si>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</si>
  <si>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</si>
  <si>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</si>
  <si>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</si>
  <si>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</si>
  <si>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</si>
  <si>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</si>
  <si>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</si>
  <si>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</si>
  <si>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</si>
  <si>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</si>
  <si>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</si>
  <si>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</si>
  <si>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</si>
  <si>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</si>
  <si>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</si>
  <si>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</si>
  <si>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</si>
  <si>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</si>
  <si>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</si>
  <si>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</si>
  <si>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</si>
  <si>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</si>
  <si>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</si>
  <si>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</si>
  <si>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</si>
  <si>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</si>
  <si>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</si>
  <si>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</si>
  <si>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</si>
  <si>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</si>
  <si>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</si>
  <si>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</si>
  <si>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</si>
  <si>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</si>
  <si>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</si>
  <si>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</si>
  <si>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</si>
  <si>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</si>
  <si>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</si>
  <si>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</si>
  <si>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</si>
  <si>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</si>
  <si>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</si>
  <si>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</si>
  <si>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</si>
  <si>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</si>
  <si>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</si>
  <si>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</si>
  <si>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</si>
  <si>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</si>
  <si>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</si>
  <si>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</si>
  <si>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</si>
  <si>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</si>
  <si>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</si>
  <si>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</si>
  <si>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</si>
  <si>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</si>
  <si>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</si>
  <si>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</si>
  <si>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</si>
  <si>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</si>
  <si>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</si>
  <si>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</si>
  <si>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</si>
  <si>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</si>
  <si>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</si>
  <si>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</si>
  <si>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</si>
  <si>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</si>
  <si>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</si>
  <si>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</si>
  <si>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</si>
  <si>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</si>
  <si>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</si>
  <si>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</si>
  <si>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</si>
  <si>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</si>
  <si>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</si>
  <si>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</si>
  <si>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</si>
  <si>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</si>
  <si>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</si>
  <si>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</si>
  <si>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</si>
  <si>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</si>
  <si>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</si>
  <si>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</si>
  <si>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</si>
  <si>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</si>
  <si>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</si>
  <si>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</si>
  <si>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</si>
  <si>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</si>
  <si>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</si>
  <si>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</si>
  <si>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</si>
  <si>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</si>
  <si>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</si>
  <si>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</si>
  <si>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</si>
  <si>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</si>
  <si>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</si>
  <si>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</si>
  <si>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</si>
  <si>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</si>
  <si>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</si>
  <si>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</si>
  <si>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</si>
  <si>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</si>
  <si>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</si>
  <si>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</si>
  <si>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</si>
  <si>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</si>
  <si>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</si>
  <si>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</si>
  <si>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</si>
  <si>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</si>
  <si>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</si>
  <si>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</si>
  <si>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</si>
  <si>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</si>
  <si>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</si>
  <si>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</si>
  <si>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</si>
  <si>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</si>
  <si>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</si>
  <si>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</si>
  <si>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</si>
  <si>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</si>
  <si>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</si>
  <si>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</si>
  <si>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</si>
  <si>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</si>
  <si>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</si>
  <si>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</si>
  <si>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</si>
  <si>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</si>
  <si>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</si>
  <si>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</si>
  <si>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</si>
  <si>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</si>
  <si>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</si>
  <si>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</si>
  <si>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</si>
  <si>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</si>
  <si>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</si>
  <si>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</si>
  <si>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</si>
  <si>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</si>
  <si>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</si>
  <si>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</si>
  <si>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</si>
  <si>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</si>
  <si>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</si>
  <si>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</si>
  <si>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</si>
  <si>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</si>
  <si>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</si>
  <si>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</si>
  <si>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</si>
  <si>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</si>
  <si>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</si>
  <si>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</si>
  <si>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</si>
  <si>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</si>
  <si>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</si>
  <si>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</si>
  <si>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</si>
  <si>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</si>
  <si>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</si>
  <si>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</si>
  <si>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</si>
  <si>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</si>
  <si>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</si>
  <si>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</si>
  <si>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</si>
  <si>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</si>
  <si>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</si>
  <si>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</si>
  <si>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</si>
  <si>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</si>
  <si>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</si>
  <si>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</si>
  <si>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</si>
  <si>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</si>
  <si>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</si>
  <si>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</si>
  <si>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</si>
  <si>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</si>
  <si>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</si>
  <si>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</si>
  <si>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</si>
  <si>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</si>
  <si>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</si>
  <si>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</si>
  <si>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</si>
  <si>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</si>
  <si>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</si>
  <si>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</si>
  <si>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</si>
  <si>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</si>
  <si>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</si>
  <si>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</si>
  <si>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</si>
  <si>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</si>
  <si>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</si>
  <si>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</si>
  <si>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</si>
  <si>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</si>
  <si>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</si>
  <si>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</si>
  <si>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</si>
  <si>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</si>
  <si>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</si>
  <si>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</si>
  <si>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</si>
  <si>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</si>
  <si>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</si>
  <si>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</si>
  <si>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</si>
  <si>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</si>
  <si>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</si>
  <si>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</si>
  <si>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</si>
  <si>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</si>
  <si>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</si>
  <si>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</si>
  <si>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</si>
  <si>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</si>
  <si>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</si>
  <si>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</si>
  <si>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</si>
  <si>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</si>
  <si>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</si>
  <si>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</si>
  <si>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</si>
  <si>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</si>
  <si>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</si>
  <si>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</si>
  <si>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</si>
  <si>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</si>
  <si>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</si>
  <si>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</si>
  <si>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</si>
  <si>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</si>
  <si>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</si>
  <si>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</si>
  <si>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</si>
  <si>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</si>
  <si>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</si>
  <si>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</si>
  <si>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</si>
  <si>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</si>
  <si>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</si>
  <si>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</si>
  <si>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</si>
  <si>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</si>
  <si>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</si>
  <si>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</si>
  <si>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</si>
  <si>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</si>
  <si>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</si>
  <si>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</si>
  <si>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</si>
  <si>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</si>
  <si>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</si>
  <si>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</si>
  <si>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</si>
  <si>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</si>
  <si>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</si>
  <si>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</si>
  <si>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</si>
  <si>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</si>
  <si>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</si>
  <si>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</si>
  <si>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</si>
  <si>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</si>
  <si>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</si>
  <si>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</si>
  <si>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</si>
  <si>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</si>
  <si>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</si>
  <si>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</si>
  <si>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</si>
  <si>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</si>
  <si>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</si>
  <si>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</si>
  <si>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</si>
  <si>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</si>
  <si>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</si>
  <si>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</si>
  <si>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</si>
  <si>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</si>
  <si>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</si>
  <si>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</si>
  <si>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</si>
  <si>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</si>
  <si>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</si>
  <si>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</si>
  <si>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</si>
  <si>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</si>
  <si>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</si>
  <si>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</si>
  <si>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</si>
  <si>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</si>
  <si>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</si>
  <si>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</si>
  <si>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</si>
  <si>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</si>
  <si>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</si>
  <si>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</si>
  <si>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</si>
  <si>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</si>
  <si>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</si>
  <si>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</si>
  <si>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</si>
  <si>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</si>
  <si>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</si>
  <si>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</si>
  <si>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</si>
  <si>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</si>
  <si>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</si>
  <si>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</si>
  <si>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</si>
  <si>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</si>
  <si>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</si>
  <si>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</si>
  <si>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</si>
  <si>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</si>
  <si>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</si>
  <si>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</si>
  <si>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</si>
  <si>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</si>
  <si>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</si>
  <si>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</si>
  <si>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</si>
  <si>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</si>
  <si>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</si>
  <si>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</si>
  <si>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</si>
  <si>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</si>
  <si>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</si>
  <si>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</si>
  <si>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</si>
  <si>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</si>
  <si>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</si>
  <si>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</si>
  <si>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</si>
  <si>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</si>
  <si>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</si>
  <si>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</si>
  <si>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</si>
  <si>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</si>
  <si>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</si>
  <si>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</si>
  <si>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</si>
  <si>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</si>
  <si>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</si>
  <si>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</si>
  <si>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</si>
  <si>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</si>
  <si>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</si>
  <si>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</si>
  <si>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</si>
  <si>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</si>
  <si>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</si>
  <si>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</si>
  <si>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Sales</t>
  </si>
  <si>
    <t>Sum of Quantity</t>
  </si>
  <si>
    <t xml:space="preserve">Profit </t>
  </si>
  <si>
    <t>Order ID's</t>
  </si>
  <si>
    <t xml:space="preserve">Discount </t>
  </si>
  <si>
    <t xml:space="preserve">Sales </t>
  </si>
  <si>
    <t xml:space="preserve">Quantity </t>
  </si>
  <si>
    <t>Average Sales</t>
  </si>
  <si>
    <t xml:space="preserve">Percentage of Profit </t>
  </si>
  <si>
    <t xml:space="preserve">Sales  </t>
  </si>
  <si>
    <t xml:space="preserve"> Profit %</t>
  </si>
  <si>
    <t>States</t>
  </si>
  <si>
    <t>2016</t>
  </si>
  <si>
    <t>Jan</t>
  </si>
  <si>
    <t>Feb</t>
  </si>
  <si>
    <t>Mar</t>
  </si>
  <si>
    <t>Apr</t>
  </si>
  <si>
    <t>May</t>
  </si>
  <si>
    <t>Jun</t>
  </si>
  <si>
    <t>Jul</t>
  </si>
  <si>
    <t>Aug</t>
  </si>
  <si>
    <t>Sep</t>
  </si>
  <si>
    <t>Oct</t>
  </si>
  <si>
    <t>Nov</t>
  </si>
  <si>
    <t>Dec</t>
  </si>
  <si>
    <t>Column Labels</t>
  </si>
  <si>
    <t>2015</t>
  </si>
  <si>
    <t>2014</t>
  </si>
  <si>
    <t>2017</t>
  </si>
  <si>
    <t>Count of Order ID</t>
  </si>
  <si>
    <t xml:space="preserve"> </t>
  </si>
  <si>
    <t>The consumer segment contributes the largest portion of sales making up 42% of the total profit, this highlights the importance of 
focusing marketing and sales.</t>
  </si>
  <si>
    <t xml:space="preserve">California, New York and Texas are top the list of states in sales This insight suggests that their is a major market for the business in those 
states and should be focused .  </t>
  </si>
  <si>
    <t>The Tech category generates the highest revenue and profit, with $286,154 in profit. Tech products are a key contributor to the company’s success.</t>
  </si>
  <si>
    <t xml:space="preserve">The profit percentage flow graph shows clear fluctuations across the months, indicating seasonality in certain months suggest opportunities for 
targeted promotions during high-profit periods to maximize revenue. </t>
  </si>
  <si>
    <t>Insights of Company :</t>
  </si>
  <si>
    <t>Top States</t>
  </si>
  <si>
    <t xml:space="preserve">A significant percentage of the total sales volume is derived from the Office Supplies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</si>
</sst>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_);_(* \(#,##0\);_(* &quot;-&quot;??_);_(@_)"/>
    <numFmt numFmtId="165" formatCode="_(&quot;$&quot;* #,##0_);_(&quot;$&quot;* \(#,##0\);_(&quot;$&quot;* &quot;-&quot;??_);_(@_)"/>
  </numFmts>
  <fonts count="6" x14ac:knownFonts="1">
    <font>
      <sz val="12"/>
      <color theme="1"/>
      <name val="Calibri"/>
      <family val="2"/>
      <scheme val="minor"/>
    </font>
    <font>
      <b/>
      <sz val="12"/>
      <color theme="1"/>
      <name val="Calibri"/>
      <family val="2"/>
      <scheme val="minor"/>
    </font>
    <font>
      <sz val="8"/>
      <name val="Calibri"/>
      <family val="2"/>
      <scheme val="minor"/>
    </font>
    <font>
      <sz val="14"/>
      <color rgb="FF000000"/>
      <name val="Aptos"/>
      <family val="2"/>
    </font>
    <font>
      <sz val="14"/>
      <color theme="1"/>
      <name val="Calibri"/>
      <family val="2"/>
      <scheme val="minor"/>
    </font>
    <font>
      <b/>
      <sz val="20"/>
      <color theme="5" tint="-0.499984740745262"/>
      <name val="Calibri"/>
      <family val="2"/>
      <scheme val="minor"/>
    </font>
  </fonts>
  <fills count="4">
    <fill>
      <patternFill patternType="none"/>
    </fill>
    <fill>
      <patternFill patternType="gray125"/>
    </fill>
    <fill>
      <patternFill patternType="solid">
        <fgColor theme="2"/>
        <bgColor indexed="64"/>
      </patternFill>
    </fill>
    <fill>
      <patternFill patternType="solid">
        <fgColor theme="9"/>
        <bgColor indexed="64"/>
      </patternFill>
    </fill>
  </fills>
  <borders count="4">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s>
  <cellStyleXfs count="1">
    <xf numFmtId="0" fontId="0" fillId="0" borderId="0"/>
  </cellStyleXfs>
  <cellXfs count="25">
    <xf numFmtId="0" fontId="0" fillId="0" borderId="0" xfId="0"/>
    <xf numFmtId="0" fontId="1" fillId="0" borderId="0" xfId="0" applyFont="1" applyFill="1" applyBorder="1"/>
    <xf numFmtId="0" fontId="0" fillId="0" borderId="0" xfId="0" applyFont="1" applyFill="1" applyBorder="1"/>
    <xf numFmtId="14" fontId="0" fillId="0" borderId="0" xfId="0" applyNumberFormat="1" applyFont="1" applyFill="1"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0" fontId="0" fillId="2" borderId="0" xfId="0" applyFill="1"/>
    <xf numFmtId="0" fontId="1" fillId="3" borderId="0" xfId="0" applyFont="1" applyFill="1" applyBorder="1"/>
    <xf numFmtId="0" fontId="0" fillId="0" borderId="2" xfId="0" applyBorder="1"/>
    <xf numFmtId="164" fontId="0" fillId="0" borderId="2" xfId="0" applyNumberFormat="1" applyBorder="1"/>
    <xf numFmtId="0" fontId="0" fillId="0" borderId="0" xfId="0" applyFill="1"/>
    <xf numFmtId="0" fontId="1" fillId="0" borderId="1" xfId="0" applyFont="1" applyFill="1" applyBorder="1"/>
    <xf numFmtId="0" fontId="4" fillId="0" borderId="0" xfId="0" applyFont="1"/>
    <xf numFmtId="0" fontId="4" fillId="0" borderId="0" xfId="0" applyFont="1" applyAlignment="1"/>
    <xf numFmtId="0" fontId="5" fillId="0" borderId="0" xfId="0" applyFont="1"/>
    <xf numFmtId="0" fontId="0" fillId="0" borderId="3" xfId="0" applyBorder="1"/>
    <xf numFmtId="165" fontId="0" fillId="0" borderId="2" xfId="0" applyNumberFormat="1" applyBorder="1"/>
    <xf numFmtId="0" fontId="4" fillId="0" borderId="0" xfId="0" applyFont="1" applyAlignment="1">
      <alignment horizontal="left" wrapText="1"/>
    </xf>
    <xf numFmtId="0" fontId="4" fillId="0" borderId="0" xfId="0" applyFont="1" applyAlignment="1">
      <alignment horizontal="left"/>
    </xf>
    <xf numFmtId="0" fontId="3" fillId="0" borderId="0" xfId="0" applyFont="1" applyAlignment="1">
      <alignment horizontal="left" vertical="center" readingOrder="1"/>
    </xf>
    <xf numFmtId="0" fontId="3" fillId="0" borderId="0" xfId="0" applyFont="1" applyAlignment="1">
      <alignment horizontal="left" vertical="center" wrapText="1" readingOrder="1"/>
    </xf>
  </cellXfs>
  <cellStyles count="1">
    <cellStyle name="Normal" xfId="0" builtinId="0"/>
  </cellStyles>
  <dxfs count="129">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6" formatCode="_(&quot;$&quot;* #,##0.0_);_(&quot;$&quot;* \(#,##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6" formatCode="_(&quot;$&quot;* #,##0.0_);_(&quot;$&quot;* \(#,##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6" formatCode="_(&quot;$&quot;* #,##0.0_);_(&quot;$&quot;* \(#,##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66" formatCode="_(&quot;$&quot;* #,##0.0_);_(&quot;$&quot;* \(#,##0.0\);_(&quot;$&quot;* &quot;-&quot;??_);_(@_)"/>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64" formatCode="_(* #,##0_);_(* \(#,##0\);_(* &quot;-&quot;??_);_(@_)"/>
    </dxf>
    <dxf>
      <numFmt numFmtId="165" formatCode="_(&quot;$&quot;* #,##0_);_(&quot;$&quot;* \(#,##0\);_(&quot;$&quot;* &quot;-&quot;??_);_(@_)"/>
    </dxf>
    <dxf>
      <numFmt numFmtId="14" formatCode="0.00%"/>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9" formatCode="m/d/yyyy"/>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9" formatCode="m/d/yyyy"/>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i val="0"/>
        <strike val="0"/>
        <condense val="0"/>
        <extend val="0"/>
        <outline val="0"/>
        <shadow val="0"/>
        <u val="none"/>
        <vertAlign val="baseline"/>
        <sz val="12"/>
        <color theme="1"/>
        <name val="Calibri"/>
        <family val="2"/>
        <scheme val="minor"/>
      </font>
      <fill>
        <patternFill patternType="solid">
          <fgColor indexed="64"/>
          <bgColor theme="9"/>
        </patternFill>
      </fill>
    </dxf>
    <dxf>
      <font>
        <color theme="0"/>
      </font>
      <fill>
        <patternFill>
          <bgColor theme="0"/>
        </patternFill>
      </fill>
    </dxf>
    <dxf>
      <font>
        <b/>
        <i val="0"/>
      </font>
      <fill>
        <patternFill>
          <bgColor theme="0"/>
        </patternFill>
      </fill>
      <border diagonalUp="0" diagonalDown="0">
        <left/>
        <right/>
        <top/>
        <bottom/>
        <vertical/>
        <horizontal/>
      </border>
    </dxf>
  </dxfs>
  <tableStyles count="2" defaultTableStyle="TableStyleMedium2" defaultPivotStyle="PivotStyleLight16">
    <tableStyle name="Invisible" pivot="0" table="0" count="0" xr9:uid="{A624EEE9-DB9A-4C43-A986-F98EA432076D}"/>
    <tableStyle name="Slicer Style 1" pivot="0" table="0" count="5" xr9:uid="{46E2BAAD-29DE-46EC-932E-63F8FA29715F}">
      <tableStyleElement type="wholeTable" dxfId="128"/>
      <tableStyleElement type="headerRow" dxfId="127"/>
    </tableStyle>
  </tableStyles>
  <colors>
    <mruColors>
      <color rgb="FFA2D2FF"/>
      <color rgb="FFF60058"/>
      <color rgb="FFFF8FB7"/>
      <color rgb="FFFF015C"/>
      <color rgb="FFFF1166"/>
      <color rgb="FFFF89B3"/>
      <color rgb="FFFF4B8B"/>
      <color rgb="FFFFD9E7"/>
      <color rgb="FFB4C6E7"/>
      <color rgb="FFFFAFCC"/>
    </mruColors>
  </colors>
  <extLst>
    <ext xmlns:x14="http://schemas.microsoft.com/office/spreadsheetml/2009/9/main" uri="{46F421CA-312F-682f-3DD2-61675219B42D}">
      <x14:dxfs count="3">
        <dxf>
          <font>
            <b/>
            <i val="0"/>
            <color theme="0"/>
          </font>
        </dxf>
        <dxf>
          <font>
            <color theme="0"/>
          </font>
          <fill>
            <patternFill>
              <bgColor rgb="FFFF1166"/>
            </patternFill>
          </fill>
        </dxf>
        <dxf>
          <font>
            <b/>
            <i val="0"/>
            <color theme="0"/>
          </font>
          <fill>
            <patternFill>
              <bgColor rgb="FFFF8FB7"/>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Dashboard.xlsx]Analysis!PivotTable2</c:name>
    <c:fmtId val="6"/>
  </c:pivotSource>
  <c:chart>
    <c:title>
      <c:tx>
        <c:rich>
          <a:bodyPr rot="0" spcFirstLastPara="1" vertOverflow="ellipsis" vert="horz" wrap="square" anchor="ctr" anchorCtr="1"/>
          <a:lstStyle/>
          <a:p>
            <a:pPr>
              <a:defRPr sz="1600" b="1" i="0" u="sng" strike="noStrike" kern="1200" baseline="0">
                <a:solidFill>
                  <a:schemeClr val="tx1"/>
                </a:solidFill>
                <a:latin typeface="+mn-lt"/>
                <a:ea typeface="+mn-ea"/>
                <a:cs typeface="+mn-cs"/>
              </a:defRPr>
            </a:pPr>
            <a:r>
              <a:rPr lang="en-US" u="sng">
                <a:solidFill>
                  <a:schemeClr val="tx1"/>
                </a:solidFill>
              </a:rPr>
              <a:t>Segment Sales Contibution</a:t>
            </a:r>
          </a:p>
        </c:rich>
      </c:tx>
      <c:layout>
        <c:manualLayout>
          <c:xMode val="edge"/>
          <c:yMode val="edge"/>
          <c:x val="0.17785402596461999"/>
          <c:y val="7.1932280451836514E-2"/>
        </c:manualLayout>
      </c:layout>
      <c:overlay val="0"/>
      <c:spPr>
        <a:noFill/>
        <a:ln>
          <a:noFill/>
        </a:ln>
        <a:effectLst/>
      </c:spPr>
      <c:txPr>
        <a:bodyPr rot="0" spcFirstLastPara="1" vertOverflow="ellipsis" vert="horz" wrap="square" anchor="ctr" anchorCtr="1"/>
        <a:lstStyle/>
        <a:p>
          <a:pPr>
            <a:defRPr sz="1600" b="1" i="0" u="sng" strike="noStrike" kern="1200" baseline="0">
              <a:solidFill>
                <a:schemeClr val="tx1"/>
              </a:solidFill>
              <a:latin typeface="+mn-lt"/>
              <a:ea typeface="+mn-ea"/>
              <a:cs typeface="+mn-cs"/>
            </a:defRPr>
          </a:pPr>
          <a:endParaRPr lang="en-US"/>
        </a:p>
      </c:txPr>
    </c:title>
    <c:autoTitleDeleted val="0"/>
    <c:pivotFmts>
      <c:pivotFmt>
        <c:idx val="0"/>
        <c:spPr>
          <a:solidFill>
            <a:srgbClr val="A2D2FF"/>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a:outerShdw blurRad="57150" dist="19050" dir="5400000" algn="ctr" rotWithShape="0">
              <a:srgbClr val="000000">
                <a:alpha val="63000"/>
              </a:srgbClr>
            </a:outerShdw>
          </a:effectLst>
        </c:spPr>
        <c:dLbl>
          <c:idx val="0"/>
          <c:layout>
            <c:manualLayout>
              <c:x val="-0.22424080421470796"/>
              <c:y val="2.0561949855456458E-7"/>
            </c:manualLayout>
          </c:layout>
          <c:tx>
            <c:rich>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fld id="{C5B9FB8E-FCC4-4F9A-9979-509E5483E41D}" type="VALUE">
                  <a:rPr lang="en-US"/>
                  <a:pPr>
                    <a:defRPr sz="11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63377131743672"/>
                  <c:h val="0.13505993397146657"/>
                </c:manualLayout>
              </c15:layout>
              <c15:dlblFieldTable/>
              <c15:showDataLabelsRange val="0"/>
            </c:ext>
          </c:extLst>
        </c:dLbl>
      </c:pivotFmt>
    </c:pivotFmts>
    <c:plotArea>
      <c:layout/>
      <c:barChart>
        <c:barDir val="bar"/>
        <c:grouping val="clustered"/>
        <c:varyColors val="0"/>
        <c:ser>
          <c:idx val="0"/>
          <c:order val="0"/>
          <c:tx>
            <c:strRef>
              <c:f>Analysis!$B$7</c:f>
              <c:strCache>
                <c:ptCount val="1"/>
                <c:pt idx="0">
                  <c:v>Total</c:v>
                </c:pt>
              </c:strCache>
            </c:strRef>
          </c:tx>
          <c:spPr>
            <a:solidFill>
              <a:srgbClr val="A2D2FF"/>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A2D2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91F8-4980-9FBD-BEC11858EB51}"/>
              </c:ext>
            </c:extLst>
          </c:dPt>
          <c:dLbls>
            <c:dLbl>
              <c:idx val="0"/>
              <c:layout>
                <c:manualLayout>
                  <c:x val="-0.22424080421470796"/>
                  <c:y val="2.0561949855456458E-7"/>
                </c:manualLayout>
              </c:layout>
              <c:tx>
                <c:rich>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fld id="{C5B9FB8E-FCC4-4F9A-9979-509E5483E41D}" type="VALUE">
                      <a:rPr lang="en-US"/>
                      <a:pPr>
                        <a:defRPr sz="11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63377131743672"/>
                      <c:h val="0.13505993397146657"/>
                    </c:manualLayout>
                  </c15:layout>
                  <c15:dlblFieldTable/>
                  <c15:showDataLabelsRange val="0"/>
                </c:ext>
                <c:ext xmlns:c16="http://schemas.microsoft.com/office/drawing/2014/chart" uri="{C3380CC4-5D6E-409C-BE32-E72D297353CC}">
                  <c16:uniqueId val="{00000000-91F8-4980-9FBD-BEC11858EB5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Analysis!$A$8:$A$11</c:f>
              <c:strCache>
                <c:ptCount val="3"/>
                <c:pt idx="0">
                  <c:v>Consumer</c:v>
                </c:pt>
                <c:pt idx="1">
                  <c:v>Corporate</c:v>
                </c:pt>
                <c:pt idx="2">
                  <c:v>Home Office</c:v>
                </c:pt>
              </c:strCache>
            </c:strRef>
          </c:cat>
          <c:val>
            <c:numRef>
              <c:f>Analysis!$B$8:$B$11</c:f>
              <c:numCache>
                <c:formatCode>_("$"* #,##0_);_("$"* \(#,##0\);_("$"* "-"??_);_(@_)</c:formatCode>
                <c:ptCount val="3"/>
                <c:pt idx="0">
                  <c:v>1159839.4489999886</c:v>
                </c:pt>
                <c:pt idx="1">
                  <c:v>703176.77279999992</c:v>
                </c:pt>
                <c:pt idx="2">
                  <c:v>429653.1485000003</c:v>
                </c:pt>
              </c:numCache>
            </c:numRef>
          </c:val>
          <c:extLst>
            <c:ext xmlns:c16="http://schemas.microsoft.com/office/drawing/2014/chart" uri="{C3380CC4-5D6E-409C-BE32-E72D297353CC}">
              <c16:uniqueId val="{00000000-E156-4145-8889-7756DAA453E6}"/>
            </c:ext>
          </c:extLst>
        </c:ser>
        <c:dLbls>
          <c:dLblPos val="inEnd"/>
          <c:showLegendKey val="0"/>
          <c:showVal val="1"/>
          <c:showCatName val="0"/>
          <c:showSerName val="0"/>
          <c:showPercent val="0"/>
          <c:showBubbleSize val="0"/>
        </c:dLbls>
        <c:gapWidth val="115"/>
        <c:overlap val="-20"/>
        <c:axId val="1776794672"/>
        <c:axId val="1776798512"/>
      </c:barChart>
      <c:catAx>
        <c:axId val="17767946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776798512"/>
        <c:crosses val="autoZero"/>
        <c:auto val="1"/>
        <c:lblAlgn val="ctr"/>
        <c:lblOffset val="100"/>
        <c:noMultiLvlLbl val="0"/>
      </c:catAx>
      <c:valAx>
        <c:axId val="1776798512"/>
        <c:scaling>
          <c:orientation val="minMax"/>
        </c:scaling>
        <c:delete val="1"/>
        <c:axPos val="b"/>
        <c:numFmt formatCode="_(&quot;$&quot;* #,##0_);_(&quot;$&quot;* \(#,##0\);_(&quot;$&quot;* &quot;-&quot;??_);_(@_)" sourceLinked="1"/>
        <c:majorTickMark val="none"/>
        <c:minorTickMark val="none"/>
        <c:tickLblPos val="nextTo"/>
        <c:crossAx val="177679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Dashboard.xlsx]Analysis!PivotTable4</c:name>
    <c:fmtId val="5"/>
  </c:pivotSource>
  <c:chart>
    <c:autoTitleDeleted val="1"/>
    <c:pivotFmts>
      <c:pivotFmt>
        <c:idx val="0"/>
        <c:spPr>
          <a:solidFill>
            <a:srgbClr val="A2D2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AFCC"/>
          </a:solidFill>
          <a:ln w="19050">
            <a:solidFill>
              <a:schemeClr val="lt1"/>
            </a:solidFill>
          </a:ln>
          <a:effectLst/>
        </c:spPr>
      </c:pivotFmt>
      <c:pivotFmt>
        <c:idx val="2"/>
        <c:spPr>
          <a:solidFill>
            <a:srgbClr val="00B050"/>
          </a:solidFill>
          <a:ln w="19050">
            <a:solidFill>
              <a:schemeClr val="lt1"/>
            </a:solidFill>
          </a:ln>
          <a:effectLst/>
        </c:spPr>
      </c:pivotFmt>
      <c:pivotFmt>
        <c:idx val="3"/>
        <c:spPr>
          <a:solidFill>
            <a:srgbClr val="A2D2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c:spPr>
      </c:pivotFmt>
      <c:pivotFmt>
        <c:idx val="5"/>
        <c:spPr>
          <a:solidFill>
            <a:srgbClr val="FFAFCC"/>
          </a:solidFill>
          <a:ln w="19050">
            <a:solidFill>
              <a:schemeClr val="lt1"/>
            </a:solidFill>
          </a:ln>
          <a:effectLst/>
        </c:spPr>
      </c:pivotFmt>
      <c:pivotFmt>
        <c:idx val="6"/>
        <c:spPr>
          <a:solidFill>
            <a:srgbClr val="A2D2FF"/>
          </a:solidFill>
          <a:ln w="19050">
            <a:solidFill>
              <a:schemeClr val="lt1"/>
            </a:solidFill>
          </a:ln>
          <a:effectLst/>
        </c:spPr>
      </c:pivotFmt>
      <c:pivotFmt>
        <c:idx val="7"/>
        <c:spPr>
          <a:solidFill>
            <a:srgbClr val="A2D2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w="19050">
            <a:solidFill>
              <a:schemeClr val="lt1"/>
            </a:solidFill>
          </a:ln>
          <a:effectLst/>
        </c:spPr>
      </c:pivotFmt>
      <c:pivotFmt>
        <c:idx val="9"/>
        <c:spPr>
          <a:solidFill>
            <a:srgbClr val="FFAFCC"/>
          </a:solidFill>
          <a:ln w="19050">
            <a:solidFill>
              <a:schemeClr val="lt1"/>
            </a:solidFill>
          </a:ln>
          <a:effectLst/>
        </c:spPr>
      </c:pivotFmt>
      <c:pivotFmt>
        <c:idx val="10"/>
        <c:spPr>
          <a:solidFill>
            <a:srgbClr val="A2D2FF"/>
          </a:solidFill>
          <a:ln w="19050">
            <a:solidFill>
              <a:schemeClr val="lt1"/>
            </a:solidFill>
          </a:ln>
          <a:effectLst/>
        </c:spPr>
      </c:pivotFmt>
      <c:pivotFmt>
        <c:idx val="11"/>
        <c:spPr>
          <a:solidFill>
            <a:srgbClr val="A2D2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050"/>
          </a:solidFill>
          <a:ln w="19050">
            <a:solidFill>
              <a:schemeClr val="lt1"/>
            </a:solidFill>
          </a:ln>
          <a:effectLst/>
        </c:spPr>
      </c:pivotFmt>
      <c:pivotFmt>
        <c:idx val="13"/>
        <c:spPr>
          <a:solidFill>
            <a:srgbClr val="FFAFCC"/>
          </a:solidFill>
          <a:ln w="19050">
            <a:solidFill>
              <a:schemeClr val="lt1"/>
            </a:solidFill>
          </a:ln>
          <a:effectLst/>
        </c:spPr>
      </c:pivotFmt>
      <c:pivotFmt>
        <c:idx val="14"/>
        <c:spPr>
          <a:solidFill>
            <a:srgbClr val="A2D2FF"/>
          </a:solidFill>
          <a:ln w="19050">
            <a:solidFill>
              <a:schemeClr val="lt1"/>
            </a:solidFill>
          </a:ln>
          <a:effectLst/>
        </c:spPr>
      </c:pivotFmt>
      <c:pivotFmt>
        <c:idx val="15"/>
        <c:spPr>
          <a:solidFill>
            <a:srgbClr val="A2D2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2">
              <a:lumMod val="50000"/>
            </a:schemeClr>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doughnutChart>
        <c:varyColors val="1"/>
        <c:ser>
          <c:idx val="0"/>
          <c:order val="0"/>
          <c:tx>
            <c:strRef>
              <c:f>Analysis!$H$7</c:f>
              <c:strCache>
                <c:ptCount val="1"/>
                <c:pt idx="0">
                  <c:v>Total</c:v>
                </c:pt>
              </c:strCache>
            </c:strRef>
          </c:tx>
          <c:spPr>
            <a:solidFill>
              <a:srgbClr val="A2D2FF"/>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0AE3-4074-B656-1A0C7748A2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E3-4074-B656-1A0C7748A295}"/>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0AE3-4074-B656-1A0C7748A295}"/>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Analysis!$G$8:$G$11</c:f>
              <c:strCache>
                <c:ptCount val="3"/>
                <c:pt idx="0">
                  <c:v>Consumer</c:v>
                </c:pt>
                <c:pt idx="1">
                  <c:v>Corporate</c:v>
                </c:pt>
                <c:pt idx="2">
                  <c:v>Home Office</c:v>
                </c:pt>
              </c:strCache>
            </c:strRef>
          </c:cat>
          <c:val>
            <c:numRef>
              <c:f>Analysis!$H$8:$H$11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0AE3-4074-B656-1A0C7748A29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9888582584810831"/>
          <c:y val="0.19847339989322108"/>
          <c:w val="0.49688972886820737"/>
          <c:h val="0.5730740687744477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Dashboard.xlsx]Analysis!PivotTable7</c:name>
    <c:fmtId val="5"/>
  </c:pivotSource>
  <c:chart>
    <c:autoTitleDeleted val="1"/>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FF01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19050" cap="rnd">
            <a:solidFill>
              <a:srgbClr val="00B050"/>
            </a:solidFill>
            <a:round/>
          </a:ln>
          <a:effectLst/>
        </c:spPr>
        <c:marker>
          <c:symbol val="none"/>
        </c:marker>
      </c:pivotFmt>
      <c:pivotFmt>
        <c:idx val="14"/>
        <c:spPr>
          <a:ln w="19050" cap="rnd">
            <a:solidFill>
              <a:srgbClr val="00B050"/>
            </a:solidFill>
            <a:round/>
          </a:ln>
          <a:effectLst/>
        </c:spPr>
        <c:marker>
          <c:symbol val="none"/>
        </c:marker>
      </c:pivotFmt>
      <c:pivotFmt>
        <c:idx val="15"/>
        <c:spPr>
          <a:ln w="19050" cap="rnd">
            <a:solidFill>
              <a:srgbClr val="00B050"/>
            </a:solidFill>
            <a:round/>
          </a:ln>
          <a:effectLst/>
        </c:spPr>
        <c:marker>
          <c:symbol val="none"/>
        </c:marker>
      </c:pivotFmt>
      <c:pivotFmt>
        <c:idx val="16"/>
        <c:spPr>
          <a:ln w="19050" cap="rnd">
            <a:solidFill>
              <a:srgbClr val="00B050"/>
            </a:solidFill>
            <a:round/>
          </a:ln>
          <a:effectLst/>
        </c:spPr>
        <c:marker>
          <c:symbol val="none"/>
        </c:marker>
      </c:pivotFmt>
      <c:pivotFmt>
        <c:idx val="17"/>
        <c:spPr>
          <a:ln w="19050" cap="rnd">
            <a:solidFill>
              <a:srgbClr val="00B050"/>
            </a:solidFill>
            <a:round/>
          </a:ln>
          <a:effectLst/>
        </c:spPr>
        <c:marker>
          <c:symbol val="none"/>
        </c:marker>
      </c:pivotFmt>
      <c:pivotFmt>
        <c:idx val="18"/>
        <c:spPr>
          <a:ln w="19050" cap="rnd">
            <a:solidFill>
              <a:srgbClr val="FF015C"/>
            </a:solidFill>
            <a:round/>
          </a:ln>
          <a:effectLst/>
        </c:spPr>
        <c:marker>
          <c:symbol val="none"/>
        </c:marker>
      </c:pivotFmt>
    </c:pivotFmts>
    <c:plotArea>
      <c:layout>
        <c:manualLayout>
          <c:layoutTarget val="inner"/>
          <c:xMode val="edge"/>
          <c:yMode val="edge"/>
          <c:x val="0.10134161187033897"/>
          <c:y val="7.5621788251478056E-2"/>
          <c:w val="0.88328330215481776"/>
          <c:h val="0.84875642349704394"/>
        </c:manualLayout>
      </c:layout>
      <c:lineChart>
        <c:grouping val="standard"/>
        <c:varyColors val="0"/>
        <c:ser>
          <c:idx val="0"/>
          <c:order val="0"/>
          <c:tx>
            <c:strRef>
              <c:f>Analysis!$E$21:$E$22</c:f>
              <c:strCache>
                <c:ptCount val="1"/>
                <c:pt idx="0">
                  <c:v>2014</c:v>
                </c:pt>
              </c:strCache>
            </c:strRef>
          </c:tx>
          <c:spPr>
            <a:ln w="19050" cap="rnd">
              <a:solidFill>
                <a:srgbClr val="00B050"/>
              </a:solidFill>
              <a:round/>
            </a:ln>
            <a:effectLst/>
          </c:spPr>
          <c:marker>
            <c:symbol val="none"/>
          </c:marker>
          <c:cat>
            <c:strRef>
              <c:f>Analysis!$D$23:$D$35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Analysis!$E$23:$E$35</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D6AF-4B46-B262-C480DB2D9EDA}"/>
            </c:ext>
          </c:extLst>
        </c:ser>
        <c:ser>
          <c:idx val="1"/>
          <c:order val="1"/>
          <c:tx>
            <c:strRef>
              <c:f>Analysis!$F$21:$F$22</c:f>
              <c:strCache>
                <c:ptCount val="1"/>
                <c:pt idx="0">
                  <c:v>2015</c:v>
                </c:pt>
              </c:strCache>
            </c:strRef>
          </c:tx>
          <c:spPr>
            <a:ln w="19050" cap="rnd">
              <a:solidFill>
                <a:srgbClr val="FF015C"/>
              </a:solidFill>
              <a:round/>
            </a:ln>
            <a:effectLst/>
          </c:spPr>
          <c:marker>
            <c:symbol val="none"/>
          </c:marker>
          <c:cat>
            <c:strRef>
              <c:f>Analysis!$D$23:$D$35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Analysis!$F$23:$F$35</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1-91FA-41A0-A954-CE1EEE72DD09}"/>
            </c:ext>
          </c:extLst>
        </c:ser>
        <c:ser>
          <c:idx val="2"/>
          <c:order val="2"/>
          <c:tx>
            <c:strRef>
              <c:f>Analysis!$G$21:$G$22</c:f>
              <c:strCache>
                <c:ptCount val="1"/>
                <c:pt idx="0">
                  <c:v>2016</c:v>
                </c:pt>
              </c:strCache>
            </c:strRef>
          </c:tx>
          <c:spPr>
            <a:ln w="19050" cap="rnd">
              <a:solidFill>
                <a:schemeClr val="tx1"/>
              </a:solidFill>
              <a:round/>
            </a:ln>
            <a:effectLst/>
          </c:spPr>
          <c:marker>
            <c:symbol val="none"/>
          </c:marker>
          <c:cat>
            <c:strRef>
              <c:f>Analysis!$D$23:$D$35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Analysis!$G$23:$G$35</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2-91FA-41A0-A954-CE1EEE72DD09}"/>
            </c:ext>
          </c:extLst>
        </c:ser>
        <c:ser>
          <c:idx val="3"/>
          <c:order val="3"/>
          <c:tx>
            <c:strRef>
              <c:f>Analysis!$H$21:$H$22</c:f>
              <c:strCache>
                <c:ptCount val="1"/>
                <c:pt idx="0">
                  <c:v>2017</c:v>
                </c:pt>
              </c:strCache>
            </c:strRef>
          </c:tx>
          <c:spPr>
            <a:ln w="19050" cap="rnd">
              <a:solidFill>
                <a:schemeClr val="accent4"/>
              </a:solidFill>
              <a:round/>
            </a:ln>
            <a:effectLst/>
          </c:spPr>
          <c:marker>
            <c:symbol val="none"/>
          </c:marker>
          <c:cat>
            <c:strRef>
              <c:f>Analysis!$D$23:$D$35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Analysis!$H$23:$H$35</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3-91FA-41A0-A954-CE1EEE72DD09}"/>
            </c:ext>
          </c:extLst>
        </c:ser>
        <c:dLbls>
          <c:showLegendKey val="0"/>
          <c:showVal val="0"/>
          <c:showCatName val="0"/>
          <c:showSerName val="0"/>
          <c:showPercent val="0"/>
          <c:showBubbleSize val="0"/>
        </c:dLbls>
        <c:smooth val="0"/>
        <c:axId val="1797355968"/>
        <c:axId val="1797351648"/>
      </c:lineChart>
      <c:catAx>
        <c:axId val="179735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797351648"/>
        <c:crosses val="autoZero"/>
        <c:auto val="1"/>
        <c:lblAlgn val="ctr"/>
        <c:lblOffset val="100"/>
        <c:noMultiLvlLbl val="0"/>
      </c:catAx>
      <c:valAx>
        <c:axId val="179735164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797355968"/>
        <c:crosses val="autoZero"/>
        <c:crossBetween val="between"/>
      </c:valAx>
      <c:spPr>
        <a:noFill/>
        <a:ln>
          <a:noFill/>
        </a:ln>
        <a:effectLst/>
      </c:spPr>
    </c:plotArea>
    <c:legend>
      <c:legendPos val="r"/>
      <c:layout>
        <c:manualLayout>
          <c:xMode val="edge"/>
          <c:yMode val="edge"/>
          <c:x val="0.63545788520715174"/>
          <c:y val="5.7600770689179188E-2"/>
          <c:w val="0.13995938617334278"/>
          <c:h val="0.4580322995331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Dashboard.xlsx]Analysis!PivotTable8</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D050"/>
          </a:solidFill>
          <a:ln>
            <a:noFill/>
          </a:ln>
          <a:effectLst/>
        </c:spPr>
      </c:pivotFmt>
    </c:pivotFmts>
    <c:plotArea>
      <c:layout>
        <c:manualLayout>
          <c:layoutTarget val="inner"/>
          <c:xMode val="edge"/>
          <c:yMode val="edge"/>
          <c:x val="3.888888888888889E-2"/>
          <c:y val="6.1848529273311722E-3"/>
          <c:w val="0.93888888888888888"/>
          <c:h val="0.69852338059831853"/>
        </c:manualLayout>
      </c:layout>
      <c:barChart>
        <c:barDir val="bar"/>
        <c:grouping val="percentStacked"/>
        <c:varyColors val="0"/>
        <c:ser>
          <c:idx val="0"/>
          <c:order val="0"/>
          <c:tx>
            <c:strRef>
              <c:f>Analysis!$E$38:$E$39</c:f>
              <c:strCache>
                <c:ptCount val="1"/>
                <c:pt idx="0">
                  <c:v>2014</c:v>
                </c:pt>
              </c:strCache>
            </c:strRef>
          </c:tx>
          <c:spPr>
            <a:solidFill>
              <a:srgbClr val="FFFF00"/>
            </a:solidFill>
            <a:ln>
              <a:noFill/>
            </a:ln>
            <a:effectLst/>
          </c:spPr>
          <c:invertIfNegative val="0"/>
          <c:dPt>
            <c:idx val="0"/>
            <c:invertIfNegative val="0"/>
            <c:bubble3D val="0"/>
            <c:extLst>
              <c:ext xmlns:c16="http://schemas.microsoft.com/office/drawing/2014/chart" uri="{C3380CC4-5D6E-409C-BE32-E72D297353CC}">
                <c16:uniqueId val="{00000001-2E8B-49BF-8D92-C881E1D789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Analysis!$D$40</c:f>
              <c:strCache>
                <c:ptCount val="1"/>
                <c:pt idx="0">
                  <c:v>Total</c:v>
                </c:pt>
              </c:strCache>
            </c:strRef>
          </c:cat>
          <c:val>
            <c:numRef>
              <c:f>Analysis!$E$40</c:f>
              <c:numCache>
                <c:formatCode>_("$"* #,##0_);_("$"* \(#,##0\);_("$"* "-"??_);_(@_)</c:formatCode>
                <c:ptCount val="1"/>
                <c:pt idx="0">
                  <c:v>49543.974100000007</c:v>
                </c:pt>
              </c:numCache>
            </c:numRef>
          </c:val>
          <c:extLst>
            <c:ext xmlns:c16="http://schemas.microsoft.com/office/drawing/2014/chart" uri="{C3380CC4-5D6E-409C-BE32-E72D297353CC}">
              <c16:uniqueId val="{00000000-37FF-4942-BDAE-45D042DBA1EE}"/>
            </c:ext>
          </c:extLst>
        </c:ser>
        <c:ser>
          <c:idx val="1"/>
          <c:order val="1"/>
          <c:tx>
            <c:strRef>
              <c:f>Analysis!$F$38:$F$39</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Analysis!$D$40</c:f>
              <c:strCache>
                <c:ptCount val="1"/>
                <c:pt idx="0">
                  <c:v>Total</c:v>
                </c:pt>
              </c:strCache>
            </c:strRef>
          </c:cat>
          <c:val>
            <c:numRef>
              <c:f>Analysis!$F$40</c:f>
              <c:numCache>
                <c:formatCode>_("$"* #,##0_);_("$"* \(#,##0\);_("$"* "-"??_);_(@_)</c:formatCode>
                <c:ptCount val="1"/>
                <c:pt idx="0">
                  <c:v>61618.603700000051</c:v>
                </c:pt>
              </c:numCache>
            </c:numRef>
          </c:val>
          <c:extLst>
            <c:ext xmlns:c16="http://schemas.microsoft.com/office/drawing/2014/chart" uri="{C3380CC4-5D6E-409C-BE32-E72D297353CC}">
              <c16:uniqueId val="{00000006-D28F-416B-9FDC-77F574ED0A0E}"/>
            </c:ext>
          </c:extLst>
        </c:ser>
        <c:ser>
          <c:idx val="2"/>
          <c:order val="2"/>
          <c:tx>
            <c:strRef>
              <c:f>Analysis!$G$38:$G$39</c:f>
              <c:strCache>
                <c:ptCount val="1"/>
                <c:pt idx="0">
                  <c:v>2016</c:v>
                </c:pt>
              </c:strCache>
            </c:strRef>
          </c:tx>
          <c:spPr>
            <a:solidFill>
              <a:srgbClr val="A2D2FF"/>
            </a:solidFill>
            <a:ln>
              <a:noFill/>
            </a:ln>
            <a:effectLst/>
          </c:spPr>
          <c:invertIfNegative val="0"/>
          <c:dPt>
            <c:idx val="0"/>
            <c:invertIfNegative val="0"/>
            <c:bubble3D val="0"/>
            <c:spPr>
              <a:solidFill>
                <a:srgbClr val="A2D2FF"/>
              </a:solidFill>
              <a:ln>
                <a:noFill/>
              </a:ln>
              <a:effectLst/>
            </c:spPr>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Analysis!$D$40</c:f>
              <c:strCache>
                <c:ptCount val="1"/>
                <c:pt idx="0">
                  <c:v>Total</c:v>
                </c:pt>
              </c:strCache>
            </c:strRef>
          </c:cat>
          <c:val>
            <c:numRef>
              <c:f>Analysis!$G$40</c:f>
              <c:numCache>
                <c:formatCode>_("$"* #,##0_);_("$"* \(#,##0\);_("$"* "-"??_);_(@_)</c:formatCode>
                <c:ptCount val="1"/>
                <c:pt idx="0">
                  <c:v>81795.174300000188</c:v>
                </c:pt>
              </c:numCache>
            </c:numRef>
          </c:val>
          <c:extLst>
            <c:ext xmlns:c16="http://schemas.microsoft.com/office/drawing/2014/chart" uri="{C3380CC4-5D6E-409C-BE32-E72D297353CC}">
              <c16:uniqueId val="{00000007-D28F-416B-9FDC-77F574ED0A0E}"/>
            </c:ext>
          </c:extLst>
        </c:ser>
        <c:ser>
          <c:idx val="3"/>
          <c:order val="3"/>
          <c:tx>
            <c:strRef>
              <c:f>Analysis!$H$38:$H$39</c:f>
              <c:strCache>
                <c:ptCount val="1"/>
                <c:pt idx="0">
                  <c:v>2017</c:v>
                </c:pt>
              </c:strCache>
            </c:strRef>
          </c:tx>
          <c:spPr>
            <a:solidFill>
              <a:srgbClr val="A2D2FF"/>
            </a:solidFill>
            <a:ln>
              <a:noFill/>
            </a:ln>
            <a:effectLst/>
          </c:spPr>
          <c:invertIfNegative val="0"/>
          <c:dPt>
            <c:idx val="0"/>
            <c:invertIfNegative val="0"/>
            <c:bubble3D val="0"/>
            <c:spPr>
              <a:solidFill>
                <a:srgbClr val="92D05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Analysis!$D$40</c:f>
              <c:strCache>
                <c:ptCount val="1"/>
                <c:pt idx="0">
                  <c:v>Total</c:v>
                </c:pt>
              </c:strCache>
            </c:strRef>
          </c:cat>
          <c:val>
            <c:numRef>
              <c:f>Analysis!$H$40</c:f>
              <c:numCache>
                <c:formatCode>_("$"* #,##0_);_("$"* \(#,##0\);_("$"* "-"??_);_(@_)</c:formatCode>
                <c:ptCount val="1"/>
                <c:pt idx="0">
                  <c:v>93439.269599999971</c:v>
                </c:pt>
              </c:numCache>
            </c:numRef>
          </c:val>
          <c:extLst>
            <c:ext xmlns:c16="http://schemas.microsoft.com/office/drawing/2014/chart" uri="{C3380CC4-5D6E-409C-BE32-E72D297353CC}">
              <c16:uniqueId val="{00000008-D28F-416B-9FDC-77F574ED0A0E}"/>
            </c:ext>
          </c:extLst>
        </c:ser>
        <c:dLbls>
          <c:dLblPos val="ctr"/>
          <c:showLegendKey val="0"/>
          <c:showVal val="1"/>
          <c:showCatName val="0"/>
          <c:showSerName val="0"/>
          <c:showPercent val="0"/>
          <c:showBubbleSize val="0"/>
        </c:dLbls>
        <c:gapWidth val="150"/>
        <c:overlap val="100"/>
        <c:axId val="64539263"/>
        <c:axId val="64539743"/>
      </c:barChart>
      <c:catAx>
        <c:axId val="64539263"/>
        <c:scaling>
          <c:orientation val="minMax"/>
        </c:scaling>
        <c:delete val="1"/>
        <c:axPos val="l"/>
        <c:numFmt formatCode="General" sourceLinked="1"/>
        <c:majorTickMark val="none"/>
        <c:minorTickMark val="none"/>
        <c:tickLblPos val="nextTo"/>
        <c:crossAx val="64539743"/>
        <c:crosses val="autoZero"/>
        <c:auto val="1"/>
        <c:lblAlgn val="ctr"/>
        <c:lblOffset val="100"/>
        <c:noMultiLvlLbl val="0"/>
      </c:catAx>
      <c:valAx>
        <c:axId val="64539743"/>
        <c:scaling>
          <c:orientation val="minMax"/>
        </c:scaling>
        <c:delete val="1"/>
        <c:axPos val="b"/>
        <c:numFmt formatCode="0%" sourceLinked="1"/>
        <c:majorTickMark val="none"/>
        <c:minorTickMark val="none"/>
        <c:tickLblPos val="nextTo"/>
        <c:crossAx val="6453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Dashboard.xlsx]Analysis!PivotTable15</c:name>
    <c:fmtId val="16"/>
  </c:pivotSource>
  <c:chart>
    <c:title>
      <c:tx>
        <c:rich>
          <a:bodyPr rot="0" spcFirstLastPara="1" vertOverflow="ellipsis" vert="horz" wrap="square" anchor="ctr" anchorCtr="1"/>
          <a:lstStyle/>
          <a:p>
            <a:pPr>
              <a:defRPr sz="1600" b="1" i="0" u="sng" strike="noStrike" kern="1200" baseline="0">
                <a:solidFill>
                  <a:schemeClr val="tx1"/>
                </a:solidFill>
                <a:latin typeface="+mn-lt"/>
                <a:ea typeface="+mn-ea"/>
                <a:cs typeface="+mn-cs"/>
              </a:defRPr>
            </a:pPr>
            <a:r>
              <a:rPr lang="en-US" u="sng">
                <a:solidFill>
                  <a:schemeClr val="tx1"/>
                </a:solidFill>
              </a:rPr>
              <a:t>Product Categories</a:t>
            </a:r>
          </a:p>
        </c:rich>
      </c:tx>
      <c:layout>
        <c:manualLayout>
          <c:xMode val="edge"/>
          <c:yMode val="edge"/>
          <c:x val="0.3421825234816569"/>
          <c:y val="2.2331692452151712E-2"/>
        </c:manualLayout>
      </c:layout>
      <c:overlay val="0"/>
      <c:spPr>
        <a:noFill/>
        <a:ln>
          <a:noFill/>
        </a:ln>
        <a:effectLst/>
      </c:spPr>
      <c:txPr>
        <a:bodyPr rot="0" spcFirstLastPara="1" vertOverflow="ellipsis" vert="horz" wrap="square" anchor="ctr" anchorCtr="1"/>
        <a:lstStyle/>
        <a:p>
          <a:pPr>
            <a:defRPr sz="1600" b="1" i="0" u="sng" strike="noStrike" kern="1200" baseline="0">
              <a:solidFill>
                <a:schemeClr val="tx1"/>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2D2FF"/>
          </a:solidFill>
          <a:ln>
            <a:noFill/>
          </a:ln>
          <a:effectLst>
            <a:outerShdw blurRad="57150" dist="19050" dir="5400000" algn="ctr" rotWithShape="0">
              <a:srgbClr val="000000">
                <a:alpha val="63000"/>
              </a:srgbClr>
            </a:outerShdw>
          </a:effectLst>
        </c:spPr>
      </c:pivotFmt>
      <c:pivotFmt>
        <c:idx val="10"/>
        <c:spPr>
          <a:solidFill>
            <a:srgbClr val="A2D2FF"/>
          </a:solidFill>
          <a:ln>
            <a:noFill/>
          </a:ln>
          <a:effectLst>
            <a:outerShdw blurRad="57150" dist="19050" dir="5400000" algn="ctr" rotWithShape="0">
              <a:srgbClr val="000000">
                <a:alpha val="63000"/>
              </a:srgbClr>
            </a:outerShdw>
          </a:effectLst>
        </c:spPr>
      </c:pivotFmt>
      <c:pivotFmt>
        <c:idx val="11"/>
        <c:spPr>
          <a:solidFill>
            <a:srgbClr val="A2D2FF"/>
          </a:solidFill>
          <a:ln>
            <a:noFill/>
          </a:ln>
          <a:effectLst>
            <a:outerShdw blurRad="57150" dist="19050" dir="5400000" algn="ctr" rotWithShape="0">
              <a:srgbClr val="000000">
                <a:alpha val="63000"/>
              </a:srgbClr>
            </a:outerShdw>
          </a:effectLst>
        </c:spPr>
      </c:pivotFmt>
      <c:pivotFmt>
        <c:idx val="12"/>
        <c:spPr>
          <a:solidFill>
            <a:srgbClr val="92D050"/>
          </a:solidFill>
          <a:ln>
            <a:noFill/>
          </a:ln>
          <a:effectLst>
            <a:outerShdw blurRad="57150" dist="19050" dir="5400000" algn="ctr" rotWithShape="0">
              <a:srgbClr val="000000">
                <a:alpha val="63000"/>
              </a:srgbClr>
            </a:outerShdw>
          </a:effectLst>
        </c:spPr>
        <c:dLbl>
          <c:idx val="0"/>
          <c:layout>
            <c:manualLayout>
              <c:x val="-8.6398552532738843E-2"/>
              <c:y val="-1.023524080219438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94291338582676"/>
          <c:y val="0.11237602922549539"/>
          <c:w val="0.77354754457228281"/>
          <c:h val="0.87230011544986441"/>
        </c:manualLayout>
      </c:layout>
      <c:barChart>
        <c:barDir val="bar"/>
        <c:grouping val="clustered"/>
        <c:varyColors val="0"/>
        <c:ser>
          <c:idx val="0"/>
          <c:order val="0"/>
          <c:tx>
            <c:strRef>
              <c:f>Analysis!$E$14</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A2D2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A3F-4332-95DF-35FAFA4BCD1D}"/>
              </c:ext>
            </c:extLst>
          </c:dPt>
          <c:dPt>
            <c:idx val="1"/>
            <c:invertIfNegative val="0"/>
            <c:bubble3D val="0"/>
            <c:spPr>
              <a:solidFill>
                <a:srgbClr val="A2D2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A3F-4332-95DF-35FAFA4BCD1D}"/>
              </c:ext>
            </c:extLst>
          </c:dPt>
          <c:dPt>
            <c:idx val="2"/>
            <c:invertIfNegative val="0"/>
            <c:bubble3D val="0"/>
            <c:spPr>
              <a:solidFill>
                <a:srgbClr val="A2D2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A3F-4332-95DF-35FAFA4BCD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Analysis!$D$15:$D$18</c:f>
              <c:strCache>
                <c:ptCount val="3"/>
                <c:pt idx="0">
                  <c:v>Office Supplies</c:v>
                </c:pt>
                <c:pt idx="1">
                  <c:v>Furniture</c:v>
                </c:pt>
                <c:pt idx="2">
                  <c:v>Technology</c:v>
                </c:pt>
              </c:strCache>
            </c:strRef>
          </c:cat>
          <c:val>
            <c:numRef>
              <c:f>Analysis!$E$15:$E$18</c:f>
              <c:numCache>
                <c:formatCode>_(* #,##0_);_(* \(#,##0\);_(* "-"??_);_(@_)</c:formatCode>
                <c:ptCount val="3"/>
                <c:pt idx="0">
                  <c:v>718510.6240000031</c:v>
                </c:pt>
                <c:pt idx="1">
                  <c:v>738004.71329999971</c:v>
                </c:pt>
                <c:pt idx="2">
                  <c:v>836154.03299999656</c:v>
                </c:pt>
              </c:numCache>
            </c:numRef>
          </c:val>
          <c:extLst>
            <c:ext xmlns:c16="http://schemas.microsoft.com/office/drawing/2014/chart" uri="{C3380CC4-5D6E-409C-BE32-E72D297353CC}">
              <c16:uniqueId val="{00000000-5A3F-4332-95DF-35FAFA4BCD1D}"/>
            </c:ext>
          </c:extLst>
        </c:ser>
        <c:ser>
          <c:idx val="1"/>
          <c:order val="1"/>
          <c:tx>
            <c:strRef>
              <c:f>Analysis!$F$14</c:f>
              <c:strCache>
                <c:ptCount val="1"/>
                <c:pt idx="0">
                  <c:v>Sum of Profit</c:v>
                </c:pt>
              </c:strCache>
            </c:strRef>
          </c:tx>
          <c:spPr>
            <a:solidFill>
              <a:srgbClr val="92D05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A3F-4332-95DF-35FAFA4BCD1D}"/>
              </c:ext>
            </c:extLst>
          </c:dPt>
          <c:dLbls>
            <c:dLbl>
              <c:idx val="0"/>
              <c:layout>
                <c:manualLayout>
                  <c:x val="-8.6398552532738843E-2"/>
                  <c:y val="-1.023524080219438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3F-4332-95DF-35FAFA4BCD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Analysis!$D$15:$D$18</c:f>
              <c:strCache>
                <c:ptCount val="3"/>
                <c:pt idx="0">
                  <c:v>Office Supplies</c:v>
                </c:pt>
                <c:pt idx="1">
                  <c:v>Furniture</c:v>
                </c:pt>
                <c:pt idx="2">
                  <c:v>Technology</c:v>
                </c:pt>
              </c:strCache>
            </c:strRef>
          </c:cat>
          <c:val>
            <c:numRef>
              <c:f>Analysis!$F$15:$F$18</c:f>
              <c:numCache>
                <c:formatCode>_(* #,##0_);_(* \(#,##0\);_(* "-"??_);_(@_)</c:formatCode>
                <c:ptCount val="3"/>
                <c:pt idx="0">
                  <c:v>122490.8008000001</c:v>
                </c:pt>
                <c:pt idx="1">
                  <c:v>18451.272799999992</c:v>
                </c:pt>
                <c:pt idx="2">
                  <c:v>145454.9480999998</c:v>
                </c:pt>
              </c:numCache>
            </c:numRef>
          </c:val>
          <c:extLst>
            <c:ext xmlns:c16="http://schemas.microsoft.com/office/drawing/2014/chart" uri="{C3380CC4-5D6E-409C-BE32-E72D297353CC}">
              <c16:uniqueId val="{00000001-5A3F-4332-95DF-35FAFA4BCD1D}"/>
            </c:ext>
          </c:extLst>
        </c:ser>
        <c:dLbls>
          <c:dLblPos val="inEnd"/>
          <c:showLegendKey val="0"/>
          <c:showVal val="1"/>
          <c:showCatName val="0"/>
          <c:showSerName val="0"/>
          <c:showPercent val="0"/>
          <c:showBubbleSize val="0"/>
        </c:dLbls>
        <c:gapWidth val="115"/>
        <c:overlap val="1"/>
        <c:axId val="1918665520"/>
        <c:axId val="1918664080"/>
      </c:barChart>
      <c:catAx>
        <c:axId val="19186655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918664080"/>
        <c:crosses val="autoZero"/>
        <c:auto val="1"/>
        <c:lblAlgn val="ctr"/>
        <c:lblOffset val="100"/>
        <c:noMultiLvlLbl val="0"/>
      </c:catAx>
      <c:valAx>
        <c:axId val="1918664080"/>
        <c:scaling>
          <c:orientation val="minMax"/>
        </c:scaling>
        <c:delete val="1"/>
        <c:axPos val="b"/>
        <c:numFmt formatCode="_(* #,##0_);_(* \(#,##0\);_(* &quot;-&quot;??_);_(@_)" sourceLinked="1"/>
        <c:majorTickMark val="none"/>
        <c:minorTickMark val="none"/>
        <c:tickLblPos val="nextTo"/>
        <c:crossAx val="1918665520"/>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ayout>
        <c:manualLayout>
          <c:xMode val="edge"/>
          <c:yMode val="edge"/>
          <c:x val="0.78906962252625323"/>
          <c:y val="4.854725306994831E-2"/>
          <c:w val="0.18468078146042113"/>
          <c:h val="0.239343870258142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395FCC9E-347D-4B1F-9262-CF6E930EE2C2}">
          <cx:dataLabels>
            <cx:txPr>
              <a:bodyPr spcFirstLastPara="1" vertOverflow="ellipsis" horzOverflow="overflow" wrap="square" lIns="0" tIns="0" rIns="0" bIns="0" anchor="ctr" anchorCtr="1"/>
              <a:lstStyle/>
              <a:p>
                <a:pPr algn="ctr" rtl="0">
                  <a:defRPr sz="1100" b="1">
                    <a:solidFill>
                      <a:schemeClr val="tx1"/>
                    </a:solidFill>
                  </a:defRPr>
                </a:pPr>
                <a:endParaRPr lang="en-US" sz="11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18"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microsoft.com/office/2014/relationships/chartEx" Target="../charts/chartEx1.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0</xdr:col>
      <xdr:colOff>92047</xdr:colOff>
      <xdr:row>0</xdr:row>
      <xdr:rowOff>2</xdr:rowOff>
    </xdr:from>
    <xdr:to>
      <xdr:col>23</xdr:col>
      <xdr:colOff>89648</xdr:colOff>
      <xdr:row>32</xdr:row>
      <xdr:rowOff>169025</xdr:rowOff>
    </xdr:to>
    <xdr:sp macro="" textlink="">
      <xdr:nvSpPr>
        <xdr:cNvPr id="32" name="Rectangle 31">
          <a:extLst>
            <a:ext uri="{FF2B5EF4-FFF2-40B4-BE49-F238E27FC236}">
              <a16:creationId xmlns:a16="http://schemas.microsoft.com/office/drawing/2014/main" id="{A22F581A-7D2C-EFCB-3F36-D6C7D5BEF3EC}"/>
            </a:ext>
          </a:extLst>
        </xdr:cNvPr>
        <xdr:cNvSpPr/>
      </xdr:nvSpPr>
      <xdr:spPr>
        <a:xfrm>
          <a:off x="92047" y="2"/>
          <a:ext cx="15645815" cy="6700452"/>
        </a:xfrm>
        <a:prstGeom prst="rect">
          <a:avLst/>
        </a:prstGeom>
        <a:solidFill>
          <a:schemeClr val="bg2">
            <a:lumMod val="9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66675</xdr:colOff>
      <xdr:row>0</xdr:row>
      <xdr:rowOff>133350</xdr:rowOff>
    </xdr:from>
    <xdr:to>
      <xdr:col>15</xdr:col>
      <xdr:colOff>247650</xdr:colOff>
      <xdr:row>6</xdr:row>
      <xdr:rowOff>110455</xdr:rowOff>
    </xdr:to>
    <xdr:sp macro="" textlink="">
      <xdr:nvSpPr>
        <xdr:cNvPr id="7" name="Rectangle: Rounded Corners 6">
          <a:extLst>
            <a:ext uri="{FF2B5EF4-FFF2-40B4-BE49-F238E27FC236}">
              <a16:creationId xmlns:a16="http://schemas.microsoft.com/office/drawing/2014/main" id="{FDA16109-CD21-20B1-0349-B50BD7FDA72C}"/>
            </a:ext>
          </a:extLst>
        </xdr:cNvPr>
        <xdr:cNvSpPr/>
      </xdr:nvSpPr>
      <xdr:spPr>
        <a:xfrm>
          <a:off x="3468461" y="133350"/>
          <a:ext cx="6984546" cy="1201748"/>
        </a:xfrm>
        <a:prstGeom prst="roundRect">
          <a:avLst>
            <a:gd name="adj" fmla="val 14305"/>
          </a:avLst>
        </a:prstGeom>
        <a:solidFill>
          <a:schemeClr val="tx1">
            <a:lumMod val="85000"/>
            <a:lumOff val="15000"/>
          </a:schemeClr>
        </a:solidFill>
        <a:ln>
          <a:no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473449</xdr:colOff>
      <xdr:row>4</xdr:row>
      <xdr:rowOff>136152</xdr:rowOff>
    </xdr:from>
    <xdr:to>
      <xdr:col>8</xdr:col>
      <xdr:colOff>302559</xdr:colOff>
      <xdr:row>9</xdr:row>
      <xdr:rowOff>166630</xdr:rowOff>
    </xdr:to>
    <xdr:sp macro="" textlink="">
      <xdr:nvSpPr>
        <xdr:cNvPr id="8" name="Rectangle: Rounded Corners 7">
          <a:extLst>
            <a:ext uri="{FF2B5EF4-FFF2-40B4-BE49-F238E27FC236}">
              <a16:creationId xmlns:a16="http://schemas.microsoft.com/office/drawing/2014/main" id="{64428EC5-26AE-F6ED-761E-F4BE126668B2}"/>
            </a:ext>
          </a:extLst>
        </xdr:cNvPr>
        <xdr:cNvSpPr/>
      </xdr:nvSpPr>
      <xdr:spPr>
        <a:xfrm>
          <a:off x="3875235" y="952581"/>
          <a:ext cx="1870181" cy="1051013"/>
        </a:xfrm>
        <a:prstGeom prst="roundRect">
          <a:avLst>
            <a:gd name="adj" fmla="val 1396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56030</xdr:colOff>
      <xdr:row>10</xdr:row>
      <xdr:rowOff>56028</xdr:rowOff>
    </xdr:from>
    <xdr:to>
      <xdr:col>6</xdr:col>
      <xdr:colOff>493059</xdr:colOff>
      <xdr:row>31</xdr:row>
      <xdr:rowOff>166799</xdr:rowOff>
    </xdr:to>
    <xdr:sp macro="" textlink="">
      <xdr:nvSpPr>
        <xdr:cNvPr id="12" name="Rectangle: Rounded Corners 11">
          <a:extLst>
            <a:ext uri="{FF2B5EF4-FFF2-40B4-BE49-F238E27FC236}">
              <a16:creationId xmlns:a16="http://schemas.microsoft.com/office/drawing/2014/main" id="{D9918829-A8D9-7970-FEB0-44F65EEA14A6}"/>
            </a:ext>
          </a:extLst>
        </xdr:cNvPr>
        <xdr:cNvSpPr/>
      </xdr:nvSpPr>
      <xdr:spPr>
        <a:xfrm>
          <a:off x="2097101" y="2097099"/>
          <a:ext cx="2478101" cy="4397021"/>
        </a:xfrm>
        <a:prstGeom prst="roundRect">
          <a:avLst>
            <a:gd name="adj" fmla="val 430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12</xdr:col>
      <xdr:colOff>156882</xdr:colOff>
      <xdr:row>10</xdr:row>
      <xdr:rowOff>78442</xdr:rowOff>
    </xdr:from>
    <xdr:to>
      <xdr:col>18</xdr:col>
      <xdr:colOff>481853</xdr:colOff>
      <xdr:row>21</xdr:row>
      <xdr:rowOff>8552</xdr:rowOff>
    </xdr:to>
    <xdr:sp macro="" textlink="">
      <xdr:nvSpPr>
        <xdr:cNvPr id="15" name="Rectangle: Rounded Corners 14">
          <a:extLst>
            <a:ext uri="{FF2B5EF4-FFF2-40B4-BE49-F238E27FC236}">
              <a16:creationId xmlns:a16="http://schemas.microsoft.com/office/drawing/2014/main" id="{D7D07E66-D69F-4BE8-ABD0-1189C7C62D88}"/>
            </a:ext>
          </a:extLst>
        </xdr:cNvPr>
        <xdr:cNvSpPr/>
      </xdr:nvSpPr>
      <xdr:spPr>
        <a:xfrm>
          <a:off x="8321168" y="2119513"/>
          <a:ext cx="4407114" cy="2175289"/>
        </a:xfrm>
        <a:prstGeom prst="roundRect">
          <a:avLst>
            <a:gd name="adj" fmla="val 430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571500</xdr:colOff>
      <xdr:row>10</xdr:row>
      <xdr:rowOff>56030</xdr:rowOff>
    </xdr:from>
    <xdr:to>
      <xdr:col>12</xdr:col>
      <xdr:colOff>33618</xdr:colOff>
      <xdr:row>21</xdr:row>
      <xdr:rowOff>51610</xdr:rowOff>
    </xdr:to>
    <xdr:sp macro="" textlink="">
      <xdr:nvSpPr>
        <xdr:cNvPr id="16" name="Rectangle: Rounded Corners 15">
          <a:extLst>
            <a:ext uri="{FF2B5EF4-FFF2-40B4-BE49-F238E27FC236}">
              <a16:creationId xmlns:a16="http://schemas.microsoft.com/office/drawing/2014/main" id="{55B59174-CBE3-4989-82B4-9B7B868E413E}"/>
            </a:ext>
          </a:extLst>
        </xdr:cNvPr>
        <xdr:cNvSpPr/>
      </xdr:nvSpPr>
      <xdr:spPr>
        <a:xfrm>
          <a:off x="4653643" y="2097101"/>
          <a:ext cx="3544261" cy="2240759"/>
        </a:xfrm>
        <a:prstGeom prst="roundRect">
          <a:avLst>
            <a:gd name="adj" fmla="val 430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581025</xdr:colOff>
      <xdr:row>4</xdr:row>
      <xdr:rowOff>131668</xdr:rowOff>
    </xdr:from>
    <xdr:to>
      <xdr:col>11</xdr:col>
      <xdr:colOff>410136</xdr:colOff>
      <xdr:row>9</xdr:row>
      <xdr:rowOff>162146</xdr:rowOff>
    </xdr:to>
    <xdr:sp macro="" textlink="">
      <xdr:nvSpPr>
        <xdr:cNvPr id="17" name="Rectangle: Rounded Corners 16">
          <a:extLst>
            <a:ext uri="{FF2B5EF4-FFF2-40B4-BE49-F238E27FC236}">
              <a16:creationId xmlns:a16="http://schemas.microsoft.com/office/drawing/2014/main" id="{492BE21B-6025-4112-808D-6B2C2A19B82D}"/>
            </a:ext>
          </a:extLst>
        </xdr:cNvPr>
        <xdr:cNvSpPr/>
      </xdr:nvSpPr>
      <xdr:spPr>
        <a:xfrm>
          <a:off x="6023882" y="948097"/>
          <a:ext cx="1870183" cy="1051013"/>
        </a:xfrm>
        <a:prstGeom prst="roundRect">
          <a:avLst>
            <a:gd name="adj" fmla="val 1396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12</xdr:col>
      <xdr:colOff>16249</xdr:colOff>
      <xdr:row>4</xdr:row>
      <xdr:rowOff>138393</xdr:rowOff>
    </xdr:from>
    <xdr:to>
      <xdr:col>14</xdr:col>
      <xdr:colOff>528918</xdr:colOff>
      <xdr:row>9</xdr:row>
      <xdr:rowOff>168871</xdr:rowOff>
    </xdr:to>
    <xdr:sp macro="" textlink="">
      <xdr:nvSpPr>
        <xdr:cNvPr id="18" name="Rectangle: Rounded Corners 17">
          <a:extLst>
            <a:ext uri="{FF2B5EF4-FFF2-40B4-BE49-F238E27FC236}">
              <a16:creationId xmlns:a16="http://schemas.microsoft.com/office/drawing/2014/main" id="{12F7E541-F1BF-490E-9E72-D75CF1A97FBD}"/>
            </a:ext>
          </a:extLst>
        </xdr:cNvPr>
        <xdr:cNvSpPr/>
      </xdr:nvSpPr>
      <xdr:spPr>
        <a:xfrm>
          <a:off x="8180535" y="954822"/>
          <a:ext cx="1873383" cy="1051013"/>
        </a:xfrm>
        <a:prstGeom prst="roundRect">
          <a:avLst>
            <a:gd name="adj" fmla="val 1396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584385</xdr:colOff>
      <xdr:row>22</xdr:row>
      <xdr:rowOff>22410</xdr:rowOff>
    </xdr:from>
    <xdr:to>
      <xdr:col>13</xdr:col>
      <xdr:colOff>220701</xdr:colOff>
      <xdr:row>32</xdr:row>
      <xdr:rowOff>37458</xdr:rowOff>
    </xdr:to>
    <xdr:sp macro="" textlink="">
      <xdr:nvSpPr>
        <xdr:cNvPr id="19" name="Rectangle: Rounded Corners 18">
          <a:extLst>
            <a:ext uri="{FF2B5EF4-FFF2-40B4-BE49-F238E27FC236}">
              <a16:creationId xmlns:a16="http://schemas.microsoft.com/office/drawing/2014/main" id="{D001399D-FDFB-4D7B-B127-129A95FF24D2}"/>
            </a:ext>
          </a:extLst>
        </xdr:cNvPr>
        <xdr:cNvSpPr/>
      </xdr:nvSpPr>
      <xdr:spPr>
        <a:xfrm>
          <a:off x="4666528" y="4512767"/>
          <a:ext cx="4398816" cy="2056120"/>
        </a:xfrm>
        <a:prstGeom prst="roundRect">
          <a:avLst>
            <a:gd name="adj" fmla="val 430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325244</xdr:colOff>
      <xdr:row>22</xdr:row>
      <xdr:rowOff>11208</xdr:rowOff>
    </xdr:from>
    <xdr:to>
      <xdr:col>18</xdr:col>
      <xdr:colOff>459440</xdr:colOff>
      <xdr:row>32</xdr:row>
      <xdr:rowOff>37166</xdr:rowOff>
    </xdr:to>
    <xdr:sp macro="" textlink="">
      <xdr:nvSpPr>
        <xdr:cNvPr id="20" name="Rectangle: Rounded Corners 19">
          <a:extLst>
            <a:ext uri="{FF2B5EF4-FFF2-40B4-BE49-F238E27FC236}">
              <a16:creationId xmlns:a16="http://schemas.microsoft.com/office/drawing/2014/main" id="{78EF4A98-05E4-41C9-875D-6C0CDB99CB61}"/>
            </a:ext>
          </a:extLst>
        </xdr:cNvPr>
        <xdr:cNvSpPr/>
      </xdr:nvSpPr>
      <xdr:spPr>
        <a:xfrm>
          <a:off x="9169887" y="4501565"/>
          <a:ext cx="3535982" cy="2067030"/>
        </a:xfrm>
        <a:prstGeom prst="roundRect">
          <a:avLst>
            <a:gd name="adj" fmla="val 430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242044</xdr:colOff>
      <xdr:row>10</xdr:row>
      <xdr:rowOff>94692</xdr:rowOff>
    </xdr:from>
    <xdr:to>
      <xdr:col>2</xdr:col>
      <xdr:colOff>638733</xdr:colOff>
      <xdr:row>14</xdr:row>
      <xdr:rowOff>190699</xdr:rowOff>
    </xdr:to>
    <xdr:sp macro="" textlink="">
      <xdr:nvSpPr>
        <xdr:cNvPr id="21" name="Rectangle: Rounded Corners 20">
          <a:extLst>
            <a:ext uri="{FF2B5EF4-FFF2-40B4-BE49-F238E27FC236}">
              <a16:creationId xmlns:a16="http://schemas.microsoft.com/office/drawing/2014/main" id="{8AB0C377-6F1C-44B8-9DA4-E093DF7EDE44}"/>
            </a:ext>
          </a:extLst>
        </xdr:cNvPr>
        <xdr:cNvSpPr/>
      </xdr:nvSpPr>
      <xdr:spPr>
        <a:xfrm>
          <a:off x="242044" y="2135763"/>
          <a:ext cx="1757403" cy="912436"/>
        </a:xfrm>
        <a:prstGeom prst="roundRect">
          <a:avLst>
            <a:gd name="adj" fmla="val 13652"/>
          </a:avLst>
        </a:prstGeom>
        <a:solidFill>
          <a:srgbClr val="A2D2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212912</xdr:colOff>
      <xdr:row>15</xdr:row>
      <xdr:rowOff>123265</xdr:rowOff>
    </xdr:from>
    <xdr:to>
      <xdr:col>2</xdr:col>
      <xdr:colOff>616322</xdr:colOff>
      <xdr:row>20</xdr:row>
      <xdr:rowOff>103004</xdr:rowOff>
    </xdr:to>
    <xdr:sp macro="" textlink="">
      <xdr:nvSpPr>
        <xdr:cNvPr id="24" name="Rectangle: Rounded Corners 23">
          <a:extLst>
            <a:ext uri="{FF2B5EF4-FFF2-40B4-BE49-F238E27FC236}">
              <a16:creationId xmlns:a16="http://schemas.microsoft.com/office/drawing/2014/main" id="{D0DBC4C1-14DB-4CAB-9D57-0A55767292E7}"/>
            </a:ext>
          </a:extLst>
        </xdr:cNvPr>
        <xdr:cNvSpPr/>
      </xdr:nvSpPr>
      <xdr:spPr>
        <a:xfrm>
          <a:off x="212912" y="3184872"/>
          <a:ext cx="1764124" cy="1000275"/>
        </a:xfrm>
        <a:prstGeom prst="roundRect">
          <a:avLst>
            <a:gd name="adj" fmla="val 13652"/>
          </a:avLst>
        </a:prstGeom>
        <a:solidFill>
          <a:schemeClr val="tx1">
            <a:lumMod val="85000"/>
            <a:lumOff val="15000"/>
          </a:schemeClr>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188258</xdr:colOff>
      <xdr:row>21</xdr:row>
      <xdr:rowOff>52108</xdr:rowOff>
    </xdr:from>
    <xdr:to>
      <xdr:col>2</xdr:col>
      <xdr:colOff>582706</xdr:colOff>
      <xdr:row>32</xdr:row>
      <xdr:rowOff>18773</xdr:rowOff>
    </xdr:to>
    <xdr:sp macro="" textlink="">
      <xdr:nvSpPr>
        <xdr:cNvPr id="25" name="Rectangle: Rounded Corners 24">
          <a:extLst>
            <a:ext uri="{FF2B5EF4-FFF2-40B4-BE49-F238E27FC236}">
              <a16:creationId xmlns:a16="http://schemas.microsoft.com/office/drawing/2014/main" id="{B4DCC4CC-FA8D-4810-8F36-5C334053D774}"/>
            </a:ext>
          </a:extLst>
        </xdr:cNvPr>
        <xdr:cNvSpPr/>
      </xdr:nvSpPr>
      <xdr:spPr>
        <a:xfrm>
          <a:off x="188258" y="4338358"/>
          <a:ext cx="1755162" cy="2211844"/>
        </a:xfrm>
        <a:prstGeom prst="roundRect">
          <a:avLst>
            <a:gd name="adj" fmla="val 13652"/>
          </a:avLst>
        </a:prstGeom>
        <a:solidFill>
          <a:srgbClr val="FFAFCC"/>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212912</xdr:colOff>
      <xdr:row>6</xdr:row>
      <xdr:rowOff>100853</xdr:rowOff>
    </xdr:from>
    <xdr:to>
      <xdr:col>8</xdr:col>
      <xdr:colOff>358588</xdr:colOff>
      <xdr:row>9</xdr:row>
      <xdr:rowOff>44822</xdr:rowOff>
    </xdr:to>
    <xdr:sp macro="" textlink="Analysis!D4">
      <xdr:nvSpPr>
        <xdr:cNvPr id="26" name="TextBox 25">
          <a:extLst>
            <a:ext uri="{FF2B5EF4-FFF2-40B4-BE49-F238E27FC236}">
              <a16:creationId xmlns:a16="http://schemas.microsoft.com/office/drawing/2014/main" id="{E9456B34-50C8-ADBA-3ED8-4DD94A577B1C}"/>
            </a:ext>
          </a:extLst>
        </xdr:cNvPr>
        <xdr:cNvSpPr txBox="1"/>
      </xdr:nvSpPr>
      <xdr:spPr>
        <a:xfrm>
          <a:off x="4314265" y="1311088"/>
          <a:ext cx="1512794" cy="54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E09046-5422-4CCF-A311-4BFD10A23FF4}" type="TxLink">
            <a:rPr lang="en-US" sz="1800" b="1" i="0" u="none" strike="noStrike">
              <a:solidFill>
                <a:srgbClr val="000000"/>
              </a:solidFill>
              <a:latin typeface="Calibri"/>
              <a:ea typeface="Calibri"/>
              <a:cs typeface="Calibri"/>
            </a:rPr>
            <a:pPr algn="ctr"/>
            <a:t> $2,292,669 </a:t>
          </a:fld>
          <a:endParaRPr lang="en-US" sz="1600" b="1"/>
        </a:p>
      </xdr:txBody>
    </xdr:sp>
    <xdr:clientData/>
  </xdr:twoCellAnchor>
  <xdr:twoCellAnchor>
    <xdr:from>
      <xdr:col>9</xdr:col>
      <xdr:colOff>290233</xdr:colOff>
      <xdr:row>6</xdr:row>
      <xdr:rowOff>85165</xdr:rowOff>
    </xdr:from>
    <xdr:to>
      <xdr:col>11</xdr:col>
      <xdr:colOff>518833</xdr:colOff>
      <xdr:row>9</xdr:row>
      <xdr:rowOff>78440</xdr:rowOff>
    </xdr:to>
    <xdr:sp macro="" textlink="Analysis!A4">
      <xdr:nvSpPr>
        <xdr:cNvPr id="29" name="TextBox 28">
          <a:extLst>
            <a:ext uri="{FF2B5EF4-FFF2-40B4-BE49-F238E27FC236}">
              <a16:creationId xmlns:a16="http://schemas.microsoft.com/office/drawing/2014/main" id="{352910E6-7E53-B061-C9DF-CBE5033040A0}"/>
            </a:ext>
          </a:extLst>
        </xdr:cNvPr>
        <xdr:cNvSpPr txBox="1"/>
      </xdr:nvSpPr>
      <xdr:spPr>
        <a:xfrm>
          <a:off x="6442262" y="1295400"/>
          <a:ext cx="1595718" cy="59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179F45-E898-4C48-AB9C-A9494D6BDC5F}" type="TxLink">
            <a:rPr lang="en-US" sz="1800" b="1" i="0" u="none" strike="noStrike">
              <a:solidFill>
                <a:srgbClr val="000000"/>
              </a:solidFill>
              <a:latin typeface="Calibri"/>
              <a:ea typeface="Calibri"/>
              <a:cs typeface="Calibri"/>
            </a:rPr>
            <a:pPr algn="ctr"/>
            <a:t> $286,397 </a:t>
          </a:fld>
          <a:endParaRPr lang="en-US" sz="1600" b="1"/>
        </a:p>
      </xdr:txBody>
    </xdr:sp>
    <xdr:clientData/>
  </xdr:twoCellAnchor>
  <xdr:twoCellAnchor>
    <xdr:from>
      <xdr:col>12</xdr:col>
      <xdr:colOff>405652</xdr:colOff>
      <xdr:row>6</xdr:row>
      <xdr:rowOff>114300</xdr:rowOff>
    </xdr:from>
    <xdr:to>
      <xdr:col>14</xdr:col>
      <xdr:colOff>549088</xdr:colOff>
      <xdr:row>9</xdr:row>
      <xdr:rowOff>56030</xdr:rowOff>
    </xdr:to>
    <xdr:sp macro="" textlink="Analysis!E4">
      <xdr:nvSpPr>
        <xdr:cNvPr id="30" name="TextBox 29">
          <a:extLst>
            <a:ext uri="{FF2B5EF4-FFF2-40B4-BE49-F238E27FC236}">
              <a16:creationId xmlns:a16="http://schemas.microsoft.com/office/drawing/2014/main" id="{08700DE6-30B8-FAD3-87D8-54B7A7BCF40D}"/>
            </a:ext>
          </a:extLst>
        </xdr:cNvPr>
        <xdr:cNvSpPr txBox="1"/>
      </xdr:nvSpPr>
      <xdr:spPr>
        <a:xfrm>
          <a:off x="8608358" y="1324535"/>
          <a:ext cx="1510554" cy="546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A86CA5-D0AA-448F-B8BA-60A97AB556E1}" type="TxLink">
            <a:rPr lang="en-US" sz="1800" b="1" i="0" u="none" strike="noStrike">
              <a:solidFill>
                <a:srgbClr val="000000"/>
              </a:solidFill>
              <a:latin typeface="Calibri"/>
              <a:ea typeface="Calibri"/>
              <a:cs typeface="Calibri"/>
            </a:rPr>
            <a:pPr algn="ctr"/>
            <a:t> 37,873 </a:t>
          </a:fld>
          <a:endParaRPr lang="en-US" sz="1600" b="1"/>
        </a:p>
      </xdr:txBody>
    </xdr:sp>
    <xdr:clientData/>
  </xdr:twoCellAnchor>
  <xdr:twoCellAnchor>
    <xdr:from>
      <xdr:col>6</xdr:col>
      <xdr:colOff>224116</xdr:colOff>
      <xdr:row>4</xdr:row>
      <xdr:rowOff>112058</xdr:rowOff>
    </xdr:from>
    <xdr:to>
      <xdr:col>8</xdr:col>
      <xdr:colOff>257733</xdr:colOff>
      <xdr:row>6</xdr:row>
      <xdr:rowOff>100852</xdr:rowOff>
    </xdr:to>
    <xdr:sp macro="" textlink="">
      <xdr:nvSpPr>
        <xdr:cNvPr id="31" name="TextBox 30">
          <a:extLst>
            <a:ext uri="{FF2B5EF4-FFF2-40B4-BE49-F238E27FC236}">
              <a16:creationId xmlns:a16="http://schemas.microsoft.com/office/drawing/2014/main" id="{E1AB297D-6EC7-D94D-85BD-A7D524CAD79E}"/>
            </a:ext>
          </a:extLst>
        </xdr:cNvPr>
        <xdr:cNvSpPr txBox="1"/>
      </xdr:nvSpPr>
      <xdr:spPr>
        <a:xfrm>
          <a:off x="4325469" y="918882"/>
          <a:ext cx="1400735" cy="392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Sales</a:t>
          </a:r>
        </a:p>
      </xdr:txBody>
    </xdr:sp>
    <xdr:clientData/>
  </xdr:twoCellAnchor>
  <xdr:twoCellAnchor>
    <xdr:from>
      <xdr:col>12</xdr:col>
      <xdr:colOff>163606</xdr:colOff>
      <xdr:row>4</xdr:row>
      <xdr:rowOff>129989</xdr:rowOff>
    </xdr:from>
    <xdr:to>
      <xdr:col>14</xdr:col>
      <xdr:colOff>627529</xdr:colOff>
      <xdr:row>6</xdr:row>
      <xdr:rowOff>134471</xdr:rowOff>
    </xdr:to>
    <xdr:sp macro="" textlink="">
      <xdr:nvSpPr>
        <xdr:cNvPr id="34" name="TextBox 33">
          <a:extLst>
            <a:ext uri="{FF2B5EF4-FFF2-40B4-BE49-F238E27FC236}">
              <a16:creationId xmlns:a16="http://schemas.microsoft.com/office/drawing/2014/main" id="{FD9175C2-3A23-4BD8-982E-45EA355B0E98}"/>
            </a:ext>
          </a:extLst>
        </xdr:cNvPr>
        <xdr:cNvSpPr txBox="1"/>
      </xdr:nvSpPr>
      <xdr:spPr>
        <a:xfrm>
          <a:off x="8366312" y="936813"/>
          <a:ext cx="1831041" cy="407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a:t>
          </a:r>
          <a:r>
            <a:rPr lang="en-US" sz="1400" baseline="0"/>
            <a:t> Quantity Sold</a:t>
          </a:r>
          <a:endParaRPr lang="en-US" sz="1400"/>
        </a:p>
      </xdr:txBody>
    </xdr:sp>
    <xdr:clientData/>
  </xdr:twoCellAnchor>
  <xdr:twoCellAnchor>
    <xdr:from>
      <xdr:col>8</xdr:col>
      <xdr:colOff>638173</xdr:colOff>
      <xdr:row>4</xdr:row>
      <xdr:rowOff>136712</xdr:rowOff>
    </xdr:from>
    <xdr:to>
      <xdr:col>11</xdr:col>
      <xdr:colOff>489136</xdr:colOff>
      <xdr:row>6</xdr:row>
      <xdr:rowOff>67236</xdr:rowOff>
    </xdr:to>
    <xdr:sp macro="" textlink="">
      <xdr:nvSpPr>
        <xdr:cNvPr id="35" name="TextBox 34">
          <a:extLst>
            <a:ext uri="{FF2B5EF4-FFF2-40B4-BE49-F238E27FC236}">
              <a16:creationId xmlns:a16="http://schemas.microsoft.com/office/drawing/2014/main" id="{56660AF7-F504-4EF6-AC0C-FB5BAF0CF49B}"/>
            </a:ext>
          </a:extLst>
        </xdr:cNvPr>
        <xdr:cNvSpPr txBox="1"/>
      </xdr:nvSpPr>
      <xdr:spPr>
        <a:xfrm>
          <a:off x="6106644" y="943536"/>
          <a:ext cx="1901639" cy="333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Profit</a:t>
          </a:r>
          <a:r>
            <a:rPr lang="en-US" sz="1400" baseline="0"/>
            <a:t> Generated</a:t>
          </a:r>
          <a:endParaRPr lang="en-US" sz="1400"/>
        </a:p>
      </xdr:txBody>
    </xdr:sp>
    <xdr:clientData/>
  </xdr:twoCellAnchor>
  <xdr:twoCellAnchor editAs="oneCell">
    <xdr:from>
      <xdr:col>6</xdr:col>
      <xdr:colOff>437030</xdr:colOff>
      <xdr:row>1</xdr:row>
      <xdr:rowOff>100853</xdr:rowOff>
    </xdr:from>
    <xdr:to>
      <xdr:col>7</xdr:col>
      <xdr:colOff>201705</xdr:colOff>
      <xdr:row>3</xdr:row>
      <xdr:rowOff>145675</xdr:rowOff>
    </xdr:to>
    <xdr:pic>
      <xdr:nvPicPr>
        <xdr:cNvPr id="37" name="Graphic 36" descr="Connections with solid fill">
          <a:extLst>
            <a:ext uri="{FF2B5EF4-FFF2-40B4-BE49-F238E27FC236}">
              <a16:creationId xmlns:a16="http://schemas.microsoft.com/office/drawing/2014/main" id="{F7226DC4-4B56-5C88-04FA-FED05BEEAA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538383" y="302559"/>
          <a:ext cx="448234" cy="448234"/>
        </a:xfrm>
        <a:prstGeom prst="rect">
          <a:avLst/>
        </a:prstGeom>
      </xdr:spPr>
    </xdr:pic>
    <xdr:clientData/>
  </xdr:twoCellAnchor>
  <xdr:twoCellAnchor editAs="oneCell">
    <xdr:from>
      <xdr:col>2</xdr:col>
      <xdr:colOff>53720</xdr:colOff>
      <xdr:row>12</xdr:row>
      <xdr:rowOff>38007</xdr:rowOff>
    </xdr:from>
    <xdr:to>
      <xdr:col>2</xdr:col>
      <xdr:colOff>455663</xdr:colOff>
      <xdr:row>14</xdr:row>
      <xdr:rowOff>34848</xdr:rowOff>
    </xdr:to>
    <xdr:pic>
      <xdr:nvPicPr>
        <xdr:cNvPr id="39" name="Graphic 38" descr="Research with solid fill">
          <a:extLst>
            <a:ext uri="{FF2B5EF4-FFF2-40B4-BE49-F238E27FC236}">
              <a16:creationId xmlns:a16="http://schemas.microsoft.com/office/drawing/2014/main" id="{786D4E89-A3B5-8090-4363-CCBB444DFF1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24391" y="2407641"/>
          <a:ext cx="401943" cy="391780"/>
        </a:xfrm>
        <a:prstGeom prst="rect">
          <a:avLst/>
        </a:prstGeom>
      </xdr:spPr>
    </xdr:pic>
    <xdr:clientData/>
  </xdr:twoCellAnchor>
  <xdr:twoCellAnchor editAs="oneCell">
    <xdr:from>
      <xdr:col>9</xdr:col>
      <xdr:colOff>11046</xdr:colOff>
      <xdr:row>6</xdr:row>
      <xdr:rowOff>179135</xdr:rowOff>
    </xdr:from>
    <xdr:to>
      <xdr:col>9</xdr:col>
      <xdr:colOff>493058</xdr:colOff>
      <xdr:row>9</xdr:row>
      <xdr:rowOff>56029</xdr:rowOff>
    </xdr:to>
    <xdr:pic>
      <xdr:nvPicPr>
        <xdr:cNvPr id="43" name="Graphic 42" descr="Bar graph with upward trend with solid fill">
          <a:extLst>
            <a:ext uri="{FF2B5EF4-FFF2-40B4-BE49-F238E27FC236}">
              <a16:creationId xmlns:a16="http://schemas.microsoft.com/office/drawing/2014/main" id="{794C6D14-120B-DF4D-BC4E-9BD711C65B2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163075" y="1389370"/>
          <a:ext cx="482012" cy="482012"/>
        </a:xfrm>
        <a:prstGeom prst="rect">
          <a:avLst/>
        </a:prstGeom>
      </xdr:spPr>
    </xdr:pic>
    <xdr:clientData/>
  </xdr:twoCellAnchor>
  <xdr:twoCellAnchor editAs="oneCell">
    <xdr:from>
      <xdr:col>5</xdr:col>
      <xdr:colOff>530839</xdr:colOff>
      <xdr:row>6</xdr:row>
      <xdr:rowOff>138633</xdr:rowOff>
    </xdr:from>
    <xdr:to>
      <xdr:col>6</xdr:col>
      <xdr:colOff>425824</xdr:colOff>
      <xdr:row>9</xdr:row>
      <xdr:rowOff>112059</xdr:rowOff>
    </xdr:to>
    <xdr:pic>
      <xdr:nvPicPr>
        <xdr:cNvPr id="47" name="Graphic 46" descr="Presentation with bar chart with solid fill">
          <a:extLst>
            <a:ext uri="{FF2B5EF4-FFF2-40B4-BE49-F238E27FC236}">
              <a16:creationId xmlns:a16="http://schemas.microsoft.com/office/drawing/2014/main" id="{5C9EDB29-6240-9922-7FDC-E07E12E469D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48633" y="1348868"/>
          <a:ext cx="578544" cy="578544"/>
        </a:xfrm>
        <a:prstGeom prst="rect">
          <a:avLst/>
        </a:prstGeom>
      </xdr:spPr>
    </xdr:pic>
    <xdr:clientData/>
  </xdr:twoCellAnchor>
  <xdr:twoCellAnchor editAs="oneCell">
    <xdr:from>
      <xdr:col>2</xdr:col>
      <xdr:colOff>59274</xdr:colOff>
      <xdr:row>17</xdr:row>
      <xdr:rowOff>164228</xdr:rowOff>
    </xdr:from>
    <xdr:to>
      <xdr:col>2</xdr:col>
      <xdr:colOff>459350</xdr:colOff>
      <xdr:row>19</xdr:row>
      <xdr:rowOff>162622</xdr:rowOff>
    </xdr:to>
    <xdr:pic>
      <xdr:nvPicPr>
        <xdr:cNvPr id="49" name="Graphic 48" descr="Puzzle pieces with solid fill">
          <a:extLst>
            <a:ext uri="{FF2B5EF4-FFF2-40B4-BE49-F238E27FC236}">
              <a16:creationId xmlns:a16="http://schemas.microsoft.com/office/drawing/2014/main" id="{1AE01F68-3283-25BF-A9B2-609DCFF011C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29945" y="3521210"/>
          <a:ext cx="400076" cy="393333"/>
        </a:xfrm>
        <a:prstGeom prst="rect">
          <a:avLst/>
        </a:prstGeom>
      </xdr:spPr>
    </xdr:pic>
    <xdr:clientData/>
  </xdr:twoCellAnchor>
  <xdr:twoCellAnchor>
    <xdr:from>
      <xdr:col>7</xdr:col>
      <xdr:colOff>268941</xdr:colOff>
      <xdr:row>1</xdr:row>
      <xdr:rowOff>89647</xdr:rowOff>
    </xdr:from>
    <xdr:to>
      <xdr:col>14</xdr:col>
      <xdr:colOff>459440</xdr:colOff>
      <xdr:row>3</xdr:row>
      <xdr:rowOff>179294</xdr:rowOff>
    </xdr:to>
    <xdr:sp macro="" textlink="">
      <xdr:nvSpPr>
        <xdr:cNvPr id="53" name="TextBox 52">
          <a:extLst>
            <a:ext uri="{FF2B5EF4-FFF2-40B4-BE49-F238E27FC236}">
              <a16:creationId xmlns:a16="http://schemas.microsoft.com/office/drawing/2014/main" id="{EEA25295-598B-A867-72AF-1CCDEBE4776D}"/>
            </a:ext>
          </a:extLst>
        </xdr:cNvPr>
        <xdr:cNvSpPr txBox="1"/>
      </xdr:nvSpPr>
      <xdr:spPr>
        <a:xfrm>
          <a:off x="5053853" y="291353"/>
          <a:ext cx="4975411"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Super Store</a:t>
          </a:r>
          <a:r>
            <a:rPr lang="en-US" sz="2000" b="1" baseline="0">
              <a:solidFill>
                <a:schemeClr val="bg1"/>
              </a:solidFill>
            </a:rPr>
            <a:t> Sales Analysis Dashboars</a:t>
          </a:r>
          <a:endParaRPr lang="en-US" sz="2000" b="1">
            <a:solidFill>
              <a:schemeClr val="bg1"/>
            </a:solidFill>
          </a:endParaRPr>
        </a:p>
      </xdr:txBody>
    </xdr:sp>
    <xdr:clientData/>
  </xdr:twoCellAnchor>
  <xdr:twoCellAnchor>
    <xdr:from>
      <xdr:col>6</xdr:col>
      <xdr:colOff>571499</xdr:colOff>
      <xdr:row>9</xdr:row>
      <xdr:rowOff>145677</xdr:rowOff>
    </xdr:from>
    <xdr:to>
      <xdr:col>12</xdr:col>
      <xdr:colOff>112059</xdr:colOff>
      <xdr:row>21</xdr:row>
      <xdr:rowOff>156882</xdr:rowOff>
    </xdr:to>
    <xdr:graphicFrame macro="">
      <xdr:nvGraphicFramePr>
        <xdr:cNvPr id="54" name="Chart 53">
          <a:extLst>
            <a:ext uri="{FF2B5EF4-FFF2-40B4-BE49-F238E27FC236}">
              <a16:creationId xmlns:a16="http://schemas.microsoft.com/office/drawing/2014/main" id="{6031BA3B-D660-4DE5-A7DE-9FF1EFC92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513282</xdr:colOff>
      <xdr:row>22</xdr:row>
      <xdr:rowOff>159754</xdr:rowOff>
    </xdr:from>
    <xdr:to>
      <xdr:col>18</xdr:col>
      <xdr:colOff>100853</xdr:colOff>
      <xdr:row>32</xdr:row>
      <xdr:rowOff>92518</xdr:rowOff>
    </xdr:to>
    <xdr:graphicFrame macro="">
      <xdr:nvGraphicFramePr>
        <xdr:cNvPr id="56" name="Chart 55">
          <a:extLst>
            <a:ext uri="{FF2B5EF4-FFF2-40B4-BE49-F238E27FC236}">
              <a16:creationId xmlns:a16="http://schemas.microsoft.com/office/drawing/2014/main" id="{DB003311-5DC1-46B6-9DAC-7452066AA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6</xdr:col>
      <xdr:colOff>584385</xdr:colOff>
      <xdr:row>22</xdr:row>
      <xdr:rowOff>22411</xdr:rowOff>
    </xdr:from>
    <xdr:to>
      <xdr:col>13</xdr:col>
      <xdr:colOff>127774</xdr:colOff>
      <xdr:row>31</xdr:row>
      <xdr:rowOff>72361</xdr:rowOff>
    </xdr:to>
    <xdr:graphicFrame macro="">
      <xdr:nvGraphicFramePr>
        <xdr:cNvPr id="59" name="Chart 58">
          <a:extLst>
            <a:ext uri="{FF2B5EF4-FFF2-40B4-BE49-F238E27FC236}">
              <a16:creationId xmlns:a16="http://schemas.microsoft.com/office/drawing/2014/main" id="{7D961914-FEB4-47CB-85FA-2184F04FE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369818</xdr:colOff>
      <xdr:row>11</xdr:row>
      <xdr:rowOff>67359</xdr:rowOff>
    </xdr:from>
    <xdr:to>
      <xdr:col>2</xdr:col>
      <xdr:colOff>116158</xdr:colOff>
      <xdr:row>14</xdr:row>
      <xdr:rowOff>162622</xdr:rowOff>
    </xdr:to>
    <xdr:sp macro="" textlink="Analysis!$B$4">
      <xdr:nvSpPr>
        <xdr:cNvPr id="60" name="TextBox 59">
          <a:extLst>
            <a:ext uri="{FF2B5EF4-FFF2-40B4-BE49-F238E27FC236}">
              <a16:creationId xmlns:a16="http://schemas.microsoft.com/office/drawing/2014/main" id="{8F9DE1F6-97BF-407E-BC0B-6EFF3EF09A14}"/>
            </a:ext>
          </a:extLst>
        </xdr:cNvPr>
        <xdr:cNvSpPr txBox="1"/>
      </xdr:nvSpPr>
      <xdr:spPr>
        <a:xfrm>
          <a:off x="369818" y="2239524"/>
          <a:ext cx="1117011" cy="687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1A636B-B19D-47A7-AAAC-029DD65F9E85}" type="TxLink">
            <a:rPr lang="en-US" sz="1800" b="1" i="0" u="none" strike="noStrike">
              <a:solidFill>
                <a:srgbClr val="000000"/>
              </a:solidFill>
              <a:latin typeface="Calibri"/>
              <a:ea typeface="Calibri"/>
              <a:cs typeface="Calibri"/>
            </a:rPr>
            <a:pPr algn="ctr"/>
            <a:t> 9,994 </a:t>
          </a:fld>
          <a:endParaRPr lang="en-US" sz="1800" b="1"/>
        </a:p>
      </xdr:txBody>
    </xdr:sp>
    <xdr:clientData/>
  </xdr:twoCellAnchor>
  <xdr:twoCellAnchor>
    <xdr:from>
      <xdr:col>0</xdr:col>
      <xdr:colOff>499482</xdr:colOff>
      <xdr:row>17</xdr:row>
      <xdr:rowOff>104542</xdr:rowOff>
    </xdr:from>
    <xdr:to>
      <xdr:col>2</xdr:col>
      <xdr:colOff>34848</xdr:colOff>
      <xdr:row>20</xdr:row>
      <xdr:rowOff>58080</xdr:rowOff>
    </xdr:to>
    <xdr:sp macro="" textlink="Analysis!$C$4">
      <xdr:nvSpPr>
        <xdr:cNvPr id="61" name="TextBox 60">
          <a:extLst>
            <a:ext uri="{FF2B5EF4-FFF2-40B4-BE49-F238E27FC236}">
              <a16:creationId xmlns:a16="http://schemas.microsoft.com/office/drawing/2014/main" id="{BA75612F-2C6B-456B-AC40-CD7C9C88F3CE}"/>
            </a:ext>
          </a:extLst>
        </xdr:cNvPr>
        <xdr:cNvSpPr txBox="1"/>
      </xdr:nvSpPr>
      <xdr:spPr>
        <a:xfrm>
          <a:off x="499482" y="3461524"/>
          <a:ext cx="906037" cy="545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3CF037-3A1E-43D2-8083-60DDC3A9CE8F}" type="TxLink">
            <a:rPr lang="en-US" sz="1800" b="1" i="0" u="none" strike="noStrike">
              <a:solidFill>
                <a:schemeClr val="bg1"/>
              </a:solidFill>
              <a:latin typeface="Calibri"/>
              <a:ea typeface="Calibri"/>
              <a:cs typeface="Calibri"/>
            </a:rPr>
            <a:pPr algn="ctr"/>
            <a:t> 1,561 </a:t>
          </a:fld>
          <a:endParaRPr lang="en-US" sz="1800" b="1">
            <a:solidFill>
              <a:schemeClr val="bg1"/>
            </a:solidFill>
          </a:endParaRPr>
        </a:p>
      </xdr:txBody>
    </xdr:sp>
    <xdr:clientData/>
  </xdr:twoCellAnchor>
  <xdr:twoCellAnchor>
    <xdr:from>
      <xdr:col>0</xdr:col>
      <xdr:colOff>557560</xdr:colOff>
      <xdr:row>10</xdr:row>
      <xdr:rowOff>116159</xdr:rowOff>
    </xdr:from>
    <xdr:to>
      <xdr:col>2</xdr:col>
      <xdr:colOff>255549</xdr:colOff>
      <xdr:row>12</xdr:row>
      <xdr:rowOff>81312</xdr:rowOff>
    </xdr:to>
    <xdr:sp macro="" textlink="">
      <xdr:nvSpPr>
        <xdr:cNvPr id="62" name="TextBox 61">
          <a:extLst>
            <a:ext uri="{FF2B5EF4-FFF2-40B4-BE49-F238E27FC236}">
              <a16:creationId xmlns:a16="http://schemas.microsoft.com/office/drawing/2014/main" id="{DB4DF5AF-9F58-25D0-7D0A-DC0DE3F766FF}"/>
            </a:ext>
          </a:extLst>
        </xdr:cNvPr>
        <xdr:cNvSpPr txBox="1"/>
      </xdr:nvSpPr>
      <xdr:spPr>
        <a:xfrm>
          <a:off x="557560" y="2090854"/>
          <a:ext cx="1068660" cy="360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Order</a:t>
          </a:r>
        </a:p>
      </xdr:txBody>
    </xdr:sp>
    <xdr:clientData/>
  </xdr:twoCellAnchor>
  <xdr:twoCellAnchor>
    <xdr:from>
      <xdr:col>0</xdr:col>
      <xdr:colOff>336860</xdr:colOff>
      <xdr:row>15</xdr:row>
      <xdr:rowOff>181345</xdr:rowOff>
    </xdr:from>
    <xdr:to>
      <xdr:col>2</xdr:col>
      <xdr:colOff>441403</xdr:colOff>
      <xdr:row>17</xdr:row>
      <xdr:rowOff>162622</xdr:rowOff>
    </xdr:to>
    <xdr:sp macro="" textlink="">
      <xdr:nvSpPr>
        <xdr:cNvPr id="63" name="TextBox 62">
          <a:extLst>
            <a:ext uri="{FF2B5EF4-FFF2-40B4-BE49-F238E27FC236}">
              <a16:creationId xmlns:a16="http://schemas.microsoft.com/office/drawing/2014/main" id="{6F267B49-BCFD-41F1-8F7E-D2B3BC4B6AF9}"/>
            </a:ext>
          </a:extLst>
        </xdr:cNvPr>
        <xdr:cNvSpPr txBox="1"/>
      </xdr:nvSpPr>
      <xdr:spPr>
        <a:xfrm>
          <a:off x="336860" y="3143388"/>
          <a:ext cx="1475214" cy="376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1"/>
              </a:solidFill>
              <a:latin typeface="Calibri"/>
              <a:ea typeface="Calibri"/>
              <a:cs typeface="Calibri"/>
            </a:rPr>
            <a:t> Total</a:t>
          </a:r>
          <a:r>
            <a:rPr lang="en-US" sz="1400" b="1" i="0" u="none" strike="noStrike" baseline="0">
              <a:solidFill>
                <a:schemeClr val="bg1"/>
              </a:solidFill>
              <a:latin typeface="Calibri"/>
              <a:ea typeface="Calibri"/>
              <a:cs typeface="Calibri"/>
            </a:rPr>
            <a:t> Discounts</a:t>
          </a:r>
          <a:r>
            <a:rPr lang="en-US" sz="1400" b="1" i="0" u="none" strike="noStrike">
              <a:solidFill>
                <a:schemeClr val="bg1"/>
              </a:solidFill>
              <a:latin typeface="Calibri"/>
              <a:ea typeface="Calibri"/>
              <a:cs typeface="Calibri"/>
            </a:rPr>
            <a:t> </a:t>
          </a:r>
        </a:p>
      </xdr:txBody>
    </xdr:sp>
    <xdr:clientData/>
  </xdr:twoCellAnchor>
  <xdr:twoCellAnchor>
    <xdr:from>
      <xdr:col>0</xdr:col>
      <xdr:colOff>136687</xdr:colOff>
      <xdr:row>24</xdr:row>
      <xdr:rowOff>33880</xdr:rowOff>
    </xdr:from>
    <xdr:to>
      <xdr:col>1</xdr:col>
      <xdr:colOff>540838</xdr:colOff>
      <xdr:row>25</xdr:row>
      <xdr:rowOff>164210</xdr:rowOff>
    </xdr:to>
    <xdr:sp macro="" textlink="Analysis!D8">
      <xdr:nvSpPr>
        <xdr:cNvPr id="64" name="TextBox 63">
          <a:extLst>
            <a:ext uri="{FF2B5EF4-FFF2-40B4-BE49-F238E27FC236}">
              <a16:creationId xmlns:a16="http://schemas.microsoft.com/office/drawing/2014/main" id="{8B1E524D-A197-4B4D-A93F-9757F8990838}"/>
            </a:ext>
          </a:extLst>
        </xdr:cNvPr>
        <xdr:cNvSpPr txBox="1"/>
      </xdr:nvSpPr>
      <xdr:spPr>
        <a:xfrm>
          <a:off x="136687" y="4874821"/>
          <a:ext cx="1087710" cy="33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E60281-3F2E-4DA2-A481-836C5F90D58F}" type="TxLink">
            <a:rPr lang="en-US" sz="1200" b="1" i="0" u="none" strike="noStrike">
              <a:solidFill>
                <a:srgbClr val="000000"/>
              </a:solidFill>
              <a:latin typeface="Calibri"/>
              <a:ea typeface="Calibri"/>
              <a:cs typeface="Calibri"/>
            </a:rPr>
            <a:pPr algn="ctr"/>
            <a:t>Consumer</a:t>
          </a:fld>
          <a:endParaRPr lang="en-US" sz="1200" b="1"/>
        </a:p>
      </xdr:txBody>
    </xdr:sp>
    <xdr:clientData/>
  </xdr:twoCellAnchor>
  <xdr:twoCellAnchor>
    <xdr:from>
      <xdr:col>1</xdr:col>
      <xdr:colOff>271443</xdr:colOff>
      <xdr:row>24</xdr:row>
      <xdr:rowOff>37774</xdr:rowOff>
    </xdr:from>
    <xdr:to>
      <xdr:col>2</xdr:col>
      <xdr:colOff>669054</xdr:colOff>
      <xdr:row>25</xdr:row>
      <xdr:rowOff>164209</xdr:rowOff>
    </xdr:to>
    <xdr:sp macro="" textlink="Analysis!E8">
      <xdr:nvSpPr>
        <xdr:cNvPr id="65" name="TextBox 64">
          <a:extLst>
            <a:ext uri="{FF2B5EF4-FFF2-40B4-BE49-F238E27FC236}">
              <a16:creationId xmlns:a16="http://schemas.microsoft.com/office/drawing/2014/main" id="{4989E436-16E0-49D4-BDCB-61E939B7F4E7}"/>
            </a:ext>
          </a:extLst>
        </xdr:cNvPr>
        <xdr:cNvSpPr txBox="1"/>
      </xdr:nvSpPr>
      <xdr:spPr>
        <a:xfrm>
          <a:off x="955002" y="4878715"/>
          <a:ext cx="1081170" cy="328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99CDAF-64BA-4263-9975-54C0E72FA8AA}" type="TxLink">
            <a:rPr lang="en-US" sz="1200" b="1" i="0" u="none" strike="noStrike">
              <a:solidFill>
                <a:srgbClr val="000000"/>
              </a:solidFill>
              <a:latin typeface="Calibri"/>
              <a:ea typeface="Calibri"/>
              <a:cs typeface="Calibri"/>
            </a:rPr>
            <a:pPr algn="ctr"/>
            <a:t> 19,521 </a:t>
          </a:fld>
          <a:endParaRPr lang="en-US" sz="1600" b="1"/>
        </a:p>
      </xdr:txBody>
    </xdr:sp>
    <xdr:clientData/>
  </xdr:twoCellAnchor>
  <xdr:twoCellAnchor>
    <xdr:from>
      <xdr:col>0</xdr:col>
      <xdr:colOff>240495</xdr:colOff>
      <xdr:row>28</xdr:row>
      <xdr:rowOff>190500</xdr:rowOff>
    </xdr:from>
    <xdr:to>
      <xdr:col>1</xdr:col>
      <xdr:colOff>584860</xdr:colOff>
      <xdr:row>30</xdr:row>
      <xdr:rowOff>134471</xdr:rowOff>
    </xdr:to>
    <xdr:sp macro="" textlink="Analysis!D10">
      <xdr:nvSpPr>
        <xdr:cNvPr id="68" name="TextBox 67">
          <a:extLst>
            <a:ext uri="{FF2B5EF4-FFF2-40B4-BE49-F238E27FC236}">
              <a16:creationId xmlns:a16="http://schemas.microsoft.com/office/drawing/2014/main" id="{22366F92-36DE-4E40-80E9-A52FE08F3DD4}"/>
            </a:ext>
          </a:extLst>
        </xdr:cNvPr>
        <xdr:cNvSpPr txBox="1"/>
      </xdr:nvSpPr>
      <xdr:spPr>
        <a:xfrm>
          <a:off x="240495" y="5838265"/>
          <a:ext cx="1027924"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EAB93C-CCED-462C-A0EF-944FF784D4E9}" type="TxLink">
            <a:rPr lang="en-US" sz="1200" b="1" i="0" u="none" strike="noStrike">
              <a:solidFill>
                <a:srgbClr val="000000"/>
              </a:solidFill>
              <a:latin typeface="Calibri"/>
              <a:ea typeface="Calibri"/>
              <a:cs typeface="Calibri"/>
            </a:rPr>
            <a:pPr algn="ctr"/>
            <a:t>Home Office</a:t>
          </a:fld>
          <a:endParaRPr lang="en-US" sz="1200" b="1"/>
        </a:p>
      </xdr:txBody>
    </xdr:sp>
    <xdr:clientData/>
  </xdr:twoCellAnchor>
  <xdr:twoCellAnchor>
    <xdr:from>
      <xdr:col>0</xdr:col>
      <xdr:colOff>186601</xdr:colOff>
      <xdr:row>26</xdr:row>
      <xdr:rowOff>81038</xdr:rowOff>
    </xdr:from>
    <xdr:to>
      <xdr:col>1</xdr:col>
      <xdr:colOff>493058</xdr:colOff>
      <xdr:row>28</xdr:row>
      <xdr:rowOff>75424</xdr:rowOff>
    </xdr:to>
    <xdr:sp macro="" textlink="Analysis!D9">
      <xdr:nvSpPr>
        <xdr:cNvPr id="69" name="TextBox 68">
          <a:extLst>
            <a:ext uri="{FF2B5EF4-FFF2-40B4-BE49-F238E27FC236}">
              <a16:creationId xmlns:a16="http://schemas.microsoft.com/office/drawing/2014/main" id="{549E604A-CD06-4C45-8567-7591DCC1DCCF}"/>
            </a:ext>
          </a:extLst>
        </xdr:cNvPr>
        <xdr:cNvSpPr txBox="1"/>
      </xdr:nvSpPr>
      <xdr:spPr>
        <a:xfrm>
          <a:off x="186601" y="5325391"/>
          <a:ext cx="990016" cy="397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B6A917-3962-4963-A808-5AEC959865E1}" type="TxLink">
            <a:rPr lang="en-US" sz="1200" b="1" i="0" u="none" strike="noStrike">
              <a:solidFill>
                <a:srgbClr val="000000"/>
              </a:solidFill>
              <a:latin typeface="Calibri"/>
              <a:ea typeface="Calibri"/>
              <a:cs typeface="Calibri"/>
            </a:rPr>
            <a:pPr algn="ctr"/>
            <a:t>Corporate</a:t>
          </a:fld>
          <a:endParaRPr lang="en-US" sz="1200" b="1"/>
        </a:p>
      </xdr:txBody>
    </xdr:sp>
    <xdr:clientData/>
  </xdr:twoCellAnchor>
  <xdr:twoCellAnchor>
    <xdr:from>
      <xdr:col>1</xdr:col>
      <xdr:colOff>255493</xdr:colOff>
      <xdr:row>26</xdr:row>
      <xdr:rowOff>141754</xdr:rowOff>
    </xdr:from>
    <xdr:to>
      <xdr:col>2</xdr:col>
      <xdr:colOff>653104</xdr:colOff>
      <xdr:row>28</xdr:row>
      <xdr:rowOff>66483</xdr:rowOff>
    </xdr:to>
    <xdr:sp macro="" textlink="Analysis!E9">
      <xdr:nvSpPr>
        <xdr:cNvPr id="70" name="TextBox 69">
          <a:extLst>
            <a:ext uri="{FF2B5EF4-FFF2-40B4-BE49-F238E27FC236}">
              <a16:creationId xmlns:a16="http://schemas.microsoft.com/office/drawing/2014/main" id="{798497CD-B7D5-4E0E-AAA2-EB62EAB42E81}"/>
            </a:ext>
          </a:extLst>
        </xdr:cNvPr>
        <xdr:cNvSpPr txBox="1"/>
      </xdr:nvSpPr>
      <xdr:spPr>
        <a:xfrm>
          <a:off x="939052" y="5386107"/>
          <a:ext cx="1081170" cy="328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18EA6C-E33D-4D22-BC04-9B48380EEB35}" type="TxLink">
            <a:rPr lang="en-US" sz="1200" b="1" i="0" u="none" strike="noStrike">
              <a:solidFill>
                <a:srgbClr val="000000"/>
              </a:solidFill>
              <a:latin typeface="Calibri"/>
              <a:ea typeface="Calibri"/>
              <a:cs typeface="Calibri"/>
            </a:rPr>
            <a:pPr algn="ctr"/>
            <a:t> 11,608 </a:t>
          </a:fld>
          <a:endParaRPr lang="en-US" sz="1600" b="1"/>
        </a:p>
      </xdr:txBody>
    </xdr:sp>
    <xdr:clientData/>
  </xdr:twoCellAnchor>
  <xdr:twoCellAnchor>
    <xdr:from>
      <xdr:col>1</xdr:col>
      <xdr:colOff>273422</xdr:colOff>
      <xdr:row>28</xdr:row>
      <xdr:rowOff>182093</xdr:rowOff>
    </xdr:from>
    <xdr:to>
      <xdr:col>2</xdr:col>
      <xdr:colOff>671033</xdr:colOff>
      <xdr:row>30</xdr:row>
      <xdr:rowOff>106823</xdr:rowOff>
    </xdr:to>
    <xdr:sp macro="" textlink="Analysis!E10">
      <xdr:nvSpPr>
        <xdr:cNvPr id="71" name="TextBox 70">
          <a:extLst>
            <a:ext uri="{FF2B5EF4-FFF2-40B4-BE49-F238E27FC236}">
              <a16:creationId xmlns:a16="http://schemas.microsoft.com/office/drawing/2014/main" id="{2B0A49C1-EE99-45C0-8E45-8FBF4F21FC7D}"/>
            </a:ext>
          </a:extLst>
        </xdr:cNvPr>
        <xdr:cNvSpPr txBox="1"/>
      </xdr:nvSpPr>
      <xdr:spPr>
        <a:xfrm>
          <a:off x="956981" y="5829858"/>
          <a:ext cx="1081170" cy="328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948086-613F-4CA4-947E-ADC856E98FC7}" type="TxLink">
            <a:rPr lang="en-US" sz="1200" b="1" i="0" u="none" strike="noStrike">
              <a:solidFill>
                <a:srgbClr val="000000"/>
              </a:solidFill>
              <a:latin typeface="Calibri"/>
              <a:ea typeface="Calibri"/>
              <a:cs typeface="Calibri"/>
            </a:rPr>
            <a:pPr algn="ctr"/>
            <a:t> 6,744 </a:t>
          </a:fld>
          <a:endParaRPr lang="en-US" sz="1600" b="1"/>
        </a:p>
      </xdr:txBody>
    </xdr:sp>
    <xdr:clientData/>
  </xdr:twoCellAnchor>
  <xdr:twoCellAnchor>
    <xdr:from>
      <xdr:col>0</xdr:col>
      <xdr:colOff>291354</xdr:colOff>
      <xdr:row>21</xdr:row>
      <xdr:rowOff>156882</xdr:rowOff>
    </xdr:from>
    <xdr:to>
      <xdr:col>2</xdr:col>
      <xdr:colOff>515471</xdr:colOff>
      <xdr:row>23</xdr:row>
      <xdr:rowOff>168089</xdr:rowOff>
    </xdr:to>
    <xdr:sp macro="" textlink="">
      <xdr:nvSpPr>
        <xdr:cNvPr id="73" name="TextBox 72">
          <a:extLst>
            <a:ext uri="{FF2B5EF4-FFF2-40B4-BE49-F238E27FC236}">
              <a16:creationId xmlns:a16="http://schemas.microsoft.com/office/drawing/2014/main" id="{D9EE6DD8-0640-3117-AB7C-05541F4DE47F}"/>
            </a:ext>
          </a:extLst>
        </xdr:cNvPr>
        <xdr:cNvSpPr txBox="1"/>
      </xdr:nvSpPr>
      <xdr:spPr>
        <a:xfrm>
          <a:off x="291354" y="4392706"/>
          <a:ext cx="1591235" cy="41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u="sng"/>
            <a:t>Segements Sold</a:t>
          </a:r>
        </a:p>
      </xdr:txBody>
    </xdr:sp>
    <xdr:clientData/>
  </xdr:twoCellAnchor>
  <xdr:twoCellAnchor>
    <xdr:from>
      <xdr:col>0</xdr:col>
      <xdr:colOff>257735</xdr:colOff>
      <xdr:row>25</xdr:row>
      <xdr:rowOff>156882</xdr:rowOff>
    </xdr:from>
    <xdr:to>
      <xdr:col>2</xdr:col>
      <xdr:colOff>403411</xdr:colOff>
      <xdr:row>25</xdr:row>
      <xdr:rowOff>156882</xdr:rowOff>
    </xdr:to>
    <xdr:cxnSp macro="">
      <xdr:nvCxnSpPr>
        <xdr:cNvPr id="75" name="Straight Connector 74">
          <a:extLst>
            <a:ext uri="{FF2B5EF4-FFF2-40B4-BE49-F238E27FC236}">
              <a16:creationId xmlns:a16="http://schemas.microsoft.com/office/drawing/2014/main" id="{8F6773FF-74B1-E9B6-A5D1-6CCE51B569AE}"/>
            </a:ext>
          </a:extLst>
        </xdr:cNvPr>
        <xdr:cNvCxnSpPr/>
      </xdr:nvCxnSpPr>
      <xdr:spPr>
        <a:xfrm>
          <a:off x="257735" y="5199529"/>
          <a:ext cx="1512794"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255493</xdr:colOff>
      <xdr:row>28</xdr:row>
      <xdr:rowOff>29694</xdr:rowOff>
    </xdr:from>
    <xdr:to>
      <xdr:col>2</xdr:col>
      <xdr:colOff>401169</xdr:colOff>
      <xdr:row>28</xdr:row>
      <xdr:rowOff>29694</xdr:rowOff>
    </xdr:to>
    <xdr:cxnSp macro="">
      <xdr:nvCxnSpPr>
        <xdr:cNvPr id="76" name="Straight Connector 75">
          <a:extLst>
            <a:ext uri="{FF2B5EF4-FFF2-40B4-BE49-F238E27FC236}">
              <a16:creationId xmlns:a16="http://schemas.microsoft.com/office/drawing/2014/main" id="{9C59CB51-57D4-4612-83F9-EDE73CCE49E3}"/>
            </a:ext>
          </a:extLst>
        </xdr:cNvPr>
        <xdr:cNvCxnSpPr/>
      </xdr:nvCxnSpPr>
      <xdr:spPr>
        <a:xfrm>
          <a:off x="255493" y="5677459"/>
          <a:ext cx="1512794"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273423</xdr:colOff>
      <xdr:row>30</xdr:row>
      <xdr:rowOff>126066</xdr:rowOff>
    </xdr:from>
    <xdr:to>
      <xdr:col>2</xdr:col>
      <xdr:colOff>419099</xdr:colOff>
      <xdr:row>30</xdr:row>
      <xdr:rowOff>126066</xdr:rowOff>
    </xdr:to>
    <xdr:cxnSp macro="">
      <xdr:nvCxnSpPr>
        <xdr:cNvPr id="77" name="Straight Connector 76">
          <a:extLst>
            <a:ext uri="{FF2B5EF4-FFF2-40B4-BE49-F238E27FC236}">
              <a16:creationId xmlns:a16="http://schemas.microsoft.com/office/drawing/2014/main" id="{D9796510-3ABA-400C-97A2-C8715C6E8A22}"/>
            </a:ext>
          </a:extLst>
        </xdr:cNvPr>
        <xdr:cNvCxnSpPr/>
      </xdr:nvCxnSpPr>
      <xdr:spPr>
        <a:xfrm>
          <a:off x="273423" y="6177242"/>
          <a:ext cx="1512794"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240946</xdr:colOff>
      <xdr:row>13</xdr:row>
      <xdr:rowOff>163451</xdr:rowOff>
    </xdr:from>
    <xdr:to>
      <xdr:col>6</xdr:col>
      <xdr:colOff>319622</xdr:colOff>
      <xdr:row>30</xdr:row>
      <xdr:rowOff>49684</xdr:rowOff>
    </xdr:to>
    <xdr:grpSp>
      <xdr:nvGrpSpPr>
        <xdr:cNvPr id="52" name="Group 51">
          <a:extLst>
            <a:ext uri="{FF2B5EF4-FFF2-40B4-BE49-F238E27FC236}">
              <a16:creationId xmlns:a16="http://schemas.microsoft.com/office/drawing/2014/main" id="{6E3605B3-BF14-C95F-4B80-0CCEDDB473D0}"/>
            </a:ext>
          </a:extLst>
        </xdr:cNvPr>
        <xdr:cNvGrpSpPr/>
      </xdr:nvGrpSpPr>
      <xdr:grpSpPr>
        <a:xfrm>
          <a:off x="2312634" y="2794732"/>
          <a:ext cx="2150363" cy="3327140"/>
          <a:chOff x="2198497" y="2803789"/>
          <a:chExt cx="2128193" cy="3241042"/>
        </a:xfrm>
      </xdr:grpSpPr>
      <xdr:grpSp>
        <xdr:nvGrpSpPr>
          <xdr:cNvPr id="184" name="Group 183">
            <a:extLst>
              <a:ext uri="{FF2B5EF4-FFF2-40B4-BE49-F238E27FC236}">
                <a16:creationId xmlns:a16="http://schemas.microsoft.com/office/drawing/2014/main" id="{BDC255A6-5A93-F803-686D-24D82FDE6C31}"/>
              </a:ext>
            </a:extLst>
          </xdr:cNvPr>
          <xdr:cNvGrpSpPr/>
        </xdr:nvGrpSpPr>
        <xdr:grpSpPr>
          <a:xfrm>
            <a:off x="2223766" y="2809592"/>
            <a:ext cx="1312964" cy="3205577"/>
            <a:chOff x="2224925" y="2874508"/>
            <a:chExt cx="1313737" cy="3279768"/>
          </a:xfrm>
        </xdr:grpSpPr>
        <xdr:sp macro="" textlink="Analysis!A15">
          <xdr:nvSpPr>
            <xdr:cNvPr id="91" name="TextBox 90">
              <a:extLst>
                <a:ext uri="{FF2B5EF4-FFF2-40B4-BE49-F238E27FC236}">
                  <a16:creationId xmlns:a16="http://schemas.microsoft.com/office/drawing/2014/main" id="{D298DF18-0C9B-09B1-7207-B3000BA210A0}"/>
                </a:ext>
              </a:extLst>
            </xdr:cNvPr>
            <xdr:cNvSpPr txBox="1"/>
          </xdr:nvSpPr>
          <xdr:spPr>
            <a:xfrm>
              <a:off x="2256293" y="2874508"/>
              <a:ext cx="127747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D4D0F7-41DC-4C26-9DD3-1FBAA0939726}" type="TxLink">
                <a:rPr lang="en-US" sz="1400" b="1" i="0" u="none" strike="noStrike">
                  <a:solidFill>
                    <a:srgbClr val="000000"/>
                  </a:solidFill>
                  <a:latin typeface="Calibri"/>
                  <a:ea typeface="Calibri"/>
                  <a:cs typeface="Calibri"/>
                </a:rPr>
                <a:pPr/>
                <a:t>California</a:t>
              </a:fld>
              <a:endParaRPr lang="en-US" sz="1400" b="1"/>
            </a:p>
          </xdr:txBody>
        </xdr:sp>
        <xdr:sp macro="" textlink="Analysis!A16">
          <xdr:nvSpPr>
            <xdr:cNvPr id="92" name="TextBox 91">
              <a:extLst>
                <a:ext uri="{FF2B5EF4-FFF2-40B4-BE49-F238E27FC236}">
                  <a16:creationId xmlns:a16="http://schemas.microsoft.com/office/drawing/2014/main" id="{D0C55167-A619-4E2E-8976-E91EB306F7CD}"/>
                </a:ext>
              </a:extLst>
            </xdr:cNvPr>
            <xdr:cNvSpPr txBox="1"/>
          </xdr:nvSpPr>
          <xdr:spPr>
            <a:xfrm>
              <a:off x="2258882" y="3229761"/>
              <a:ext cx="1277471" cy="331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913830-2ACA-46B5-9358-2BCB91AE6F22}" type="TxLink">
                <a:rPr lang="en-US" sz="1400" b="1" i="0" u="none" strike="noStrike">
                  <a:solidFill>
                    <a:srgbClr val="000000"/>
                  </a:solidFill>
                  <a:latin typeface="Calibri"/>
                  <a:ea typeface="Calibri"/>
                  <a:cs typeface="Calibri"/>
                </a:rPr>
                <a:pPr/>
                <a:t>New York</a:t>
              </a:fld>
              <a:endParaRPr lang="en-US" sz="1400" b="1"/>
            </a:p>
          </xdr:txBody>
        </xdr:sp>
        <xdr:sp macro="" textlink="Analysis!A17">
          <xdr:nvSpPr>
            <xdr:cNvPr id="93" name="TextBox 92">
              <a:extLst>
                <a:ext uri="{FF2B5EF4-FFF2-40B4-BE49-F238E27FC236}">
                  <a16:creationId xmlns:a16="http://schemas.microsoft.com/office/drawing/2014/main" id="{0ED4E37B-691B-4832-95E1-26DA28359F04}"/>
                </a:ext>
              </a:extLst>
            </xdr:cNvPr>
            <xdr:cNvSpPr txBox="1"/>
          </xdr:nvSpPr>
          <xdr:spPr>
            <a:xfrm>
              <a:off x="2261191" y="3566507"/>
              <a:ext cx="1277471" cy="340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EF480B-7349-42CD-9E24-ED31F3F6B3E7}" type="TxLink">
                <a:rPr lang="en-US" sz="1400" b="1" i="0" u="none" strike="noStrike">
                  <a:solidFill>
                    <a:srgbClr val="000000"/>
                  </a:solidFill>
                  <a:latin typeface="Calibri"/>
                  <a:ea typeface="Calibri"/>
                  <a:cs typeface="Calibri"/>
                </a:rPr>
                <a:pPr/>
                <a:t>Texas</a:t>
              </a:fld>
              <a:endParaRPr lang="en-US" sz="1400" b="1"/>
            </a:p>
          </xdr:txBody>
        </xdr:sp>
        <xdr:sp macro="" textlink="Analysis!A20">
          <xdr:nvSpPr>
            <xdr:cNvPr id="94" name="TextBox 93">
              <a:extLst>
                <a:ext uri="{FF2B5EF4-FFF2-40B4-BE49-F238E27FC236}">
                  <a16:creationId xmlns:a16="http://schemas.microsoft.com/office/drawing/2014/main" id="{91D43C51-D972-4349-BE81-D951EA53F243}"/>
                </a:ext>
              </a:extLst>
            </xdr:cNvPr>
            <xdr:cNvSpPr txBox="1"/>
          </xdr:nvSpPr>
          <xdr:spPr>
            <a:xfrm>
              <a:off x="2246311" y="4582808"/>
              <a:ext cx="1277471" cy="337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81903C-3E3E-4C31-A318-F2F6116FA836}" type="TxLink">
                <a:rPr lang="en-US" sz="1400" b="1" i="0" u="none" strike="noStrike">
                  <a:solidFill>
                    <a:srgbClr val="000000"/>
                  </a:solidFill>
                  <a:latin typeface="Calibri"/>
                  <a:ea typeface="Calibri"/>
                  <a:cs typeface="Calibri"/>
                </a:rPr>
                <a:pPr/>
                <a:t>Florida</a:t>
              </a:fld>
              <a:endParaRPr lang="en-US" sz="1400" b="1"/>
            </a:p>
          </xdr:txBody>
        </xdr:sp>
        <xdr:sp macro="" textlink="Analysis!A19">
          <xdr:nvSpPr>
            <xdr:cNvPr id="95" name="TextBox 94">
              <a:extLst>
                <a:ext uri="{FF2B5EF4-FFF2-40B4-BE49-F238E27FC236}">
                  <a16:creationId xmlns:a16="http://schemas.microsoft.com/office/drawing/2014/main" id="{79159F07-066B-4D7B-B593-000C46E8F3D1}"/>
                </a:ext>
              </a:extLst>
            </xdr:cNvPr>
            <xdr:cNvSpPr txBox="1"/>
          </xdr:nvSpPr>
          <xdr:spPr>
            <a:xfrm>
              <a:off x="2226668" y="4275894"/>
              <a:ext cx="127747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85F106-D771-4646-B5E3-38CE79020006}" type="TxLink">
                <a:rPr lang="en-US" sz="1400" b="1" i="0" u="none" strike="noStrike">
                  <a:solidFill>
                    <a:srgbClr val="000000"/>
                  </a:solidFill>
                  <a:latin typeface="Calibri"/>
                  <a:ea typeface="Calibri"/>
                  <a:cs typeface="Calibri"/>
                </a:rPr>
                <a:pPr/>
                <a:t>Pennsylvania</a:t>
              </a:fld>
              <a:endParaRPr lang="en-US" sz="1400" b="1"/>
            </a:p>
          </xdr:txBody>
        </xdr:sp>
        <xdr:sp macro="" textlink="Analysis!A18">
          <xdr:nvSpPr>
            <xdr:cNvPr id="96" name="TextBox 95">
              <a:extLst>
                <a:ext uri="{FF2B5EF4-FFF2-40B4-BE49-F238E27FC236}">
                  <a16:creationId xmlns:a16="http://schemas.microsoft.com/office/drawing/2014/main" id="{5C925AAC-E839-45EF-91AF-E92012E4221F}"/>
                </a:ext>
              </a:extLst>
            </xdr:cNvPr>
            <xdr:cNvSpPr txBox="1"/>
          </xdr:nvSpPr>
          <xdr:spPr>
            <a:xfrm>
              <a:off x="2250884" y="3896663"/>
              <a:ext cx="127747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9F7923-1740-4B73-A801-92D496B49D25}" type="TxLink">
                <a:rPr lang="en-US" sz="1400" b="1" i="0" u="none" strike="noStrike">
                  <a:solidFill>
                    <a:srgbClr val="000000"/>
                  </a:solidFill>
                  <a:latin typeface="Calibri"/>
                  <a:ea typeface="Calibri"/>
                  <a:cs typeface="Calibri"/>
                </a:rPr>
                <a:pPr/>
                <a:t>Washington</a:t>
              </a:fld>
              <a:endParaRPr lang="en-US" sz="1400" b="1"/>
            </a:p>
          </xdr:txBody>
        </xdr:sp>
        <xdr:sp macro="" textlink="Analysis!A21">
          <xdr:nvSpPr>
            <xdr:cNvPr id="97" name="TextBox 96">
              <a:extLst>
                <a:ext uri="{FF2B5EF4-FFF2-40B4-BE49-F238E27FC236}">
                  <a16:creationId xmlns:a16="http://schemas.microsoft.com/office/drawing/2014/main" id="{23020C2B-6BA8-4DBA-8A9D-F902D293A78D}"/>
                </a:ext>
              </a:extLst>
            </xdr:cNvPr>
            <xdr:cNvSpPr txBox="1"/>
          </xdr:nvSpPr>
          <xdr:spPr>
            <a:xfrm>
              <a:off x="2239963" y="4919669"/>
              <a:ext cx="1277471" cy="339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0BB338-DC34-4E19-B78A-ED9A6F776894}" type="TxLink">
                <a:rPr lang="en-US" sz="1400" b="1" i="0" u="none" strike="noStrike">
                  <a:solidFill>
                    <a:srgbClr val="000000"/>
                  </a:solidFill>
                  <a:latin typeface="Calibri"/>
                  <a:ea typeface="Calibri"/>
                  <a:cs typeface="Calibri"/>
                </a:rPr>
                <a:pPr/>
                <a:t>Illinois</a:t>
              </a:fld>
              <a:endParaRPr lang="en-US" sz="1400" b="1"/>
            </a:p>
          </xdr:txBody>
        </xdr:sp>
        <xdr:sp macro="" textlink="Analysis!A22">
          <xdr:nvSpPr>
            <xdr:cNvPr id="98" name="TextBox 97">
              <a:extLst>
                <a:ext uri="{FF2B5EF4-FFF2-40B4-BE49-F238E27FC236}">
                  <a16:creationId xmlns:a16="http://schemas.microsoft.com/office/drawing/2014/main" id="{7AB27392-731F-49CE-924B-02411A59C14D}"/>
                </a:ext>
              </a:extLst>
            </xdr:cNvPr>
            <xdr:cNvSpPr txBox="1"/>
          </xdr:nvSpPr>
          <xdr:spPr>
            <a:xfrm>
              <a:off x="2236502" y="5214411"/>
              <a:ext cx="127747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4BADB0-FE20-4933-9B91-0EA0C29DB535}" type="TxLink">
                <a:rPr lang="en-US" sz="1400" b="1" i="0" u="none" strike="noStrike">
                  <a:solidFill>
                    <a:srgbClr val="000000"/>
                  </a:solidFill>
                  <a:latin typeface="Calibri"/>
                  <a:ea typeface="Calibri"/>
                  <a:cs typeface="Calibri"/>
                </a:rPr>
                <a:pPr/>
                <a:t>Ohio</a:t>
              </a:fld>
              <a:endParaRPr lang="en-US" sz="1400" b="1"/>
            </a:p>
          </xdr:txBody>
        </xdr:sp>
        <xdr:sp macro="" textlink="Analysis!A23">
          <xdr:nvSpPr>
            <xdr:cNvPr id="99" name="TextBox 98">
              <a:extLst>
                <a:ext uri="{FF2B5EF4-FFF2-40B4-BE49-F238E27FC236}">
                  <a16:creationId xmlns:a16="http://schemas.microsoft.com/office/drawing/2014/main" id="{3937D3E5-DE61-49A6-A507-E13D80CAEEC8}"/>
                </a:ext>
              </a:extLst>
            </xdr:cNvPr>
            <xdr:cNvSpPr txBox="1"/>
          </xdr:nvSpPr>
          <xdr:spPr>
            <a:xfrm>
              <a:off x="2236504" y="5501966"/>
              <a:ext cx="127747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80A771-84F9-4C89-906D-2849CDA65D59}" type="TxLink">
                <a:rPr lang="en-US" sz="1400" b="1" i="0" u="none" strike="noStrike">
                  <a:solidFill>
                    <a:srgbClr val="000000"/>
                  </a:solidFill>
                  <a:latin typeface="Calibri"/>
                  <a:ea typeface="Calibri"/>
                  <a:cs typeface="Calibri"/>
                </a:rPr>
                <a:pPr/>
                <a:t>Michigan</a:t>
              </a:fld>
              <a:endParaRPr lang="en-US" sz="1400" b="1"/>
            </a:p>
          </xdr:txBody>
        </xdr:sp>
        <xdr:sp macro="" textlink="Analysis!A24">
          <xdr:nvSpPr>
            <xdr:cNvPr id="100" name="TextBox 99">
              <a:extLst>
                <a:ext uri="{FF2B5EF4-FFF2-40B4-BE49-F238E27FC236}">
                  <a16:creationId xmlns:a16="http://schemas.microsoft.com/office/drawing/2014/main" id="{10506D8B-9CD2-45D1-AE08-9B8495A88745}"/>
                </a:ext>
              </a:extLst>
            </xdr:cNvPr>
            <xdr:cNvSpPr txBox="1"/>
          </xdr:nvSpPr>
          <xdr:spPr>
            <a:xfrm>
              <a:off x="2224925" y="5818099"/>
              <a:ext cx="127747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6620D9-6076-4B32-84FB-D5FCBDB825F1}" type="TxLink">
                <a:rPr lang="en-US" sz="1400" b="1" i="0" u="none" strike="noStrike">
                  <a:solidFill>
                    <a:srgbClr val="000000"/>
                  </a:solidFill>
                  <a:latin typeface="Calibri"/>
                  <a:ea typeface="Calibri"/>
                  <a:cs typeface="Calibri"/>
                </a:rPr>
                <a:pPr/>
                <a:t>Virginia</a:t>
              </a:fld>
              <a:endParaRPr lang="en-US" sz="1400" b="1"/>
            </a:p>
          </xdr:txBody>
        </xdr:sp>
      </xdr:grpSp>
      <xdr:grpSp>
        <xdr:nvGrpSpPr>
          <xdr:cNvPr id="51" name="Group 50">
            <a:extLst>
              <a:ext uri="{FF2B5EF4-FFF2-40B4-BE49-F238E27FC236}">
                <a16:creationId xmlns:a16="http://schemas.microsoft.com/office/drawing/2014/main" id="{2A62A5DE-E6F5-ED24-3457-AC94ABFEC485}"/>
              </a:ext>
            </a:extLst>
          </xdr:cNvPr>
          <xdr:cNvGrpSpPr/>
        </xdr:nvGrpSpPr>
        <xdr:grpSpPr>
          <a:xfrm>
            <a:off x="2198497" y="2803789"/>
            <a:ext cx="2128193" cy="3241042"/>
            <a:chOff x="2198497" y="2803789"/>
            <a:chExt cx="2128193" cy="3241042"/>
          </a:xfrm>
        </xdr:grpSpPr>
        <xdr:cxnSp macro="">
          <xdr:nvCxnSpPr>
            <xdr:cNvPr id="155" name="Straight Connector 154">
              <a:extLst>
                <a:ext uri="{FF2B5EF4-FFF2-40B4-BE49-F238E27FC236}">
                  <a16:creationId xmlns:a16="http://schemas.microsoft.com/office/drawing/2014/main" id="{971E9048-DFAF-0248-6894-FC9162F92827}"/>
                </a:ext>
              </a:extLst>
            </xdr:cNvPr>
            <xdr:cNvCxnSpPr/>
          </xdr:nvCxnSpPr>
          <xdr:spPr>
            <a:xfrm>
              <a:off x="2221144" y="3068093"/>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6" name="Straight Connector 155">
              <a:extLst>
                <a:ext uri="{FF2B5EF4-FFF2-40B4-BE49-F238E27FC236}">
                  <a16:creationId xmlns:a16="http://schemas.microsoft.com/office/drawing/2014/main" id="{55ED3C73-F21F-4F18-AFBD-604D6CA3B3F4}"/>
                </a:ext>
              </a:extLst>
            </xdr:cNvPr>
            <xdr:cNvCxnSpPr/>
          </xdr:nvCxnSpPr>
          <xdr:spPr>
            <a:xfrm>
              <a:off x="2210470" y="3406732"/>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7" name="Straight Connector 156">
              <a:extLst>
                <a:ext uri="{FF2B5EF4-FFF2-40B4-BE49-F238E27FC236}">
                  <a16:creationId xmlns:a16="http://schemas.microsoft.com/office/drawing/2014/main" id="{48356A10-956B-4ABA-BACD-D6146EC79289}"/>
                </a:ext>
              </a:extLst>
            </xdr:cNvPr>
            <xdr:cNvCxnSpPr/>
          </xdr:nvCxnSpPr>
          <xdr:spPr>
            <a:xfrm>
              <a:off x="2212181" y="3739982"/>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2" name="Straight Connector 161">
              <a:extLst>
                <a:ext uri="{FF2B5EF4-FFF2-40B4-BE49-F238E27FC236}">
                  <a16:creationId xmlns:a16="http://schemas.microsoft.com/office/drawing/2014/main" id="{1D7B7C18-6772-4765-83D1-6B8B8ABC7061}"/>
                </a:ext>
              </a:extLst>
            </xdr:cNvPr>
            <xdr:cNvCxnSpPr/>
          </xdr:nvCxnSpPr>
          <xdr:spPr>
            <a:xfrm>
              <a:off x="2208879" y="4073608"/>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3" name="Straight Connector 162">
              <a:extLst>
                <a:ext uri="{FF2B5EF4-FFF2-40B4-BE49-F238E27FC236}">
                  <a16:creationId xmlns:a16="http://schemas.microsoft.com/office/drawing/2014/main" id="{BD3E3244-A039-42E3-9E83-C7640C47F2D6}"/>
                </a:ext>
              </a:extLst>
            </xdr:cNvPr>
            <xdr:cNvCxnSpPr/>
          </xdr:nvCxnSpPr>
          <xdr:spPr>
            <a:xfrm>
              <a:off x="2208229" y="4419620"/>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4" name="Straight Connector 163">
              <a:extLst>
                <a:ext uri="{FF2B5EF4-FFF2-40B4-BE49-F238E27FC236}">
                  <a16:creationId xmlns:a16="http://schemas.microsoft.com/office/drawing/2014/main" id="{6BBFDC15-0337-4ADC-8915-93779F943251}"/>
                </a:ext>
              </a:extLst>
            </xdr:cNvPr>
            <xdr:cNvCxnSpPr/>
          </xdr:nvCxnSpPr>
          <xdr:spPr>
            <a:xfrm>
              <a:off x="2198497" y="4734431"/>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5" name="Straight Connector 164">
              <a:extLst>
                <a:ext uri="{FF2B5EF4-FFF2-40B4-BE49-F238E27FC236}">
                  <a16:creationId xmlns:a16="http://schemas.microsoft.com/office/drawing/2014/main" id="{4808C56B-A4BE-4094-B2AB-CF6AE1F54E41}"/>
                </a:ext>
              </a:extLst>
            </xdr:cNvPr>
            <xdr:cNvCxnSpPr/>
          </xdr:nvCxnSpPr>
          <xdr:spPr>
            <a:xfrm>
              <a:off x="2210530" y="5048808"/>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69" name="Straight Connector 168">
              <a:extLst>
                <a:ext uri="{FF2B5EF4-FFF2-40B4-BE49-F238E27FC236}">
                  <a16:creationId xmlns:a16="http://schemas.microsoft.com/office/drawing/2014/main" id="{38E44956-1D03-3C28-2047-64521525FB56}"/>
                </a:ext>
              </a:extLst>
            </xdr:cNvPr>
            <xdr:cNvCxnSpPr/>
          </xdr:nvCxnSpPr>
          <xdr:spPr>
            <a:xfrm>
              <a:off x="2207521" y="5380645"/>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70" name="Straight Connector 169">
              <a:extLst>
                <a:ext uri="{FF2B5EF4-FFF2-40B4-BE49-F238E27FC236}">
                  <a16:creationId xmlns:a16="http://schemas.microsoft.com/office/drawing/2014/main" id="{198F8573-5445-4871-2E27-A5FAF5D718F3}"/>
                </a:ext>
              </a:extLst>
            </xdr:cNvPr>
            <xdr:cNvCxnSpPr/>
          </xdr:nvCxnSpPr>
          <xdr:spPr>
            <a:xfrm>
              <a:off x="2209526" y="5695021"/>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71" name="Straight Connector 170">
              <a:extLst>
                <a:ext uri="{FF2B5EF4-FFF2-40B4-BE49-F238E27FC236}">
                  <a16:creationId xmlns:a16="http://schemas.microsoft.com/office/drawing/2014/main" id="{3C013F66-BDB8-F5AB-01BF-4DF08EEFE742}"/>
                </a:ext>
              </a:extLst>
            </xdr:cNvPr>
            <xdr:cNvCxnSpPr/>
          </xdr:nvCxnSpPr>
          <xdr:spPr>
            <a:xfrm>
              <a:off x="2206519" y="5985889"/>
              <a:ext cx="2105546"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Analysis!B15">
          <xdr:nvSpPr>
            <xdr:cNvPr id="173" name="TextBox 172">
              <a:extLst>
                <a:ext uri="{FF2B5EF4-FFF2-40B4-BE49-F238E27FC236}">
                  <a16:creationId xmlns:a16="http://schemas.microsoft.com/office/drawing/2014/main" id="{7352A93C-816D-7C5F-4E9C-37E007ADA521}"/>
                </a:ext>
              </a:extLst>
            </xdr:cNvPr>
            <xdr:cNvSpPr txBox="1"/>
          </xdr:nvSpPr>
          <xdr:spPr>
            <a:xfrm>
              <a:off x="3415862" y="2803789"/>
              <a:ext cx="817643" cy="309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F57AAD-91B3-4B0C-ADA1-E0F338516158}" type="TxLink">
                <a:rPr lang="en-US" sz="1200" b="1" i="0" u="none" strike="noStrike">
                  <a:solidFill>
                    <a:srgbClr val="000000"/>
                  </a:solidFill>
                  <a:latin typeface="Calibri"/>
                  <a:ea typeface="Calibri"/>
                  <a:cs typeface="Calibri"/>
                </a:rPr>
                <a:pPr/>
                <a:t> $457,688 </a:t>
              </a:fld>
              <a:endParaRPr lang="en-US" sz="1100" b="1"/>
            </a:p>
          </xdr:txBody>
        </xdr:sp>
        <xdr:sp macro="" textlink="Analysis!B16">
          <xdr:nvSpPr>
            <xdr:cNvPr id="175" name="TextBox 174">
              <a:extLst>
                <a:ext uri="{FF2B5EF4-FFF2-40B4-BE49-F238E27FC236}">
                  <a16:creationId xmlns:a16="http://schemas.microsoft.com/office/drawing/2014/main" id="{0ED73937-2801-40C3-8478-477A22A81689}"/>
                </a:ext>
              </a:extLst>
            </xdr:cNvPr>
            <xdr:cNvSpPr txBox="1"/>
          </xdr:nvSpPr>
          <xdr:spPr>
            <a:xfrm>
              <a:off x="3418752" y="3171032"/>
              <a:ext cx="817643" cy="309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90621C-6710-4E40-9CA7-0CE7B611D36E}" type="TxLink">
                <a:rPr lang="en-US" sz="1200" b="1" i="0" u="none" strike="noStrike">
                  <a:solidFill>
                    <a:srgbClr val="000000"/>
                  </a:solidFill>
                  <a:latin typeface="Calibri"/>
                  <a:ea typeface="Calibri"/>
                  <a:cs typeface="Calibri"/>
                </a:rPr>
                <a:pPr/>
                <a:t> $308,425 </a:t>
              </a:fld>
              <a:endParaRPr lang="en-US" sz="1100" b="1"/>
            </a:p>
          </xdr:txBody>
        </xdr:sp>
        <xdr:sp macro="" textlink="Analysis!B17">
          <xdr:nvSpPr>
            <xdr:cNvPr id="176" name="TextBox 175">
              <a:extLst>
                <a:ext uri="{FF2B5EF4-FFF2-40B4-BE49-F238E27FC236}">
                  <a16:creationId xmlns:a16="http://schemas.microsoft.com/office/drawing/2014/main" id="{7A027512-1F31-402E-9144-B4466A564B31}"/>
                </a:ext>
              </a:extLst>
            </xdr:cNvPr>
            <xdr:cNvSpPr txBox="1"/>
          </xdr:nvSpPr>
          <xdr:spPr>
            <a:xfrm>
              <a:off x="3421641" y="3511950"/>
              <a:ext cx="817643" cy="30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904E85-19A1-4813-AA02-325D7CADDC73}" type="TxLink">
                <a:rPr lang="en-US" sz="1200" b="1" i="0" u="none" strike="noStrike">
                  <a:solidFill>
                    <a:srgbClr val="000000"/>
                  </a:solidFill>
                  <a:latin typeface="Calibri"/>
                  <a:ea typeface="Calibri"/>
                  <a:cs typeface="Calibri"/>
                </a:rPr>
                <a:pPr/>
                <a:t> $170,188 </a:t>
              </a:fld>
              <a:endParaRPr lang="en-US" sz="1100" b="1"/>
            </a:p>
          </xdr:txBody>
        </xdr:sp>
        <xdr:sp macro="" textlink="Analysis!B18">
          <xdr:nvSpPr>
            <xdr:cNvPr id="177" name="TextBox 176">
              <a:extLst>
                <a:ext uri="{FF2B5EF4-FFF2-40B4-BE49-F238E27FC236}">
                  <a16:creationId xmlns:a16="http://schemas.microsoft.com/office/drawing/2014/main" id="{0392C863-135A-4CC3-B05B-948E5727816E}"/>
                </a:ext>
              </a:extLst>
            </xdr:cNvPr>
            <xdr:cNvSpPr txBox="1"/>
          </xdr:nvSpPr>
          <xdr:spPr>
            <a:xfrm>
              <a:off x="3414300" y="3818446"/>
              <a:ext cx="814013" cy="307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4A03EC-3BBB-4BA1-9AE3-152AF5943E54}" type="TxLink">
                <a:rPr lang="en-US" sz="1200" b="1" i="0" u="none" strike="noStrike">
                  <a:solidFill>
                    <a:srgbClr val="000000"/>
                  </a:solidFill>
                  <a:latin typeface="Calibri"/>
                  <a:ea typeface="Calibri"/>
                  <a:cs typeface="Calibri"/>
                </a:rPr>
                <a:pPr/>
                <a:t> $138,123 </a:t>
              </a:fld>
              <a:endParaRPr lang="en-US" sz="1100" b="1"/>
            </a:p>
          </xdr:txBody>
        </xdr:sp>
        <xdr:sp macro="" textlink="Analysis!B19">
          <xdr:nvSpPr>
            <xdr:cNvPr id="178" name="TextBox 177">
              <a:extLst>
                <a:ext uri="{FF2B5EF4-FFF2-40B4-BE49-F238E27FC236}">
                  <a16:creationId xmlns:a16="http://schemas.microsoft.com/office/drawing/2014/main" id="{BBE4241C-E33F-45FC-9B38-4AB20C664C61}"/>
                </a:ext>
              </a:extLst>
            </xdr:cNvPr>
            <xdr:cNvSpPr txBox="1"/>
          </xdr:nvSpPr>
          <xdr:spPr>
            <a:xfrm>
              <a:off x="3416306" y="4135183"/>
              <a:ext cx="814013" cy="30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810BA7-C219-4C6F-9C0A-40F1B7374CC2}" type="TxLink">
                <a:rPr lang="en-US" sz="1200" b="1" i="0" u="none" strike="noStrike">
                  <a:solidFill>
                    <a:srgbClr val="000000"/>
                  </a:solidFill>
                  <a:latin typeface="Calibri"/>
                  <a:ea typeface="Calibri"/>
                  <a:cs typeface="Calibri"/>
                </a:rPr>
                <a:pPr/>
                <a:t> $116,512 </a:t>
              </a:fld>
              <a:endParaRPr lang="en-US" sz="1100" b="1"/>
            </a:p>
          </xdr:txBody>
        </xdr:sp>
        <xdr:sp macro="" textlink="Analysis!B20">
          <xdr:nvSpPr>
            <xdr:cNvPr id="179" name="TextBox 178">
              <a:extLst>
                <a:ext uri="{FF2B5EF4-FFF2-40B4-BE49-F238E27FC236}">
                  <a16:creationId xmlns:a16="http://schemas.microsoft.com/office/drawing/2014/main" id="{324EEEE0-84B9-4B88-9B8D-BA3B6FB3CEA4}"/>
                </a:ext>
              </a:extLst>
            </xdr:cNvPr>
            <xdr:cNvSpPr txBox="1"/>
          </xdr:nvSpPr>
          <xdr:spPr>
            <a:xfrm>
              <a:off x="3405042" y="4459078"/>
              <a:ext cx="817256" cy="305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FD602D-E9CD-401D-9791-9E0A86CF7678}" type="TxLink">
                <a:rPr lang="en-US" sz="1200" b="1" i="0" u="none" strike="noStrike">
                  <a:solidFill>
                    <a:srgbClr val="000000"/>
                  </a:solidFill>
                  <a:latin typeface="Calibri"/>
                  <a:ea typeface="Calibri"/>
                  <a:cs typeface="Calibri"/>
                </a:rPr>
                <a:pPr/>
                <a:t> $88,448 </a:t>
              </a:fld>
              <a:endParaRPr lang="en-US" sz="1100" b="1"/>
            </a:p>
          </xdr:txBody>
        </xdr:sp>
        <xdr:sp macro="" textlink="Analysis!B21">
          <xdr:nvSpPr>
            <xdr:cNvPr id="180" name="TextBox 179">
              <a:extLst>
                <a:ext uri="{FF2B5EF4-FFF2-40B4-BE49-F238E27FC236}">
                  <a16:creationId xmlns:a16="http://schemas.microsoft.com/office/drawing/2014/main" id="{9F82E645-88E8-4EFB-9E0C-778007AEAF3B}"/>
                </a:ext>
              </a:extLst>
            </xdr:cNvPr>
            <xdr:cNvSpPr txBox="1"/>
          </xdr:nvSpPr>
          <xdr:spPr>
            <a:xfrm>
              <a:off x="3409996" y="4782383"/>
              <a:ext cx="814013" cy="309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77B01D-5C0F-45C2-B6F2-2E71ADE72369}" type="TxLink">
                <a:rPr lang="en-US" sz="1200" b="1" i="0" u="none" strike="noStrike">
                  <a:solidFill>
                    <a:srgbClr val="000000"/>
                  </a:solidFill>
                  <a:latin typeface="Calibri"/>
                  <a:ea typeface="Calibri"/>
                  <a:cs typeface="Calibri"/>
                </a:rPr>
                <a:pPr/>
                <a:t> $80,166 </a:t>
              </a:fld>
              <a:endParaRPr lang="en-US" sz="1100" b="1"/>
            </a:p>
          </xdr:txBody>
        </xdr:sp>
        <xdr:sp macro="" textlink="Analysis!B22">
          <xdr:nvSpPr>
            <xdr:cNvPr id="181" name="TextBox 180">
              <a:extLst>
                <a:ext uri="{FF2B5EF4-FFF2-40B4-BE49-F238E27FC236}">
                  <a16:creationId xmlns:a16="http://schemas.microsoft.com/office/drawing/2014/main" id="{07AB4A79-6A84-41D5-9CBE-709E972AD54E}"/>
                </a:ext>
              </a:extLst>
            </xdr:cNvPr>
            <xdr:cNvSpPr txBox="1"/>
          </xdr:nvSpPr>
          <xdr:spPr>
            <a:xfrm>
              <a:off x="3421052" y="5124773"/>
              <a:ext cx="817643" cy="30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EF0221-20DC-422F-B023-27A1BD4D8368}" type="TxLink">
                <a:rPr lang="en-US" sz="1200" b="1" i="0" u="none" strike="noStrike">
                  <a:solidFill>
                    <a:srgbClr val="000000"/>
                  </a:solidFill>
                  <a:latin typeface="Calibri"/>
                  <a:ea typeface="Calibri"/>
                  <a:cs typeface="Calibri"/>
                </a:rPr>
                <a:pPr/>
                <a:t> $78,258 </a:t>
              </a:fld>
              <a:endParaRPr lang="en-US" sz="1100" b="1"/>
            </a:p>
          </xdr:txBody>
        </xdr:sp>
        <xdr:sp macro="" textlink="Analysis!B23">
          <xdr:nvSpPr>
            <xdr:cNvPr id="182" name="TextBox 181">
              <a:extLst>
                <a:ext uri="{FF2B5EF4-FFF2-40B4-BE49-F238E27FC236}">
                  <a16:creationId xmlns:a16="http://schemas.microsoft.com/office/drawing/2014/main" id="{9CFA2AF0-B86D-4411-8EB6-4CA8A9F1A27D}"/>
                </a:ext>
              </a:extLst>
            </xdr:cNvPr>
            <xdr:cNvSpPr txBox="1"/>
          </xdr:nvSpPr>
          <xdr:spPr>
            <a:xfrm>
              <a:off x="3423058" y="5444539"/>
              <a:ext cx="817643" cy="30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99B31E-95AD-4F33-BCCE-C80F4371F877}" type="TxLink">
                <a:rPr lang="en-US" sz="1200" b="1" i="0" u="none" strike="noStrike">
                  <a:solidFill>
                    <a:srgbClr val="000000"/>
                  </a:solidFill>
                  <a:latin typeface="Calibri"/>
                  <a:ea typeface="Calibri"/>
                  <a:cs typeface="Calibri"/>
                </a:rPr>
                <a:pPr/>
                <a:t> $76,270 </a:t>
              </a:fld>
              <a:endParaRPr lang="en-US" sz="1100" b="1"/>
            </a:p>
          </xdr:txBody>
        </xdr:sp>
        <xdr:sp macro="" textlink="Analysis!B24">
          <xdr:nvSpPr>
            <xdr:cNvPr id="183" name="TextBox 182">
              <a:extLst>
                <a:ext uri="{FF2B5EF4-FFF2-40B4-BE49-F238E27FC236}">
                  <a16:creationId xmlns:a16="http://schemas.microsoft.com/office/drawing/2014/main" id="{5362A221-E7A1-462F-8844-FACB3C7FB609}"/>
                </a:ext>
              </a:extLst>
            </xdr:cNvPr>
            <xdr:cNvSpPr txBox="1"/>
          </xdr:nvSpPr>
          <xdr:spPr>
            <a:xfrm>
              <a:off x="3411294" y="5735702"/>
              <a:ext cx="814013" cy="30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A8D3FE-9294-415F-8A9A-D62C50DDA57E}" type="TxLink">
                <a:rPr lang="en-US" sz="1200" b="1" i="0" u="none" strike="noStrike">
                  <a:solidFill>
                    <a:srgbClr val="000000"/>
                  </a:solidFill>
                  <a:latin typeface="Calibri"/>
                  <a:ea typeface="Calibri"/>
                  <a:cs typeface="Calibri"/>
                </a:rPr>
                <a:pPr/>
                <a:t> $70,637 </a:t>
              </a:fld>
              <a:endParaRPr lang="en-US" sz="1100" b="1"/>
            </a:p>
          </xdr:txBody>
        </xdr:sp>
      </xdr:grpSp>
    </xdr:grpSp>
    <xdr:clientData/>
  </xdr:twoCellAnchor>
  <xdr:twoCellAnchor>
    <xdr:from>
      <xdr:col>3</xdr:col>
      <xdr:colOff>455543</xdr:colOff>
      <xdr:row>11</xdr:row>
      <xdr:rowOff>16565</xdr:rowOff>
    </xdr:from>
    <xdr:to>
      <xdr:col>6</xdr:col>
      <xdr:colOff>273326</xdr:colOff>
      <xdr:row>12</xdr:row>
      <xdr:rowOff>173935</xdr:rowOff>
    </xdr:to>
    <xdr:sp macro="" textlink="">
      <xdr:nvSpPr>
        <xdr:cNvPr id="55" name="TextBox 54">
          <a:extLst>
            <a:ext uri="{FF2B5EF4-FFF2-40B4-BE49-F238E27FC236}">
              <a16:creationId xmlns:a16="http://schemas.microsoft.com/office/drawing/2014/main" id="{62B9B462-0F49-56BF-BEF6-2407698822F0}"/>
            </a:ext>
          </a:extLst>
        </xdr:cNvPr>
        <xdr:cNvSpPr txBox="1"/>
      </xdr:nvSpPr>
      <xdr:spPr>
        <a:xfrm>
          <a:off x="2517913" y="2203174"/>
          <a:ext cx="1880152" cy="356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u="sng"/>
            <a:t>Top 10 States by Sales</a:t>
          </a:r>
        </a:p>
      </xdr:txBody>
    </xdr:sp>
    <xdr:clientData/>
  </xdr:twoCellAnchor>
  <xdr:twoCellAnchor editAs="absolute">
    <xdr:from>
      <xdr:col>0</xdr:col>
      <xdr:colOff>44823</xdr:colOff>
      <xdr:row>6</xdr:row>
      <xdr:rowOff>190502</xdr:rowOff>
    </xdr:from>
    <xdr:to>
      <xdr:col>5</xdr:col>
      <xdr:colOff>190500</xdr:colOff>
      <xdr:row>11</xdr:row>
      <xdr:rowOff>130957</xdr:rowOff>
    </xdr:to>
    <xdr:graphicFrame macro="">
      <xdr:nvGraphicFramePr>
        <xdr:cNvPr id="2" name="Chart 1">
          <a:extLst>
            <a:ext uri="{FF2B5EF4-FFF2-40B4-BE49-F238E27FC236}">
              <a16:creationId xmlns:a16="http://schemas.microsoft.com/office/drawing/2014/main" id="{E291B8E2-2072-4476-A834-149E17CBF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0</xdr:col>
      <xdr:colOff>324971</xdr:colOff>
      <xdr:row>1</xdr:row>
      <xdr:rowOff>1</xdr:rowOff>
    </xdr:from>
    <xdr:to>
      <xdr:col>4</xdr:col>
      <xdr:colOff>224118</xdr:colOff>
      <xdr:row>7</xdr:row>
      <xdr:rowOff>11478</xdr:rowOff>
    </xdr:to>
    <xdr:sp macro="" textlink="">
      <xdr:nvSpPr>
        <xdr:cNvPr id="6" name="Rectangle: Rounded Corners 5">
          <a:extLst>
            <a:ext uri="{FF2B5EF4-FFF2-40B4-BE49-F238E27FC236}">
              <a16:creationId xmlns:a16="http://schemas.microsoft.com/office/drawing/2014/main" id="{BB1B9324-E788-2C23-CEF3-AB2AD2E8759A}"/>
            </a:ext>
          </a:extLst>
        </xdr:cNvPr>
        <xdr:cNvSpPr/>
      </xdr:nvSpPr>
      <xdr:spPr>
        <a:xfrm>
          <a:off x="324971" y="204108"/>
          <a:ext cx="2620576" cy="1236120"/>
        </a:xfrm>
        <a:prstGeom prst="roundRect">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425824</xdr:colOff>
      <xdr:row>1</xdr:row>
      <xdr:rowOff>11206</xdr:rowOff>
    </xdr:from>
    <xdr:to>
      <xdr:col>20</xdr:col>
      <xdr:colOff>515471</xdr:colOff>
      <xdr:row>4</xdr:row>
      <xdr:rowOff>182955</xdr:rowOff>
    </xdr:to>
    <xdr:sp macro="" textlink="">
      <xdr:nvSpPr>
        <xdr:cNvPr id="10" name="Rectangle: Rounded Corners 9">
          <a:extLst>
            <a:ext uri="{FF2B5EF4-FFF2-40B4-BE49-F238E27FC236}">
              <a16:creationId xmlns:a16="http://schemas.microsoft.com/office/drawing/2014/main" id="{5259A4BC-DC70-4324-989E-039C1747E1C6}"/>
            </a:ext>
          </a:extLst>
        </xdr:cNvPr>
        <xdr:cNvSpPr/>
      </xdr:nvSpPr>
      <xdr:spPr>
        <a:xfrm>
          <a:off x="10631181" y="215313"/>
          <a:ext cx="3491433" cy="784071"/>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368673</xdr:colOff>
      <xdr:row>1</xdr:row>
      <xdr:rowOff>134469</xdr:rowOff>
    </xdr:from>
    <xdr:to>
      <xdr:col>4</xdr:col>
      <xdr:colOff>201707</xdr:colOff>
      <xdr:row>6</xdr:row>
      <xdr:rowOff>123265</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CCD00C42-A5E7-A53D-2CD8-FEE7E0A4139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68673" y="336875"/>
              <a:ext cx="2595284" cy="1000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22409</xdr:colOff>
      <xdr:row>1</xdr:row>
      <xdr:rowOff>112060</xdr:rowOff>
    </xdr:from>
    <xdr:to>
      <xdr:col>20</xdr:col>
      <xdr:colOff>212911</xdr:colOff>
      <xdr:row>4</xdr:row>
      <xdr:rowOff>78442</xdr:rowOff>
    </xdr:to>
    <mc:AlternateContent xmlns:mc="http://schemas.openxmlformats.org/markup-compatibility/2006" xmlns:a14="http://schemas.microsoft.com/office/drawing/2010/main">
      <mc:Choice Requires="a14">
        <xdr:graphicFrame macro="">
          <xdr:nvGraphicFramePr>
            <xdr:cNvPr id="14" name="Years (Order Date)">
              <a:extLst>
                <a:ext uri="{FF2B5EF4-FFF2-40B4-BE49-F238E27FC236}">
                  <a16:creationId xmlns:a16="http://schemas.microsoft.com/office/drawing/2014/main" id="{9019804D-38B8-7EA5-209A-3CB9837C1C8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1071409" y="314466"/>
              <a:ext cx="2952752" cy="573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493059</xdr:colOff>
      <xdr:row>1</xdr:row>
      <xdr:rowOff>89647</xdr:rowOff>
    </xdr:from>
    <xdr:to>
      <xdr:col>2</xdr:col>
      <xdr:colOff>582706</xdr:colOff>
      <xdr:row>2</xdr:row>
      <xdr:rowOff>190500</xdr:rowOff>
    </xdr:to>
    <xdr:sp macro="" textlink="">
      <xdr:nvSpPr>
        <xdr:cNvPr id="22" name="TextBox 21">
          <a:extLst>
            <a:ext uri="{FF2B5EF4-FFF2-40B4-BE49-F238E27FC236}">
              <a16:creationId xmlns:a16="http://schemas.microsoft.com/office/drawing/2014/main" id="{4F21F60A-8C68-FFDD-A91C-B6ACFFD8460E}"/>
            </a:ext>
          </a:extLst>
        </xdr:cNvPr>
        <xdr:cNvSpPr txBox="1"/>
      </xdr:nvSpPr>
      <xdr:spPr>
        <a:xfrm>
          <a:off x="493059" y="291353"/>
          <a:ext cx="1456765"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u="sng"/>
            <a:t>Shipping Mode</a:t>
          </a:r>
        </a:p>
      </xdr:txBody>
    </xdr:sp>
    <xdr:clientData/>
  </xdr:twoCellAnchor>
  <xdr:twoCellAnchor>
    <xdr:from>
      <xdr:col>15</xdr:col>
      <xdr:colOff>291353</xdr:colOff>
      <xdr:row>21</xdr:row>
      <xdr:rowOff>168087</xdr:rowOff>
    </xdr:from>
    <xdr:to>
      <xdr:col>16</xdr:col>
      <xdr:colOff>649941</xdr:colOff>
      <xdr:row>23</xdr:row>
      <xdr:rowOff>190500</xdr:rowOff>
    </xdr:to>
    <xdr:sp macro="" textlink="">
      <xdr:nvSpPr>
        <xdr:cNvPr id="48" name="TextBox 47">
          <a:extLst>
            <a:ext uri="{FF2B5EF4-FFF2-40B4-BE49-F238E27FC236}">
              <a16:creationId xmlns:a16="http://schemas.microsoft.com/office/drawing/2014/main" id="{99959E22-EC8D-C601-33F2-739B2EE573D5}"/>
            </a:ext>
          </a:extLst>
        </xdr:cNvPr>
        <xdr:cNvSpPr txBox="1"/>
      </xdr:nvSpPr>
      <xdr:spPr>
        <a:xfrm>
          <a:off x="10544735" y="4403911"/>
          <a:ext cx="104214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sng">
              <a:solidFill>
                <a:schemeClr val="tx1"/>
              </a:solidFill>
            </a:rPr>
            <a:t>Profit %</a:t>
          </a:r>
        </a:p>
      </xdr:txBody>
    </xdr:sp>
    <xdr:clientData/>
  </xdr:twoCellAnchor>
  <xdr:twoCellAnchor editAs="absolute">
    <xdr:from>
      <xdr:col>18</xdr:col>
      <xdr:colOff>582704</xdr:colOff>
      <xdr:row>10</xdr:row>
      <xdr:rowOff>33617</xdr:rowOff>
    </xdr:from>
    <xdr:to>
      <xdr:col>22</xdr:col>
      <xdr:colOff>672353</xdr:colOff>
      <xdr:row>31</xdr:row>
      <xdr:rowOff>108858</xdr:rowOff>
    </xdr:to>
    <xdr:sp macro="" textlink="">
      <xdr:nvSpPr>
        <xdr:cNvPr id="3" name="Rectangle: Rounded Corners 2">
          <a:extLst>
            <a:ext uri="{FF2B5EF4-FFF2-40B4-BE49-F238E27FC236}">
              <a16:creationId xmlns:a16="http://schemas.microsoft.com/office/drawing/2014/main" id="{599FE461-E0C8-4717-6764-1D3FD773AA98}"/>
            </a:ext>
          </a:extLst>
        </xdr:cNvPr>
        <xdr:cNvSpPr/>
      </xdr:nvSpPr>
      <xdr:spPr>
        <a:xfrm>
          <a:off x="12829133" y="2074688"/>
          <a:ext cx="2811077" cy="4361491"/>
        </a:xfrm>
        <a:prstGeom prst="roundRect">
          <a:avLst>
            <a:gd name="adj" fmla="val 8975"/>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xdr:colOff>
      <xdr:row>10</xdr:row>
      <xdr:rowOff>22411</xdr:rowOff>
    </xdr:from>
    <xdr:to>
      <xdr:col>22</xdr:col>
      <xdr:colOff>493060</xdr:colOff>
      <xdr:row>11</xdr:row>
      <xdr:rowOff>156881</xdr:rowOff>
    </xdr:to>
    <xdr:sp macro="" textlink="">
      <xdr:nvSpPr>
        <xdr:cNvPr id="5" name="TextBox 4">
          <a:extLst>
            <a:ext uri="{FF2B5EF4-FFF2-40B4-BE49-F238E27FC236}">
              <a16:creationId xmlns:a16="http://schemas.microsoft.com/office/drawing/2014/main" id="{806165FF-57BD-4285-D1AA-E4A7BA24FC56}"/>
            </a:ext>
          </a:extLst>
        </xdr:cNvPr>
        <xdr:cNvSpPr txBox="1"/>
      </xdr:nvSpPr>
      <xdr:spPr>
        <a:xfrm>
          <a:off x="13671177" y="2039470"/>
          <a:ext cx="1860177"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u="sng"/>
            <a:t>Best Selling Items</a:t>
          </a:r>
        </a:p>
      </xdr:txBody>
    </xdr:sp>
    <xdr:clientData/>
  </xdr:twoCellAnchor>
  <xdr:twoCellAnchor editAs="absolute">
    <xdr:from>
      <xdr:col>15</xdr:col>
      <xdr:colOff>437031</xdr:colOff>
      <xdr:row>5</xdr:row>
      <xdr:rowOff>100855</xdr:rowOff>
    </xdr:from>
    <xdr:to>
      <xdr:col>20</xdr:col>
      <xdr:colOff>537883</xdr:colOff>
      <xdr:row>9</xdr:row>
      <xdr:rowOff>35761</xdr:rowOff>
    </xdr:to>
    <xdr:sp macro="" textlink="">
      <xdr:nvSpPr>
        <xdr:cNvPr id="9" name="Rectangle: Rounded Corners 8">
          <a:extLst>
            <a:ext uri="{FF2B5EF4-FFF2-40B4-BE49-F238E27FC236}">
              <a16:creationId xmlns:a16="http://schemas.microsoft.com/office/drawing/2014/main" id="{830D9C0B-412E-898C-04D1-051471558FD1}"/>
            </a:ext>
          </a:extLst>
        </xdr:cNvPr>
        <xdr:cNvSpPr/>
      </xdr:nvSpPr>
      <xdr:spPr>
        <a:xfrm>
          <a:off x="10642388" y="1121391"/>
          <a:ext cx="3502638" cy="75133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605118</xdr:colOff>
      <xdr:row>5</xdr:row>
      <xdr:rowOff>156881</xdr:rowOff>
    </xdr:from>
    <xdr:to>
      <xdr:col>20</xdr:col>
      <xdr:colOff>481854</xdr:colOff>
      <xdr:row>9</xdr:row>
      <xdr:rowOff>11206</xdr:rowOff>
    </xdr:to>
    <mc:AlternateContent xmlns:mc="http://schemas.openxmlformats.org/markup-compatibility/2006" xmlns:a14="http://schemas.microsoft.com/office/drawing/2010/main">
      <mc:Choice Requires="a14">
        <xdr:graphicFrame macro="">
          <xdr:nvGraphicFramePr>
            <xdr:cNvPr id="36" name="Category 3">
              <a:extLst>
                <a:ext uri="{FF2B5EF4-FFF2-40B4-BE49-F238E27FC236}">
                  <a16:creationId xmlns:a16="http://schemas.microsoft.com/office/drawing/2014/main" id="{BB8C05E8-14E7-453E-AC31-FC4AD10666D1}"/>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0963556" y="1168912"/>
              <a:ext cx="3329548" cy="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499783</xdr:colOff>
      <xdr:row>5</xdr:row>
      <xdr:rowOff>152401</xdr:rowOff>
    </xdr:from>
    <xdr:to>
      <xdr:col>17</xdr:col>
      <xdr:colOff>443753</xdr:colOff>
      <xdr:row>7</xdr:row>
      <xdr:rowOff>32562</xdr:rowOff>
    </xdr:to>
    <xdr:sp macro="" textlink="">
      <xdr:nvSpPr>
        <xdr:cNvPr id="38" name="TextBox 37">
          <a:extLst>
            <a:ext uri="{FF2B5EF4-FFF2-40B4-BE49-F238E27FC236}">
              <a16:creationId xmlns:a16="http://schemas.microsoft.com/office/drawing/2014/main" id="{9C115F60-8FE1-48C8-AC86-50EB69DFA924}"/>
            </a:ext>
          </a:extLst>
        </xdr:cNvPr>
        <xdr:cNvSpPr txBox="1"/>
      </xdr:nvSpPr>
      <xdr:spPr>
        <a:xfrm>
          <a:off x="10705140" y="1172937"/>
          <a:ext cx="1304684" cy="288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sng"/>
            <a:t>Categories</a:t>
          </a:r>
        </a:p>
      </xdr:txBody>
    </xdr:sp>
    <xdr:clientData/>
  </xdr:twoCellAnchor>
  <xdr:twoCellAnchor>
    <xdr:from>
      <xdr:col>18</xdr:col>
      <xdr:colOff>605117</xdr:colOff>
      <xdr:row>11</xdr:row>
      <xdr:rowOff>134471</xdr:rowOff>
    </xdr:from>
    <xdr:to>
      <xdr:col>23</xdr:col>
      <xdr:colOff>22412</xdr:colOff>
      <xdr:row>31</xdr:row>
      <xdr:rowOff>168090</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2D31B738-97C5-4292-9D02-3257EB6F14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2949517" y="2334746"/>
              <a:ext cx="2846295" cy="40341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89647</xdr:colOff>
      <xdr:row>10</xdr:row>
      <xdr:rowOff>11207</xdr:rowOff>
    </xdr:from>
    <xdr:to>
      <xdr:col>18</xdr:col>
      <xdr:colOff>549088</xdr:colOff>
      <xdr:row>21</xdr:row>
      <xdr:rowOff>67236</xdr:rowOff>
    </xdr:to>
    <xdr:graphicFrame macro="">
      <xdr:nvGraphicFramePr>
        <xdr:cNvPr id="42" name="Chart 41">
          <a:extLst>
            <a:ext uri="{FF2B5EF4-FFF2-40B4-BE49-F238E27FC236}">
              <a16:creationId xmlns:a16="http://schemas.microsoft.com/office/drawing/2014/main" id="{EC5F258F-9FCC-4431-B219-92A569D28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12</xdr:col>
      <xdr:colOff>190500</xdr:colOff>
      <xdr:row>6</xdr:row>
      <xdr:rowOff>56030</xdr:rowOff>
    </xdr:from>
    <xdr:to>
      <xdr:col>13</xdr:col>
      <xdr:colOff>96371</xdr:colOff>
      <xdr:row>9</xdr:row>
      <xdr:rowOff>40342</xdr:rowOff>
    </xdr:to>
    <xdr:pic>
      <xdr:nvPicPr>
        <xdr:cNvPr id="23" name="Graphic 22" descr="Business Growth with solid fill">
          <a:extLst>
            <a:ext uri="{FF2B5EF4-FFF2-40B4-BE49-F238E27FC236}">
              <a16:creationId xmlns:a16="http://schemas.microsoft.com/office/drawing/2014/main" id="{97E41C45-E849-4980-BABF-F8D7808304D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393206" y="1266265"/>
          <a:ext cx="589430" cy="589430"/>
        </a:xfrm>
        <a:prstGeom prst="rect">
          <a:avLst/>
        </a:prstGeom>
      </xdr:spPr>
    </xdr:pic>
    <xdr:clientData/>
  </xdr:twoCellAnchor>
  <xdr:twoCellAnchor editAs="absolute">
    <xdr:from>
      <xdr:col>21</xdr:col>
      <xdr:colOff>11205</xdr:colOff>
      <xdr:row>0</xdr:row>
      <xdr:rowOff>190500</xdr:rowOff>
    </xdr:from>
    <xdr:to>
      <xdr:col>23</xdr:col>
      <xdr:colOff>6723</xdr:colOff>
      <xdr:row>9</xdr:row>
      <xdr:rowOff>22218</xdr:rowOff>
    </xdr:to>
    <xdr:sp macro="" textlink="">
      <xdr:nvSpPr>
        <xdr:cNvPr id="28" name="Rectangle: Rounded Corners 27">
          <a:extLst>
            <a:ext uri="{FF2B5EF4-FFF2-40B4-BE49-F238E27FC236}">
              <a16:creationId xmlns:a16="http://schemas.microsoft.com/office/drawing/2014/main" id="{79186736-3ED2-422D-B07E-7D6CC2B83482}"/>
            </a:ext>
          </a:extLst>
        </xdr:cNvPr>
        <xdr:cNvSpPr/>
      </xdr:nvSpPr>
      <xdr:spPr>
        <a:xfrm>
          <a:off x="14513018" y="190500"/>
          <a:ext cx="1376643" cy="165337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109257</xdr:colOff>
      <xdr:row>2</xdr:row>
      <xdr:rowOff>126763</xdr:rowOff>
    </xdr:from>
    <xdr:to>
      <xdr:col>22</xdr:col>
      <xdr:colOff>607415</xdr:colOff>
      <xdr:row>8</xdr:row>
      <xdr:rowOff>166687</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6C5353B9-8569-FBAB-52A8-034F6B66BC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11070" y="531576"/>
              <a:ext cx="1188720" cy="12543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21</xdr:col>
      <xdr:colOff>261937</xdr:colOff>
      <xdr:row>0</xdr:row>
      <xdr:rowOff>130970</xdr:rowOff>
    </xdr:from>
    <xdr:to>
      <xdr:col>22</xdr:col>
      <xdr:colOff>381001</xdr:colOff>
      <xdr:row>2</xdr:row>
      <xdr:rowOff>11907</xdr:rowOff>
    </xdr:to>
    <xdr:sp macro="" textlink="">
      <xdr:nvSpPr>
        <xdr:cNvPr id="46" name="TextBox 45">
          <a:extLst>
            <a:ext uri="{FF2B5EF4-FFF2-40B4-BE49-F238E27FC236}">
              <a16:creationId xmlns:a16="http://schemas.microsoft.com/office/drawing/2014/main" id="{6661D9A5-16E2-4BA0-5E57-DDE830C90B91}"/>
            </a:ext>
          </a:extLst>
        </xdr:cNvPr>
        <xdr:cNvSpPr txBox="1"/>
      </xdr:nvSpPr>
      <xdr:spPr>
        <a:xfrm>
          <a:off x="14763750" y="130970"/>
          <a:ext cx="80962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u="sng"/>
            <a:t>Reagons</a:t>
          </a:r>
        </a:p>
      </xdr:txBody>
    </xdr:sp>
    <xdr:clientData/>
  </xdr:twoCellAnchor>
  <xdr:twoCellAnchor>
    <xdr:from>
      <xdr:col>16</xdr:col>
      <xdr:colOff>47625</xdr:colOff>
      <xdr:row>1</xdr:row>
      <xdr:rowOff>35719</xdr:rowOff>
    </xdr:from>
    <xdr:to>
      <xdr:col>17</xdr:col>
      <xdr:colOff>166688</xdr:colOff>
      <xdr:row>2</xdr:row>
      <xdr:rowOff>119062</xdr:rowOff>
    </xdr:to>
    <xdr:sp macro="" textlink="">
      <xdr:nvSpPr>
        <xdr:cNvPr id="50" name="TextBox 49">
          <a:extLst>
            <a:ext uri="{FF2B5EF4-FFF2-40B4-BE49-F238E27FC236}">
              <a16:creationId xmlns:a16="http://schemas.microsoft.com/office/drawing/2014/main" id="{BCF3C65E-AA93-437D-929F-B67074F2D71B}"/>
            </a:ext>
          </a:extLst>
        </xdr:cNvPr>
        <xdr:cNvSpPr txBox="1"/>
      </xdr:nvSpPr>
      <xdr:spPr>
        <a:xfrm>
          <a:off x="11096625" y="238125"/>
          <a:ext cx="80962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u="sng"/>
            <a:t>years</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0.2611</cdr:x>
      <cdr:y>5.21864E-7</cdr:y>
    </cdr:from>
    <cdr:to>
      <cdr:x>0.5899</cdr:x>
      <cdr:y>0.1579</cdr:y>
    </cdr:to>
    <cdr:sp macro="" textlink="">
      <cdr:nvSpPr>
        <cdr:cNvPr id="2" name="TextBox 1">
          <a:extLst xmlns:a="http://schemas.openxmlformats.org/drawingml/2006/main">
            <a:ext uri="{FF2B5EF4-FFF2-40B4-BE49-F238E27FC236}">
              <a16:creationId xmlns:a16="http://schemas.microsoft.com/office/drawing/2014/main" id="{173B86AA-0ED7-76F0-0DAD-E94CDF3D98D8}"/>
            </a:ext>
          </a:extLst>
        </cdr:cNvPr>
        <cdr:cNvSpPr txBox="1"/>
      </cdr:nvSpPr>
      <cdr:spPr>
        <a:xfrm xmlns:a="http://schemas.openxmlformats.org/drawingml/2006/main">
          <a:off x="1130116" y="1"/>
          <a:ext cx="1423150" cy="3025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1" u="sng">
              <a:solidFill>
                <a:schemeClr val="tx1"/>
              </a:solidFill>
            </a:rPr>
            <a:t>Profit% Flow</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Rawat" refreshedDate="45559.66592673611" createdVersion="8" refreshedVersion="8" minRefreshableVersion="3" recordCount="9994" xr:uid="{24FD8B06-8946-4E0B-B39A-F836FFFA5086}">
  <cacheSource type="worksheet">
    <worksheetSource ref="A1:U9995" sheet="Data Transformation"/>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548212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100"/>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00"/>
    <n v="7"/>
    <n v="0.4"/>
    <n v="-447.59469999999988"/>
  </r>
  <r>
    <n v="2359"/>
    <s v="US-2014-148838"/>
    <x v="461"/>
    <d v="2014-03-21T00:00:00"/>
    <x v="1"/>
    <s v="CP-12340"/>
    <s v="Christine Phan"/>
    <x v="1"/>
    <s v="United States"/>
    <s v="New York City"/>
    <x v="15"/>
    <n v="10024"/>
    <x v="3"/>
    <s v="FUR-TA-10001950"/>
    <x v="0"/>
    <x v="3"/>
    <s v="Balt Solid Wood Round Tables"/>
    <n v="100"/>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200"/>
    <n v="6"/>
    <n v="0.2"/>
    <n v="21.835199999999986"/>
  </r>
  <r>
    <n v="9644"/>
    <s v="CA-2014-104563"/>
    <x v="1009"/>
    <d v="2014-03-12T00:00:00"/>
    <x v="1"/>
    <s v="CM-12715"/>
    <s v="Craig Molinari"/>
    <x v="1"/>
    <s v="United States"/>
    <s v="Seattle"/>
    <x v="4"/>
    <n v="98103"/>
    <x v="1"/>
    <s v="FUR-CH-10004495"/>
    <x v="0"/>
    <x v="1"/>
    <s v="Global Leather and Oak Executive Chair, Black"/>
    <n v="200"/>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6B266E-BB36-461A-91A4-DE64AD45938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s">
  <location ref="A14:B2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30"/>
    </i>
    <i>
      <x v="41"/>
    </i>
    <i>
      <x v="45"/>
    </i>
    <i>
      <x v="36"/>
    </i>
    <i>
      <x v="8"/>
    </i>
    <i>
      <x v="11"/>
    </i>
    <i>
      <x v="33"/>
    </i>
    <i>
      <x v="20"/>
    </i>
    <i>
      <x v="44"/>
    </i>
    <i t="grand">
      <x/>
    </i>
  </rowItems>
  <colItems count="1">
    <i/>
  </colItems>
  <dataFields count="1">
    <dataField name="Sales  " fld="17" baseField="7" baseItem="0" numFmtId="165"/>
  </dataFields>
  <formats count="3">
    <format dxfId="80">
      <pivotArea grandRow="1" outline="0" collapsedLevelsAreSubtotals="1" fieldPosition="0"/>
    </format>
    <format dxfId="79">
      <pivotArea outline="0" collapsedLevelsAreSubtotals="1" fieldPosition="0"/>
    </format>
    <format dxfId="78">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C51A76-BF04-4136-8489-7C2CB073C29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14:F18"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1"/>
    </i>
    <i>
      <x/>
    </i>
    <i>
      <x v="2"/>
    </i>
    <i t="grand">
      <x/>
    </i>
  </rowItems>
  <colFields count="1">
    <field x="-2"/>
  </colFields>
  <colItems count="2">
    <i>
      <x/>
    </i>
    <i i="1">
      <x v="1"/>
    </i>
  </colItems>
  <dataFields count="2">
    <dataField name="Sum of Sales" fld="17" baseField="0" baseItem="0"/>
    <dataField name="Sum of Profit" fld="20" baseField="0" baseItem="0"/>
  </dataFields>
  <formats count="2">
    <format dxfId="82">
      <pivotArea grandRow="1" outline="0" collapsedLevelsAreSubtotals="1" fieldPosition="0"/>
    </format>
    <format dxfId="81">
      <pivotArea outline="0" collapsedLevelsAreSubtotals="1" fieldPosition="0"/>
    </format>
  </formats>
  <chartFormats count="1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1"/>
          </reference>
          <reference field="14" count="1" selected="0">
            <x v="2"/>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pivotArea type="data" outline="0" fieldPosition="0">
        <references count="2">
          <reference field="4294967294" count="1" selected="0">
            <x v="0"/>
          </reference>
          <reference field="14" count="1" selected="0">
            <x v="2"/>
          </reference>
        </references>
      </pivotArea>
    </chartFormat>
    <chartFormat chart="14" format="3">
      <pivotArea type="data" outline="0" fieldPosition="0">
        <references count="2">
          <reference field="4294967294" count="1" selected="0">
            <x v="0"/>
          </reference>
          <reference field="14" count="1" selected="0">
            <x v="0"/>
          </reference>
        </references>
      </pivotArea>
    </chartFormat>
    <chartFormat chart="14" format="4">
      <pivotArea type="data" outline="0" fieldPosition="0">
        <references count="2">
          <reference field="4294967294" count="1" selected="0">
            <x v="0"/>
          </reference>
          <reference field="14" count="1" selected="0">
            <x v="1"/>
          </reference>
        </references>
      </pivotArea>
    </chartFormat>
    <chartFormat chart="16" format="7"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1"/>
          </reference>
        </references>
      </pivotArea>
    </chartFormat>
    <chartFormat chart="16" format="9">
      <pivotArea type="data" outline="0" fieldPosition="0">
        <references count="2">
          <reference field="4294967294" count="1" selected="0">
            <x v="0"/>
          </reference>
          <reference field="14" count="1" selected="0">
            <x v="2"/>
          </reference>
        </references>
      </pivotArea>
    </chartFormat>
    <chartFormat chart="16" format="10">
      <pivotArea type="data" outline="0" fieldPosition="0">
        <references count="2">
          <reference field="4294967294" count="1" selected="0">
            <x v="0"/>
          </reference>
          <reference field="14" count="1" selected="0">
            <x v="0"/>
          </reference>
        </references>
      </pivotArea>
    </chartFormat>
    <chartFormat chart="16" format="11">
      <pivotArea type="data" outline="0" fieldPosition="0">
        <references count="2">
          <reference field="4294967294" count="1" selected="0">
            <x v="0"/>
          </reference>
          <reference field="14" count="1" selected="0">
            <x v="1"/>
          </reference>
        </references>
      </pivotArea>
    </chartFormat>
    <chartFormat chart="16" format="12">
      <pivotArea type="data" outline="0" fieldPosition="0">
        <references count="2">
          <reference field="4294967294"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716CE1-4211-425E-8222-E78A969109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5"/>
    <dataField name="Order ID's" fld="1" subtotal="count" baseField="0" baseItem="1" numFmtId="164"/>
    <dataField name="Discount " fld="19" baseField="0" baseItem="2" numFmtId="164"/>
    <dataField name="Sales " fld="17" baseField="0" baseItem="3" numFmtId="165"/>
    <dataField name="Quantity " fld="18" baseField="0" baseItem="4" numFmtId="164"/>
    <dataField name="Average Sales" fld="17" subtotal="average" baseField="0" baseItem="5" numFmtId="165"/>
    <dataField name="Percentage of Profit " fld="21" baseField="0" baseItem="0" numFmtId="9"/>
  </dataFields>
  <formats count="7">
    <format dxfId="89">
      <pivotArea outline="0" collapsedLevelsAreSubtotals="1" fieldPosition="0">
        <references count="1">
          <reference field="4294967294" count="1" selected="0">
            <x v="2"/>
          </reference>
        </references>
      </pivotArea>
    </format>
    <format dxfId="88">
      <pivotArea outline="0" collapsedLevelsAreSubtotals="1" fieldPosition="0">
        <references count="1">
          <reference field="4294967294" count="1" selected="0">
            <x v="4"/>
          </reference>
        </references>
      </pivotArea>
    </format>
    <format dxfId="87">
      <pivotArea outline="0" collapsedLevelsAreSubtotals="1" fieldPosition="0">
        <references count="1">
          <reference field="4294967294" count="1" selected="0">
            <x v="0"/>
          </reference>
        </references>
      </pivotArea>
    </format>
    <format dxfId="86">
      <pivotArea outline="0" collapsedLevelsAreSubtotals="1" fieldPosition="0">
        <references count="1">
          <reference field="4294967294" count="1" selected="0">
            <x v="5"/>
          </reference>
        </references>
      </pivotArea>
    </format>
    <format dxfId="85">
      <pivotArea outline="0" collapsedLevelsAreSubtotals="1" fieldPosition="0">
        <references count="1">
          <reference field="4294967294" count="1" selected="0">
            <x v="6"/>
          </reference>
        </references>
      </pivotArea>
    </format>
    <format dxfId="84">
      <pivotArea outline="0" collapsedLevelsAreSubtotals="1" fieldPosition="0">
        <references count="1">
          <reference field="4294967294" count="1" selected="0">
            <x v="3"/>
          </reference>
        </references>
      </pivotArea>
    </format>
    <format dxfId="8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555029-40C7-49CA-961B-A8BE12D32D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ales  " fld="17" baseField="7" baseItem="0"/>
  </dataFields>
  <formats count="2">
    <format dxfId="91">
      <pivotArea collapsedLevelsAreSubtotals="1" fieldPosition="0">
        <references count="1">
          <reference field="7" count="0"/>
        </references>
      </pivotArea>
    </format>
    <format dxfId="90">
      <pivotArea grandRow="1" outline="0" collapsedLevelsAreSubtotals="1" fieldPosition="0"/>
    </format>
  </formats>
  <chartFormats count="2">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7F8116-6D16-4573-9A26-CEFB010A294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7:H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 fld="20" showDataAs="percentOfTotal" baseField="0" baseItem="0" numFmtId="10"/>
  </dataFields>
  <formats count="3">
    <format dxfId="94">
      <pivotArea collapsedLevelsAreSubtotals="1" fieldPosition="0">
        <references count="1">
          <reference field="7" count="0"/>
        </references>
      </pivotArea>
    </format>
    <format dxfId="93">
      <pivotArea grandRow="1" outline="0" collapsedLevelsAreSubtotals="1" fieldPosition="0"/>
    </format>
    <format dxfId="92">
      <pivotArea outline="0" fieldPosition="0">
        <references count="1">
          <reference field="4294967294" count="1">
            <x v="0"/>
          </reference>
        </references>
      </pivotArea>
    </format>
  </formats>
  <chartFormats count="4">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7" count="1" selected="0">
            <x v="0"/>
          </reference>
        </references>
      </pivotArea>
    </chartFormat>
    <chartFormat chart="5" format="17">
      <pivotArea type="data" outline="0" fieldPosition="0">
        <references count="2">
          <reference field="4294967294" count="1" selected="0">
            <x v="0"/>
          </reference>
          <reference field="7" count="1" selected="0">
            <x v="1"/>
          </reference>
        </references>
      </pivotArea>
    </chartFormat>
    <chartFormat chart="5" format="1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1B4514-B631-44AE-9F96-DFC4C057168A}"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J7:K17" firstHeaderRow="1" firstDataRow="1" firstDataCol="1"/>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0">
    <i>
      <x v="3"/>
    </i>
    <i>
      <x v="12"/>
    </i>
    <i>
      <x v="9"/>
    </i>
    <i>
      <x v="13"/>
    </i>
    <i>
      <x v="14"/>
    </i>
    <i>
      <x v="2"/>
    </i>
    <i>
      <x/>
    </i>
    <i>
      <x v="5"/>
    </i>
    <i>
      <x v="1"/>
    </i>
    <i>
      <x v="10"/>
    </i>
  </rowItems>
  <colItems count="1">
    <i/>
  </colItems>
  <dataFields count="1">
    <dataField name="Count of Order ID" fld="1" subtotal="count" baseField="0" baseItem="0"/>
  </dataFields>
  <formats count="2">
    <format dxfId="96">
      <pivotArea grandRow="1" outline="0" collapsedLevelsAreSubtotals="1" fieldPosition="0"/>
    </format>
    <format dxfId="95">
      <pivotArea outline="0" collapsedLevelsAreSubtotals="1" fieldPosition="0"/>
    </format>
  </formats>
  <chartFormats count="1">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51EC3E-10DD-43D5-BA78-BF2DE3DF172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1:I35"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3">
    <format dxfId="99">
      <pivotArea grandRow="1" outline="0" collapsedLevelsAreSubtotals="1" fieldPosition="0"/>
    </format>
    <format dxfId="98">
      <pivotArea outline="0" collapsedLevelsAreSubtotals="1" fieldPosition="0"/>
    </format>
    <format dxfId="97">
      <pivotArea outline="0" fieldPosition="0">
        <references count="1">
          <reference field="4294967294" count="1">
            <x v="0"/>
          </reference>
        </references>
      </pivotArea>
    </format>
  </formats>
  <chartFormats count="11">
    <chartFormat chart="5" format="8" series="1">
      <pivotArea type="data" outline="0" fieldPosition="0">
        <references count="2">
          <reference field="4294967294" count="1" selected="0">
            <x v="0"/>
          </reference>
          <reference field="24" count="1" selected="0">
            <x v="1"/>
          </reference>
        </references>
      </pivotArea>
    </chartFormat>
    <chartFormat chart="5" format="9" series="1">
      <pivotArea type="data" outline="0" fieldPosition="0">
        <references count="2">
          <reference field="4294967294" count="1" selected="0">
            <x v="0"/>
          </reference>
          <reference field="24" count="1" selected="0">
            <x v="2"/>
          </reference>
        </references>
      </pivotArea>
    </chartFormat>
    <chartFormat chart="5" format="10" series="1">
      <pivotArea type="data" outline="0" fieldPosition="0">
        <references count="2">
          <reference field="4294967294" count="1" selected="0">
            <x v="0"/>
          </reference>
          <reference field="24" count="1" selected="0">
            <x v="3"/>
          </reference>
        </references>
      </pivotArea>
    </chartFormat>
    <chartFormat chart="5" format="11" series="1">
      <pivotArea type="data" outline="0" fieldPosition="0">
        <references count="2">
          <reference field="4294967294" count="1" selected="0">
            <x v="0"/>
          </reference>
          <reference field="24" count="1" selected="0">
            <x v="4"/>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3">
          <reference field="4294967294" count="1" selected="0">
            <x v="0"/>
          </reference>
          <reference field="22" count="1" selected="0">
            <x v="3"/>
          </reference>
          <reference field="24" count="1" selected="0">
            <x v="1"/>
          </reference>
        </references>
      </pivotArea>
    </chartFormat>
    <chartFormat chart="5" format="14">
      <pivotArea type="data" outline="0" fieldPosition="0">
        <references count="3">
          <reference field="4294967294" count="1" selected="0">
            <x v="0"/>
          </reference>
          <reference field="22" count="1" selected="0">
            <x v="4"/>
          </reference>
          <reference field="24" count="1" selected="0">
            <x v="1"/>
          </reference>
        </references>
      </pivotArea>
    </chartFormat>
    <chartFormat chart="5" format="15">
      <pivotArea type="data" outline="0" fieldPosition="0">
        <references count="3">
          <reference field="4294967294" count="1" selected="0">
            <x v="0"/>
          </reference>
          <reference field="22" count="1" selected="0">
            <x v="6"/>
          </reference>
          <reference field="24" count="1" selected="0">
            <x v="1"/>
          </reference>
        </references>
      </pivotArea>
    </chartFormat>
    <chartFormat chart="5" format="16">
      <pivotArea type="data" outline="0" fieldPosition="0">
        <references count="3">
          <reference field="4294967294" count="1" selected="0">
            <x v="0"/>
          </reference>
          <reference field="22" count="1" selected="0">
            <x v="8"/>
          </reference>
          <reference field="24" count="1" selected="0">
            <x v="1"/>
          </reference>
        </references>
      </pivotArea>
    </chartFormat>
    <chartFormat chart="5" format="17">
      <pivotArea type="data" outline="0" fieldPosition="0">
        <references count="3">
          <reference field="4294967294" count="1" selected="0">
            <x v="0"/>
          </reference>
          <reference field="22" count="1" selected="0">
            <x v="11"/>
          </reference>
          <reference field="24" count="1" selected="0">
            <x v="1"/>
          </reference>
        </references>
      </pivotArea>
    </chartFormat>
    <chartFormat chart="5" format="18">
      <pivotArea type="data" outline="0" fieldPosition="0">
        <references count="3">
          <reference field="4294967294" count="1" selected="0">
            <x v="0"/>
          </reference>
          <reference field="22" count="1" selected="0">
            <x v="4"/>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E4212D-A961-4C11-BCFF-308A2C0EAA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8:I4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100">
      <pivotArea grandRow="1" outline="0" collapsedLevelsAreSubtotals="1" fieldPosition="0"/>
    </format>
  </formats>
  <chartFormats count="12">
    <chartFormat chart="4" format="0" series="1">
      <pivotArea type="data" outline="0" fieldPosition="0">
        <references count="2">
          <reference field="4294967294" count="1" selected="0">
            <x v="0"/>
          </reference>
          <reference field="24" count="1" selected="0">
            <x v="1"/>
          </reference>
        </references>
      </pivotArea>
    </chartFormat>
    <chartFormat chart="4" format="1" series="1">
      <pivotArea type="data" outline="0" fieldPosition="0">
        <references count="2">
          <reference field="4294967294" count="1" selected="0">
            <x v="0"/>
          </reference>
          <reference field="24" count="1" selected="0">
            <x v="2"/>
          </reference>
        </references>
      </pivotArea>
    </chartFormat>
    <chartFormat chart="4" format="2" series="1">
      <pivotArea type="data" outline="0" fieldPosition="0">
        <references count="2">
          <reference field="4294967294" count="1" selected="0">
            <x v="0"/>
          </reference>
          <reference field="24" count="1" selected="0">
            <x v="3"/>
          </reference>
        </references>
      </pivotArea>
    </chartFormat>
    <chartFormat chart="4" format="3" series="1">
      <pivotArea type="data" outline="0" fieldPosition="0">
        <references count="2">
          <reference field="4294967294" count="1" selected="0">
            <x v="0"/>
          </reference>
          <reference field="24" count="1" selected="0">
            <x v="4"/>
          </reference>
        </references>
      </pivotArea>
    </chartFormat>
    <chartFormat chart="4" format="4">
      <pivotArea type="data" outline="0" fieldPosition="0">
        <references count="2">
          <reference field="4294967294" count="1" selected="0">
            <x v="0"/>
          </reference>
          <reference field="24" count="1" selected="0">
            <x v="3"/>
          </reference>
        </references>
      </pivotArea>
    </chartFormat>
    <chartFormat chart="13" format="10" series="1">
      <pivotArea type="data" outline="0" fieldPosition="0">
        <references count="2">
          <reference field="4294967294" count="1" selected="0">
            <x v="0"/>
          </reference>
          <reference field="24" count="1" selected="0">
            <x v="1"/>
          </reference>
        </references>
      </pivotArea>
    </chartFormat>
    <chartFormat chart="13" format="11" series="1">
      <pivotArea type="data" outline="0" fieldPosition="0">
        <references count="2">
          <reference field="4294967294" count="1" selected="0">
            <x v="0"/>
          </reference>
          <reference field="24" count="1" selected="0">
            <x v="2"/>
          </reference>
        </references>
      </pivotArea>
    </chartFormat>
    <chartFormat chart="13" format="12" series="1">
      <pivotArea type="data" outline="0" fieldPosition="0">
        <references count="2">
          <reference field="4294967294" count="1" selected="0">
            <x v="0"/>
          </reference>
          <reference field="24" count="1" selected="0">
            <x v="3"/>
          </reference>
        </references>
      </pivotArea>
    </chartFormat>
    <chartFormat chart="13" format="13">
      <pivotArea type="data" outline="0" fieldPosition="0">
        <references count="2">
          <reference field="4294967294" count="1" selected="0">
            <x v="0"/>
          </reference>
          <reference field="24" count="1" selected="0">
            <x v="3"/>
          </reference>
        </references>
      </pivotArea>
    </chartFormat>
    <chartFormat chart="13" format="14" series="1">
      <pivotArea type="data" outline="0" fieldPosition="0">
        <references count="2">
          <reference field="4294967294" count="1" selected="0">
            <x v="0"/>
          </reference>
          <reference field="24" count="1" selected="0">
            <x v="4"/>
          </reference>
        </references>
      </pivotArea>
    </chartFormat>
    <chartFormat chart="13" format="15" series="1">
      <pivotArea type="data" outline="0" fieldPosition="0">
        <references count="1">
          <reference field="4294967294" count="1" selected="0">
            <x v="0"/>
          </reference>
        </references>
      </pivotArea>
    </chartFormat>
    <chartFormat chart="13" format="16">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D3639C-A0C8-4915-928A-E4EE8C28AC5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3">
    <format dxfId="103">
      <pivotArea collapsedLevelsAreSubtotals="1" fieldPosition="0">
        <references count="1">
          <reference field="7" count="0"/>
        </references>
      </pivotArea>
    </format>
    <format dxfId="102">
      <pivotArea grandRow="1" outline="0" collapsedLevelsAreSubtotals="1" fieldPosition="0"/>
    </format>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053BF77-29DB-4D7B-9402-05753BBD9DB1}" sourceName="Ship Mode">
  <pivotTables>
    <pivotTable tabId="6" name="PivotTable6"/>
    <pivotTable tabId="6" name="PivotTable1"/>
    <pivotTable tabId="6" name="PivotTable2"/>
    <pivotTable tabId="6" name="PivotTable3"/>
    <pivotTable tabId="6" name="PivotTable4"/>
    <pivotTable tabId="6" name="PivotTable5"/>
    <pivotTable tabId="6" name="PivotTable7"/>
    <pivotTable tabId="6" name="PivotTable8"/>
    <pivotTable tabId="6" name="PivotTable15"/>
  </pivotTables>
  <data>
    <tabular pivotCacheId="85482123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D4952F3-A6E8-4854-8342-6C73FF447C25}" sourceName="Years (Order Date)">
  <pivotTables>
    <pivotTable tabId="6" name="PivotTable6"/>
    <pivotTable tabId="6" name="PivotTable1"/>
    <pivotTable tabId="6" name="PivotTable2"/>
    <pivotTable tabId="6" name="PivotTable3"/>
    <pivotTable tabId="6" name="PivotTable4"/>
    <pivotTable tabId="6" name="PivotTable5"/>
    <pivotTable tabId="6" name="PivotTable7"/>
    <pivotTable tabId="6" name="PivotTable8"/>
    <pivotTable tabId="6" name="PivotTable15"/>
  </pivotTables>
  <data>
    <tabular pivotCacheId="854821236">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82DB21-88FB-4B43-99C7-963F22203C27}" sourceName="Category">
  <pivotTables>
    <pivotTable tabId="6" name="PivotTable6"/>
    <pivotTable tabId="6" name="PivotTable1"/>
    <pivotTable tabId="6" name="PivotTable15"/>
    <pivotTable tabId="6" name="PivotTable2"/>
    <pivotTable tabId="6" name="PivotTable3"/>
    <pivotTable tabId="6" name="PivotTable4"/>
    <pivotTable tabId="6" name="PivotTable5"/>
    <pivotTable tabId="6" name="PivotTable7"/>
    <pivotTable tabId="6" name="PivotTable8"/>
  </pivotTables>
  <data>
    <tabular pivotCacheId="85482123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EBD17E-2117-4CBC-800C-C111F1D30CEE}" sourceName="Region">
  <pivotTables>
    <pivotTable tabId="6" name="PivotTable15"/>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85482123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0A9D1A8-76DB-46B8-827A-06012F1F3637}" cache="Slicer_Ship_Mode" columnCount="2" style="Slicer Style 1" rowHeight="274320"/>
  <slicer name="Years (Order Date)" xr10:uid="{3B87AAB1-C523-4B8F-B905-4F9DF6E958FC}" cache="Slicer_Years__Order_Date" caption="Years (Order Date)" columnCount="4" style="Slicer Style 1" rowHeight="182880"/>
  <slicer name="Category 3" xr10:uid="{14D708B1-6E83-4FF5-9A30-E24A767B163B}" cache="Slicer_Category" caption="Category" columnCount="3" style="Slicer Style 1" rowHeight="274320"/>
  <slicer name="Region" xr10:uid="{9A6FD895-791B-4FC1-AA91-C12491A2A642}" cache="Slicer_Region" caption="Region" style="Slicer Style 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AC6F74-75C8-4C56-B3B9-3D56580DBE28}" name="Table1" displayName="Table1" ref="A1:U9995" totalsRowShown="0" headerRowDxfId="126" dataDxfId="125">
  <autoFilter ref="A1:U9995" xr:uid="{3C6B19D7-6371-418C-A1C8-147AA42EDE20}"/>
  <tableColumns count="21">
    <tableColumn id="1" xr3:uid="{9A2AA174-0439-4728-8794-0ABC973571D0}" name="Row ID" dataDxfId="124"/>
    <tableColumn id="2" xr3:uid="{A636C792-F6BF-48B7-9C77-B91B312DC86A}" name="Order ID" dataDxfId="123"/>
    <tableColumn id="3" xr3:uid="{F2B98CFD-1524-4A8F-AF5A-986E1A3BC5E3}" name="Order Date" dataDxfId="122"/>
    <tableColumn id="4" xr3:uid="{9852BFF7-EAB5-458A-AD02-9F9017F0D401}" name="Ship Date" dataDxfId="121"/>
    <tableColumn id="5" xr3:uid="{36C3A359-0918-4D84-8CAB-13BAE672EF35}" name="Ship Mode" dataDxfId="120"/>
    <tableColumn id="6" xr3:uid="{04FD202B-D613-4D76-8BCE-39D5D1AC77AE}" name="Customer ID" dataDxfId="119"/>
    <tableColumn id="7" xr3:uid="{93B65FA7-982C-4C7E-90EC-60EC247995C1}" name="Customer Name" dataDxfId="118"/>
    <tableColumn id="8" xr3:uid="{80A15207-DFD4-46C6-86D3-65AF1946B882}" name="Segment" dataDxfId="117"/>
    <tableColumn id="9" xr3:uid="{D04086DE-CEBA-4EF6-A38E-5D6B45ECC71F}" name="Country" dataDxfId="116"/>
    <tableColumn id="10" xr3:uid="{BE7F1ED1-8EB1-48DB-9BE2-EFC7C35A6681}" name="City" dataDxfId="115"/>
    <tableColumn id="11" xr3:uid="{6628D8D7-9729-4362-865D-BFF118DB33A8}" name="State" dataDxfId="114"/>
    <tableColumn id="12" xr3:uid="{B0A55715-02D4-4507-BDBD-0AA8B560D5F7}" name="Postal Code" dataDxfId="113"/>
    <tableColumn id="13" xr3:uid="{E80CE67C-E813-4126-BEB7-810496070054}" name="Region" dataDxfId="112"/>
    <tableColumn id="14" xr3:uid="{F8AA763F-1321-44F6-A037-76B8C7067B0F}" name="Product ID" dataDxfId="111"/>
    <tableColumn id="15" xr3:uid="{DA2BF36C-01A2-407F-ABCD-A8A140170747}" name="Category" dataDxfId="110"/>
    <tableColumn id="16" xr3:uid="{3BB38485-A839-46BD-92C4-A0A96E062586}" name="Sub-Category" dataDxfId="109"/>
    <tableColumn id="17" xr3:uid="{364F76F0-F154-42EA-A597-7C7387FC1EFC}" name="Product Name" dataDxfId="108"/>
    <tableColumn id="18" xr3:uid="{59904A9D-2FC6-4DD2-8CEF-F478BBBB8771}" name="Sales" dataDxfId="107"/>
    <tableColumn id="19" xr3:uid="{1BB2BC32-D894-4594-94F2-80C80CFA8D3D}" name="Quantity" dataDxfId="106"/>
    <tableColumn id="20" xr3:uid="{232FAF16-3B3D-4ED2-BCDD-7AFF78911D2B}" name="Discount" dataDxfId="105"/>
    <tableColumn id="21" xr3:uid="{CD2D3411-E501-4F57-BE16-CE3BCD8AD9A1}" name="Profit" dataDxfId="104"/>
  </tableColumns>
  <tableStyleInfo name="TableStyleLight2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B19D7-6371-418C-A1C8-147AA42EDE20}">
  <dimension ref="A1:U9995"/>
  <sheetViews>
    <sheetView topLeftCell="F1" workbookViewId="0">
      <selection activeCell="F275" sqref="F275"/>
    </sheetView>
  </sheetViews>
  <sheetFormatPr defaultRowHeight="15.75" x14ac:dyDescent="0.25"/>
  <cols>
    <col min="1" max="1" width="8.75" customWidth="1"/>
    <col min="2" max="2" width="14.5" bestFit="1" customWidth="1"/>
    <col min="3" max="3" width="12.25" customWidth="1"/>
    <col min="4" max="4" width="11" customWidth="1"/>
    <col min="5" max="5" width="13" bestFit="1" customWidth="1"/>
    <col min="6" max="6" width="13.125" customWidth="1"/>
    <col min="7" max="7" width="20.625" bestFit="1" customWidth="1"/>
    <col min="8" max="8" width="10.25" customWidth="1"/>
    <col min="9" max="9" width="9.625" customWidth="1"/>
    <col min="12" max="12" width="12.875" bestFit="1" customWidth="1"/>
    <col min="13" max="13" width="8.75" bestFit="1" customWidth="1"/>
    <col min="14" max="14" width="16.125" bestFit="1" customWidth="1"/>
    <col min="15" max="15" width="10.375" customWidth="1"/>
    <col min="16" max="16" width="14.25" customWidth="1"/>
    <col min="17" max="17" width="15.125" customWidth="1"/>
    <col min="19" max="19" width="10.375" customWidth="1"/>
    <col min="20" max="20" width="10.25" customWidth="1"/>
  </cols>
  <sheetData>
    <row r="1" spans="1:21" ht="18" customHeight="1" x14ac:dyDescent="0.25">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100</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100</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100</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100</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200</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200</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C715C-43E0-4836-B3E9-29CF38233953}">
  <dimension ref="A2:O40"/>
  <sheetViews>
    <sheetView zoomScaleNormal="100" workbookViewId="0">
      <selection activeCell="X3" sqref="X3"/>
    </sheetView>
  </sheetViews>
  <sheetFormatPr defaultRowHeight="15.75" x14ac:dyDescent="0.25"/>
  <cols>
    <col min="1" max="1" width="11.5" bestFit="1" customWidth="1"/>
    <col min="2" max="2" width="11.125" bestFit="1" customWidth="1"/>
    <col min="3" max="3" width="8.875" bestFit="1" customWidth="1"/>
    <col min="4" max="4" width="13.25" bestFit="1" customWidth="1"/>
    <col min="5" max="5" width="11.625" bestFit="1" customWidth="1"/>
    <col min="6" max="6" width="12.25" bestFit="1" customWidth="1"/>
    <col min="7" max="8" width="8.625" bestFit="1" customWidth="1"/>
    <col min="9" max="9" width="11" bestFit="1" customWidth="1"/>
    <col min="10" max="10" width="12.375" bestFit="1" customWidth="1"/>
    <col min="11" max="11" width="16.125" bestFit="1" customWidth="1"/>
    <col min="12" max="12" width="16.125" customWidth="1"/>
    <col min="13" max="13" width="16.125" bestFit="1" customWidth="1"/>
    <col min="14" max="14" width="8.75" customWidth="1"/>
    <col min="15" max="15" width="11" bestFit="1" customWidth="1"/>
    <col min="16" max="16" width="6.625" bestFit="1" customWidth="1"/>
    <col min="17" max="17" width="5.875" bestFit="1" customWidth="1"/>
    <col min="18" max="18" width="16.125" bestFit="1" customWidth="1"/>
    <col min="19" max="27" width="5.875" bestFit="1" customWidth="1"/>
    <col min="28" max="28" width="9.75" bestFit="1" customWidth="1"/>
    <col min="29" max="29" width="6.625" bestFit="1" customWidth="1"/>
    <col min="30" max="40" width="5.875" bestFit="1" customWidth="1"/>
    <col min="41" max="41" width="9.75" bestFit="1" customWidth="1"/>
    <col min="42" max="42" width="6.625" bestFit="1" customWidth="1"/>
    <col min="43" max="53" width="5.875" bestFit="1" customWidth="1"/>
    <col min="54" max="54" width="9.75" bestFit="1" customWidth="1"/>
    <col min="55" max="55" width="11" bestFit="1" customWidth="1"/>
  </cols>
  <sheetData>
    <row r="2" spans="1:15" x14ac:dyDescent="0.25">
      <c r="K2" s="14"/>
      <c r="L2" s="14"/>
    </row>
    <row r="3" spans="1:15" x14ac:dyDescent="0.25">
      <c r="A3" t="s">
        <v>10945</v>
      </c>
      <c r="B3" t="s">
        <v>10946</v>
      </c>
      <c r="C3" t="s">
        <v>10947</v>
      </c>
      <c r="D3" t="s">
        <v>10948</v>
      </c>
      <c r="E3" t="s">
        <v>10949</v>
      </c>
      <c r="F3" t="s">
        <v>10950</v>
      </c>
      <c r="G3" t="s">
        <v>10951</v>
      </c>
      <c r="K3" s="15"/>
      <c r="L3" s="1"/>
    </row>
    <row r="4" spans="1:15" x14ac:dyDescent="0.25">
      <c r="A4" s="7">
        <v>286397.02170000126</v>
      </c>
      <c r="B4" s="6">
        <v>9994</v>
      </c>
      <c r="C4" s="6">
        <v>1561.0900000000954</v>
      </c>
      <c r="D4" s="7">
        <v>2292669.3702999554</v>
      </c>
      <c r="E4" s="6">
        <v>37873</v>
      </c>
      <c r="F4" s="7">
        <v>229.40457977786227</v>
      </c>
      <c r="G4" s="8">
        <v>0.12491858852832813</v>
      </c>
    </row>
    <row r="7" spans="1:15" x14ac:dyDescent="0.25">
      <c r="A7" s="4" t="s">
        <v>10940</v>
      </c>
      <c r="B7" t="s">
        <v>10952</v>
      </c>
      <c r="D7" s="4" t="s">
        <v>10940</v>
      </c>
      <c r="E7" t="s">
        <v>10944</v>
      </c>
      <c r="G7" s="4" t="s">
        <v>10940</v>
      </c>
      <c r="H7" t="s">
        <v>10953</v>
      </c>
      <c r="J7" s="4" t="s">
        <v>10940</v>
      </c>
      <c r="K7" t="s">
        <v>10972</v>
      </c>
    </row>
    <row r="8" spans="1:15" x14ac:dyDescent="0.25">
      <c r="A8" s="5" t="s">
        <v>25</v>
      </c>
      <c r="B8" s="7">
        <v>1159839.4489999886</v>
      </c>
      <c r="D8" s="5" t="s">
        <v>25</v>
      </c>
      <c r="E8" s="6">
        <v>19521</v>
      </c>
      <c r="G8" s="5" t="s">
        <v>25</v>
      </c>
      <c r="H8" s="9">
        <v>0.46829819808841872</v>
      </c>
      <c r="J8" s="5" t="s">
        <v>74</v>
      </c>
      <c r="K8" s="6">
        <v>1523</v>
      </c>
      <c r="L8" s="6"/>
    </row>
    <row r="9" spans="1:15" x14ac:dyDescent="0.25">
      <c r="A9" s="5" t="s">
        <v>40</v>
      </c>
      <c r="B9" s="7">
        <v>703176.77279999992</v>
      </c>
      <c r="D9" s="5" t="s">
        <v>40</v>
      </c>
      <c r="E9" s="6">
        <v>11608</v>
      </c>
      <c r="G9" s="5" t="s">
        <v>40</v>
      </c>
      <c r="H9" s="9">
        <v>0.32115953390167606</v>
      </c>
      <c r="J9" s="5" t="s">
        <v>89</v>
      </c>
      <c r="K9" s="6">
        <v>1370</v>
      </c>
      <c r="L9" s="6"/>
    </row>
    <row r="10" spans="1:15" x14ac:dyDescent="0.25">
      <c r="A10" s="5" t="s">
        <v>101</v>
      </c>
      <c r="B10" s="7">
        <v>429653.1485000003</v>
      </c>
      <c r="D10" s="5" t="s">
        <v>101</v>
      </c>
      <c r="E10" s="6">
        <v>6744</v>
      </c>
      <c r="G10" s="5" t="s">
        <v>101</v>
      </c>
      <c r="H10" s="9">
        <v>0.21054226800990533</v>
      </c>
      <c r="J10" s="5" t="s">
        <v>64</v>
      </c>
      <c r="K10" s="6">
        <v>957</v>
      </c>
      <c r="L10" s="6"/>
    </row>
    <row r="11" spans="1:15" x14ac:dyDescent="0.25">
      <c r="A11" s="5" t="s">
        <v>10941</v>
      </c>
      <c r="B11" s="7">
        <v>2292669.3702999889</v>
      </c>
      <c r="D11" s="5" t="s">
        <v>10941</v>
      </c>
      <c r="E11" s="6">
        <v>37873</v>
      </c>
      <c r="G11" s="5" t="s">
        <v>10941</v>
      </c>
      <c r="H11" s="9">
        <v>1</v>
      </c>
      <c r="J11" s="5" t="s">
        <v>71</v>
      </c>
      <c r="K11" s="6">
        <v>889</v>
      </c>
      <c r="L11" s="6"/>
    </row>
    <row r="12" spans="1:15" x14ac:dyDescent="0.25">
      <c r="J12" s="5" t="s">
        <v>58</v>
      </c>
      <c r="K12" s="6">
        <v>846</v>
      </c>
    </row>
    <row r="13" spans="1:15" x14ac:dyDescent="0.25">
      <c r="J13" s="5" t="s">
        <v>67</v>
      </c>
      <c r="K13" s="6">
        <v>796</v>
      </c>
    </row>
    <row r="14" spans="1:15" x14ac:dyDescent="0.25">
      <c r="A14" s="4" t="s">
        <v>10954</v>
      </c>
      <c r="B14" t="s">
        <v>10952</v>
      </c>
      <c r="D14" s="4" t="s">
        <v>10940</v>
      </c>
      <c r="E14" t="s">
        <v>10943</v>
      </c>
      <c r="F14" t="s">
        <v>10942</v>
      </c>
      <c r="J14" s="5" t="s">
        <v>160</v>
      </c>
      <c r="K14" s="6">
        <v>775</v>
      </c>
    </row>
    <row r="15" spans="1:15" x14ac:dyDescent="0.25">
      <c r="A15" s="5" t="s">
        <v>42</v>
      </c>
      <c r="B15" s="7">
        <v>457687.63150000101</v>
      </c>
      <c r="D15" s="5" t="s">
        <v>45</v>
      </c>
      <c r="E15" s="6">
        <v>718510.6240000031</v>
      </c>
      <c r="F15" s="6">
        <v>122490.8008000001</v>
      </c>
      <c r="J15" s="5" t="s">
        <v>35</v>
      </c>
      <c r="K15" s="6">
        <v>617</v>
      </c>
      <c r="N15" s="12" t="str">
        <f t="shared" ref="N15:N24" si="0">J8</f>
        <v>Binders</v>
      </c>
      <c r="O15" s="13">
        <f t="shared" ref="O15:O24" si="1">K8</f>
        <v>1523</v>
      </c>
    </row>
    <row r="16" spans="1:15" x14ac:dyDescent="0.25">
      <c r="A16" s="5" t="s">
        <v>266</v>
      </c>
      <c r="B16" s="7">
        <v>308424.94899999973</v>
      </c>
      <c r="D16" s="5" t="s">
        <v>31</v>
      </c>
      <c r="E16" s="6">
        <v>738004.71329999971</v>
      </c>
      <c r="F16" s="6">
        <v>18451.272799999992</v>
      </c>
      <c r="J16" s="5" t="s">
        <v>77</v>
      </c>
      <c r="K16" s="6">
        <v>466</v>
      </c>
      <c r="N16" s="12" t="str">
        <f t="shared" si="0"/>
        <v>Paper</v>
      </c>
      <c r="O16" s="13">
        <f t="shared" si="1"/>
        <v>1370</v>
      </c>
    </row>
    <row r="17" spans="1:15" x14ac:dyDescent="0.25">
      <c r="A17" s="5" t="s">
        <v>103</v>
      </c>
      <c r="B17" s="7">
        <v>170188.04580000002</v>
      </c>
      <c r="D17" s="5" t="s">
        <v>70</v>
      </c>
      <c r="E17" s="6">
        <v>836154.03299999656</v>
      </c>
      <c r="F17" s="6">
        <v>145454.9480999998</v>
      </c>
      <c r="J17" s="5" t="s">
        <v>46</v>
      </c>
      <c r="K17" s="6">
        <v>364</v>
      </c>
      <c r="N17" s="12" t="str">
        <f t="shared" si="0"/>
        <v>Furnishings</v>
      </c>
      <c r="O17" s="13">
        <f t="shared" si="1"/>
        <v>957</v>
      </c>
    </row>
    <row r="18" spans="1:15" x14ac:dyDescent="0.25">
      <c r="A18" s="5" t="s">
        <v>95</v>
      </c>
      <c r="B18" s="7">
        <v>138122.99799999993</v>
      </c>
      <c r="D18" s="5" t="s">
        <v>10941</v>
      </c>
      <c r="E18" s="6">
        <v>2292669.3702999996</v>
      </c>
      <c r="F18" s="6">
        <v>286397.02169999992</v>
      </c>
      <c r="N18" s="12" t="str">
        <f t="shared" si="0"/>
        <v>Phones</v>
      </c>
      <c r="O18" s="13">
        <f t="shared" si="1"/>
        <v>889</v>
      </c>
    </row>
    <row r="19" spans="1:15" x14ac:dyDescent="0.25">
      <c r="A19" s="5" t="s">
        <v>146</v>
      </c>
      <c r="B19" s="7">
        <v>116511.91400000003</v>
      </c>
      <c r="N19" s="12" t="str">
        <f t="shared" si="0"/>
        <v>Storage</v>
      </c>
      <c r="O19" s="13">
        <f t="shared" si="1"/>
        <v>846</v>
      </c>
    </row>
    <row r="20" spans="1:15" x14ac:dyDescent="0.25">
      <c r="A20" s="5" t="s">
        <v>53</v>
      </c>
      <c r="B20" s="7">
        <v>88448.22</v>
      </c>
      <c r="N20" s="12" t="str">
        <f t="shared" si="0"/>
        <v>Art</v>
      </c>
      <c r="O20" s="13">
        <f t="shared" si="1"/>
        <v>796</v>
      </c>
    </row>
    <row r="21" spans="1:15" ht="16.5" thickBot="1" x14ac:dyDescent="0.3">
      <c r="A21" s="5" t="s">
        <v>210</v>
      </c>
      <c r="B21" s="7">
        <v>80166.10099999985</v>
      </c>
      <c r="D21" s="4" t="s">
        <v>10943</v>
      </c>
      <c r="E21" s="4" t="s">
        <v>10968</v>
      </c>
      <c r="N21" s="12" t="str">
        <f t="shared" si="0"/>
        <v>Accessories</v>
      </c>
      <c r="O21" s="13">
        <f t="shared" si="1"/>
        <v>775</v>
      </c>
    </row>
    <row r="22" spans="1:15" x14ac:dyDescent="0.25">
      <c r="A22" s="5" t="s">
        <v>497</v>
      </c>
      <c r="B22" s="7">
        <v>78258.135999999926</v>
      </c>
      <c r="D22" s="4" t="s">
        <v>10940</v>
      </c>
      <c r="E22" t="s">
        <v>10970</v>
      </c>
      <c r="F22" t="s">
        <v>10969</v>
      </c>
      <c r="G22" t="s">
        <v>10955</v>
      </c>
      <c r="H22" t="s">
        <v>10971</v>
      </c>
      <c r="I22" t="s">
        <v>10941</v>
      </c>
      <c r="K22" s="19" t="s">
        <v>10979</v>
      </c>
      <c r="L22" s="19" t="s">
        <v>17</v>
      </c>
      <c r="N22" s="12" t="str">
        <f t="shared" si="0"/>
        <v>Chairs</v>
      </c>
      <c r="O22" s="13">
        <f t="shared" si="1"/>
        <v>617</v>
      </c>
    </row>
    <row r="23" spans="1:15" x14ac:dyDescent="0.25">
      <c r="A23" s="5" t="s">
        <v>237</v>
      </c>
      <c r="B23" s="7">
        <v>76269.614000000016</v>
      </c>
      <c r="D23" s="5" t="s">
        <v>10956</v>
      </c>
      <c r="E23" s="9"/>
      <c r="F23" s="9"/>
      <c r="G23" s="9"/>
      <c r="H23" s="9"/>
      <c r="I23" s="9"/>
      <c r="K23" s="12" t="str">
        <f>A15</f>
        <v>California</v>
      </c>
      <c r="L23" s="20">
        <f>B15</f>
        <v>457687.63150000101</v>
      </c>
      <c r="N23" s="12" t="str">
        <f t="shared" si="0"/>
        <v>Appliances</v>
      </c>
      <c r="O23" s="13">
        <f t="shared" si="1"/>
        <v>466</v>
      </c>
    </row>
    <row r="24" spans="1:15" x14ac:dyDescent="0.25">
      <c r="A24" s="5" t="s">
        <v>318</v>
      </c>
      <c r="B24" s="7">
        <v>70636.719999999987</v>
      </c>
      <c r="D24" s="5" t="s">
        <v>10957</v>
      </c>
      <c r="E24" s="9">
        <v>-0.68252262870520564</v>
      </c>
      <c r="F24" s="9">
        <v>-0.34239235804653501</v>
      </c>
      <c r="G24" s="9">
        <v>0.23925178121968668</v>
      </c>
      <c r="H24" s="9">
        <v>-0.53831023338047168</v>
      </c>
      <c r="I24" s="9">
        <v>-0.37054142867538442</v>
      </c>
      <c r="K24" s="12" t="str">
        <f t="shared" ref="K24:K33" si="2">A16</f>
        <v>New York</v>
      </c>
      <c r="L24" s="20">
        <f t="shared" ref="L24:L33" si="3">B16</f>
        <v>308424.94899999973</v>
      </c>
      <c r="N24" s="12" t="str">
        <f t="shared" si="0"/>
        <v>Labels</v>
      </c>
      <c r="O24" s="13">
        <f t="shared" si="1"/>
        <v>364</v>
      </c>
    </row>
    <row r="25" spans="1:15" x14ac:dyDescent="0.25">
      <c r="A25" s="5" t="s">
        <v>10941</v>
      </c>
      <c r="B25" s="7">
        <v>1584714.3293000006</v>
      </c>
      <c r="D25" s="5" t="s">
        <v>10958</v>
      </c>
      <c r="E25" s="9">
        <v>10.318748102830778</v>
      </c>
      <c r="F25" s="9">
        <v>2.2403079435557856</v>
      </c>
      <c r="G25" s="9">
        <v>1.2505892927899032</v>
      </c>
      <c r="H25" s="9">
        <v>1.8999539897609861</v>
      </c>
      <c r="I25" s="9">
        <v>2.3551430991452018</v>
      </c>
      <c r="K25" s="12" t="str">
        <f t="shared" si="2"/>
        <v>Texas</v>
      </c>
      <c r="L25" s="20">
        <f t="shared" si="3"/>
        <v>170188.04580000002</v>
      </c>
    </row>
    <row r="26" spans="1:15" x14ac:dyDescent="0.25">
      <c r="D26" s="5" t="s">
        <v>10959</v>
      </c>
      <c r="E26" s="9">
        <v>-0.44691925270055832</v>
      </c>
      <c r="F26" s="9">
        <v>-0.1170018596170887</v>
      </c>
      <c r="G26" s="9">
        <v>-0.25071288071602865</v>
      </c>
      <c r="H26" s="9">
        <v>-0.3796487763268056</v>
      </c>
      <c r="I26" s="9">
        <v>-0.31281797427786956</v>
      </c>
      <c r="K26" s="12" t="str">
        <f t="shared" si="2"/>
        <v>Washington</v>
      </c>
      <c r="L26" s="20">
        <f t="shared" si="3"/>
        <v>138122.99799999993</v>
      </c>
    </row>
    <row r="27" spans="1:15" x14ac:dyDescent="0.25">
      <c r="D27" s="5" t="s">
        <v>10960</v>
      </c>
      <c r="E27" s="9">
        <v>-0.16423401093006609</v>
      </c>
      <c r="F27" s="9">
        <v>-0.118833081541234</v>
      </c>
      <c r="G27" s="9">
        <v>0.47064956502366451</v>
      </c>
      <c r="H27" s="9">
        <v>0.21191808796892281</v>
      </c>
      <c r="I27" s="9">
        <v>0.12533693603221538</v>
      </c>
      <c r="K27" s="12" t="str">
        <f t="shared" si="2"/>
        <v>Pennsylvania</v>
      </c>
      <c r="L27" s="20">
        <f t="shared" si="3"/>
        <v>116511.91400000003</v>
      </c>
    </row>
    <row r="28" spans="1:15" x14ac:dyDescent="0.25">
      <c r="D28" s="5" t="s">
        <v>10961</v>
      </c>
      <c r="E28" s="9">
        <v>0.46290205290556691</v>
      </c>
      <c r="F28" s="9">
        <v>-0.17703604144427812</v>
      </c>
      <c r="G28" s="9">
        <v>-0.29204873722988234</v>
      </c>
      <c r="H28" s="9">
        <v>0.19702658746232715</v>
      </c>
      <c r="I28" s="9">
        <v>-1.4901310115634288E-2</v>
      </c>
      <c r="K28" s="12" t="str">
        <f t="shared" si="2"/>
        <v>Florida</v>
      </c>
      <c r="L28" s="20">
        <f t="shared" si="3"/>
        <v>88448.22</v>
      </c>
    </row>
    <row r="29" spans="1:15" x14ac:dyDescent="0.25">
      <c r="D29" s="5" t="s">
        <v>10962</v>
      </c>
      <c r="E29" s="9">
        <v>-1.8752195612657289E-2</v>
      </c>
      <c r="F29" s="9">
        <v>0.16001880366614193</v>
      </c>
      <c r="G29" s="9">
        <v>-2.6833151673037323E-2</v>
      </c>
      <c r="H29" s="9">
        <v>-0.14565984021920961</v>
      </c>
      <c r="I29" s="9">
        <v>-3.5886784282844683E-2</v>
      </c>
      <c r="K29" s="12" t="str">
        <f t="shared" si="2"/>
        <v>Illinois</v>
      </c>
      <c r="L29" s="20">
        <f t="shared" si="3"/>
        <v>80166.10099999985</v>
      </c>
    </row>
    <row r="30" spans="1:15" x14ac:dyDescent="0.25">
      <c r="D30" s="5" t="s">
        <v>10963</v>
      </c>
      <c r="E30" s="9">
        <v>-0.17783699434576172</v>
      </c>
      <c r="F30" s="9">
        <v>0.28273649611120327</v>
      </c>
      <c r="G30" s="9">
        <v>-0.20749315819996011</v>
      </c>
      <c r="H30" s="9">
        <v>0.39449248610652504</v>
      </c>
      <c r="I30" s="9">
        <v>8.0182821162107162E-2</v>
      </c>
      <c r="K30" s="12" t="str">
        <f t="shared" si="2"/>
        <v>Ohio</v>
      </c>
      <c r="L30" s="20">
        <f t="shared" si="3"/>
        <v>78258.135999999926</v>
      </c>
    </row>
    <row r="31" spans="1:15" x14ac:dyDescent="0.25">
      <c r="D31" s="5" t="s">
        <v>10964</v>
      </c>
      <c r="E31" s="9">
        <v>1.9300934483936876</v>
      </c>
      <c r="F31" s="9">
        <v>0.75064600887299882</v>
      </c>
      <c r="G31" s="9">
        <v>1.3592846479111769</v>
      </c>
      <c r="H31" s="9">
        <v>0.39203764053509615</v>
      </c>
      <c r="I31" s="9">
        <v>0.93436925526732872</v>
      </c>
      <c r="K31" s="12" t="str">
        <f t="shared" si="2"/>
        <v>Michigan</v>
      </c>
      <c r="L31" s="20">
        <f t="shared" si="3"/>
        <v>76269.614000000016</v>
      </c>
    </row>
    <row r="32" spans="1:15" x14ac:dyDescent="0.25">
      <c r="D32" s="5" t="s">
        <v>10965</v>
      </c>
      <c r="E32" s="9">
        <v>-0.6153776969747472</v>
      </c>
      <c r="F32" s="9">
        <v>-0.51382495253028226</v>
      </c>
      <c r="G32" s="9">
        <v>-0.18692651199468482</v>
      </c>
      <c r="H32" s="9">
        <v>-0.11483001309757486</v>
      </c>
      <c r="I32" s="9">
        <v>-0.34886065315499276</v>
      </c>
      <c r="K32" s="12" t="str">
        <f t="shared" si="2"/>
        <v>Virginia</v>
      </c>
      <c r="L32" s="20">
        <f t="shared" si="3"/>
        <v>70636.719999999987</v>
      </c>
    </row>
    <row r="33" spans="4:12" x14ac:dyDescent="0.25">
      <c r="D33" s="5" t="s">
        <v>10966</v>
      </c>
      <c r="E33" s="9">
        <v>1.4998484805756891</v>
      </c>
      <c r="F33" s="9">
        <v>1.4191290738218172</v>
      </c>
      <c r="G33" s="9">
        <v>0.33045679309881731</v>
      </c>
      <c r="H33" s="9">
        <v>0.52291734008835233</v>
      </c>
      <c r="I33" s="9">
        <v>0.75946395531116562</v>
      </c>
      <c r="K33" s="12" t="str">
        <f t="shared" si="2"/>
        <v>Grand Total</v>
      </c>
      <c r="L33" s="20">
        <f t="shared" si="3"/>
        <v>1584714.3293000006</v>
      </c>
    </row>
    <row r="34" spans="4:12" x14ac:dyDescent="0.25">
      <c r="D34" s="5" t="s">
        <v>10967</v>
      </c>
      <c r="E34" s="9">
        <v>-0.1155188152778284</v>
      </c>
      <c r="F34" s="9">
        <v>-1.3860823585345666E-2</v>
      </c>
      <c r="G34" s="9">
        <v>0.22146633725568887</v>
      </c>
      <c r="H34" s="9">
        <v>-0.29226797706078628</v>
      </c>
      <c r="I34" s="9">
        <v>-7.7079625908530319E-2</v>
      </c>
    </row>
    <row r="35" spans="4:12" x14ac:dyDescent="0.25">
      <c r="D35" s="5" t="s">
        <v>10941</v>
      </c>
      <c r="E35" s="9"/>
      <c r="F35" s="9"/>
      <c r="G35" s="9"/>
      <c r="H35" s="9"/>
      <c r="I35" s="9"/>
    </row>
    <row r="38" spans="4:12" x14ac:dyDescent="0.25">
      <c r="E38" s="4" t="s">
        <v>10968</v>
      </c>
    </row>
    <row r="39" spans="4:12" x14ac:dyDescent="0.25">
      <c r="E39" t="s">
        <v>10970</v>
      </c>
      <c r="F39" t="s">
        <v>10969</v>
      </c>
      <c r="G39" t="s">
        <v>10955</v>
      </c>
      <c r="H39" t="s">
        <v>10971</v>
      </c>
      <c r="I39" t="s">
        <v>10941</v>
      </c>
    </row>
    <row r="40" spans="4:12" x14ac:dyDescent="0.25">
      <c r="D40" t="s">
        <v>10942</v>
      </c>
      <c r="E40" s="7">
        <v>49543.974100000007</v>
      </c>
      <c r="F40" s="7">
        <v>61618.603700000051</v>
      </c>
      <c r="G40" s="7">
        <v>81795.174300000188</v>
      </c>
      <c r="H40" s="7">
        <v>93439.269599999971</v>
      </c>
      <c r="I40" s="7">
        <v>286397.02170000022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1AD35-EE01-428B-9F53-06CE68E6A6B1}">
  <dimension ref="Y7"/>
  <sheetViews>
    <sheetView showGridLines="0" showRowColHeaders="0" zoomScale="80" zoomScaleNormal="80" workbookViewId="0">
      <selection activeCell="Y2" sqref="Y2"/>
    </sheetView>
  </sheetViews>
  <sheetFormatPr defaultRowHeight="15.75" x14ac:dyDescent="0.25"/>
  <cols>
    <col min="1" max="16384" width="9" style="10"/>
  </cols>
  <sheetData>
    <row r="7" spans="25:25" x14ac:dyDescent="0.25">
      <c r="Y7" s="10" t="s">
        <v>10973</v>
      </c>
    </row>
  </sheetData>
  <sheetProtection algorithmName="SHA-512" hashValue="47MSXLnh7uF4KVjEIbl1CozNBP8g9CYlpQvjp08NxrZ0w9RWRSKwbsl9i4bAP9KRmlMvaUubHjetSPb6pgfSNg==" saltValue="KLLzFyLZLsFJk6sIgJtzA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A6277-F6DF-4E12-85DD-A7CEF6670058}">
  <dimension ref="E7:T22"/>
  <sheetViews>
    <sheetView showGridLines="0" tabSelected="1" topLeftCell="B3" zoomScale="115" zoomScaleNormal="115" workbookViewId="0">
      <selection activeCell="E16" sqref="E16:S16"/>
    </sheetView>
  </sheetViews>
  <sheetFormatPr defaultRowHeight="15.75" x14ac:dyDescent="0.25"/>
  <sheetData>
    <row r="7" spans="5:20" ht="26.25" x14ac:dyDescent="0.4">
      <c r="E7" s="18"/>
    </row>
    <row r="8" spans="5:20" ht="26.25" x14ac:dyDescent="0.4">
      <c r="E8" s="18" t="s">
        <v>10978</v>
      </c>
    </row>
    <row r="9" spans="5:20" ht="18.75" customHeight="1" x14ac:dyDescent="0.25">
      <c r="E9" s="24" t="s">
        <v>10974</v>
      </c>
      <c r="F9" s="24"/>
      <c r="G9" s="24"/>
      <c r="H9" s="24"/>
      <c r="I9" s="24"/>
      <c r="J9" s="24"/>
      <c r="K9" s="24"/>
      <c r="L9" s="24"/>
      <c r="M9" s="24"/>
      <c r="N9" s="24"/>
      <c r="O9" s="24"/>
      <c r="P9" s="24"/>
      <c r="Q9" s="24"/>
      <c r="R9" s="24"/>
      <c r="S9" s="24"/>
      <c r="T9" s="24"/>
    </row>
    <row r="10" spans="5:20" ht="18.75" customHeight="1" x14ac:dyDescent="0.25">
      <c r="E10" s="24"/>
      <c r="F10" s="24"/>
      <c r="G10" s="24"/>
      <c r="H10" s="24"/>
      <c r="I10" s="24"/>
      <c r="J10" s="24"/>
      <c r="K10" s="24"/>
      <c r="L10" s="24"/>
      <c r="M10" s="24"/>
      <c r="N10" s="24"/>
      <c r="O10" s="24"/>
      <c r="P10" s="24"/>
      <c r="Q10" s="24"/>
      <c r="R10" s="24"/>
      <c r="S10" s="24"/>
      <c r="T10" s="24"/>
    </row>
    <row r="11" spans="5:20" ht="18.75" x14ac:dyDescent="0.3">
      <c r="E11" s="22" t="s">
        <v>10976</v>
      </c>
      <c r="F11" s="22"/>
      <c r="G11" s="22"/>
      <c r="H11" s="22"/>
      <c r="I11" s="22"/>
      <c r="J11" s="22"/>
      <c r="K11" s="22"/>
      <c r="L11" s="22"/>
      <c r="M11" s="22"/>
      <c r="N11" s="22"/>
      <c r="O11" s="22"/>
      <c r="P11" s="22"/>
      <c r="Q11" s="22"/>
      <c r="R11" s="22"/>
      <c r="S11" s="22"/>
      <c r="T11" s="22"/>
    </row>
    <row r="12" spans="5:20" ht="18.75" customHeight="1" x14ac:dyDescent="0.25">
      <c r="E12" s="21" t="s">
        <v>10975</v>
      </c>
      <c r="F12" s="21"/>
      <c r="G12" s="21"/>
      <c r="H12" s="21"/>
      <c r="I12" s="21"/>
      <c r="J12" s="21"/>
      <c r="K12" s="21"/>
      <c r="L12" s="21"/>
      <c r="M12" s="21"/>
      <c r="N12" s="21"/>
      <c r="O12" s="21"/>
      <c r="P12" s="21"/>
      <c r="Q12" s="21"/>
      <c r="R12" s="21"/>
      <c r="S12" s="21"/>
    </row>
    <row r="13" spans="5:20" ht="18.75" customHeight="1" x14ac:dyDescent="0.25">
      <c r="E13" s="21"/>
      <c r="F13" s="21"/>
      <c r="G13" s="21"/>
      <c r="H13" s="21"/>
      <c r="I13" s="21"/>
      <c r="J13" s="21"/>
      <c r="K13" s="21"/>
      <c r="L13" s="21"/>
      <c r="M13" s="21"/>
      <c r="N13" s="21"/>
      <c r="O13" s="21"/>
      <c r="P13" s="21"/>
      <c r="Q13" s="21"/>
      <c r="R13" s="21"/>
      <c r="S13" s="21"/>
    </row>
    <row r="14" spans="5:20" ht="18.75" customHeight="1" x14ac:dyDescent="0.25">
      <c r="E14" s="21" t="s">
        <v>10977</v>
      </c>
      <c r="F14" s="22"/>
      <c r="G14" s="22"/>
      <c r="H14" s="22"/>
      <c r="I14" s="22"/>
      <c r="J14" s="22"/>
      <c r="K14" s="22"/>
      <c r="L14" s="22"/>
      <c r="M14" s="22"/>
      <c r="N14" s="22"/>
      <c r="O14" s="22"/>
      <c r="P14" s="22"/>
      <c r="Q14" s="22"/>
      <c r="R14" s="22"/>
      <c r="S14" s="22"/>
      <c r="T14" s="22"/>
    </row>
    <row r="15" spans="5:20" ht="18.75" customHeight="1" x14ac:dyDescent="0.25">
      <c r="E15" s="22"/>
      <c r="F15" s="22"/>
      <c r="G15" s="22"/>
      <c r="H15" s="22"/>
      <c r="I15" s="22"/>
      <c r="J15" s="22"/>
      <c r="K15" s="22"/>
      <c r="L15" s="22"/>
      <c r="M15" s="22"/>
      <c r="N15" s="22"/>
      <c r="O15" s="22"/>
      <c r="P15" s="22"/>
      <c r="Q15" s="22"/>
      <c r="R15" s="22"/>
      <c r="S15" s="22"/>
      <c r="T15" s="22"/>
    </row>
    <row r="16" spans="5:20" ht="18.75" x14ac:dyDescent="0.25">
      <c r="E16" s="23" t="s">
        <v>10980</v>
      </c>
      <c r="F16" s="23"/>
      <c r="G16" s="23"/>
      <c r="H16" s="23"/>
      <c r="I16" s="23"/>
      <c r="J16" s="23"/>
      <c r="K16" s="23"/>
      <c r="L16" s="23"/>
      <c r="M16" s="23"/>
      <c r="N16" s="23"/>
      <c r="O16" s="23"/>
      <c r="P16" s="23"/>
      <c r="Q16" s="23"/>
      <c r="R16" s="23"/>
      <c r="S16" s="23"/>
    </row>
    <row r="18" spans="5:5" ht="18.75" x14ac:dyDescent="0.3">
      <c r="E18" s="16"/>
    </row>
    <row r="19" spans="5:5" ht="18.75" x14ac:dyDescent="0.3">
      <c r="E19" s="17"/>
    </row>
    <row r="20" spans="5:5" ht="18.75" x14ac:dyDescent="0.3">
      <c r="E20" s="16"/>
    </row>
    <row r="21" spans="5:5" ht="18.75" x14ac:dyDescent="0.3">
      <c r="E21" s="16"/>
    </row>
    <row r="22" spans="5:5" ht="18.75" x14ac:dyDescent="0.3">
      <c r="E22" s="16"/>
    </row>
  </sheetData>
  <mergeCells count="5">
    <mergeCell ref="E14:T15"/>
    <mergeCell ref="E11:T11"/>
    <mergeCell ref="E16:S16"/>
    <mergeCell ref="E9:T10"/>
    <mergeCell ref="E12:S1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Transformation</vt:lpstr>
      <vt:lpstr>Analysis</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Ajay Rawat</cp:lastModifiedBy>
  <dcterms:created xsi:type="dcterms:W3CDTF">2023-09-11T15:48:12Z</dcterms:created>
  <dcterms:modified xsi:type="dcterms:W3CDTF">2025-02-28T17:13:38Z</dcterms:modified>
</cp:coreProperties>
</file>