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0caa9faef9567b/Documents/Data Science/machine-learning-with-r/week-2/data/"/>
    </mc:Choice>
  </mc:AlternateContent>
  <xr:revisionPtr revIDLastSave="1" documentId="8_{46A92B97-E795-43CC-B884-80853C340A89}" xr6:coauthVersionLast="45" xr6:coauthVersionMax="45" xr10:uidLastSave="{7627DFC7-CA22-4D0E-8869-EDD99A7E0A5E}"/>
  <bookViews>
    <workbookView xWindow="-110" yWindow="-110" windowWidth="19420" windowHeight="11020" xr2:uid="{699DAE7F-59E8-4148-B11D-D2B576DC5083}"/>
  </bookViews>
  <sheets>
    <sheet name="insurance data" sheetId="1" r:id="rId1"/>
    <sheet name="trend line" sheetId="2" r:id="rId2"/>
    <sheet name="manually fit trendline" sheetId="4" r:id="rId3"/>
    <sheet name="Sheet5" sheetId="5" r:id="rId4"/>
    <sheet name="use excel formula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4" l="1"/>
  <c r="H2" i="4"/>
  <c r="H22" i="4"/>
  <c r="H30" i="4"/>
  <c r="H38" i="4"/>
  <c r="H46" i="4"/>
  <c r="H54" i="4"/>
  <c r="H62" i="4"/>
  <c r="H70" i="4"/>
  <c r="G15" i="4"/>
  <c r="G23" i="4"/>
  <c r="G31" i="4"/>
  <c r="G39" i="4"/>
  <c r="G47" i="4"/>
  <c r="G55" i="4"/>
  <c r="G63" i="4"/>
  <c r="G8" i="4"/>
  <c r="F13" i="4"/>
  <c r="F25" i="4"/>
  <c r="F37" i="4"/>
  <c r="F45" i="4"/>
  <c r="F53" i="4"/>
  <c r="F57" i="4"/>
  <c r="F65" i="4"/>
  <c r="D9" i="4"/>
  <c r="F9" i="4" s="1"/>
  <c r="D10" i="4"/>
  <c r="F10" i="4" s="1"/>
  <c r="D11" i="4"/>
  <c r="F11" i="4" s="1"/>
  <c r="D12" i="4"/>
  <c r="F12" i="4" s="1"/>
  <c r="D13" i="4"/>
  <c r="D14" i="4"/>
  <c r="F14" i="4" s="1"/>
  <c r="D15" i="4"/>
  <c r="F15" i="4" s="1"/>
  <c r="D16" i="4"/>
  <c r="F16" i="4" s="1"/>
  <c r="D17" i="4"/>
  <c r="F17" i="4" s="1"/>
  <c r="D18" i="4"/>
  <c r="F18" i="4" s="1"/>
  <c r="H18" i="4" s="1"/>
  <c r="D19" i="4"/>
  <c r="F19" i="4" s="1"/>
  <c r="D20" i="4"/>
  <c r="F20" i="4" s="1"/>
  <c r="D21" i="4"/>
  <c r="F21" i="4" s="1"/>
  <c r="D22" i="4"/>
  <c r="F22" i="4" s="1"/>
  <c r="D23" i="4"/>
  <c r="F23" i="4" s="1"/>
  <c r="D24" i="4"/>
  <c r="F24" i="4" s="1"/>
  <c r="D25" i="4"/>
  <c r="D26" i="4"/>
  <c r="F26" i="4" s="1"/>
  <c r="H26" i="4" s="1"/>
  <c r="D27" i="4"/>
  <c r="F27" i="4" s="1"/>
  <c r="D28" i="4"/>
  <c r="F28" i="4" s="1"/>
  <c r="D29" i="4"/>
  <c r="F29" i="4" s="1"/>
  <c r="D30" i="4"/>
  <c r="F30" i="4" s="1"/>
  <c r="D31" i="4"/>
  <c r="F31" i="4" s="1"/>
  <c r="D32" i="4"/>
  <c r="F32" i="4" s="1"/>
  <c r="D33" i="4"/>
  <c r="F33" i="4" s="1"/>
  <c r="D34" i="4"/>
  <c r="F34" i="4" s="1"/>
  <c r="H34" i="4" s="1"/>
  <c r="D35" i="4"/>
  <c r="F35" i="4" s="1"/>
  <c r="D36" i="4"/>
  <c r="F36" i="4" s="1"/>
  <c r="D37" i="4"/>
  <c r="D38" i="4"/>
  <c r="F38" i="4" s="1"/>
  <c r="D39" i="4"/>
  <c r="F39" i="4" s="1"/>
  <c r="D40" i="4"/>
  <c r="F40" i="4" s="1"/>
  <c r="D41" i="4"/>
  <c r="F41" i="4" s="1"/>
  <c r="D42" i="4"/>
  <c r="F42" i="4" s="1"/>
  <c r="H42" i="4" s="1"/>
  <c r="D43" i="4"/>
  <c r="F43" i="4" s="1"/>
  <c r="D44" i="4"/>
  <c r="F44" i="4" s="1"/>
  <c r="D45" i="4"/>
  <c r="D46" i="4"/>
  <c r="F46" i="4" s="1"/>
  <c r="D47" i="4"/>
  <c r="F47" i="4" s="1"/>
  <c r="D48" i="4"/>
  <c r="F48" i="4" s="1"/>
  <c r="D49" i="4"/>
  <c r="F49" i="4" s="1"/>
  <c r="D50" i="4"/>
  <c r="F50" i="4" s="1"/>
  <c r="H50" i="4" s="1"/>
  <c r="D51" i="4"/>
  <c r="F51" i="4" s="1"/>
  <c r="D52" i="4"/>
  <c r="F52" i="4" s="1"/>
  <c r="D53" i="4"/>
  <c r="D54" i="4"/>
  <c r="F54" i="4" s="1"/>
  <c r="D55" i="4"/>
  <c r="F55" i="4" s="1"/>
  <c r="D56" i="4"/>
  <c r="F56" i="4" s="1"/>
  <c r="D57" i="4"/>
  <c r="D58" i="4"/>
  <c r="F58" i="4" s="1"/>
  <c r="H58" i="4" s="1"/>
  <c r="D59" i="4"/>
  <c r="F59" i="4" s="1"/>
  <c r="D60" i="4"/>
  <c r="F60" i="4" s="1"/>
  <c r="D61" i="4"/>
  <c r="F61" i="4" s="1"/>
  <c r="D62" i="4"/>
  <c r="F62" i="4" s="1"/>
  <c r="D63" i="4"/>
  <c r="F63" i="4" s="1"/>
  <c r="D64" i="4"/>
  <c r="F64" i="4" s="1"/>
  <c r="D65" i="4"/>
  <c r="D66" i="4"/>
  <c r="F66" i="4" s="1"/>
  <c r="H66" i="4" s="1"/>
  <c r="D67" i="4"/>
  <c r="F67" i="4" s="1"/>
  <c r="D68" i="4"/>
  <c r="F68" i="4" s="1"/>
  <c r="D69" i="4"/>
  <c r="F69" i="4" s="1"/>
  <c r="D70" i="4"/>
  <c r="F70" i="4" s="1"/>
  <c r="D8" i="4"/>
  <c r="F8" i="4" s="1"/>
  <c r="C9" i="4"/>
  <c r="E9" i="4" s="1"/>
  <c r="C10" i="4"/>
  <c r="E10" i="4" s="1"/>
  <c r="C11" i="4"/>
  <c r="E11" i="4" s="1"/>
  <c r="G11" i="4" s="1"/>
  <c r="C12" i="4"/>
  <c r="E12" i="4" s="1"/>
  <c r="G12" i="4" s="1"/>
  <c r="C13" i="4"/>
  <c r="E13" i="4" s="1"/>
  <c r="G13" i="4" s="1"/>
  <c r="C14" i="4"/>
  <c r="E14" i="4" s="1"/>
  <c r="C15" i="4"/>
  <c r="E15" i="4" s="1"/>
  <c r="H15" i="4" s="1"/>
  <c r="C16" i="4"/>
  <c r="E16" i="4" s="1"/>
  <c r="G16" i="4" s="1"/>
  <c r="C17" i="4"/>
  <c r="E17" i="4" s="1"/>
  <c r="H17" i="4" s="1"/>
  <c r="C18" i="4"/>
  <c r="E18" i="4" s="1"/>
  <c r="G18" i="4" s="1"/>
  <c r="C19" i="4"/>
  <c r="E19" i="4" s="1"/>
  <c r="G19" i="4" s="1"/>
  <c r="C20" i="4"/>
  <c r="E20" i="4" s="1"/>
  <c r="G20" i="4" s="1"/>
  <c r="C21" i="4"/>
  <c r="E21" i="4" s="1"/>
  <c r="G21" i="4" s="1"/>
  <c r="C22" i="4"/>
  <c r="E22" i="4" s="1"/>
  <c r="G22" i="4" s="1"/>
  <c r="C23" i="4"/>
  <c r="E23" i="4" s="1"/>
  <c r="H23" i="4" s="1"/>
  <c r="C24" i="4"/>
  <c r="E24" i="4" s="1"/>
  <c r="G24" i="4" s="1"/>
  <c r="C25" i="4"/>
  <c r="E25" i="4" s="1"/>
  <c r="H25" i="4" s="1"/>
  <c r="C26" i="4"/>
  <c r="E26" i="4" s="1"/>
  <c r="G26" i="4" s="1"/>
  <c r="C27" i="4"/>
  <c r="E27" i="4" s="1"/>
  <c r="G27" i="4" s="1"/>
  <c r="C28" i="4"/>
  <c r="E28" i="4" s="1"/>
  <c r="G28" i="4" s="1"/>
  <c r="C29" i="4"/>
  <c r="E29" i="4" s="1"/>
  <c r="G29" i="4" s="1"/>
  <c r="C30" i="4"/>
  <c r="E30" i="4" s="1"/>
  <c r="G30" i="4" s="1"/>
  <c r="C31" i="4"/>
  <c r="E31" i="4" s="1"/>
  <c r="H31" i="4" s="1"/>
  <c r="C32" i="4"/>
  <c r="E32" i="4" s="1"/>
  <c r="G32" i="4" s="1"/>
  <c r="C33" i="4"/>
  <c r="E33" i="4" s="1"/>
  <c r="C34" i="4"/>
  <c r="E34" i="4" s="1"/>
  <c r="G34" i="4" s="1"/>
  <c r="C35" i="4"/>
  <c r="E35" i="4" s="1"/>
  <c r="G35" i="4" s="1"/>
  <c r="C36" i="4"/>
  <c r="E36" i="4" s="1"/>
  <c r="G36" i="4" s="1"/>
  <c r="C37" i="4"/>
  <c r="E37" i="4" s="1"/>
  <c r="G37" i="4" s="1"/>
  <c r="C38" i="4"/>
  <c r="E38" i="4" s="1"/>
  <c r="G38" i="4" s="1"/>
  <c r="C39" i="4"/>
  <c r="E39" i="4" s="1"/>
  <c r="H39" i="4" s="1"/>
  <c r="C40" i="4"/>
  <c r="E40" i="4" s="1"/>
  <c r="G40" i="4" s="1"/>
  <c r="C41" i="4"/>
  <c r="E41" i="4" s="1"/>
  <c r="H41" i="4" s="1"/>
  <c r="C42" i="4"/>
  <c r="E42" i="4" s="1"/>
  <c r="G42" i="4" s="1"/>
  <c r="C43" i="4"/>
  <c r="E43" i="4" s="1"/>
  <c r="G43" i="4" s="1"/>
  <c r="C44" i="4"/>
  <c r="E44" i="4" s="1"/>
  <c r="G44" i="4" s="1"/>
  <c r="C45" i="4"/>
  <c r="E45" i="4" s="1"/>
  <c r="G45" i="4" s="1"/>
  <c r="C46" i="4"/>
  <c r="E46" i="4" s="1"/>
  <c r="G46" i="4" s="1"/>
  <c r="C47" i="4"/>
  <c r="E47" i="4" s="1"/>
  <c r="H47" i="4" s="1"/>
  <c r="C48" i="4"/>
  <c r="E48" i="4" s="1"/>
  <c r="G48" i="4" s="1"/>
  <c r="C49" i="4"/>
  <c r="E49" i="4" s="1"/>
  <c r="H49" i="4" s="1"/>
  <c r="C50" i="4"/>
  <c r="E50" i="4" s="1"/>
  <c r="G50" i="4" s="1"/>
  <c r="C51" i="4"/>
  <c r="E51" i="4" s="1"/>
  <c r="G51" i="4" s="1"/>
  <c r="C52" i="4"/>
  <c r="E52" i="4" s="1"/>
  <c r="G52" i="4" s="1"/>
  <c r="C53" i="4"/>
  <c r="E53" i="4" s="1"/>
  <c r="G53" i="4" s="1"/>
  <c r="C54" i="4"/>
  <c r="E54" i="4" s="1"/>
  <c r="G54" i="4" s="1"/>
  <c r="C55" i="4"/>
  <c r="E55" i="4" s="1"/>
  <c r="H55" i="4" s="1"/>
  <c r="C56" i="4"/>
  <c r="E56" i="4" s="1"/>
  <c r="G56" i="4" s="1"/>
  <c r="C57" i="4"/>
  <c r="E57" i="4" s="1"/>
  <c r="H57" i="4" s="1"/>
  <c r="C58" i="4"/>
  <c r="E58" i="4" s="1"/>
  <c r="G58" i="4" s="1"/>
  <c r="C59" i="4"/>
  <c r="E59" i="4" s="1"/>
  <c r="G59" i="4" s="1"/>
  <c r="C60" i="4"/>
  <c r="E60" i="4" s="1"/>
  <c r="G60" i="4" s="1"/>
  <c r="C61" i="4"/>
  <c r="E61" i="4" s="1"/>
  <c r="G61" i="4" s="1"/>
  <c r="C62" i="4"/>
  <c r="E62" i="4" s="1"/>
  <c r="G62" i="4" s="1"/>
  <c r="C63" i="4"/>
  <c r="E63" i="4" s="1"/>
  <c r="H63" i="4" s="1"/>
  <c r="C64" i="4"/>
  <c r="E64" i="4" s="1"/>
  <c r="G64" i="4" s="1"/>
  <c r="C65" i="4"/>
  <c r="E65" i="4" s="1"/>
  <c r="H65" i="4" s="1"/>
  <c r="C66" i="4"/>
  <c r="E66" i="4" s="1"/>
  <c r="G66" i="4" s="1"/>
  <c r="C67" i="4"/>
  <c r="E67" i="4" s="1"/>
  <c r="G67" i="4" s="1"/>
  <c r="C68" i="4"/>
  <c r="E68" i="4" s="1"/>
  <c r="G68" i="4" s="1"/>
  <c r="C69" i="4"/>
  <c r="E69" i="4" s="1"/>
  <c r="G69" i="4" s="1"/>
  <c r="C70" i="4"/>
  <c r="E70" i="4" s="1"/>
  <c r="G70" i="4" s="1"/>
  <c r="C8" i="4"/>
  <c r="E8" i="4" s="1"/>
  <c r="H8" i="4" s="1"/>
  <c r="G14" i="4" l="1"/>
  <c r="H14" i="4"/>
  <c r="H33" i="4"/>
  <c r="G33" i="4"/>
  <c r="G10" i="4"/>
  <c r="H10" i="4"/>
  <c r="H9" i="4"/>
  <c r="G65" i="4"/>
  <c r="G57" i="4"/>
  <c r="G49" i="4"/>
  <c r="G41" i="4"/>
  <c r="G25" i="4"/>
  <c r="G17" i="4"/>
  <c r="G9" i="4"/>
  <c r="H64" i="4"/>
  <c r="H56" i="4"/>
  <c r="H48" i="4"/>
  <c r="H40" i="4"/>
  <c r="H32" i="4"/>
  <c r="H24" i="4"/>
  <c r="H16" i="4"/>
  <c r="H69" i="4"/>
  <c r="H61" i="4"/>
  <c r="H53" i="4"/>
  <c r="H45" i="4"/>
  <c r="H37" i="4"/>
  <c r="H29" i="4"/>
  <c r="H21" i="4"/>
  <c r="H13" i="4"/>
  <c r="H68" i="4"/>
  <c r="H60" i="4"/>
  <c r="H52" i="4"/>
  <c r="H44" i="4"/>
  <c r="H36" i="4"/>
  <c r="H28" i="4"/>
  <c r="H20" i="4"/>
  <c r="H12" i="4"/>
  <c r="H67" i="4"/>
  <c r="H59" i="4"/>
  <c r="H51" i="4"/>
  <c r="H43" i="4"/>
  <c r="H35" i="4"/>
  <c r="H27" i="4"/>
  <c r="H19" i="4"/>
  <c r="H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AjayTech</author>
  </authors>
  <commentList>
    <comment ref="C7" authorId="0" shapeId="0" xr:uid="{83DDCFD4-B996-4901-8174-E6725ACD7A97}">
      <text>
        <r>
          <rPr>
            <b/>
            <sz val="9"/>
            <color indexed="81"/>
            <rFont val="Tahoma"/>
            <family val="2"/>
          </rPr>
          <t>AjayTech:</t>
        </r>
        <r>
          <rPr>
            <sz val="9"/>
            <color indexed="81"/>
            <rFont val="Tahoma"/>
            <family val="2"/>
          </rPr>
          <t xml:space="preserve">
mean(x)</t>
        </r>
      </text>
    </comment>
  </commentList>
</comments>
</file>

<file path=xl/sharedStrings.xml><?xml version="1.0" encoding="utf-8"?>
<sst xmlns="http://schemas.openxmlformats.org/spreadsheetml/2006/main" count="38" uniqueCount="30">
  <si>
    <t>claims</t>
  </si>
  <si>
    <t>payment</t>
  </si>
  <si>
    <t>x</t>
  </si>
  <si>
    <t>y</t>
  </si>
  <si>
    <t>m =</t>
  </si>
  <si>
    <t xml:space="preserve">b =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</si>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</sst>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'insurance data'!$B$1</c:f>
              <c:strCache>
                <c:ptCount val="1"/>
                <c:pt idx="0">
                  <c:v>payment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'insurance data'!$A$2:$A$64</c:f>
              <c:numCache>
                <c:formatCode>General</c:formatCode>
                <c:ptCount val="63"/>
                <c:pt idx="0">
                  <c:v>108</c:v>
                </c:pt>
                <c:pt idx="1">
                  <c:v>19</c:v>
                </c:pt>
                <c:pt idx="2">
                  <c:v>13</c:v>
                </c:pt>
                <c:pt idx="3">
                  <c:v>124</c:v>
                </c:pt>
                <c:pt idx="4">
                  <c:v>40</c:v>
                </c:pt>
                <c:pt idx="5">
                  <c:v>57</c:v>
                </c:pt>
                <c:pt idx="6">
                  <c:v>23</c:v>
                </c:pt>
                <c:pt idx="7">
                  <c:v>14</c:v>
                </c:pt>
                <c:pt idx="8">
                  <c:v>45</c:v>
                </c:pt>
                <c:pt idx="9">
                  <c:v>10</c:v>
                </c:pt>
                <c:pt idx="10">
                  <c:v>5</c:v>
                </c:pt>
                <c:pt idx="11">
                  <c:v>48</c:v>
                </c:pt>
                <c:pt idx="12">
                  <c:v>11</c:v>
                </c:pt>
                <c:pt idx="13">
                  <c:v>23</c:v>
                </c:pt>
                <c:pt idx="14">
                  <c:v>7</c:v>
                </c:pt>
                <c:pt idx="15">
                  <c:v>2</c:v>
                </c:pt>
                <c:pt idx="16">
                  <c:v>24</c:v>
                </c:pt>
                <c:pt idx="17">
                  <c:v>6</c:v>
                </c:pt>
                <c:pt idx="18">
                  <c:v>3</c:v>
                </c:pt>
                <c:pt idx="19">
                  <c:v>23</c:v>
                </c:pt>
                <c:pt idx="20">
                  <c:v>6</c:v>
                </c:pt>
                <c:pt idx="21">
                  <c:v>9</c:v>
                </c:pt>
                <c:pt idx="22">
                  <c:v>9</c:v>
                </c:pt>
                <c:pt idx="23">
                  <c:v>3</c:v>
                </c:pt>
                <c:pt idx="24">
                  <c:v>29</c:v>
                </c:pt>
                <c:pt idx="25">
                  <c:v>7</c:v>
                </c:pt>
                <c:pt idx="26">
                  <c:v>4</c:v>
                </c:pt>
                <c:pt idx="27">
                  <c:v>20</c:v>
                </c:pt>
                <c:pt idx="28">
                  <c:v>7</c:v>
                </c:pt>
                <c:pt idx="29">
                  <c:v>4</c:v>
                </c:pt>
                <c:pt idx="30">
                  <c:v>0</c:v>
                </c:pt>
                <c:pt idx="31">
                  <c:v>25</c:v>
                </c:pt>
                <c:pt idx="32">
                  <c:v>6</c:v>
                </c:pt>
                <c:pt idx="33">
                  <c:v>5</c:v>
                </c:pt>
                <c:pt idx="34">
                  <c:v>22</c:v>
                </c:pt>
                <c:pt idx="35">
                  <c:v>11</c:v>
                </c:pt>
                <c:pt idx="36">
                  <c:v>61</c:v>
                </c:pt>
                <c:pt idx="37">
                  <c:v>12</c:v>
                </c:pt>
                <c:pt idx="38">
                  <c:v>4</c:v>
                </c:pt>
                <c:pt idx="39">
                  <c:v>16</c:v>
                </c:pt>
                <c:pt idx="40">
                  <c:v>13</c:v>
                </c:pt>
                <c:pt idx="41">
                  <c:v>60</c:v>
                </c:pt>
                <c:pt idx="42">
                  <c:v>41</c:v>
                </c:pt>
                <c:pt idx="43">
                  <c:v>37</c:v>
                </c:pt>
                <c:pt idx="44">
                  <c:v>55</c:v>
                </c:pt>
                <c:pt idx="45">
                  <c:v>41</c:v>
                </c:pt>
                <c:pt idx="46">
                  <c:v>11</c:v>
                </c:pt>
                <c:pt idx="47">
                  <c:v>27</c:v>
                </c:pt>
                <c:pt idx="48">
                  <c:v>8</c:v>
                </c:pt>
                <c:pt idx="49">
                  <c:v>3</c:v>
                </c:pt>
                <c:pt idx="50">
                  <c:v>17</c:v>
                </c:pt>
                <c:pt idx="51">
                  <c:v>13</c:v>
                </c:pt>
                <c:pt idx="52">
                  <c:v>13</c:v>
                </c:pt>
                <c:pt idx="53">
                  <c:v>15</c:v>
                </c:pt>
                <c:pt idx="54">
                  <c:v>8</c:v>
                </c:pt>
                <c:pt idx="55">
                  <c:v>29</c:v>
                </c:pt>
                <c:pt idx="56">
                  <c:v>30</c:v>
                </c:pt>
                <c:pt idx="57">
                  <c:v>24</c:v>
                </c:pt>
                <c:pt idx="58">
                  <c:v>9</c:v>
                </c:pt>
                <c:pt idx="59">
                  <c:v>31</c:v>
                </c:pt>
                <c:pt idx="60">
                  <c:v>14</c:v>
                </c:pt>
                <c:pt idx="61">
                  <c:v>53</c:v>
                </c:pt>
                <c:pt idx="62">
                  <c:v>26</c:v>
                </c:pt>
              </c:numCache>
            </c:numRef>
          </c:xVal>
          <c:yVal>
            <c:numRef>
              <c:f>'insurance data'!$B$2:$B$64</c:f>
              <c:numCache>
                <c:formatCode>General</c:formatCode>
                <c:ptCount val="63"/>
                <c:pt idx="0">
                  <c:v>392.5</c:v>
                </c:pt>
                <c:pt idx="1">
                  <c:v>46.2</c:v>
                </c:pt>
                <c:pt idx="2">
                  <c:v>15.7</c:v>
                </c:pt>
                <c:pt idx="3">
                  <c:v>422.2</c:v>
                </c:pt>
                <c:pt idx="4">
                  <c:v>119.4</c:v>
                </c:pt>
                <c:pt idx="5">
                  <c:v>170.9</c:v>
                </c:pt>
                <c:pt idx="6">
                  <c:v>56.9</c:v>
                </c:pt>
                <c:pt idx="7">
                  <c:v>77.5</c:v>
                </c:pt>
                <c:pt idx="8">
                  <c:v>214</c:v>
                </c:pt>
                <c:pt idx="9">
                  <c:v>65.3</c:v>
                </c:pt>
                <c:pt idx="10">
                  <c:v>20.9</c:v>
                </c:pt>
                <c:pt idx="11">
                  <c:v>248.1</c:v>
                </c:pt>
                <c:pt idx="12">
                  <c:v>23.5</c:v>
                </c:pt>
                <c:pt idx="13">
                  <c:v>39.6</c:v>
                </c:pt>
                <c:pt idx="14">
                  <c:v>48.8</c:v>
                </c:pt>
                <c:pt idx="15">
                  <c:v>6.6</c:v>
                </c:pt>
                <c:pt idx="16">
                  <c:v>134.9</c:v>
                </c:pt>
                <c:pt idx="17">
                  <c:v>50.9</c:v>
                </c:pt>
                <c:pt idx="18">
                  <c:v>4.4000000000000004</c:v>
                </c:pt>
                <c:pt idx="19">
                  <c:v>113</c:v>
                </c:pt>
                <c:pt idx="20">
                  <c:v>14.8</c:v>
                </c:pt>
                <c:pt idx="21">
                  <c:v>48.7</c:v>
                </c:pt>
                <c:pt idx="22">
                  <c:v>52.1</c:v>
                </c:pt>
                <c:pt idx="23">
                  <c:v>13.2</c:v>
                </c:pt>
                <c:pt idx="24">
                  <c:v>103.9</c:v>
                </c:pt>
                <c:pt idx="25">
                  <c:v>77.5</c:v>
                </c:pt>
                <c:pt idx="26">
                  <c:v>11.8</c:v>
                </c:pt>
                <c:pt idx="27">
                  <c:v>98.1</c:v>
                </c:pt>
                <c:pt idx="28">
                  <c:v>27.9</c:v>
                </c:pt>
                <c:pt idx="29">
                  <c:v>38.1</c:v>
                </c:pt>
                <c:pt idx="30">
                  <c:v>0</c:v>
                </c:pt>
                <c:pt idx="31">
                  <c:v>69.2</c:v>
                </c:pt>
                <c:pt idx="32">
                  <c:v>14.6</c:v>
                </c:pt>
                <c:pt idx="33">
                  <c:v>40.299999999999997</c:v>
                </c:pt>
                <c:pt idx="34">
                  <c:v>161.5</c:v>
                </c:pt>
                <c:pt idx="35">
                  <c:v>57.2</c:v>
                </c:pt>
                <c:pt idx="36">
                  <c:v>217.6</c:v>
                </c:pt>
                <c:pt idx="37">
                  <c:v>58.1</c:v>
                </c:pt>
                <c:pt idx="38">
                  <c:v>12.6</c:v>
                </c:pt>
                <c:pt idx="39">
                  <c:v>59.6</c:v>
                </c:pt>
                <c:pt idx="40">
                  <c:v>89.9</c:v>
                </c:pt>
                <c:pt idx="41">
                  <c:v>202.4</c:v>
                </c:pt>
                <c:pt idx="42">
                  <c:v>181.3</c:v>
                </c:pt>
                <c:pt idx="43">
                  <c:v>152.80000000000001</c:v>
                </c:pt>
                <c:pt idx="44">
                  <c:v>162.80000000000001</c:v>
                </c:pt>
                <c:pt idx="45">
                  <c:v>73.400000000000006</c:v>
                </c:pt>
                <c:pt idx="46">
                  <c:v>21.3</c:v>
                </c:pt>
                <c:pt idx="47">
                  <c:v>92.6</c:v>
                </c:pt>
                <c:pt idx="48">
                  <c:v>76.099999999999994</c:v>
                </c:pt>
                <c:pt idx="49">
                  <c:v>39.9</c:v>
                </c:pt>
                <c:pt idx="50">
                  <c:v>142.1</c:v>
                </c:pt>
                <c:pt idx="51">
                  <c:v>93</c:v>
                </c:pt>
                <c:pt idx="52">
                  <c:v>31.9</c:v>
                </c:pt>
                <c:pt idx="53">
                  <c:v>32.1</c:v>
                </c:pt>
                <c:pt idx="54">
                  <c:v>55.6</c:v>
                </c:pt>
                <c:pt idx="55">
                  <c:v>133.30000000000001</c:v>
                </c:pt>
                <c:pt idx="56">
                  <c:v>194.5</c:v>
                </c:pt>
                <c:pt idx="57">
                  <c:v>137.9</c:v>
                </c:pt>
                <c:pt idx="58">
                  <c:v>87.4</c:v>
                </c:pt>
                <c:pt idx="59">
                  <c:v>209.8</c:v>
                </c:pt>
                <c:pt idx="60">
                  <c:v>95.5</c:v>
                </c:pt>
                <c:pt idx="61">
                  <c:v>244.6</c:v>
                </c:pt>
                <c:pt idx="62">
                  <c:v>187.5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F-4229-93C4-4A66C5DF88E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54629328"/>
        <c:axId val="554627408"/>
      </c:scatterChart>
      <c:valAx>
        <c:axId val="55462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claims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27408"/>
        <c:crosses val="autoZero"/>
        <c:crossBetween val="midCat"/>
      </c:valAx>
      <c:valAx>
        <c:axId val="55462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2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 line'!$B$1</c:f>
              <c:strCache>
                <c:ptCount val="1"/>
                <c:pt idx="0">
                  <c:v>payment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 line'!$A$2:$A$64</c:f>
              <c:numCache>
                <c:formatCode>General</c:formatCode>
                <c:ptCount val="63"/>
                <c:pt idx="0">
                  <c:v>108</c:v>
                </c:pt>
                <c:pt idx="1">
                  <c:v>19</c:v>
                </c:pt>
                <c:pt idx="2">
                  <c:v>13</c:v>
                </c:pt>
                <c:pt idx="3">
                  <c:v>124</c:v>
                </c:pt>
                <c:pt idx="4">
                  <c:v>40</c:v>
                </c:pt>
                <c:pt idx="5">
                  <c:v>57</c:v>
                </c:pt>
                <c:pt idx="6">
                  <c:v>23</c:v>
                </c:pt>
                <c:pt idx="7">
                  <c:v>14</c:v>
                </c:pt>
                <c:pt idx="8">
                  <c:v>45</c:v>
                </c:pt>
                <c:pt idx="9">
                  <c:v>10</c:v>
                </c:pt>
                <c:pt idx="10">
                  <c:v>5</c:v>
                </c:pt>
                <c:pt idx="11">
                  <c:v>48</c:v>
                </c:pt>
                <c:pt idx="12">
                  <c:v>11</c:v>
                </c:pt>
                <c:pt idx="13">
                  <c:v>23</c:v>
                </c:pt>
                <c:pt idx="14">
                  <c:v>7</c:v>
                </c:pt>
                <c:pt idx="15">
                  <c:v>2</c:v>
                </c:pt>
                <c:pt idx="16">
                  <c:v>24</c:v>
                </c:pt>
                <c:pt idx="17">
                  <c:v>6</c:v>
                </c:pt>
                <c:pt idx="18">
                  <c:v>3</c:v>
                </c:pt>
                <c:pt idx="19">
                  <c:v>23</c:v>
                </c:pt>
                <c:pt idx="20">
                  <c:v>6</c:v>
                </c:pt>
                <c:pt idx="21">
                  <c:v>9</c:v>
                </c:pt>
                <c:pt idx="22">
                  <c:v>9</c:v>
                </c:pt>
                <c:pt idx="23">
                  <c:v>3</c:v>
                </c:pt>
                <c:pt idx="24">
                  <c:v>29</c:v>
                </c:pt>
                <c:pt idx="25">
                  <c:v>7</c:v>
                </c:pt>
                <c:pt idx="26">
                  <c:v>4</c:v>
                </c:pt>
                <c:pt idx="27">
                  <c:v>20</c:v>
                </c:pt>
                <c:pt idx="28">
                  <c:v>7</c:v>
                </c:pt>
                <c:pt idx="29">
                  <c:v>4</c:v>
                </c:pt>
                <c:pt idx="30">
                  <c:v>0</c:v>
                </c:pt>
                <c:pt idx="31">
                  <c:v>25</c:v>
                </c:pt>
                <c:pt idx="32">
                  <c:v>6</c:v>
                </c:pt>
                <c:pt idx="33">
                  <c:v>5</c:v>
                </c:pt>
                <c:pt idx="34">
                  <c:v>22</c:v>
                </c:pt>
                <c:pt idx="35">
                  <c:v>11</c:v>
                </c:pt>
                <c:pt idx="36">
                  <c:v>61</c:v>
                </c:pt>
                <c:pt idx="37">
                  <c:v>12</c:v>
                </c:pt>
                <c:pt idx="38">
                  <c:v>4</c:v>
                </c:pt>
                <c:pt idx="39">
                  <c:v>16</c:v>
                </c:pt>
                <c:pt idx="40">
                  <c:v>13</c:v>
                </c:pt>
                <c:pt idx="41">
                  <c:v>60</c:v>
                </c:pt>
                <c:pt idx="42">
                  <c:v>41</c:v>
                </c:pt>
                <c:pt idx="43">
                  <c:v>37</c:v>
                </c:pt>
                <c:pt idx="44">
                  <c:v>55</c:v>
                </c:pt>
                <c:pt idx="45">
                  <c:v>41</c:v>
                </c:pt>
                <c:pt idx="46">
                  <c:v>11</c:v>
                </c:pt>
                <c:pt idx="47">
                  <c:v>27</c:v>
                </c:pt>
                <c:pt idx="48">
                  <c:v>8</c:v>
                </c:pt>
                <c:pt idx="49">
                  <c:v>3</c:v>
                </c:pt>
                <c:pt idx="50">
                  <c:v>17</c:v>
                </c:pt>
                <c:pt idx="51">
                  <c:v>13</c:v>
                </c:pt>
                <c:pt idx="52">
                  <c:v>13</c:v>
                </c:pt>
                <c:pt idx="53">
                  <c:v>15</c:v>
                </c:pt>
                <c:pt idx="54">
                  <c:v>8</c:v>
                </c:pt>
                <c:pt idx="55">
                  <c:v>29</c:v>
                </c:pt>
                <c:pt idx="56">
                  <c:v>30</c:v>
                </c:pt>
                <c:pt idx="57">
                  <c:v>24</c:v>
                </c:pt>
                <c:pt idx="58">
                  <c:v>9</c:v>
                </c:pt>
                <c:pt idx="59">
                  <c:v>31</c:v>
                </c:pt>
                <c:pt idx="60">
                  <c:v>14</c:v>
                </c:pt>
                <c:pt idx="61">
                  <c:v>53</c:v>
                </c:pt>
                <c:pt idx="62">
                  <c:v>26</c:v>
                </c:pt>
              </c:numCache>
            </c:numRef>
          </c:xVal>
          <c:yVal>
            <c:numRef>
              <c:f>'trend line'!$B$2:$B$64</c:f>
              <c:numCache>
                <c:formatCode>General</c:formatCode>
                <c:ptCount val="63"/>
                <c:pt idx="0">
                  <c:v>392.5</c:v>
                </c:pt>
                <c:pt idx="1">
                  <c:v>46.2</c:v>
                </c:pt>
                <c:pt idx="2">
                  <c:v>15.7</c:v>
                </c:pt>
                <c:pt idx="3">
                  <c:v>422.2</c:v>
                </c:pt>
                <c:pt idx="4">
                  <c:v>119.4</c:v>
                </c:pt>
                <c:pt idx="5">
                  <c:v>170.9</c:v>
                </c:pt>
                <c:pt idx="6">
                  <c:v>56.9</c:v>
                </c:pt>
                <c:pt idx="7">
                  <c:v>77.5</c:v>
                </c:pt>
                <c:pt idx="8">
                  <c:v>214</c:v>
                </c:pt>
                <c:pt idx="9">
                  <c:v>65.3</c:v>
                </c:pt>
                <c:pt idx="10">
                  <c:v>20.9</c:v>
                </c:pt>
                <c:pt idx="11">
                  <c:v>248.1</c:v>
                </c:pt>
                <c:pt idx="12">
                  <c:v>23.5</c:v>
                </c:pt>
                <c:pt idx="13">
                  <c:v>39.6</c:v>
                </c:pt>
                <c:pt idx="14">
                  <c:v>48.8</c:v>
                </c:pt>
                <c:pt idx="15">
                  <c:v>6.6</c:v>
                </c:pt>
                <c:pt idx="16">
                  <c:v>134.9</c:v>
                </c:pt>
                <c:pt idx="17">
                  <c:v>50.9</c:v>
                </c:pt>
                <c:pt idx="18">
                  <c:v>4.4000000000000004</c:v>
                </c:pt>
                <c:pt idx="19">
                  <c:v>113</c:v>
                </c:pt>
                <c:pt idx="20">
                  <c:v>14.8</c:v>
                </c:pt>
                <c:pt idx="21">
                  <c:v>48.7</c:v>
                </c:pt>
                <c:pt idx="22">
                  <c:v>52.1</c:v>
                </c:pt>
                <c:pt idx="23">
                  <c:v>13.2</c:v>
                </c:pt>
                <c:pt idx="24">
                  <c:v>103.9</c:v>
                </c:pt>
                <c:pt idx="25">
                  <c:v>77.5</c:v>
                </c:pt>
                <c:pt idx="26">
                  <c:v>11.8</c:v>
                </c:pt>
                <c:pt idx="27">
                  <c:v>98.1</c:v>
                </c:pt>
                <c:pt idx="28">
                  <c:v>27.9</c:v>
                </c:pt>
                <c:pt idx="29">
                  <c:v>38.1</c:v>
                </c:pt>
                <c:pt idx="30">
                  <c:v>0</c:v>
                </c:pt>
                <c:pt idx="31">
                  <c:v>69.2</c:v>
                </c:pt>
                <c:pt idx="32">
                  <c:v>14.6</c:v>
                </c:pt>
                <c:pt idx="33">
                  <c:v>40.299999999999997</c:v>
                </c:pt>
                <c:pt idx="34">
                  <c:v>161.5</c:v>
                </c:pt>
                <c:pt idx="35">
                  <c:v>57.2</c:v>
                </c:pt>
                <c:pt idx="36">
                  <c:v>217.6</c:v>
                </c:pt>
                <c:pt idx="37">
                  <c:v>58.1</c:v>
                </c:pt>
                <c:pt idx="38">
                  <c:v>12.6</c:v>
                </c:pt>
                <c:pt idx="39">
                  <c:v>59.6</c:v>
                </c:pt>
                <c:pt idx="40">
                  <c:v>89.9</c:v>
                </c:pt>
                <c:pt idx="41">
                  <c:v>202.4</c:v>
                </c:pt>
                <c:pt idx="42">
                  <c:v>181.3</c:v>
                </c:pt>
                <c:pt idx="43">
                  <c:v>152.80000000000001</c:v>
                </c:pt>
                <c:pt idx="44">
                  <c:v>162.80000000000001</c:v>
                </c:pt>
                <c:pt idx="45">
                  <c:v>73.400000000000006</c:v>
                </c:pt>
                <c:pt idx="46">
                  <c:v>21.3</c:v>
                </c:pt>
                <c:pt idx="47">
                  <c:v>92.6</c:v>
                </c:pt>
                <c:pt idx="48">
                  <c:v>76.099999999999994</c:v>
                </c:pt>
                <c:pt idx="49">
                  <c:v>39.9</c:v>
                </c:pt>
                <c:pt idx="50">
                  <c:v>142.1</c:v>
                </c:pt>
                <c:pt idx="51">
                  <c:v>93</c:v>
                </c:pt>
                <c:pt idx="52">
                  <c:v>31.9</c:v>
                </c:pt>
                <c:pt idx="53">
                  <c:v>32.1</c:v>
                </c:pt>
                <c:pt idx="54">
                  <c:v>55.6</c:v>
                </c:pt>
                <c:pt idx="55">
                  <c:v>133.30000000000001</c:v>
                </c:pt>
                <c:pt idx="56">
                  <c:v>194.5</c:v>
                </c:pt>
                <c:pt idx="57">
                  <c:v>137.9</c:v>
                </c:pt>
                <c:pt idx="58">
                  <c:v>87.4</c:v>
                </c:pt>
                <c:pt idx="59">
                  <c:v>209.8</c:v>
                </c:pt>
                <c:pt idx="60">
                  <c:v>95.5</c:v>
                </c:pt>
                <c:pt idx="61">
                  <c:v>244.6</c:v>
                </c:pt>
                <c:pt idx="62">
                  <c:v>187.5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2-4E91-B3CA-0F35C499F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629328"/>
        <c:axId val="554627408"/>
      </c:scatterChart>
      <c:valAx>
        <c:axId val="55462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claims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27408"/>
        <c:crosses val="autoZero"/>
        <c:crossBetween val="midCat"/>
      </c:valAx>
      <c:valAx>
        <c:axId val="55462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2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384175</xdr:colOff>
      <xdr:row>1</xdr:row>
      <xdr:rowOff>152400</xdr:rowOff>
    </xdr:from>
    <xdr:to>
      <xdr:col>11</xdr:col>
      <xdr:colOff>79375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287A44-CA07-4616-B6AC-7F288087D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384175</xdr:colOff>
      <xdr:row>1</xdr:row>
      <xdr:rowOff>152400</xdr:rowOff>
    </xdr:from>
    <xdr:to>
      <xdr:col>11</xdr:col>
      <xdr:colOff>79375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CFB1E-4FB0-421B-B7D3-5D39400F57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260899</xdr:colOff>
      <xdr:row>6</xdr:row>
      <xdr:rowOff>21649</xdr:rowOff>
    </xdr:from>
    <xdr:to>
      <xdr:col>2</xdr:col>
      <xdr:colOff>369186</xdr:colOff>
      <xdr:row>6</xdr:row>
      <xdr:rowOff>162477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045ADA-F13D-40D9-864D-B8A3BBE2A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3515" y="206242"/>
          <a:ext cx="108287" cy="140828"/>
        </a:xfrm>
        <a:prstGeom prst="rect">
          <a:avLst/>
        </a:prstGeom>
      </xdr:spPr>
    </xdr:pic>
    <xdr:clientData/>
  </xdr:twoCellAnchor>
  <xdr:twoCellAnchor editAs="oneCell">
    <xdr:from>
      <xdr:col>3</xdr:col>
      <xdr:colOff>341719</xdr:colOff>
      <xdr:row>6</xdr:row>
      <xdr:rowOff>17426</xdr:rowOff>
    </xdr:from>
    <xdr:to>
      <xdr:col>3</xdr:col>
      <xdr:colOff>433318</xdr:colOff>
      <xdr:row>6</xdr:row>
      <xdr:rowOff>158750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E64C00CC-3177-4CEE-B542-367A04FA2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6864" y="202019"/>
          <a:ext cx="91599" cy="141324"/>
        </a:xfrm>
        <a:prstGeom prst="rect">
          <a:avLst/>
        </a:prstGeom>
      </xdr:spPr>
    </xdr:pic>
    <xdr:clientData/>
  </xdr:twoCellAnchor>
  <xdr:twoCellAnchor editAs="oneCell">
    <xdr:from>
      <xdr:col>4</xdr:col>
      <xdr:colOff>89787</xdr:colOff>
      <xdr:row>6</xdr:row>
      <xdr:rowOff>38544</xdr:rowOff>
    </xdr:from>
    <xdr:to>
      <xdr:col>4</xdr:col>
      <xdr:colOff>550476</xdr:colOff>
      <xdr:row>7</xdr:row>
      <xdr:rowOff>3692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A2F5560E-FF64-4AD1-9B52-78498AF63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74089" y="223137"/>
          <a:ext cx="460689" cy="149741"/>
        </a:xfrm>
        <a:prstGeom prst="rect">
          <a:avLst/>
        </a:prstGeom>
      </xdr:spPr>
    </xdr:pic>
    <xdr:clientData/>
  </xdr:twoCellAnchor>
  <xdr:twoCellAnchor editAs="oneCell">
    <xdr:from>
      <xdr:col>5</xdr:col>
      <xdr:colOff>118141</xdr:colOff>
      <xdr:row>6</xdr:row>
      <xdr:rowOff>44303</xdr:rowOff>
    </xdr:from>
    <xdr:to>
      <xdr:col>5</xdr:col>
      <xdr:colOff>494711</xdr:colOff>
      <xdr:row>6</xdr:row>
      <xdr:rowOff>182233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34FED9A4-38C4-41F2-A5DC-D7D91F9F0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11600" y="228896"/>
          <a:ext cx="376570" cy="137930"/>
        </a:xfrm>
        <a:prstGeom prst="rect">
          <a:avLst/>
        </a:prstGeom>
      </xdr:spPr>
    </xdr:pic>
    <xdr:clientData/>
  </xdr:twoCellAnchor>
  <xdr:twoCellAnchor editAs="oneCell">
    <xdr:from>
      <xdr:col>6</xdr:col>
      <xdr:colOff>99681</xdr:colOff>
      <xdr:row>6</xdr:row>
      <xdr:rowOff>18460</xdr:rowOff>
    </xdr:from>
    <xdr:to>
      <xdr:col>6</xdr:col>
      <xdr:colOff>524245</xdr:colOff>
      <xdr:row>6</xdr:row>
      <xdr:rowOff>162126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B27FCA6D-0FFB-4A05-AD80-B99FF5273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02297" y="203053"/>
          <a:ext cx="424564" cy="1436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44304</xdr:rowOff>
    </xdr:from>
    <xdr:to>
      <xdr:col>7</xdr:col>
      <xdr:colOff>358111</xdr:colOff>
      <xdr:row>6</xdr:row>
      <xdr:rowOff>166174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AD7E7BCE-8924-439D-AFD2-B1AFF8495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29913" y="228897"/>
          <a:ext cx="358111" cy="121870"/>
        </a:xfrm>
        <a:prstGeom prst="rect">
          <a:avLst/>
        </a:prstGeom>
      </xdr:spPr>
    </xdr:pic>
    <xdr:clientData/>
  </xdr:twoCellAnchor>
  <xdr:twoCellAnchor editAs="oneCell">
    <xdr:from>
      <xdr:col>7</xdr:col>
      <xdr:colOff>11075</xdr:colOff>
      <xdr:row>6</xdr:row>
      <xdr:rowOff>47995</xdr:rowOff>
    </xdr:from>
    <xdr:to>
      <xdr:col>7</xdr:col>
      <xdr:colOff>797706</xdr:colOff>
      <xdr:row>6</xdr:row>
      <xdr:rowOff>177211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96358A86-6200-4771-A40D-2CAEE922A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32005" y="232588"/>
          <a:ext cx="786631" cy="129216"/>
        </a:xfrm>
        <a:prstGeom prst="rect">
          <a:avLst/>
        </a:prstGeom>
      </xdr:spPr>
    </xdr:pic>
    <xdr:clientData/>
  </xdr:twoCellAnchor>
  <xdr:twoCellAnchor editAs="oneCell">
    <xdr:from>
      <xdr:col>0</xdr:col>
      <xdr:colOff>247354</xdr:colOff>
      <xdr:row>0</xdr:row>
      <xdr:rowOff>147676</xdr:rowOff>
    </xdr:from>
    <xdr:to>
      <xdr:col>2</xdr:col>
      <xdr:colOff>90416</xdr:colOff>
      <xdr:row>1</xdr:row>
      <xdr:rowOff>177211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DBD05E21-079D-4DAA-9E42-C377BD88E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7354" y="147676"/>
          <a:ext cx="1105678" cy="214128"/>
        </a:xfrm>
        <a:prstGeom prst="rect">
          <a:avLst/>
        </a:prstGeom>
      </xdr:spPr>
    </xdr:pic>
    <xdr:clientData/>
  </xdr:twoCellAnchor>
  <xdr:twoCellAnchor editAs="oneCell">
    <xdr:from>
      <xdr:col>2</xdr:col>
      <xdr:colOff>343342</xdr:colOff>
      <xdr:row>0</xdr:row>
      <xdr:rowOff>92298</xdr:rowOff>
    </xdr:from>
    <xdr:to>
      <xdr:col>5</xdr:col>
      <xdr:colOff>518225</xdr:colOff>
      <xdr:row>2</xdr:row>
      <xdr:rowOff>91857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BF464C13-A46E-4D8D-B517-0B35EED2E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05958" y="92298"/>
          <a:ext cx="2105726" cy="368745"/>
        </a:xfrm>
        <a:prstGeom prst="rect">
          <a:avLst/>
        </a:prstGeom>
      </xdr:spPr>
    </xdr:pic>
    <xdr:clientData/>
  </xdr:twoCellAnchor>
  <xdr:twoCellAnchor editAs="oneCell">
    <xdr:from>
      <xdr:col>2</xdr:col>
      <xdr:colOff>339653</xdr:colOff>
      <xdr:row>2</xdr:row>
      <xdr:rowOff>103372</xdr:rowOff>
    </xdr:from>
    <xdr:to>
      <xdr:col>4</xdr:col>
      <xdr:colOff>321193</xdr:colOff>
      <xdr:row>3</xdr:row>
      <xdr:rowOff>156868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7976D1A1-82E9-41D5-8486-DFEAA1122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02269" y="472558"/>
          <a:ext cx="1303226" cy="238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46DB-174C-4A77-A83C-CA6D7950FCE1}">
  <sheetPr codeName="Sheet1"/>
  <dimension ref="A1:B64"/>
  <sheetViews>
    <sheetView tabSelected="1" workbookViewId="0">
      <selection activeCell="P13" sqref="P1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108</v>
      </c>
      <c r="B2">
        <v>392.5</v>
      </c>
    </row>
    <row r="3" spans="1:2" x14ac:dyDescent="0.35">
      <c r="A3">
        <v>19</v>
      </c>
      <c r="B3">
        <v>46.2</v>
      </c>
    </row>
    <row r="4" spans="1:2" x14ac:dyDescent="0.35">
      <c r="A4">
        <v>13</v>
      </c>
      <c r="B4">
        <v>15.7</v>
      </c>
    </row>
    <row r="5" spans="1:2" x14ac:dyDescent="0.35">
      <c r="A5">
        <v>124</v>
      </c>
      <c r="B5">
        <v>422.2</v>
      </c>
    </row>
    <row r="6" spans="1:2" x14ac:dyDescent="0.35">
      <c r="A6">
        <v>40</v>
      </c>
      <c r="B6">
        <v>119.4</v>
      </c>
    </row>
    <row r="7" spans="1:2" x14ac:dyDescent="0.35">
      <c r="A7">
        <v>57</v>
      </c>
      <c r="B7">
        <v>170.9</v>
      </c>
    </row>
    <row r="8" spans="1:2" x14ac:dyDescent="0.35">
      <c r="A8">
        <v>23</v>
      </c>
      <c r="B8">
        <v>56.9</v>
      </c>
    </row>
    <row r="9" spans="1:2" x14ac:dyDescent="0.35">
      <c r="A9">
        <v>14</v>
      </c>
      <c r="B9">
        <v>77.5</v>
      </c>
    </row>
    <row r="10" spans="1:2" x14ac:dyDescent="0.35">
      <c r="A10">
        <v>45</v>
      </c>
      <c r="B10">
        <v>214</v>
      </c>
    </row>
    <row r="11" spans="1:2" x14ac:dyDescent="0.35">
      <c r="A11">
        <v>10</v>
      </c>
      <c r="B11">
        <v>65.3</v>
      </c>
    </row>
    <row r="12" spans="1:2" x14ac:dyDescent="0.35">
      <c r="A12">
        <v>5</v>
      </c>
      <c r="B12">
        <v>20.9</v>
      </c>
    </row>
    <row r="13" spans="1:2" x14ac:dyDescent="0.35">
      <c r="A13">
        <v>48</v>
      </c>
      <c r="B13">
        <v>248.1</v>
      </c>
    </row>
    <row r="14" spans="1:2" x14ac:dyDescent="0.35">
      <c r="A14">
        <v>11</v>
      </c>
      <c r="B14">
        <v>23.5</v>
      </c>
    </row>
    <row r="15" spans="1:2" x14ac:dyDescent="0.35">
      <c r="A15">
        <v>23</v>
      </c>
      <c r="B15">
        <v>39.6</v>
      </c>
    </row>
    <row r="16" spans="1:2" x14ac:dyDescent="0.35">
      <c r="A16">
        <v>7</v>
      </c>
      <c r="B16">
        <v>48.8</v>
      </c>
    </row>
    <row r="17" spans="1:2" x14ac:dyDescent="0.35">
      <c r="A17">
        <v>2</v>
      </c>
      <c r="B17">
        <v>6.6</v>
      </c>
    </row>
    <row r="18" spans="1:2" x14ac:dyDescent="0.35">
      <c r="A18">
        <v>24</v>
      </c>
      <c r="B18">
        <v>134.9</v>
      </c>
    </row>
    <row r="19" spans="1:2" x14ac:dyDescent="0.35">
      <c r="A19">
        <v>6</v>
      </c>
      <c r="B19">
        <v>50.9</v>
      </c>
    </row>
    <row r="20" spans="1:2" x14ac:dyDescent="0.35">
      <c r="A20">
        <v>3</v>
      </c>
      <c r="B20">
        <v>4.4000000000000004</v>
      </c>
    </row>
    <row r="21" spans="1:2" x14ac:dyDescent="0.35">
      <c r="A21">
        <v>23</v>
      </c>
      <c r="B21">
        <v>113</v>
      </c>
    </row>
    <row r="22" spans="1:2" x14ac:dyDescent="0.35">
      <c r="A22">
        <v>6</v>
      </c>
      <c r="B22">
        <v>14.8</v>
      </c>
    </row>
    <row r="23" spans="1:2" x14ac:dyDescent="0.35">
      <c r="A23">
        <v>9</v>
      </c>
      <c r="B23">
        <v>48.7</v>
      </c>
    </row>
    <row r="24" spans="1:2" x14ac:dyDescent="0.35">
      <c r="A24">
        <v>9</v>
      </c>
      <c r="B24">
        <v>52.1</v>
      </c>
    </row>
    <row r="25" spans="1:2" x14ac:dyDescent="0.35">
      <c r="A25">
        <v>3</v>
      </c>
      <c r="B25">
        <v>13.2</v>
      </c>
    </row>
    <row r="26" spans="1:2" x14ac:dyDescent="0.35">
      <c r="A26">
        <v>29</v>
      </c>
      <c r="B26">
        <v>103.9</v>
      </c>
    </row>
    <row r="27" spans="1:2" x14ac:dyDescent="0.35">
      <c r="A27">
        <v>7</v>
      </c>
      <c r="B27">
        <v>77.5</v>
      </c>
    </row>
    <row r="28" spans="1:2" x14ac:dyDescent="0.35">
      <c r="A28">
        <v>4</v>
      </c>
      <c r="B28">
        <v>11.8</v>
      </c>
    </row>
    <row r="29" spans="1:2" x14ac:dyDescent="0.35">
      <c r="A29">
        <v>20</v>
      </c>
      <c r="B29">
        <v>98.1</v>
      </c>
    </row>
    <row r="30" spans="1:2" x14ac:dyDescent="0.35">
      <c r="A30">
        <v>7</v>
      </c>
      <c r="B30">
        <v>27.9</v>
      </c>
    </row>
    <row r="31" spans="1:2" x14ac:dyDescent="0.35">
      <c r="A31">
        <v>4</v>
      </c>
      <c r="B31">
        <v>38.1</v>
      </c>
    </row>
    <row r="32" spans="1:2" x14ac:dyDescent="0.35">
      <c r="A32">
        <v>0</v>
      </c>
      <c r="B32">
        <v>0</v>
      </c>
    </row>
    <row r="33" spans="1:2" x14ac:dyDescent="0.35">
      <c r="A33">
        <v>25</v>
      </c>
      <c r="B33">
        <v>69.2</v>
      </c>
    </row>
    <row r="34" spans="1:2" x14ac:dyDescent="0.35">
      <c r="A34">
        <v>6</v>
      </c>
      <c r="B34">
        <v>14.6</v>
      </c>
    </row>
    <row r="35" spans="1:2" x14ac:dyDescent="0.35">
      <c r="A35">
        <v>5</v>
      </c>
      <c r="B35">
        <v>40.299999999999997</v>
      </c>
    </row>
    <row r="36" spans="1:2" x14ac:dyDescent="0.35">
      <c r="A36">
        <v>22</v>
      </c>
      <c r="B36">
        <v>161.5</v>
      </c>
    </row>
    <row r="37" spans="1:2" x14ac:dyDescent="0.35">
      <c r="A37">
        <v>11</v>
      </c>
      <c r="B37">
        <v>57.2</v>
      </c>
    </row>
    <row r="38" spans="1:2" x14ac:dyDescent="0.35">
      <c r="A38">
        <v>61</v>
      </c>
      <c r="B38">
        <v>217.6</v>
      </c>
    </row>
    <row r="39" spans="1:2" x14ac:dyDescent="0.35">
      <c r="A39">
        <v>12</v>
      </c>
      <c r="B39">
        <v>58.1</v>
      </c>
    </row>
    <row r="40" spans="1:2" x14ac:dyDescent="0.35">
      <c r="A40">
        <v>4</v>
      </c>
      <c r="B40">
        <v>12.6</v>
      </c>
    </row>
    <row r="41" spans="1:2" x14ac:dyDescent="0.35">
      <c r="A41">
        <v>16</v>
      </c>
      <c r="B41">
        <v>59.6</v>
      </c>
    </row>
    <row r="42" spans="1:2" x14ac:dyDescent="0.35">
      <c r="A42">
        <v>13</v>
      </c>
      <c r="B42">
        <v>89.9</v>
      </c>
    </row>
    <row r="43" spans="1:2" x14ac:dyDescent="0.35">
      <c r="A43">
        <v>60</v>
      </c>
      <c r="B43">
        <v>202.4</v>
      </c>
    </row>
    <row r="44" spans="1:2" x14ac:dyDescent="0.35">
      <c r="A44">
        <v>41</v>
      </c>
      <c r="B44">
        <v>181.3</v>
      </c>
    </row>
    <row r="45" spans="1:2" x14ac:dyDescent="0.35">
      <c r="A45">
        <v>37</v>
      </c>
      <c r="B45">
        <v>152.80000000000001</v>
      </c>
    </row>
    <row r="46" spans="1:2" x14ac:dyDescent="0.35">
      <c r="A46">
        <v>55</v>
      </c>
      <c r="B46">
        <v>162.80000000000001</v>
      </c>
    </row>
    <row r="47" spans="1:2" x14ac:dyDescent="0.35">
      <c r="A47">
        <v>41</v>
      </c>
      <c r="B47">
        <v>73.400000000000006</v>
      </c>
    </row>
    <row r="48" spans="1:2" x14ac:dyDescent="0.35">
      <c r="A48">
        <v>11</v>
      </c>
      <c r="B48">
        <v>21.3</v>
      </c>
    </row>
    <row r="49" spans="1:2" x14ac:dyDescent="0.35">
      <c r="A49">
        <v>27</v>
      </c>
      <c r="B49">
        <v>92.6</v>
      </c>
    </row>
    <row r="50" spans="1:2" x14ac:dyDescent="0.35">
      <c r="A50">
        <v>8</v>
      </c>
      <c r="B50">
        <v>76.099999999999994</v>
      </c>
    </row>
    <row r="51" spans="1:2" x14ac:dyDescent="0.35">
      <c r="A51">
        <v>3</v>
      </c>
      <c r="B51">
        <v>39.9</v>
      </c>
    </row>
    <row r="52" spans="1:2" x14ac:dyDescent="0.35">
      <c r="A52">
        <v>17</v>
      </c>
      <c r="B52">
        <v>142.1</v>
      </c>
    </row>
    <row r="53" spans="1:2" x14ac:dyDescent="0.35">
      <c r="A53">
        <v>13</v>
      </c>
      <c r="B53">
        <v>93</v>
      </c>
    </row>
    <row r="54" spans="1:2" x14ac:dyDescent="0.35">
      <c r="A54">
        <v>13</v>
      </c>
      <c r="B54">
        <v>31.9</v>
      </c>
    </row>
    <row r="55" spans="1:2" x14ac:dyDescent="0.35">
      <c r="A55">
        <v>15</v>
      </c>
      <c r="B55">
        <v>32.1</v>
      </c>
    </row>
    <row r="56" spans="1:2" x14ac:dyDescent="0.35">
      <c r="A56">
        <v>8</v>
      </c>
      <c r="B56">
        <v>55.6</v>
      </c>
    </row>
    <row r="57" spans="1:2" x14ac:dyDescent="0.35">
      <c r="A57">
        <v>29</v>
      </c>
      <c r="B57">
        <v>133.30000000000001</v>
      </c>
    </row>
    <row r="58" spans="1:2" x14ac:dyDescent="0.35">
      <c r="A58">
        <v>30</v>
      </c>
      <c r="B58">
        <v>194.5</v>
      </c>
    </row>
    <row r="59" spans="1:2" x14ac:dyDescent="0.35">
      <c r="A59">
        <v>24</v>
      </c>
      <c r="B59">
        <v>137.9</v>
      </c>
    </row>
    <row r="60" spans="1:2" x14ac:dyDescent="0.35">
      <c r="A60">
        <v>9</v>
      </c>
      <c r="B60">
        <v>87.4</v>
      </c>
    </row>
    <row r="61" spans="1:2" x14ac:dyDescent="0.35">
      <c r="A61">
        <v>31</v>
      </c>
      <c r="B61">
        <v>209.8</v>
      </c>
    </row>
    <row r="62" spans="1:2" x14ac:dyDescent="0.35">
      <c r="A62">
        <v>14</v>
      </c>
      <c r="B62">
        <v>95.5</v>
      </c>
    </row>
    <row r="63" spans="1:2" x14ac:dyDescent="0.35">
      <c r="A63">
        <v>53</v>
      </c>
      <c r="B63">
        <v>244.6</v>
      </c>
    </row>
    <row r="64" spans="1:2" x14ac:dyDescent="0.35">
      <c r="A64">
        <v>26</v>
      </c>
      <c r="B64">
        <v>187.5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51E4-0265-45DD-A243-3E3BDCF1CC5B}">
  <sheetPr codeName="Sheet2"/>
  <dimension ref="A1:B64"/>
  <sheetViews>
    <sheetView workbookViewId="0">
      <selection activeCell="M20" sqref="M2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108</v>
      </c>
      <c r="B2">
        <v>392.5</v>
      </c>
    </row>
    <row r="3" spans="1:2" x14ac:dyDescent="0.35">
      <c r="A3">
        <v>19</v>
      </c>
      <c r="B3">
        <v>46.2</v>
      </c>
    </row>
    <row r="4" spans="1:2" x14ac:dyDescent="0.35">
      <c r="A4">
        <v>13</v>
      </c>
      <c r="B4">
        <v>15.7</v>
      </c>
    </row>
    <row r="5" spans="1:2" x14ac:dyDescent="0.35">
      <c r="A5">
        <v>124</v>
      </c>
      <c r="B5">
        <v>422.2</v>
      </c>
    </row>
    <row r="6" spans="1:2" x14ac:dyDescent="0.35">
      <c r="A6">
        <v>40</v>
      </c>
      <c r="B6">
        <v>119.4</v>
      </c>
    </row>
    <row r="7" spans="1:2" x14ac:dyDescent="0.35">
      <c r="A7">
        <v>57</v>
      </c>
      <c r="B7">
        <v>170.9</v>
      </c>
    </row>
    <row r="8" spans="1:2" x14ac:dyDescent="0.35">
      <c r="A8">
        <v>23</v>
      </c>
      <c r="B8">
        <v>56.9</v>
      </c>
    </row>
    <row r="9" spans="1:2" x14ac:dyDescent="0.35">
      <c r="A9">
        <v>14</v>
      </c>
      <c r="B9">
        <v>77.5</v>
      </c>
    </row>
    <row r="10" spans="1:2" x14ac:dyDescent="0.35">
      <c r="A10">
        <v>45</v>
      </c>
      <c r="B10">
        <v>214</v>
      </c>
    </row>
    <row r="11" spans="1:2" x14ac:dyDescent="0.35">
      <c r="A11">
        <v>10</v>
      </c>
      <c r="B11">
        <v>65.3</v>
      </c>
    </row>
    <row r="12" spans="1:2" x14ac:dyDescent="0.35">
      <c r="A12">
        <v>5</v>
      </c>
      <c r="B12">
        <v>20.9</v>
      </c>
    </row>
    <row r="13" spans="1:2" x14ac:dyDescent="0.35">
      <c r="A13">
        <v>48</v>
      </c>
      <c r="B13">
        <v>248.1</v>
      </c>
    </row>
    <row r="14" spans="1:2" x14ac:dyDescent="0.35">
      <c r="A14">
        <v>11</v>
      </c>
      <c r="B14">
        <v>23.5</v>
      </c>
    </row>
    <row r="15" spans="1:2" x14ac:dyDescent="0.35">
      <c r="A15">
        <v>23</v>
      </c>
      <c r="B15">
        <v>39.6</v>
      </c>
    </row>
    <row r="16" spans="1:2" x14ac:dyDescent="0.35">
      <c r="A16">
        <v>7</v>
      </c>
      <c r="B16">
        <v>48.8</v>
      </c>
    </row>
    <row r="17" spans="1:2" x14ac:dyDescent="0.35">
      <c r="A17">
        <v>2</v>
      </c>
      <c r="B17">
        <v>6.6</v>
      </c>
    </row>
    <row r="18" spans="1:2" x14ac:dyDescent="0.35">
      <c r="A18">
        <v>24</v>
      </c>
      <c r="B18">
        <v>134.9</v>
      </c>
    </row>
    <row r="19" spans="1:2" x14ac:dyDescent="0.35">
      <c r="A19">
        <v>6</v>
      </c>
      <c r="B19">
        <v>50.9</v>
      </c>
    </row>
    <row r="20" spans="1:2" x14ac:dyDescent="0.35">
      <c r="A20">
        <v>3</v>
      </c>
      <c r="B20">
        <v>4.4000000000000004</v>
      </c>
    </row>
    <row r="21" spans="1:2" x14ac:dyDescent="0.35">
      <c r="A21">
        <v>23</v>
      </c>
      <c r="B21">
        <v>113</v>
      </c>
    </row>
    <row r="22" spans="1:2" x14ac:dyDescent="0.35">
      <c r="A22">
        <v>6</v>
      </c>
      <c r="B22">
        <v>14.8</v>
      </c>
    </row>
    <row r="23" spans="1:2" x14ac:dyDescent="0.35">
      <c r="A23">
        <v>9</v>
      </c>
      <c r="B23">
        <v>48.7</v>
      </c>
    </row>
    <row r="24" spans="1:2" x14ac:dyDescent="0.35">
      <c r="A24">
        <v>9</v>
      </c>
      <c r="B24">
        <v>52.1</v>
      </c>
    </row>
    <row r="25" spans="1:2" x14ac:dyDescent="0.35">
      <c r="A25">
        <v>3</v>
      </c>
      <c r="B25">
        <v>13.2</v>
      </c>
    </row>
    <row r="26" spans="1:2" x14ac:dyDescent="0.35">
      <c r="A26">
        <v>29</v>
      </c>
      <c r="B26">
        <v>103.9</v>
      </c>
    </row>
    <row r="27" spans="1:2" x14ac:dyDescent="0.35">
      <c r="A27">
        <v>7</v>
      </c>
      <c r="B27">
        <v>77.5</v>
      </c>
    </row>
    <row r="28" spans="1:2" x14ac:dyDescent="0.35">
      <c r="A28">
        <v>4</v>
      </c>
      <c r="B28">
        <v>11.8</v>
      </c>
    </row>
    <row r="29" spans="1:2" x14ac:dyDescent="0.35">
      <c r="A29">
        <v>20</v>
      </c>
      <c r="B29">
        <v>98.1</v>
      </c>
    </row>
    <row r="30" spans="1:2" x14ac:dyDescent="0.35">
      <c r="A30">
        <v>7</v>
      </c>
      <c r="B30">
        <v>27.9</v>
      </c>
    </row>
    <row r="31" spans="1:2" x14ac:dyDescent="0.35">
      <c r="A31">
        <v>4</v>
      </c>
      <c r="B31">
        <v>38.1</v>
      </c>
    </row>
    <row r="32" spans="1:2" x14ac:dyDescent="0.35">
      <c r="A32">
        <v>0</v>
      </c>
      <c r="B32">
        <v>0</v>
      </c>
    </row>
    <row r="33" spans="1:2" x14ac:dyDescent="0.35">
      <c r="A33">
        <v>25</v>
      </c>
      <c r="B33">
        <v>69.2</v>
      </c>
    </row>
    <row r="34" spans="1:2" x14ac:dyDescent="0.35">
      <c r="A34">
        <v>6</v>
      </c>
      <c r="B34">
        <v>14.6</v>
      </c>
    </row>
    <row r="35" spans="1:2" x14ac:dyDescent="0.35">
      <c r="A35">
        <v>5</v>
      </c>
      <c r="B35">
        <v>40.299999999999997</v>
      </c>
    </row>
    <row r="36" spans="1:2" x14ac:dyDescent="0.35">
      <c r="A36">
        <v>22</v>
      </c>
      <c r="B36">
        <v>161.5</v>
      </c>
    </row>
    <row r="37" spans="1:2" x14ac:dyDescent="0.35">
      <c r="A37">
        <v>11</v>
      </c>
      <c r="B37">
        <v>57.2</v>
      </c>
    </row>
    <row r="38" spans="1:2" x14ac:dyDescent="0.35">
      <c r="A38">
        <v>61</v>
      </c>
      <c r="B38">
        <v>217.6</v>
      </c>
    </row>
    <row r="39" spans="1:2" x14ac:dyDescent="0.35">
      <c r="A39">
        <v>12</v>
      </c>
      <c r="B39">
        <v>58.1</v>
      </c>
    </row>
    <row r="40" spans="1:2" x14ac:dyDescent="0.35">
      <c r="A40">
        <v>4</v>
      </c>
      <c r="B40">
        <v>12.6</v>
      </c>
    </row>
    <row r="41" spans="1:2" x14ac:dyDescent="0.35">
      <c r="A41">
        <v>16</v>
      </c>
      <c r="B41">
        <v>59.6</v>
      </c>
    </row>
    <row r="42" spans="1:2" x14ac:dyDescent="0.35">
      <c r="A42">
        <v>13</v>
      </c>
      <c r="B42">
        <v>89.9</v>
      </c>
    </row>
    <row r="43" spans="1:2" x14ac:dyDescent="0.35">
      <c r="A43">
        <v>60</v>
      </c>
      <c r="B43">
        <v>202.4</v>
      </c>
    </row>
    <row r="44" spans="1:2" x14ac:dyDescent="0.35">
      <c r="A44">
        <v>41</v>
      </c>
      <c r="B44">
        <v>181.3</v>
      </c>
    </row>
    <row r="45" spans="1:2" x14ac:dyDescent="0.35">
      <c r="A45">
        <v>37</v>
      </c>
      <c r="B45">
        <v>152.80000000000001</v>
      </c>
    </row>
    <row r="46" spans="1:2" x14ac:dyDescent="0.35">
      <c r="A46">
        <v>55</v>
      </c>
      <c r="B46">
        <v>162.80000000000001</v>
      </c>
    </row>
    <row r="47" spans="1:2" x14ac:dyDescent="0.35">
      <c r="A47">
        <v>41</v>
      </c>
      <c r="B47">
        <v>73.400000000000006</v>
      </c>
    </row>
    <row r="48" spans="1:2" x14ac:dyDescent="0.35">
      <c r="A48">
        <v>11</v>
      </c>
      <c r="B48">
        <v>21.3</v>
      </c>
    </row>
    <row r="49" spans="1:2" x14ac:dyDescent="0.35">
      <c r="A49">
        <v>27</v>
      </c>
      <c r="B49">
        <v>92.6</v>
      </c>
    </row>
    <row r="50" spans="1:2" x14ac:dyDescent="0.35">
      <c r="A50">
        <v>8</v>
      </c>
      <c r="B50">
        <v>76.099999999999994</v>
      </c>
    </row>
    <row r="51" spans="1:2" x14ac:dyDescent="0.35">
      <c r="A51">
        <v>3</v>
      </c>
      <c r="B51">
        <v>39.9</v>
      </c>
    </row>
    <row r="52" spans="1:2" x14ac:dyDescent="0.35">
      <c r="A52">
        <v>17</v>
      </c>
      <c r="B52">
        <v>142.1</v>
      </c>
    </row>
    <row r="53" spans="1:2" x14ac:dyDescent="0.35">
      <c r="A53">
        <v>13</v>
      </c>
      <c r="B53">
        <v>93</v>
      </c>
    </row>
    <row r="54" spans="1:2" x14ac:dyDescent="0.35">
      <c r="A54">
        <v>13</v>
      </c>
      <c r="B54">
        <v>31.9</v>
      </c>
    </row>
    <row r="55" spans="1:2" x14ac:dyDescent="0.35">
      <c r="A55">
        <v>15</v>
      </c>
      <c r="B55">
        <v>32.1</v>
      </c>
    </row>
    <row r="56" spans="1:2" x14ac:dyDescent="0.35">
      <c r="A56">
        <v>8</v>
      </c>
      <c r="B56">
        <v>55.6</v>
      </c>
    </row>
    <row r="57" spans="1:2" x14ac:dyDescent="0.35">
      <c r="A57">
        <v>29</v>
      </c>
      <c r="B57">
        <v>133.30000000000001</v>
      </c>
    </row>
    <row r="58" spans="1:2" x14ac:dyDescent="0.35">
      <c r="A58">
        <v>30</v>
      </c>
      <c r="B58">
        <v>194.5</v>
      </c>
    </row>
    <row r="59" spans="1:2" x14ac:dyDescent="0.35">
      <c r="A59">
        <v>24</v>
      </c>
      <c r="B59">
        <v>137.9</v>
      </c>
    </row>
    <row r="60" spans="1:2" x14ac:dyDescent="0.35">
      <c r="A60">
        <v>9</v>
      </c>
      <c r="B60">
        <v>87.4</v>
      </c>
    </row>
    <row r="61" spans="1:2" x14ac:dyDescent="0.35">
      <c r="A61">
        <v>31</v>
      </c>
      <c r="B61">
        <v>209.8</v>
      </c>
    </row>
    <row r="62" spans="1:2" x14ac:dyDescent="0.35">
      <c r="A62">
        <v>14</v>
      </c>
      <c r="B62">
        <v>95.5</v>
      </c>
    </row>
    <row r="63" spans="1:2" x14ac:dyDescent="0.35">
      <c r="A63">
        <v>53</v>
      </c>
      <c r="B63">
        <v>244.6</v>
      </c>
    </row>
    <row r="64" spans="1:2" x14ac:dyDescent="0.35">
      <c r="A64">
        <v>26</v>
      </c>
      <c r="B64">
        <v>187.5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9E44-0F14-4D55-BCE6-228E65AC7AC7}">
  <sheetPr codeName="Sheet3"/>
  <dimension ref="A2:H70"/>
  <sheetViews>
    <sheetView zoomScaleNormal="100" workbookViewId="0">
      <selection activeCell="O18" sqref="O18"/>
    </sheetView>
  </sheetViews>
  <sheetFormatPr defaultRowHeight="14.5" x14ac:dyDescent="0.35"/>
  <cols>
    <col min="1" max="1" width="9.36328125" bestFit="1" customWidth="1"/>
    <col min="3" max="3" width="10.1796875" bestFit="1" customWidth="1"/>
    <col min="8" max="8" width="12.453125" customWidth="1"/>
  </cols>
  <sheetData>
    <row r="2" spans="1:8" x14ac:dyDescent="0.35">
      <c r="G2" s="4" t="s">
        <v>4</v>
      </c>
      <c r="H2" s="2">
        <f>SUM(H8:H70)/SUM(G8:G70)</f>
        <v>3.4138235600663664</v>
      </c>
    </row>
    <row r="3" spans="1:8" x14ac:dyDescent="0.35">
      <c r="G3" s="4" t="s">
        <v>5</v>
      </c>
      <c r="H3" s="2">
        <f>AVERAGE(B8:B70) - H2*AVERAGE(A8:A70)</f>
        <v>19.994485759114809</v>
      </c>
    </row>
    <row r="6" spans="1:8" x14ac:dyDescent="0.35">
      <c r="A6" s="1" t="s">
        <v>0</v>
      </c>
      <c r="B6" s="1" t="s">
        <v>1</v>
      </c>
    </row>
    <row r="7" spans="1:8" x14ac:dyDescent="0.35">
      <c r="A7" s="3" t="s">
        <v>2</v>
      </c>
      <c r="B7" s="3" t="s">
        <v>3</v>
      </c>
    </row>
    <row r="8" spans="1:8" x14ac:dyDescent="0.35">
      <c r="A8">
        <v>108</v>
      </c>
      <c r="B8">
        <v>392.5</v>
      </c>
      <c r="C8" s="2">
        <f>AVERAGE($A$8:$A$70)</f>
        <v>22.904761904761905</v>
      </c>
      <c r="D8" s="2">
        <f>AVERAGE($B$8:$B$70)</f>
        <v>98.18730158730159</v>
      </c>
      <c r="E8" s="2">
        <f>A8-C8</f>
        <v>85.095238095238102</v>
      </c>
      <c r="F8" s="2">
        <f>B8-D8</f>
        <v>294.31269841269841</v>
      </c>
      <c r="G8">
        <f>POWER(E8,2)</f>
        <v>7241.1995464852616</v>
      </c>
      <c r="H8">
        <f>E8*F8</f>
        <v>25044.609145880575</v>
      </c>
    </row>
    <row r="9" spans="1:8" x14ac:dyDescent="0.35">
      <c r="A9">
        <v>19</v>
      </c>
      <c r="B9">
        <v>46.2</v>
      </c>
      <c r="C9" s="2">
        <f t="shared" ref="C9:C70" si="0">AVERAGE($A$8:$A$70)</f>
        <v>22.904761904761905</v>
      </c>
      <c r="D9" s="2">
        <f t="shared" ref="D9:D70" si="1">AVERAGE($B$8:$B$70)</f>
        <v>98.18730158730159</v>
      </c>
      <c r="E9" s="2">
        <f t="shared" ref="E9:E70" si="2">A9-C9</f>
        <v>-3.9047619047619051</v>
      </c>
      <c r="F9" s="2">
        <f t="shared" ref="F9:F70" si="3">B9-D9</f>
        <v>-51.987301587301587</v>
      </c>
      <c r="G9">
        <f t="shared" ref="G9:G70" si="4">POWER(E9,2)</f>
        <v>15.247165532879821</v>
      </c>
      <c r="H9">
        <f t="shared" ref="H9:H70" si="5">E9*F9</f>
        <v>202.99803476946335</v>
      </c>
    </row>
    <row r="10" spans="1:8" x14ac:dyDescent="0.35">
      <c r="A10">
        <v>13</v>
      </c>
      <c r="B10">
        <v>15.7</v>
      </c>
      <c r="C10" s="2">
        <f t="shared" si="0"/>
        <v>22.904761904761905</v>
      </c>
      <c r="D10" s="2">
        <f t="shared" si="1"/>
        <v>98.18730158730159</v>
      </c>
      <c r="E10" s="2">
        <f t="shared" si="2"/>
        <v>-9.9047619047619051</v>
      </c>
      <c r="F10" s="2">
        <f t="shared" si="3"/>
        <v>-82.487301587301587</v>
      </c>
      <c r="G10">
        <f t="shared" si="4"/>
        <v>98.10430839002268</v>
      </c>
      <c r="H10">
        <f t="shared" si="5"/>
        <v>817.01708238851097</v>
      </c>
    </row>
    <row r="11" spans="1:8" x14ac:dyDescent="0.35">
      <c r="A11">
        <v>124</v>
      </c>
      <c r="B11">
        <v>422.2</v>
      </c>
      <c r="C11" s="2">
        <f t="shared" si="0"/>
        <v>22.904761904761905</v>
      </c>
      <c r="D11" s="2">
        <f t="shared" si="1"/>
        <v>98.18730158730159</v>
      </c>
      <c r="E11" s="2">
        <f t="shared" si="2"/>
        <v>101.0952380952381</v>
      </c>
      <c r="F11" s="2">
        <f t="shared" si="3"/>
        <v>324.0126984126984</v>
      </c>
      <c r="G11">
        <f t="shared" si="4"/>
        <v>10220.247165532881</v>
      </c>
      <c r="H11">
        <f t="shared" si="5"/>
        <v>32756.140891912321</v>
      </c>
    </row>
    <row r="12" spans="1:8" x14ac:dyDescent="0.35">
      <c r="A12">
        <v>40</v>
      </c>
      <c r="B12">
        <v>119.4</v>
      </c>
      <c r="C12" s="2">
        <f t="shared" si="0"/>
        <v>22.904761904761905</v>
      </c>
      <c r="D12" s="2">
        <f t="shared" si="1"/>
        <v>98.18730158730159</v>
      </c>
      <c r="E12" s="2">
        <f t="shared" si="2"/>
        <v>17.095238095238095</v>
      </c>
      <c r="F12" s="2">
        <f t="shared" si="3"/>
        <v>21.212698412698415</v>
      </c>
      <c r="G12">
        <f t="shared" si="4"/>
        <v>292.24716553287982</v>
      </c>
      <c r="H12">
        <f t="shared" si="5"/>
        <v>362.63613000755862</v>
      </c>
    </row>
    <row r="13" spans="1:8" x14ac:dyDescent="0.35">
      <c r="A13">
        <v>57</v>
      </c>
      <c r="B13">
        <v>170.9</v>
      </c>
      <c r="C13" s="2">
        <f t="shared" si="0"/>
        <v>22.904761904761905</v>
      </c>
      <c r="D13" s="2">
        <f t="shared" si="1"/>
        <v>98.18730158730159</v>
      </c>
      <c r="E13" s="2">
        <f t="shared" si="2"/>
        <v>34.095238095238095</v>
      </c>
      <c r="F13" s="2">
        <f t="shared" si="3"/>
        <v>72.712698412698415</v>
      </c>
      <c r="G13">
        <f t="shared" si="4"/>
        <v>1162.4852607709749</v>
      </c>
      <c r="H13">
        <f t="shared" si="5"/>
        <v>2479.1567649281938</v>
      </c>
    </row>
    <row r="14" spans="1:8" x14ac:dyDescent="0.35">
      <c r="A14">
        <v>23</v>
      </c>
      <c r="B14">
        <v>56.9</v>
      </c>
      <c r="C14" s="2">
        <f t="shared" si="0"/>
        <v>22.904761904761905</v>
      </c>
      <c r="D14" s="2">
        <f t="shared" si="1"/>
        <v>98.18730158730159</v>
      </c>
      <c r="E14" s="2">
        <f t="shared" si="2"/>
        <v>9.52380952380949E-2</v>
      </c>
      <c r="F14" s="2">
        <f t="shared" si="3"/>
        <v>-41.287301587301592</v>
      </c>
      <c r="G14">
        <f t="shared" si="4"/>
        <v>9.0702947845804349E-3</v>
      </c>
      <c r="H14">
        <f t="shared" si="5"/>
        <v>-3.9321239606953755</v>
      </c>
    </row>
    <row r="15" spans="1:8" x14ac:dyDescent="0.35">
      <c r="A15">
        <v>14</v>
      </c>
      <c r="B15">
        <v>77.5</v>
      </c>
      <c r="C15" s="2">
        <f t="shared" si="0"/>
        <v>22.904761904761905</v>
      </c>
      <c r="D15" s="2">
        <f t="shared" si="1"/>
        <v>98.18730158730159</v>
      </c>
      <c r="E15" s="2">
        <f t="shared" si="2"/>
        <v>-8.9047619047619051</v>
      </c>
      <c r="F15" s="2">
        <f t="shared" si="3"/>
        <v>-20.68730158730159</v>
      </c>
      <c r="G15">
        <f t="shared" si="4"/>
        <v>79.29478458049887</v>
      </c>
      <c r="H15">
        <f t="shared" si="5"/>
        <v>184.21549508692368</v>
      </c>
    </row>
    <row r="16" spans="1:8" x14ac:dyDescent="0.35">
      <c r="A16">
        <v>45</v>
      </c>
      <c r="B16">
        <v>214</v>
      </c>
      <c r="C16" s="2">
        <f t="shared" si="0"/>
        <v>22.904761904761905</v>
      </c>
      <c r="D16" s="2">
        <f t="shared" si="1"/>
        <v>98.18730158730159</v>
      </c>
      <c r="E16" s="2">
        <f t="shared" si="2"/>
        <v>22.095238095238095</v>
      </c>
      <c r="F16" s="2">
        <f t="shared" si="3"/>
        <v>115.81269841269841</v>
      </c>
      <c r="G16">
        <f t="shared" si="4"/>
        <v>488.19954648526078</v>
      </c>
      <c r="H16">
        <f t="shared" si="5"/>
        <v>2558.9091458805742</v>
      </c>
    </row>
    <row r="17" spans="1:8" x14ac:dyDescent="0.35">
      <c r="A17">
        <v>10</v>
      </c>
      <c r="B17">
        <v>65.3</v>
      </c>
      <c r="C17" s="2">
        <f t="shared" si="0"/>
        <v>22.904761904761905</v>
      </c>
      <c r="D17" s="2">
        <f t="shared" si="1"/>
        <v>98.18730158730159</v>
      </c>
      <c r="E17" s="2">
        <f t="shared" si="2"/>
        <v>-12.904761904761905</v>
      </c>
      <c r="F17" s="2">
        <f t="shared" si="3"/>
        <v>-32.887301587301593</v>
      </c>
      <c r="G17">
        <f t="shared" si="4"/>
        <v>166.53287981859413</v>
      </c>
      <c r="H17">
        <f t="shared" si="5"/>
        <v>424.40279667422533</v>
      </c>
    </row>
    <row r="18" spans="1:8" x14ac:dyDescent="0.35">
      <c r="A18">
        <v>5</v>
      </c>
      <c r="B18">
        <v>20.9</v>
      </c>
      <c r="C18" s="2">
        <f t="shared" si="0"/>
        <v>22.904761904761905</v>
      </c>
      <c r="D18" s="2">
        <f t="shared" si="1"/>
        <v>98.18730158730159</v>
      </c>
      <c r="E18" s="2">
        <f t="shared" si="2"/>
        <v>-17.904761904761905</v>
      </c>
      <c r="F18" s="2">
        <f t="shared" si="3"/>
        <v>-77.287301587301585</v>
      </c>
      <c r="G18">
        <f t="shared" si="4"/>
        <v>320.58049886621319</v>
      </c>
      <c r="H18">
        <f t="shared" si="5"/>
        <v>1383.8107331821618</v>
      </c>
    </row>
    <row r="19" spans="1:8" x14ac:dyDescent="0.35">
      <c r="A19">
        <v>48</v>
      </c>
      <c r="B19">
        <v>248.1</v>
      </c>
      <c r="C19" s="2">
        <f t="shared" si="0"/>
        <v>22.904761904761905</v>
      </c>
      <c r="D19" s="2">
        <f t="shared" si="1"/>
        <v>98.18730158730159</v>
      </c>
      <c r="E19" s="2">
        <f t="shared" si="2"/>
        <v>25.095238095238095</v>
      </c>
      <c r="F19" s="2">
        <f t="shared" si="3"/>
        <v>149.9126984126984</v>
      </c>
      <c r="G19">
        <f t="shared" si="4"/>
        <v>629.77097505668928</v>
      </c>
      <c r="H19">
        <f t="shared" si="5"/>
        <v>3762.0948601662885</v>
      </c>
    </row>
    <row r="20" spans="1:8" x14ac:dyDescent="0.35">
      <c r="A20">
        <v>11</v>
      </c>
      <c r="B20">
        <v>23.5</v>
      </c>
      <c r="C20" s="2">
        <f t="shared" si="0"/>
        <v>22.904761904761905</v>
      </c>
      <c r="D20" s="2">
        <f t="shared" si="1"/>
        <v>98.18730158730159</v>
      </c>
      <c r="E20" s="2">
        <f t="shared" si="2"/>
        <v>-11.904761904761905</v>
      </c>
      <c r="F20" s="2">
        <f t="shared" si="3"/>
        <v>-74.68730158730159</v>
      </c>
      <c r="G20">
        <f t="shared" si="4"/>
        <v>141.7233560090703</v>
      </c>
      <c r="H20">
        <f t="shared" si="5"/>
        <v>889.13454270597128</v>
      </c>
    </row>
    <row r="21" spans="1:8" x14ac:dyDescent="0.35">
      <c r="A21">
        <v>23</v>
      </c>
      <c r="B21">
        <v>39.6</v>
      </c>
      <c r="C21" s="2">
        <f t="shared" si="0"/>
        <v>22.904761904761905</v>
      </c>
      <c r="D21" s="2">
        <f t="shared" si="1"/>
        <v>98.18730158730159</v>
      </c>
      <c r="E21" s="2">
        <f t="shared" si="2"/>
        <v>9.52380952380949E-2</v>
      </c>
      <c r="F21" s="2">
        <f t="shared" si="3"/>
        <v>-58.587301587301589</v>
      </c>
      <c r="G21">
        <f t="shared" si="4"/>
        <v>9.0702947845804349E-3</v>
      </c>
      <c r="H21">
        <f t="shared" si="5"/>
        <v>-5.5797430083144173</v>
      </c>
    </row>
    <row r="22" spans="1:8" x14ac:dyDescent="0.35">
      <c r="A22">
        <v>7</v>
      </c>
      <c r="B22">
        <v>48.8</v>
      </c>
      <c r="C22" s="2">
        <f t="shared" si="0"/>
        <v>22.904761904761905</v>
      </c>
      <c r="D22" s="2">
        <f t="shared" si="1"/>
        <v>98.18730158730159</v>
      </c>
      <c r="E22" s="2">
        <f t="shared" si="2"/>
        <v>-15.904761904761905</v>
      </c>
      <c r="F22" s="2">
        <f t="shared" si="3"/>
        <v>-49.387301587301593</v>
      </c>
      <c r="G22">
        <f t="shared" si="4"/>
        <v>252.96145124716554</v>
      </c>
      <c r="H22">
        <f t="shared" si="5"/>
        <v>785.49327286470157</v>
      </c>
    </row>
    <row r="23" spans="1:8" x14ac:dyDescent="0.35">
      <c r="A23">
        <v>2</v>
      </c>
      <c r="B23">
        <v>6.6</v>
      </c>
      <c r="C23" s="2">
        <f t="shared" si="0"/>
        <v>22.904761904761905</v>
      </c>
      <c r="D23" s="2">
        <f t="shared" si="1"/>
        <v>98.18730158730159</v>
      </c>
      <c r="E23" s="2">
        <f t="shared" si="2"/>
        <v>-20.904761904761905</v>
      </c>
      <c r="F23" s="2">
        <f t="shared" si="3"/>
        <v>-91.587301587301596</v>
      </c>
      <c r="G23">
        <f t="shared" si="4"/>
        <v>437.00907029478458</v>
      </c>
      <c r="H23">
        <f t="shared" si="5"/>
        <v>1914.610733182162</v>
      </c>
    </row>
    <row r="24" spans="1:8" x14ac:dyDescent="0.35">
      <c r="A24">
        <v>24</v>
      </c>
      <c r="B24">
        <v>134.9</v>
      </c>
      <c r="C24" s="2">
        <f t="shared" si="0"/>
        <v>22.904761904761905</v>
      </c>
      <c r="D24" s="2">
        <f t="shared" si="1"/>
        <v>98.18730158730159</v>
      </c>
      <c r="E24" s="2">
        <f t="shared" si="2"/>
        <v>1.0952380952380949</v>
      </c>
      <c r="F24" s="2">
        <f t="shared" si="3"/>
        <v>36.712698412698415</v>
      </c>
      <c r="G24">
        <f t="shared" si="4"/>
        <v>1.1995464852607702</v>
      </c>
      <c r="H24">
        <f t="shared" si="5"/>
        <v>40.20914588057444</v>
      </c>
    </row>
    <row r="25" spans="1:8" x14ac:dyDescent="0.35">
      <c r="A25">
        <v>6</v>
      </c>
      <c r="B25">
        <v>50.9</v>
      </c>
      <c r="C25" s="2">
        <f t="shared" si="0"/>
        <v>22.904761904761905</v>
      </c>
      <c r="D25" s="2">
        <f t="shared" si="1"/>
        <v>98.18730158730159</v>
      </c>
      <c r="E25" s="2">
        <f t="shared" si="2"/>
        <v>-16.904761904761905</v>
      </c>
      <c r="F25" s="2">
        <f t="shared" si="3"/>
        <v>-47.287301587301592</v>
      </c>
      <c r="G25">
        <f t="shared" si="4"/>
        <v>285.77097505668934</v>
      </c>
      <c r="H25">
        <f t="shared" si="5"/>
        <v>799.38057445200309</v>
      </c>
    </row>
    <row r="26" spans="1:8" x14ac:dyDescent="0.35">
      <c r="A26">
        <v>3</v>
      </c>
      <c r="B26">
        <v>4.4000000000000004</v>
      </c>
      <c r="C26" s="2">
        <f t="shared" si="0"/>
        <v>22.904761904761905</v>
      </c>
      <c r="D26" s="2">
        <f t="shared" si="1"/>
        <v>98.18730158730159</v>
      </c>
      <c r="E26" s="2">
        <f t="shared" si="2"/>
        <v>-19.904761904761905</v>
      </c>
      <c r="F26" s="2">
        <f t="shared" si="3"/>
        <v>-93.787301587301585</v>
      </c>
      <c r="G26">
        <f t="shared" si="4"/>
        <v>396.19954648526078</v>
      </c>
      <c r="H26">
        <f t="shared" si="5"/>
        <v>1866.8139077853364</v>
      </c>
    </row>
    <row r="27" spans="1:8" x14ac:dyDescent="0.35">
      <c r="A27">
        <v>23</v>
      </c>
      <c r="B27">
        <v>113</v>
      </c>
      <c r="C27" s="2">
        <f t="shared" si="0"/>
        <v>22.904761904761905</v>
      </c>
      <c r="D27" s="2">
        <f t="shared" si="1"/>
        <v>98.18730158730159</v>
      </c>
      <c r="E27" s="2">
        <f t="shared" si="2"/>
        <v>9.52380952380949E-2</v>
      </c>
      <c r="F27" s="2">
        <f t="shared" si="3"/>
        <v>14.81269841269841</v>
      </c>
      <c r="G27">
        <f t="shared" si="4"/>
        <v>9.0702947845804349E-3</v>
      </c>
      <c r="H27">
        <f t="shared" si="5"/>
        <v>1.4107331821617484</v>
      </c>
    </row>
    <row r="28" spans="1:8" x14ac:dyDescent="0.35">
      <c r="A28">
        <v>6</v>
      </c>
      <c r="B28">
        <v>14.8</v>
      </c>
      <c r="C28" s="2">
        <f t="shared" si="0"/>
        <v>22.904761904761905</v>
      </c>
      <c r="D28" s="2">
        <f t="shared" si="1"/>
        <v>98.18730158730159</v>
      </c>
      <c r="E28" s="2">
        <f t="shared" si="2"/>
        <v>-16.904761904761905</v>
      </c>
      <c r="F28" s="2">
        <f t="shared" si="3"/>
        <v>-83.387301587301593</v>
      </c>
      <c r="G28">
        <f t="shared" si="4"/>
        <v>285.77097505668934</v>
      </c>
      <c r="H28">
        <f t="shared" si="5"/>
        <v>1409.642479213908</v>
      </c>
    </row>
    <row r="29" spans="1:8" x14ac:dyDescent="0.35">
      <c r="A29">
        <v>9</v>
      </c>
      <c r="B29">
        <v>48.7</v>
      </c>
      <c r="C29" s="2">
        <f t="shared" si="0"/>
        <v>22.904761904761905</v>
      </c>
      <c r="D29" s="2">
        <f t="shared" si="1"/>
        <v>98.18730158730159</v>
      </c>
      <c r="E29" s="2">
        <f t="shared" si="2"/>
        <v>-13.904761904761905</v>
      </c>
      <c r="F29" s="2">
        <f t="shared" si="3"/>
        <v>-49.487301587301587</v>
      </c>
      <c r="G29">
        <f t="shared" si="4"/>
        <v>193.34240362811792</v>
      </c>
      <c r="H29">
        <f t="shared" si="5"/>
        <v>688.10914588057449</v>
      </c>
    </row>
    <row r="30" spans="1:8" x14ac:dyDescent="0.35">
      <c r="A30">
        <v>9</v>
      </c>
      <c r="B30">
        <v>52.1</v>
      </c>
      <c r="C30" s="2">
        <f t="shared" si="0"/>
        <v>22.904761904761905</v>
      </c>
      <c r="D30" s="2">
        <f t="shared" si="1"/>
        <v>98.18730158730159</v>
      </c>
      <c r="E30" s="2">
        <f t="shared" si="2"/>
        <v>-13.904761904761905</v>
      </c>
      <c r="F30" s="2">
        <f t="shared" si="3"/>
        <v>-46.087301587301589</v>
      </c>
      <c r="G30">
        <f t="shared" si="4"/>
        <v>193.34240362811792</v>
      </c>
      <c r="H30">
        <f t="shared" si="5"/>
        <v>640.83295540438405</v>
      </c>
    </row>
    <row r="31" spans="1:8" x14ac:dyDescent="0.35">
      <c r="A31">
        <v>3</v>
      </c>
      <c r="B31">
        <v>13.2</v>
      </c>
      <c r="C31" s="2">
        <f t="shared" si="0"/>
        <v>22.904761904761905</v>
      </c>
      <c r="D31" s="2">
        <f t="shared" si="1"/>
        <v>98.18730158730159</v>
      </c>
      <c r="E31" s="2">
        <f t="shared" si="2"/>
        <v>-19.904761904761905</v>
      </c>
      <c r="F31" s="2">
        <f t="shared" si="3"/>
        <v>-84.987301587301587</v>
      </c>
      <c r="G31">
        <f t="shared" si="4"/>
        <v>396.19954648526078</v>
      </c>
      <c r="H31">
        <f t="shared" si="5"/>
        <v>1691.6520030234317</v>
      </c>
    </row>
    <row r="32" spans="1:8" x14ac:dyDescent="0.35">
      <c r="A32">
        <v>29</v>
      </c>
      <c r="B32">
        <v>103.9</v>
      </c>
      <c r="C32" s="2">
        <f t="shared" si="0"/>
        <v>22.904761904761905</v>
      </c>
      <c r="D32" s="2">
        <f t="shared" si="1"/>
        <v>98.18730158730159</v>
      </c>
      <c r="E32" s="2">
        <f t="shared" si="2"/>
        <v>6.0952380952380949</v>
      </c>
      <c r="F32" s="2">
        <f t="shared" si="3"/>
        <v>5.7126984126984155</v>
      </c>
      <c r="G32">
        <f t="shared" si="4"/>
        <v>37.151927437641717</v>
      </c>
      <c r="H32">
        <f t="shared" si="5"/>
        <v>34.820256991685575</v>
      </c>
    </row>
    <row r="33" spans="1:8" x14ac:dyDescent="0.35">
      <c r="A33">
        <v>7</v>
      </c>
      <c r="B33">
        <v>77.5</v>
      </c>
      <c r="C33" s="2">
        <f t="shared" si="0"/>
        <v>22.904761904761905</v>
      </c>
      <c r="D33" s="2">
        <f t="shared" si="1"/>
        <v>98.18730158730159</v>
      </c>
      <c r="E33" s="2">
        <f t="shared" si="2"/>
        <v>-15.904761904761905</v>
      </c>
      <c r="F33" s="2">
        <f t="shared" si="3"/>
        <v>-20.68730158730159</v>
      </c>
      <c r="G33">
        <f t="shared" si="4"/>
        <v>252.96145124716554</v>
      </c>
      <c r="H33">
        <f t="shared" si="5"/>
        <v>329.02660619803481</v>
      </c>
    </row>
    <row r="34" spans="1:8" x14ac:dyDescent="0.35">
      <c r="A34">
        <v>4</v>
      </c>
      <c r="B34">
        <v>11.8</v>
      </c>
      <c r="C34" s="2">
        <f t="shared" si="0"/>
        <v>22.904761904761905</v>
      </c>
      <c r="D34" s="2">
        <f t="shared" si="1"/>
        <v>98.18730158730159</v>
      </c>
      <c r="E34" s="2">
        <f t="shared" si="2"/>
        <v>-18.904761904761905</v>
      </c>
      <c r="F34" s="2">
        <f t="shared" si="3"/>
        <v>-86.387301587301593</v>
      </c>
      <c r="G34">
        <f t="shared" si="4"/>
        <v>357.39002267573699</v>
      </c>
      <c r="H34">
        <f t="shared" si="5"/>
        <v>1633.1313681027968</v>
      </c>
    </row>
    <row r="35" spans="1:8" x14ac:dyDescent="0.35">
      <c r="A35">
        <v>20</v>
      </c>
      <c r="B35">
        <v>98.1</v>
      </c>
      <c r="C35" s="2">
        <f t="shared" si="0"/>
        <v>22.904761904761905</v>
      </c>
      <c r="D35" s="2">
        <f t="shared" si="1"/>
        <v>98.18730158730159</v>
      </c>
      <c r="E35" s="2">
        <f t="shared" si="2"/>
        <v>-2.9047619047619051</v>
      </c>
      <c r="F35" s="2">
        <f t="shared" si="3"/>
        <v>-8.7301587301595873E-2</v>
      </c>
      <c r="G35">
        <f t="shared" si="4"/>
        <v>8.4376417233560108</v>
      </c>
      <c r="H35">
        <f t="shared" si="5"/>
        <v>0.25359032501892137</v>
      </c>
    </row>
    <row r="36" spans="1:8" x14ac:dyDescent="0.35">
      <c r="A36">
        <v>7</v>
      </c>
      <c r="B36">
        <v>27.9</v>
      </c>
      <c r="C36" s="2">
        <f t="shared" si="0"/>
        <v>22.904761904761905</v>
      </c>
      <c r="D36" s="2">
        <f t="shared" si="1"/>
        <v>98.18730158730159</v>
      </c>
      <c r="E36" s="2">
        <f t="shared" si="2"/>
        <v>-15.904761904761905</v>
      </c>
      <c r="F36" s="2">
        <f t="shared" si="3"/>
        <v>-70.287301587301585</v>
      </c>
      <c r="G36">
        <f t="shared" si="4"/>
        <v>252.96145124716554</v>
      </c>
      <c r="H36">
        <f t="shared" si="5"/>
        <v>1117.9027966742253</v>
      </c>
    </row>
    <row r="37" spans="1:8" x14ac:dyDescent="0.35">
      <c r="A37">
        <v>4</v>
      </c>
      <c r="B37">
        <v>38.1</v>
      </c>
      <c r="C37" s="2">
        <f t="shared" si="0"/>
        <v>22.904761904761905</v>
      </c>
      <c r="D37" s="2">
        <f t="shared" si="1"/>
        <v>98.18730158730159</v>
      </c>
      <c r="E37" s="2">
        <f t="shared" si="2"/>
        <v>-18.904761904761905</v>
      </c>
      <c r="F37" s="2">
        <f t="shared" si="3"/>
        <v>-60.087301587301589</v>
      </c>
      <c r="G37">
        <f t="shared" si="4"/>
        <v>357.39002267573699</v>
      </c>
      <c r="H37">
        <f t="shared" si="5"/>
        <v>1135.9361300075586</v>
      </c>
    </row>
    <row r="38" spans="1:8" x14ac:dyDescent="0.35">
      <c r="A38">
        <v>0</v>
      </c>
      <c r="B38">
        <v>0</v>
      </c>
      <c r="C38" s="2">
        <f t="shared" si="0"/>
        <v>22.904761904761905</v>
      </c>
      <c r="D38" s="2">
        <f t="shared" si="1"/>
        <v>98.18730158730159</v>
      </c>
      <c r="E38" s="2">
        <f t="shared" si="2"/>
        <v>-22.904761904761905</v>
      </c>
      <c r="F38" s="2">
        <f t="shared" si="3"/>
        <v>-98.18730158730159</v>
      </c>
      <c r="G38">
        <f t="shared" si="4"/>
        <v>524.62811791383217</v>
      </c>
      <c r="H38">
        <f t="shared" si="5"/>
        <v>2248.9567649281935</v>
      </c>
    </row>
    <row r="39" spans="1:8" x14ac:dyDescent="0.35">
      <c r="A39">
        <v>25</v>
      </c>
      <c r="B39">
        <v>69.2</v>
      </c>
      <c r="C39" s="2">
        <f t="shared" si="0"/>
        <v>22.904761904761905</v>
      </c>
      <c r="D39" s="2">
        <f t="shared" si="1"/>
        <v>98.18730158730159</v>
      </c>
      <c r="E39" s="2">
        <f t="shared" si="2"/>
        <v>2.0952380952380949</v>
      </c>
      <c r="F39" s="2">
        <f t="shared" si="3"/>
        <v>-28.987301587301587</v>
      </c>
      <c r="G39">
        <f t="shared" si="4"/>
        <v>4.3900226757369598</v>
      </c>
      <c r="H39">
        <f t="shared" si="5"/>
        <v>-60.735298563869982</v>
      </c>
    </row>
    <row r="40" spans="1:8" x14ac:dyDescent="0.35">
      <c r="A40">
        <v>6</v>
      </c>
      <c r="B40">
        <v>14.6</v>
      </c>
      <c r="C40" s="2">
        <f t="shared" si="0"/>
        <v>22.904761904761905</v>
      </c>
      <c r="D40" s="2">
        <f t="shared" si="1"/>
        <v>98.18730158730159</v>
      </c>
      <c r="E40" s="2">
        <f t="shared" si="2"/>
        <v>-16.904761904761905</v>
      </c>
      <c r="F40" s="2">
        <f t="shared" si="3"/>
        <v>-83.587301587301596</v>
      </c>
      <c r="G40">
        <f t="shared" si="4"/>
        <v>285.77097505668934</v>
      </c>
      <c r="H40">
        <f t="shared" si="5"/>
        <v>1413.0234315948603</v>
      </c>
    </row>
    <row r="41" spans="1:8" x14ac:dyDescent="0.35">
      <c r="A41">
        <v>5</v>
      </c>
      <c r="B41">
        <v>40.299999999999997</v>
      </c>
      <c r="C41" s="2">
        <f t="shared" si="0"/>
        <v>22.904761904761905</v>
      </c>
      <c r="D41" s="2">
        <f t="shared" si="1"/>
        <v>98.18730158730159</v>
      </c>
      <c r="E41" s="2">
        <f t="shared" si="2"/>
        <v>-17.904761904761905</v>
      </c>
      <c r="F41" s="2">
        <f t="shared" si="3"/>
        <v>-57.887301587301593</v>
      </c>
      <c r="G41">
        <f t="shared" si="4"/>
        <v>320.58049886621319</v>
      </c>
      <c r="H41">
        <f t="shared" si="5"/>
        <v>1036.458352229781</v>
      </c>
    </row>
    <row r="42" spans="1:8" x14ac:dyDescent="0.35">
      <c r="A42">
        <v>22</v>
      </c>
      <c r="B42">
        <v>161.5</v>
      </c>
      <c r="C42" s="2">
        <f t="shared" si="0"/>
        <v>22.904761904761905</v>
      </c>
      <c r="D42" s="2">
        <f t="shared" si="1"/>
        <v>98.18730158730159</v>
      </c>
      <c r="E42" s="2">
        <f t="shared" si="2"/>
        <v>-0.9047619047619051</v>
      </c>
      <c r="F42" s="2">
        <f t="shared" si="3"/>
        <v>63.31269841269841</v>
      </c>
      <c r="G42">
        <f t="shared" si="4"/>
        <v>0.81859410430839064</v>
      </c>
      <c r="H42">
        <f t="shared" si="5"/>
        <v>-57.282917611489061</v>
      </c>
    </row>
    <row r="43" spans="1:8" x14ac:dyDescent="0.35">
      <c r="A43">
        <v>11</v>
      </c>
      <c r="B43">
        <v>57.2</v>
      </c>
      <c r="C43" s="2">
        <f t="shared" si="0"/>
        <v>22.904761904761905</v>
      </c>
      <c r="D43" s="2">
        <f t="shared" si="1"/>
        <v>98.18730158730159</v>
      </c>
      <c r="E43" s="2">
        <f t="shared" si="2"/>
        <v>-11.904761904761905</v>
      </c>
      <c r="F43" s="2">
        <f t="shared" si="3"/>
        <v>-40.987301587301587</v>
      </c>
      <c r="G43">
        <f t="shared" si="4"/>
        <v>141.7233560090703</v>
      </c>
      <c r="H43">
        <f t="shared" si="5"/>
        <v>487.94406651549508</v>
      </c>
    </row>
    <row r="44" spans="1:8" x14ac:dyDescent="0.35">
      <c r="A44">
        <v>61</v>
      </c>
      <c r="B44">
        <v>217.6</v>
      </c>
      <c r="C44" s="2">
        <f t="shared" si="0"/>
        <v>22.904761904761905</v>
      </c>
      <c r="D44" s="2">
        <f t="shared" si="1"/>
        <v>98.18730158730159</v>
      </c>
      <c r="E44" s="2">
        <f t="shared" si="2"/>
        <v>38.095238095238095</v>
      </c>
      <c r="F44" s="2">
        <f t="shared" si="3"/>
        <v>119.4126984126984</v>
      </c>
      <c r="G44">
        <f t="shared" si="4"/>
        <v>1451.2471655328798</v>
      </c>
      <c r="H44">
        <f t="shared" si="5"/>
        <v>4549.0551776266057</v>
      </c>
    </row>
    <row r="45" spans="1:8" x14ac:dyDescent="0.35">
      <c r="A45">
        <v>12</v>
      </c>
      <c r="B45">
        <v>58.1</v>
      </c>
      <c r="C45" s="2">
        <f t="shared" si="0"/>
        <v>22.904761904761905</v>
      </c>
      <c r="D45" s="2">
        <f t="shared" si="1"/>
        <v>98.18730158730159</v>
      </c>
      <c r="E45" s="2">
        <f t="shared" si="2"/>
        <v>-10.904761904761905</v>
      </c>
      <c r="F45" s="2">
        <f t="shared" si="3"/>
        <v>-40.087301587301589</v>
      </c>
      <c r="G45">
        <f t="shared" si="4"/>
        <v>118.91383219954649</v>
      </c>
      <c r="H45">
        <f t="shared" si="5"/>
        <v>437.14247921390779</v>
      </c>
    </row>
    <row r="46" spans="1:8" x14ac:dyDescent="0.35">
      <c r="A46">
        <v>4</v>
      </c>
      <c r="B46">
        <v>12.6</v>
      </c>
      <c r="C46" s="2">
        <f t="shared" si="0"/>
        <v>22.904761904761905</v>
      </c>
      <c r="D46" s="2">
        <f t="shared" si="1"/>
        <v>98.18730158730159</v>
      </c>
      <c r="E46" s="2">
        <f t="shared" si="2"/>
        <v>-18.904761904761905</v>
      </c>
      <c r="F46" s="2">
        <f t="shared" si="3"/>
        <v>-85.587301587301596</v>
      </c>
      <c r="G46">
        <f t="shared" si="4"/>
        <v>357.39002267573699</v>
      </c>
      <c r="H46">
        <f t="shared" si="5"/>
        <v>1618.0075585789873</v>
      </c>
    </row>
    <row r="47" spans="1:8" x14ac:dyDescent="0.35">
      <c r="A47">
        <v>16</v>
      </c>
      <c r="B47">
        <v>59.6</v>
      </c>
      <c r="C47" s="2">
        <f t="shared" si="0"/>
        <v>22.904761904761905</v>
      </c>
      <c r="D47" s="2">
        <f t="shared" si="1"/>
        <v>98.18730158730159</v>
      </c>
      <c r="E47" s="2">
        <f t="shared" si="2"/>
        <v>-6.9047619047619051</v>
      </c>
      <c r="F47" s="2">
        <f t="shared" si="3"/>
        <v>-38.587301587301589</v>
      </c>
      <c r="G47">
        <f t="shared" si="4"/>
        <v>47.67573696145125</v>
      </c>
      <c r="H47">
        <f t="shared" si="5"/>
        <v>266.43613000755857</v>
      </c>
    </row>
    <row r="48" spans="1:8" x14ac:dyDescent="0.35">
      <c r="A48">
        <v>13</v>
      </c>
      <c r="B48">
        <v>89.9</v>
      </c>
      <c r="C48" s="2">
        <f t="shared" si="0"/>
        <v>22.904761904761905</v>
      </c>
      <c r="D48" s="2">
        <f t="shared" si="1"/>
        <v>98.18730158730159</v>
      </c>
      <c r="E48" s="2">
        <f t="shared" si="2"/>
        <v>-9.9047619047619051</v>
      </c>
      <c r="F48" s="2">
        <f t="shared" si="3"/>
        <v>-8.2873015873015845</v>
      </c>
      <c r="G48">
        <f t="shared" si="4"/>
        <v>98.10430839002268</v>
      </c>
      <c r="H48">
        <f t="shared" si="5"/>
        <v>82.083749055177606</v>
      </c>
    </row>
    <row r="49" spans="1:8" x14ac:dyDescent="0.35">
      <c r="A49">
        <v>60</v>
      </c>
      <c r="B49">
        <v>202.4</v>
      </c>
      <c r="C49" s="2">
        <f t="shared" si="0"/>
        <v>22.904761904761905</v>
      </c>
      <c r="D49" s="2">
        <f t="shared" si="1"/>
        <v>98.18730158730159</v>
      </c>
      <c r="E49" s="2">
        <f t="shared" si="2"/>
        <v>37.095238095238095</v>
      </c>
      <c r="F49" s="2">
        <f t="shared" si="3"/>
        <v>104.21269841269842</v>
      </c>
      <c r="G49">
        <f t="shared" si="4"/>
        <v>1376.0566893424036</v>
      </c>
      <c r="H49">
        <f t="shared" si="5"/>
        <v>3865.7948601662888</v>
      </c>
    </row>
    <row r="50" spans="1:8" x14ac:dyDescent="0.35">
      <c r="A50">
        <v>41</v>
      </c>
      <c r="B50">
        <v>181.3</v>
      </c>
      <c r="C50" s="2">
        <f t="shared" si="0"/>
        <v>22.904761904761905</v>
      </c>
      <c r="D50" s="2">
        <f t="shared" si="1"/>
        <v>98.18730158730159</v>
      </c>
      <c r="E50" s="2">
        <f t="shared" si="2"/>
        <v>18.095238095238095</v>
      </c>
      <c r="F50" s="2">
        <f t="shared" si="3"/>
        <v>83.112698412698421</v>
      </c>
      <c r="G50">
        <f t="shared" si="4"/>
        <v>327.43764172335602</v>
      </c>
      <c r="H50">
        <f t="shared" si="5"/>
        <v>1503.9440665154953</v>
      </c>
    </row>
    <row r="51" spans="1:8" x14ac:dyDescent="0.35">
      <c r="A51">
        <v>37</v>
      </c>
      <c r="B51">
        <v>152.80000000000001</v>
      </c>
      <c r="C51" s="2">
        <f t="shared" si="0"/>
        <v>22.904761904761905</v>
      </c>
      <c r="D51" s="2">
        <f t="shared" si="1"/>
        <v>98.18730158730159</v>
      </c>
      <c r="E51" s="2">
        <f t="shared" si="2"/>
        <v>14.095238095238095</v>
      </c>
      <c r="F51" s="2">
        <f t="shared" si="3"/>
        <v>54.612698412698421</v>
      </c>
      <c r="G51">
        <f t="shared" si="4"/>
        <v>198.67573696145124</v>
      </c>
      <c r="H51">
        <f t="shared" si="5"/>
        <v>769.77898715041579</v>
      </c>
    </row>
    <row r="52" spans="1:8" x14ac:dyDescent="0.35">
      <c r="A52">
        <v>55</v>
      </c>
      <c r="B52">
        <v>162.80000000000001</v>
      </c>
      <c r="C52" s="2">
        <f t="shared" si="0"/>
        <v>22.904761904761905</v>
      </c>
      <c r="D52" s="2">
        <f t="shared" si="1"/>
        <v>98.18730158730159</v>
      </c>
      <c r="E52" s="2">
        <f t="shared" si="2"/>
        <v>32.095238095238095</v>
      </c>
      <c r="F52" s="2">
        <f t="shared" si="3"/>
        <v>64.612698412698421</v>
      </c>
      <c r="G52">
        <f t="shared" si="4"/>
        <v>1030.1043083900227</v>
      </c>
      <c r="H52">
        <f t="shared" si="5"/>
        <v>2073.7599395313682</v>
      </c>
    </row>
    <row r="53" spans="1:8" x14ac:dyDescent="0.35">
      <c r="A53">
        <v>41</v>
      </c>
      <c r="B53">
        <v>73.400000000000006</v>
      </c>
      <c r="C53" s="2">
        <f t="shared" si="0"/>
        <v>22.904761904761905</v>
      </c>
      <c r="D53" s="2">
        <f t="shared" si="1"/>
        <v>98.18730158730159</v>
      </c>
      <c r="E53" s="2">
        <f t="shared" si="2"/>
        <v>18.095238095238095</v>
      </c>
      <c r="F53" s="2">
        <f t="shared" si="3"/>
        <v>-24.787301587301585</v>
      </c>
      <c r="G53">
        <f t="shared" si="4"/>
        <v>327.43764172335602</v>
      </c>
      <c r="H53">
        <f t="shared" si="5"/>
        <v>-448.53212396069534</v>
      </c>
    </row>
    <row r="54" spans="1:8" x14ac:dyDescent="0.35">
      <c r="A54">
        <v>11</v>
      </c>
      <c r="B54">
        <v>21.3</v>
      </c>
      <c r="C54" s="2">
        <f t="shared" si="0"/>
        <v>22.904761904761905</v>
      </c>
      <c r="D54" s="2">
        <f t="shared" si="1"/>
        <v>98.18730158730159</v>
      </c>
      <c r="E54" s="2">
        <f t="shared" si="2"/>
        <v>-11.904761904761905</v>
      </c>
      <c r="F54" s="2">
        <f t="shared" si="3"/>
        <v>-76.887301587301593</v>
      </c>
      <c r="G54">
        <f t="shared" si="4"/>
        <v>141.7233560090703</v>
      </c>
      <c r="H54">
        <f t="shared" si="5"/>
        <v>915.32501889644755</v>
      </c>
    </row>
    <row r="55" spans="1:8" x14ac:dyDescent="0.35">
      <c r="A55">
        <v>27</v>
      </c>
      <c r="B55">
        <v>92.6</v>
      </c>
      <c r="C55" s="2">
        <f t="shared" si="0"/>
        <v>22.904761904761905</v>
      </c>
      <c r="D55" s="2">
        <f t="shared" si="1"/>
        <v>98.18730158730159</v>
      </c>
      <c r="E55" s="2">
        <f t="shared" si="2"/>
        <v>4.0952380952380949</v>
      </c>
      <c r="F55" s="2">
        <f t="shared" si="3"/>
        <v>-5.5873015873015959</v>
      </c>
      <c r="G55">
        <f t="shared" si="4"/>
        <v>16.770975056689341</v>
      </c>
      <c r="H55">
        <f t="shared" si="5"/>
        <v>-22.88133030990177</v>
      </c>
    </row>
    <row r="56" spans="1:8" x14ac:dyDescent="0.35">
      <c r="A56">
        <v>8</v>
      </c>
      <c r="B56">
        <v>76.099999999999994</v>
      </c>
      <c r="C56" s="2">
        <f t="shared" si="0"/>
        <v>22.904761904761905</v>
      </c>
      <c r="D56" s="2">
        <f t="shared" si="1"/>
        <v>98.18730158730159</v>
      </c>
      <c r="E56" s="2">
        <f t="shared" si="2"/>
        <v>-14.904761904761905</v>
      </c>
      <c r="F56" s="2">
        <f t="shared" si="3"/>
        <v>-22.087301587301596</v>
      </c>
      <c r="G56">
        <f t="shared" si="4"/>
        <v>222.15192743764175</v>
      </c>
      <c r="H56">
        <f t="shared" si="5"/>
        <v>329.20597127740001</v>
      </c>
    </row>
    <row r="57" spans="1:8" x14ac:dyDescent="0.35">
      <c r="A57">
        <v>3</v>
      </c>
      <c r="B57">
        <v>39.9</v>
      </c>
      <c r="C57" s="2">
        <f t="shared" si="0"/>
        <v>22.904761904761905</v>
      </c>
      <c r="D57" s="2">
        <f t="shared" si="1"/>
        <v>98.18730158730159</v>
      </c>
      <c r="E57" s="2">
        <f t="shared" si="2"/>
        <v>-19.904761904761905</v>
      </c>
      <c r="F57" s="2">
        <f t="shared" si="3"/>
        <v>-58.287301587301592</v>
      </c>
      <c r="G57">
        <f t="shared" si="4"/>
        <v>396.19954648526078</v>
      </c>
      <c r="H57">
        <f t="shared" si="5"/>
        <v>1160.1948601662889</v>
      </c>
    </row>
    <row r="58" spans="1:8" x14ac:dyDescent="0.35">
      <c r="A58">
        <v>17</v>
      </c>
      <c r="B58">
        <v>142.1</v>
      </c>
      <c r="C58" s="2">
        <f t="shared" si="0"/>
        <v>22.904761904761905</v>
      </c>
      <c r="D58" s="2">
        <f t="shared" si="1"/>
        <v>98.18730158730159</v>
      </c>
      <c r="E58" s="2">
        <f t="shared" si="2"/>
        <v>-5.9047619047619051</v>
      </c>
      <c r="F58" s="2">
        <f t="shared" si="3"/>
        <v>43.912698412698404</v>
      </c>
      <c r="G58">
        <f t="shared" si="4"/>
        <v>34.86621315192744</v>
      </c>
      <c r="H58">
        <f t="shared" si="5"/>
        <v>-259.2940287226001</v>
      </c>
    </row>
    <row r="59" spans="1:8" x14ac:dyDescent="0.35">
      <c r="A59">
        <v>13</v>
      </c>
      <c r="B59">
        <v>93</v>
      </c>
      <c r="C59" s="2">
        <f t="shared" si="0"/>
        <v>22.904761904761905</v>
      </c>
      <c r="D59" s="2">
        <f t="shared" si="1"/>
        <v>98.18730158730159</v>
      </c>
      <c r="E59" s="2">
        <f t="shared" si="2"/>
        <v>-9.9047619047619051</v>
      </c>
      <c r="F59" s="2">
        <f t="shared" si="3"/>
        <v>-5.1873015873015902</v>
      </c>
      <c r="G59">
        <f t="shared" si="4"/>
        <v>98.10430839002268</v>
      </c>
      <c r="H59">
        <f t="shared" si="5"/>
        <v>51.378987150415753</v>
      </c>
    </row>
    <row r="60" spans="1:8" x14ac:dyDescent="0.35">
      <c r="A60">
        <v>13</v>
      </c>
      <c r="B60">
        <v>31.9</v>
      </c>
      <c r="C60" s="2">
        <f t="shared" si="0"/>
        <v>22.904761904761905</v>
      </c>
      <c r="D60" s="2">
        <f t="shared" si="1"/>
        <v>98.18730158730159</v>
      </c>
      <c r="E60" s="2">
        <f t="shared" si="2"/>
        <v>-9.9047619047619051</v>
      </c>
      <c r="F60" s="2">
        <f t="shared" si="3"/>
        <v>-66.287301587301585</v>
      </c>
      <c r="G60">
        <f t="shared" si="4"/>
        <v>98.10430839002268</v>
      </c>
      <c r="H60">
        <f t="shared" si="5"/>
        <v>656.55993953136806</v>
      </c>
    </row>
    <row r="61" spans="1:8" x14ac:dyDescent="0.35">
      <c r="A61">
        <v>15</v>
      </c>
      <c r="B61">
        <v>32.1</v>
      </c>
      <c r="C61" s="2">
        <f t="shared" si="0"/>
        <v>22.904761904761905</v>
      </c>
      <c r="D61" s="2">
        <f t="shared" si="1"/>
        <v>98.18730158730159</v>
      </c>
      <c r="E61" s="2">
        <f t="shared" si="2"/>
        <v>-7.9047619047619051</v>
      </c>
      <c r="F61" s="2">
        <f t="shared" si="3"/>
        <v>-66.087301587301596</v>
      </c>
      <c r="G61">
        <f t="shared" si="4"/>
        <v>62.48526077097506</v>
      </c>
      <c r="H61">
        <f t="shared" si="5"/>
        <v>522.40438397581261</v>
      </c>
    </row>
    <row r="62" spans="1:8" x14ac:dyDescent="0.35">
      <c r="A62">
        <v>8</v>
      </c>
      <c r="B62">
        <v>55.6</v>
      </c>
      <c r="C62" s="2">
        <f t="shared" si="0"/>
        <v>22.904761904761905</v>
      </c>
      <c r="D62" s="2">
        <f t="shared" si="1"/>
        <v>98.18730158730159</v>
      </c>
      <c r="E62" s="2">
        <f t="shared" si="2"/>
        <v>-14.904761904761905</v>
      </c>
      <c r="F62" s="2">
        <f t="shared" si="3"/>
        <v>-42.587301587301589</v>
      </c>
      <c r="G62">
        <f t="shared" si="4"/>
        <v>222.15192743764175</v>
      </c>
      <c r="H62">
        <f t="shared" si="5"/>
        <v>634.75359032501888</v>
      </c>
    </row>
    <row r="63" spans="1:8" x14ac:dyDescent="0.35">
      <c r="A63">
        <v>29</v>
      </c>
      <c r="B63">
        <v>133.30000000000001</v>
      </c>
      <c r="C63" s="2">
        <f t="shared" si="0"/>
        <v>22.904761904761905</v>
      </c>
      <c r="D63" s="2">
        <f t="shared" si="1"/>
        <v>98.18730158730159</v>
      </c>
      <c r="E63" s="2">
        <f t="shared" si="2"/>
        <v>6.0952380952380949</v>
      </c>
      <c r="F63" s="2">
        <f t="shared" si="3"/>
        <v>35.112698412698421</v>
      </c>
      <c r="G63">
        <f t="shared" si="4"/>
        <v>37.151927437641717</v>
      </c>
      <c r="H63">
        <f t="shared" si="5"/>
        <v>214.02025699168561</v>
      </c>
    </row>
    <row r="64" spans="1:8" x14ac:dyDescent="0.35">
      <c r="A64">
        <v>30</v>
      </c>
      <c r="B64">
        <v>194.5</v>
      </c>
      <c r="C64" s="2">
        <f t="shared" si="0"/>
        <v>22.904761904761905</v>
      </c>
      <c r="D64" s="2">
        <f t="shared" si="1"/>
        <v>98.18730158730159</v>
      </c>
      <c r="E64" s="2">
        <f t="shared" si="2"/>
        <v>7.0952380952380949</v>
      </c>
      <c r="F64" s="2">
        <f t="shared" si="3"/>
        <v>96.31269841269841</v>
      </c>
      <c r="G64">
        <f t="shared" si="4"/>
        <v>50.342403628117907</v>
      </c>
      <c r="H64">
        <f t="shared" si="5"/>
        <v>683.36152683295541</v>
      </c>
    </row>
    <row r="65" spans="1:8" x14ac:dyDescent="0.35">
      <c r="A65">
        <v>24</v>
      </c>
      <c r="B65">
        <v>137.9</v>
      </c>
      <c r="C65" s="2">
        <f t="shared" si="0"/>
        <v>22.904761904761905</v>
      </c>
      <c r="D65" s="2">
        <f t="shared" si="1"/>
        <v>98.18730158730159</v>
      </c>
      <c r="E65" s="2">
        <f t="shared" si="2"/>
        <v>1.0952380952380949</v>
      </c>
      <c r="F65" s="2">
        <f t="shared" si="3"/>
        <v>39.712698412698415</v>
      </c>
      <c r="G65">
        <f t="shared" si="4"/>
        <v>1.1995464852607702</v>
      </c>
      <c r="H65">
        <f t="shared" si="5"/>
        <v>43.494860166288724</v>
      </c>
    </row>
    <row r="66" spans="1:8" x14ac:dyDescent="0.35">
      <c r="A66">
        <v>9</v>
      </c>
      <c r="B66">
        <v>87.4</v>
      </c>
      <c r="C66" s="2">
        <f t="shared" si="0"/>
        <v>22.904761904761905</v>
      </c>
      <c r="D66" s="2">
        <f t="shared" si="1"/>
        <v>98.18730158730159</v>
      </c>
      <c r="E66" s="2">
        <f t="shared" si="2"/>
        <v>-13.904761904761905</v>
      </c>
      <c r="F66" s="2">
        <f t="shared" si="3"/>
        <v>-10.787301587301585</v>
      </c>
      <c r="G66">
        <f t="shared" si="4"/>
        <v>193.34240362811792</v>
      </c>
      <c r="H66">
        <f t="shared" si="5"/>
        <v>149.9948601662887</v>
      </c>
    </row>
    <row r="67" spans="1:8" x14ac:dyDescent="0.35">
      <c r="A67">
        <v>31</v>
      </c>
      <c r="B67">
        <v>209.8</v>
      </c>
      <c r="C67" s="2">
        <f t="shared" si="0"/>
        <v>22.904761904761905</v>
      </c>
      <c r="D67" s="2">
        <f t="shared" si="1"/>
        <v>98.18730158730159</v>
      </c>
      <c r="E67" s="2">
        <f t="shared" si="2"/>
        <v>8.0952380952380949</v>
      </c>
      <c r="F67" s="2">
        <f t="shared" si="3"/>
        <v>111.61269841269842</v>
      </c>
      <c r="G67">
        <f t="shared" si="4"/>
        <v>65.532879818594097</v>
      </c>
      <c r="H67">
        <f t="shared" si="5"/>
        <v>903.5313681027967</v>
      </c>
    </row>
    <row r="68" spans="1:8" x14ac:dyDescent="0.35">
      <c r="A68">
        <v>14</v>
      </c>
      <c r="B68">
        <v>95.5</v>
      </c>
      <c r="C68" s="2">
        <f t="shared" si="0"/>
        <v>22.904761904761905</v>
      </c>
      <c r="D68" s="2">
        <f t="shared" si="1"/>
        <v>98.18730158730159</v>
      </c>
      <c r="E68" s="2">
        <f t="shared" si="2"/>
        <v>-8.9047619047619051</v>
      </c>
      <c r="F68" s="2">
        <f t="shared" si="3"/>
        <v>-2.6873015873015902</v>
      </c>
      <c r="G68">
        <f t="shared" si="4"/>
        <v>79.29478458049887</v>
      </c>
      <c r="H68">
        <f t="shared" si="5"/>
        <v>23.9297808012094</v>
      </c>
    </row>
    <row r="69" spans="1:8" x14ac:dyDescent="0.35">
      <c r="A69">
        <v>53</v>
      </c>
      <c r="B69">
        <v>244.6</v>
      </c>
      <c r="C69" s="2">
        <f t="shared" si="0"/>
        <v>22.904761904761905</v>
      </c>
      <c r="D69" s="2">
        <f t="shared" si="1"/>
        <v>98.18730158730159</v>
      </c>
      <c r="E69" s="2">
        <f t="shared" si="2"/>
        <v>30.095238095238095</v>
      </c>
      <c r="F69" s="2">
        <f t="shared" si="3"/>
        <v>146.4126984126984</v>
      </c>
      <c r="G69">
        <f t="shared" si="4"/>
        <v>905.72335600907024</v>
      </c>
      <c r="H69">
        <f t="shared" si="5"/>
        <v>4406.3250188964475</v>
      </c>
    </row>
    <row r="70" spans="1:8" x14ac:dyDescent="0.35">
      <c r="A70">
        <v>26</v>
      </c>
      <c r="B70">
        <v>187.5</v>
      </c>
      <c r="C70" s="2">
        <f t="shared" si="0"/>
        <v>22.904761904761905</v>
      </c>
      <c r="D70" s="2">
        <f t="shared" si="1"/>
        <v>98.18730158730159</v>
      </c>
      <c r="E70" s="2">
        <f t="shared" si="2"/>
        <v>3.0952380952380949</v>
      </c>
      <c r="F70" s="2">
        <f t="shared" si="3"/>
        <v>89.31269841269841</v>
      </c>
      <c r="G70">
        <f t="shared" si="4"/>
        <v>9.5804988662131496</v>
      </c>
      <c r="H70">
        <f t="shared" si="5"/>
        <v>276.44406651549502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DBD4-088A-486C-8C8E-D872EB2ED95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89C-D757-4B29-8697-3DDBDD260D6D}">
  <dimension ref="A1:M64"/>
  <sheetViews>
    <sheetView workbookViewId="0">
      <selection activeCell="G1" sqref="G1"/>
    </sheetView>
  </sheetViews>
  <sheetFormatPr defaultRowHeight="14.5" x14ac:dyDescent="0.35"/>
  <cols>
    <col min="5" max="5" width="17.26953125" bestFit="1" customWidth="1"/>
    <col min="7" max="7" width="13.54296875" bestFit="1" customWidth="1"/>
    <col min="8" max="9" width="11.81640625" bestFit="1" customWidth="1"/>
    <col min="10" max="10" width="12.453125" bestFit="1" customWidth="1"/>
    <col min="11" max="11" width="11.81640625" bestFit="1" customWidth="1"/>
    <col min="12" max="13" width="12" bestFit="1" customWidth="1"/>
  </cols>
  <sheetData>
    <row r="1" spans="1:13" x14ac:dyDescent="0.35">
      <c r="A1" s="1" t="s">
        <v>0</v>
      </c>
      <c r="B1" s="1" t="s">
        <v>1</v>
      </c>
      <c r="E1" t="s">
        <v>6</v>
      </c>
    </row>
    <row r="2" spans="1:13" ht="15" thickBot="1" x14ac:dyDescent="0.4">
      <c r="A2">
        <v>108</v>
      </c>
      <c r="B2">
        <v>392.5</v>
      </c>
    </row>
    <row r="3" spans="1:13" x14ac:dyDescent="0.35">
      <c r="A3">
        <v>19</v>
      </c>
      <c r="B3">
        <v>46.2</v>
      </c>
      <c r="E3" s="8" t="s">
        <v>7</v>
      </c>
      <c r="F3" s="8"/>
    </row>
    <row r="4" spans="1:13" x14ac:dyDescent="0.35">
      <c r="A4">
        <v>13</v>
      </c>
      <c r="B4">
        <v>15.7</v>
      </c>
      <c r="E4" s="5" t="s">
        <v>8</v>
      </c>
      <c r="F4" s="5">
        <v>0.91287823502340659</v>
      </c>
    </row>
    <row r="5" spans="1:13" x14ac:dyDescent="0.35">
      <c r="A5">
        <v>124</v>
      </c>
      <c r="B5">
        <v>422.2</v>
      </c>
      <c r="E5" s="5" t="s">
        <v>9</v>
      </c>
      <c r="F5" s="5">
        <v>0.83334667197945</v>
      </c>
    </row>
    <row r="6" spans="1:13" x14ac:dyDescent="0.35">
      <c r="A6">
        <v>40</v>
      </c>
      <c r="B6">
        <v>119.4</v>
      </c>
      <c r="E6" s="5" t="s">
        <v>10</v>
      </c>
      <c r="F6" s="5">
        <v>0.83061465020862135</v>
      </c>
    </row>
    <row r="7" spans="1:13" x14ac:dyDescent="0.35">
      <c r="A7">
        <v>57</v>
      </c>
      <c r="B7">
        <v>170.9</v>
      </c>
      <c r="E7" s="5" t="s">
        <v>11</v>
      </c>
      <c r="F7" s="5">
        <v>35.940921823074284</v>
      </c>
    </row>
    <row r="8" spans="1:13" ht="15" thickBot="1" x14ac:dyDescent="0.4">
      <c r="A8">
        <v>23</v>
      </c>
      <c r="B8">
        <v>56.9</v>
      </c>
      <c r="E8" s="6" t="s">
        <v>12</v>
      </c>
      <c r="F8" s="6">
        <v>63</v>
      </c>
    </row>
    <row r="9" spans="1:13" x14ac:dyDescent="0.35">
      <c r="A9">
        <v>14</v>
      </c>
      <c r="B9">
        <v>77.5</v>
      </c>
    </row>
    <row r="10" spans="1:13" ht="15" thickBot="1" x14ac:dyDescent="0.4">
      <c r="A10">
        <v>45</v>
      </c>
      <c r="B10">
        <v>214</v>
      </c>
      <c r="E10" t="s">
        <v>13</v>
      </c>
    </row>
    <row r="11" spans="1:13" x14ac:dyDescent="0.35">
      <c r="A11">
        <v>10</v>
      </c>
      <c r="B11">
        <v>65.3</v>
      </c>
      <c r="E11" s="7"/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</row>
    <row r="12" spans="1:13" x14ac:dyDescent="0.35">
      <c r="A12">
        <v>5</v>
      </c>
      <c r="B12">
        <v>20.9</v>
      </c>
      <c r="E12" s="5" t="s">
        <v>14</v>
      </c>
      <c r="F12" s="5">
        <v>1</v>
      </c>
      <c r="G12" s="5">
        <v>394021.54829023709</v>
      </c>
      <c r="H12" s="5">
        <v>394021.54829023709</v>
      </c>
      <c r="I12" s="5">
        <v>305.02929401132701</v>
      </c>
      <c r="J12" s="5">
        <v>2.0466378449523281E-25</v>
      </c>
    </row>
    <row r="13" spans="1:13" x14ac:dyDescent="0.35">
      <c r="A13">
        <v>48</v>
      </c>
      <c r="B13">
        <v>248.1</v>
      </c>
      <c r="E13" s="5" t="s">
        <v>15</v>
      </c>
      <c r="F13" s="5">
        <v>61</v>
      </c>
      <c r="G13" s="5">
        <v>78796.741551032566</v>
      </c>
      <c r="H13" s="5">
        <v>1291.7498614923372</v>
      </c>
      <c r="I13" s="5"/>
      <c r="J13" s="5"/>
    </row>
    <row r="14" spans="1:13" ht="15" thickBot="1" x14ac:dyDescent="0.4">
      <c r="A14">
        <v>11</v>
      </c>
      <c r="B14">
        <v>23.5</v>
      </c>
      <c r="E14" s="6" t="s">
        <v>16</v>
      </c>
      <c r="F14" s="6">
        <v>62</v>
      </c>
      <c r="G14" s="6">
        <v>472818.28984126967</v>
      </c>
      <c r="H14" s="6"/>
      <c r="I14" s="6"/>
      <c r="J14" s="6"/>
    </row>
    <row r="15" spans="1:13" ht="15" thickBot="1" x14ac:dyDescent="0.4">
      <c r="A15">
        <v>23</v>
      </c>
      <c r="B15">
        <v>39.6</v>
      </c>
    </row>
    <row r="16" spans="1:13" x14ac:dyDescent="0.35">
      <c r="A16">
        <v>7</v>
      </c>
      <c r="B16">
        <v>48.8</v>
      </c>
      <c r="E16" s="7"/>
      <c r="F16" s="7" t="s">
        <v>23</v>
      </c>
      <c r="G16" s="7" t="s">
        <v>11</v>
      </c>
      <c r="H16" s="7" t="s">
        <v>24</v>
      </c>
      <c r="I16" s="7" t="s">
        <v>25</v>
      </c>
      <c r="J16" s="7" t="s">
        <v>26</v>
      </c>
      <c r="K16" s="7" t="s">
        <v>27</v>
      </c>
      <c r="L16" s="7" t="s">
        <v>28</v>
      </c>
      <c r="M16" s="7" t="s">
        <v>29</v>
      </c>
    </row>
    <row r="17" spans="1:13" x14ac:dyDescent="0.35">
      <c r="A17">
        <v>2</v>
      </c>
      <c r="B17">
        <v>6.6</v>
      </c>
      <c r="E17" s="5" t="s">
        <v>17</v>
      </c>
      <c r="F17" s="9">
        <v>19.994485759114795</v>
      </c>
      <c r="G17" s="5">
        <v>6.3677566151256526</v>
      </c>
      <c r="H17" s="5">
        <v>3.1399575969378111</v>
      </c>
      <c r="I17" s="5">
        <v>2.6047363505310333E-3</v>
      </c>
      <c r="J17" s="5">
        <v>7.2613694480019912</v>
      </c>
      <c r="K17" s="5">
        <v>32.727602070227597</v>
      </c>
      <c r="L17" s="5">
        <v>7.2613694480019912</v>
      </c>
      <c r="M17" s="5">
        <v>32.727602070227597</v>
      </c>
    </row>
    <row r="18" spans="1:13" ht="15" thickBot="1" x14ac:dyDescent="0.4">
      <c r="A18">
        <v>24</v>
      </c>
      <c r="B18">
        <v>134.9</v>
      </c>
      <c r="E18" s="6" t="s">
        <v>0</v>
      </c>
      <c r="F18" s="10">
        <v>3.4138235600663673</v>
      </c>
      <c r="G18" s="6">
        <v>0.19546558180127385</v>
      </c>
      <c r="H18" s="6">
        <v>17.465087861540436</v>
      </c>
      <c r="I18" s="6">
        <v>2.0466378449523136E-25</v>
      </c>
      <c r="J18" s="6">
        <v>3.0229659726417824</v>
      </c>
      <c r="K18" s="6">
        <v>3.8046811474909523</v>
      </c>
      <c r="L18" s="6">
        <v>3.0229659726417824</v>
      </c>
      <c r="M18" s="6">
        <v>3.8046811474909523</v>
      </c>
    </row>
    <row r="19" spans="1:13" x14ac:dyDescent="0.35">
      <c r="A19">
        <v>6</v>
      </c>
      <c r="B19">
        <v>50.9</v>
      </c>
    </row>
    <row r="20" spans="1:13" x14ac:dyDescent="0.35">
      <c r="A20">
        <v>3</v>
      </c>
      <c r="B20">
        <v>4.4000000000000004</v>
      </c>
    </row>
    <row r="21" spans="1:13" x14ac:dyDescent="0.35">
      <c r="A21">
        <v>23</v>
      </c>
      <c r="B21">
        <v>113</v>
      </c>
    </row>
    <row r="22" spans="1:13" x14ac:dyDescent="0.35">
      <c r="A22">
        <v>6</v>
      </c>
      <c r="B22">
        <v>14.8</v>
      </c>
    </row>
    <row r="23" spans="1:13" x14ac:dyDescent="0.35">
      <c r="A23">
        <v>9</v>
      </c>
      <c r="B23">
        <v>48.7</v>
      </c>
    </row>
    <row r="24" spans="1:13" x14ac:dyDescent="0.35">
      <c r="A24">
        <v>9</v>
      </c>
      <c r="B24">
        <v>52.1</v>
      </c>
    </row>
    <row r="25" spans="1:13" x14ac:dyDescent="0.35">
      <c r="A25">
        <v>3</v>
      </c>
      <c r="B25">
        <v>13.2</v>
      </c>
    </row>
    <row r="26" spans="1:13" x14ac:dyDescent="0.35">
      <c r="A26">
        <v>29</v>
      </c>
      <c r="B26">
        <v>103.9</v>
      </c>
    </row>
    <row r="27" spans="1:13" x14ac:dyDescent="0.35">
      <c r="A27">
        <v>7</v>
      </c>
      <c r="B27">
        <v>77.5</v>
      </c>
    </row>
    <row r="28" spans="1:13" x14ac:dyDescent="0.35">
      <c r="A28">
        <v>4</v>
      </c>
      <c r="B28">
        <v>11.8</v>
      </c>
    </row>
    <row r="29" spans="1:13" x14ac:dyDescent="0.35">
      <c r="A29">
        <v>20</v>
      </c>
      <c r="B29">
        <v>98.1</v>
      </c>
    </row>
    <row r="30" spans="1:13" x14ac:dyDescent="0.35">
      <c r="A30">
        <v>7</v>
      </c>
      <c r="B30">
        <v>27.9</v>
      </c>
    </row>
    <row r="31" spans="1:13" x14ac:dyDescent="0.35">
      <c r="A31">
        <v>4</v>
      </c>
      <c r="B31">
        <v>38.1</v>
      </c>
    </row>
    <row r="32" spans="1:13" x14ac:dyDescent="0.35">
      <c r="A32">
        <v>0</v>
      </c>
      <c r="B32">
        <v>0</v>
      </c>
    </row>
    <row r="33" spans="1:2" x14ac:dyDescent="0.35">
      <c r="A33">
        <v>25</v>
      </c>
      <c r="B33">
        <v>69.2</v>
      </c>
    </row>
    <row r="34" spans="1:2" x14ac:dyDescent="0.35">
      <c r="A34">
        <v>6</v>
      </c>
      <c r="B34">
        <v>14.6</v>
      </c>
    </row>
    <row r="35" spans="1:2" x14ac:dyDescent="0.35">
      <c r="A35">
        <v>5</v>
      </c>
      <c r="B35">
        <v>40.299999999999997</v>
      </c>
    </row>
    <row r="36" spans="1:2" x14ac:dyDescent="0.35">
      <c r="A36">
        <v>22</v>
      </c>
      <c r="B36">
        <v>161.5</v>
      </c>
    </row>
    <row r="37" spans="1:2" x14ac:dyDescent="0.35">
      <c r="A37">
        <v>11</v>
      </c>
      <c r="B37">
        <v>57.2</v>
      </c>
    </row>
    <row r="38" spans="1:2" x14ac:dyDescent="0.35">
      <c r="A38">
        <v>61</v>
      </c>
      <c r="B38">
        <v>217.6</v>
      </c>
    </row>
    <row r="39" spans="1:2" x14ac:dyDescent="0.35">
      <c r="A39">
        <v>12</v>
      </c>
      <c r="B39">
        <v>58.1</v>
      </c>
    </row>
    <row r="40" spans="1:2" x14ac:dyDescent="0.35">
      <c r="A40">
        <v>4</v>
      </c>
      <c r="B40">
        <v>12.6</v>
      </c>
    </row>
    <row r="41" spans="1:2" x14ac:dyDescent="0.35">
      <c r="A41">
        <v>16</v>
      </c>
      <c r="B41">
        <v>59.6</v>
      </c>
    </row>
    <row r="42" spans="1:2" x14ac:dyDescent="0.35">
      <c r="A42">
        <v>13</v>
      </c>
      <c r="B42">
        <v>89.9</v>
      </c>
    </row>
    <row r="43" spans="1:2" x14ac:dyDescent="0.35">
      <c r="A43">
        <v>60</v>
      </c>
      <c r="B43">
        <v>202.4</v>
      </c>
    </row>
    <row r="44" spans="1:2" x14ac:dyDescent="0.35">
      <c r="A44">
        <v>41</v>
      </c>
      <c r="B44">
        <v>181.3</v>
      </c>
    </row>
    <row r="45" spans="1:2" x14ac:dyDescent="0.35">
      <c r="A45">
        <v>37</v>
      </c>
      <c r="B45">
        <v>152.80000000000001</v>
      </c>
    </row>
    <row r="46" spans="1:2" x14ac:dyDescent="0.35">
      <c r="A46">
        <v>55</v>
      </c>
      <c r="B46">
        <v>162.80000000000001</v>
      </c>
    </row>
    <row r="47" spans="1:2" x14ac:dyDescent="0.35">
      <c r="A47">
        <v>41</v>
      </c>
      <c r="B47">
        <v>73.400000000000006</v>
      </c>
    </row>
    <row r="48" spans="1:2" x14ac:dyDescent="0.35">
      <c r="A48">
        <v>11</v>
      </c>
      <c r="B48">
        <v>21.3</v>
      </c>
    </row>
    <row r="49" spans="1:2" x14ac:dyDescent="0.35">
      <c r="A49">
        <v>27</v>
      </c>
      <c r="B49">
        <v>92.6</v>
      </c>
    </row>
    <row r="50" spans="1:2" x14ac:dyDescent="0.35">
      <c r="A50">
        <v>8</v>
      </c>
      <c r="B50">
        <v>76.099999999999994</v>
      </c>
    </row>
    <row r="51" spans="1:2" x14ac:dyDescent="0.35">
      <c r="A51">
        <v>3</v>
      </c>
      <c r="B51">
        <v>39.9</v>
      </c>
    </row>
    <row r="52" spans="1:2" x14ac:dyDescent="0.35">
      <c r="A52">
        <v>17</v>
      </c>
      <c r="B52">
        <v>142.1</v>
      </c>
    </row>
    <row r="53" spans="1:2" x14ac:dyDescent="0.35">
      <c r="A53">
        <v>13</v>
      </c>
      <c r="B53">
        <v>93</v>
      </c>
    </row>
    <row r="54" spans="1:2" x14ac:dyDescent="0.35">
      <c r="A54">
        <v>13</v>
      </c>
      <c r="B54">
        <v>31.9</v>
      </c>
    </row>
    <row r="55" spans="1:2" x14ac:dyDescent="0.35">
      <c r="A55">
        <v>15</v>
      </c>
      <c r="B55">
        <v>32.1</v>
      </c>
    </row>
    <row r="56" spans="1:2" x14ac:dyDescent="0.35">
      <c r="A56">
        <v>8</v>
      </c>
      <c r="B56">
        <v>55.6</v>
      </c>
    </row>
    <row r="57" spans="1:2" x14ac:dyDescent="0.35">
      <c r="A57">
        <v>29</v>
      </c>
      <c r="B57">
        <v>133.30000000000001</v>
      </c>
    </row>
    <row r="58" spans="1:2" x14ac:dyDescent="0.35">
      <c r="A58">
        <v>30</v>
      </c>
      <c r="B58">
        <v>194.5</v>
      </c>
    </row>
    <row r="59" spans="1:2" x14ac:dyDescent="0.35">
      <c r="A59">
        <v>24</v>
      </c>
      <c r="B59">
        <v>137.9</v>
      </c>
    </row>
    <row r="60" spans="1:2" x14ac:dyDescent="0.35">
      <c r="A60">
        <v>9</v>
      </c>
      <c r="B60">
        <v>87.4</v>
      </c>
    </row>
    <row r="61" spans="1:2" x14ac:dyDescent="0.35">
      <c r="A61">
        <v>31</v>
      </c>
      <c r="B61">
        <v>209.8</v>
      </c>
    </row>
    <row r="62" spans="1:2" x14ac:dyDescent="0.35">
      <c r="A62">
        <v>14</v>
      </c>
      <c r="B62">
        <v>95.5</v>
      </c>
    </row>
    <row r="63" spans="1:2" x14ac:dyDescent="0.35">
      <c r="A63">
        <v>53</v>
      </c>
      <c r="B63">
        <v>244.6</v>
      </c>
    </row>
    <row r="64" spans="1:2" x14ac:dyDescent="0.35">
      <c r="A64">
        <v>26</v>
      </c>
      <c r="B64">
        <v>187.5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insurance data</vt:lpstr>
      <vt:lpstr>trend line</vt:lpstr>
      <vt:lpstr>manually fit trendline</vt:lpstr>
      <vt:lpstr>Sheet5</vt:lpstr>
      <vt:lpstr>use excel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AjayTech</dc:creator>
  <cp:lastModifiedBy>siva nalavenkata</cp:lastModifiedBy>
  <dcterms:created xsi:type="dcterms:W3CDTF">2020-02-13T12:05:35Z</dcterms:created>
  <dcterms:modified xsi:type="dcterms:W3CDTF">2020-02-13T12:44:46Z</dcterms:modified>
</cp:coreProperties>
</file>