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hop\excel\"/>
    </mc:Choice>
  </mc:AlternateContent>
  <xr:revisionPtr revIDLastSave="0" documentId="13_ncr:1_{668BA5DA-A433-4AAD-9037-A8EE3B8BC8A5}" xr6:coauthVersionLast="47" xr6:coauthVersionMax="47" xr10:uidLastSave="{00000000-0000-0000-0000-000000000000}"/>
  <bookViews>
    <workbookView xWindow="-120" yWindow="-120" windowWidth="29040" windowHeight="15720" xr2:uid="{DABDCC30-18D1-4BDF-8319-ABE7A32C8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B5" i="1"/>
  <c r="B6" i="1" s="1"/>
  <c r="F13" i="1"/>
  <c r="F14" i="1"/>
  <c r="F15" i="1"/>
  <c r="F12" i="1"/>
  <c r="E13" i="1"/>
  <c r="E14" i="1"/>
  <c r="E15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Ajay Thakur</author>
  </authors>
  <commentList>
    <comment ref="B4" authorId="0" shapeId="0" xr:uid="{9185A0CA-7E01-45A6-BE47-ADE14E575B1D}">
      <text>
        <r>
          <rPr>
            <b/>
            <sz val="9"/>
            <color indexed="81"/>
            <rFont val="Tahoma"/>
            <family val="2"/>
          </rPr>
          <t xml:space="preserve">Insert Sart Date For Project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<sst xmlns="http://schemas.openxmlformats.org/spreadsheetml/2006/main" count="21" uniqueCount="21">
  <si>
    <t>Task</t>
  </si>
  <si>
    <t>Planning Stage</t>
  </si>
  <si>
    <t>Task 1</t>
  </si>
  <si>
    <t>Task 2</t>
  </si>
  <si>
    <t>Task 3</t>
  </si>
  <si>
    <t>Task 4</t>
  </si>
  <si>
    <t>Project Lead</t>
  </si>
  <si>
    <t>Start Date</t>
  </si>
  <si>
    <t>End Date</t>
  </si>
  <si>
    <t>Total Days</t>
  </si>
  <si>
    <t>Working Days</t>
  </si>
  <si>
    <t>Progress</t>
  </si>
  <si>
    <t>ani</t>
  </si>
  <si>
    <t>rita</t>
  </si>
  <si>
    <t>lary</t>
  </si>
  <si>
    <t>mike</t>
  </si>
  <si>
    <t>Project Name:</t>
  </si>
  <si>
    <t>Start Date:</t>
  </si>
  <si>
    <t>Current Date:</t>
  </si>
  <si>
    <t>Weeks in Progress:</t>
  </si>
  <si>
    <t>Project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</si>
</sst>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W\k\ #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0" xfId="0" applyFont="1" applyFill="1"/>
    <xf numFmtId="16" fontId="3" fillId="2" borderId="0" xfId="0" applyNumberFormat="1" applyFont="1" applyFill="1"/>
    <xf numFmtId="164" fontId="3" fillId="2" borderId="0" xfId="0" applyNumberFormat="1" applyFont="1" applyFill="1"/>
    <xf numFmtId="0" fontId="2" fillId="3" borderId="0" xfId="0" applyFont="1" applyFill="1"/>
    <xf numFmtId="0" fontId="2" fillId="0" borderId="2" xfId="0" applyFont="1" applyBorder="1"/>
    <xf numFmtId="14" fontId="2" fillId="0" borderId="2" xfId="0" applyNumberFormat="1" applyFont="1" applyBorder="1"/>
    <xf numFmtId="9" fontId="2" fillId="0" borderId="2" xfId="0" applyNumberFormat="1" applyFont="1" applyBorder="1"/>
    <xf numFmtId="0" fontId="2" fillId="0" borderId="0" xfId="0" applyFont="1" applyBorder="1"/>
    <xf numFmtId="0" fontId="2" fillId="0" borderId="4" xfId="0" applyFont="1" applyBorder="1"/>
    <xf numFmtId="0" fontId="2" fillId="3" borderId="3" xfId="0" applyFont="1" applyFill="1" applyBorder="1"/>
    <xf numFmtId="0" fontId="2" fillId="3" borderId="0" xfId="0" applyFont="1" applyFill="1" applyBorder="1"/>
    <xf numFmtId="9" fontId="2" fillId="0" borderId="0" xfId="0" applyNumberFormat="1" applyFont="1" applyBorder="1"/>
    <xf numFmtId="9" fontId="2" fillId="0" borderId="3" xfId="0" applyNumberFormat="1" applyFont="1" applyBorder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1993-D172-493B-A2C6-F21F284EDECC}">
  <dimension ref="A3:AG28"/>
  <sheetViews>
    <sheetView showGridLines="0" tabSelected="1" workbookViewId="0">
      <pane xSplit="7" topLeftCell="H1" activePane="topRight" state="frozen"/>
      <selection pane="topRight" activeCell="E6" sqref="E6"/>
    </sheetView>
  </sheetViews>
  <sheetFormatPr defaultRowHeight="15.75" x14ac:dyDescent="0.25"/>
  <cols>
    <col min="1" max="1" width="18.5703125" style="1" customWidth="1"/>
    <col min="2" max="2" width="17.5703125" style="1" bestFit="1" customWidth="1"/>
    <col min="3" max="4" width="11.5703125" style="1" bestFit="1" customWidth="1"/>
    <col min="5" max="5" width="10.85546875" style="1" bestFit="1" customWidth="1"/>
    <col min="6" max="6" width="14" style="1" bestFit="1" customWidth="1"/>
    <col min="7" max="7" width="9" style="1" bestFit="1" customWidth="1"/>
    <col min="8" max="8" width="2.140625" style="1" customWidth="1"/>
    <col min="9" max="33" width="11.5703125" style="1" bestFit="1" customWidth="1"/>
    <col min="34" max="16384" width="9.140625" style="1"/>
  </cols>
  <sheetData>
    <row r="3" spans="1:33" x14ac:dyDescent="0.25">
      <c r="A3" s="18" t="s">
        <v>16</v>
      </c>
      <c r="B3" s="19" t="s">
        <v>20</v>
      </c>
    </row>
    <row r="4" spans="1:33" x14ac:dyDescent="0.25">
      <c r="A4" s="18" t="s">
        <v>17</v>
      </c>
      <c r="B4" s="16">
        <v>45658</v>
      </c>
    </row>
    <row r="5" spans="1:33" x14ac:dyDescent="0.25">
      <c r="A5" s="18" t="s">
        <v>18</v>
      </c>
      <c r="B5" s="16">
        <f ca="1">TODAY()</f>
        <v>45793</v>
      </c>
    </row>
    <row r="6" spans="1:33" x14ac:dyDescent="0.25">
      <c r="A6" s="18" t="s">
        <v>19</v>
      </c>
      <c r="B6" s="17">
        <f ca="1">ROUNDUP((B5-B4)/7, 0)</f>
        <v>20</v>
      </c>
    </row>
    <row r="9" spans="1:33" s="3" customFormat="1" x14ac:dyDescent="0.25">
      <c r="I9" s="4">
        <f>B4</f>
        <v>45658</v>
      </c>
      <c r="J9" s="4">
        <f>I9+7</f>
        <v>45665</v>
      </c>
      <c r="K9" s="4">
        <f>J9+7</f>
        <v>45672</v>
      </c>
      <c r="L9" s="4">
        <f t="shared" ref="L9:AG9" si="0">K9+7</f>
        <v>45679</v>
      </c>
      <c r="M9" s="4">
        <f t="shared" si="0"/>
        <v>45686</v>
      </c>
      <c r="N9" s="4">
        <f t="shared" si="0"/>
        <v>45693</v>
      </c>
      <c r="O9" s="4">
        <f t="shared" si="0"/>
        <v>45700</v>
      </c>
      <c r="P9" s="4">
        <f t="shared" si="0"/>
        <v>45707</v>
      </c>
      <c r="Q9" s="4">
        <f t="shared" si="0"/>
        <v>45714</v>
      </c>
      <c r="R9" s="4">
        <f t="shared" si="0"/>
        <v>45721</v>
      </c>
      <c r="S9" s="4">
        <f t="shared" si="0"/>
        <v>45728</v>
      </c>
      <c r="T9" s="4">
        <f t="shared" si="0"/>
        <v>45735</v>
      </c>
      <c r="U9" s="4">
        <f t="shared" si="0"/>
        <v>45742</v>
      </c>
      <c r="V9" s="4">
        <f t="shared" si="0"/>
        <v>45749</v>
      </c>
      <c r="W9" s="4">
        <f t="shared" si="0"/>
        <v>45756</v>
      </c>
      <c r="X9" s="4">
        <f t="shared" si="0"/>
        <v>45763</v>
      </c>
      <c r="Y9" s="4">
        <f t="shared" si="0"/>
        <v>45770</v>
      </c>
      <c r="Z9" s="4">
        <f t="shared" si="0"/>
        <v>45777</v>
      </c>
      <c r="AA9" s="4">
        <f t="shared" si="0"/>
        <v>45784</v>
      </c>
      <c r="AB9" s="4">
        <f t="shared" si="0"/>
        <v>45791</v>
      </c>
      <c r="AC9" s="4">
        <f t="shared" si="0"/>
        <v>45798</v>
      </c>
      <c r="AD9" s="4">
        <f t="shared" si="0"/>
        <v>45805</v>
      </c>
      <c r="AE9" s="4">
        <f t="shared" si="0"/>
        <v>45812</v>
      </c>
      <c r="AF9" s="4">
        <f t="shared" si="0"/>
        <v>45819</v>
      </c>
      <c r="AG9" s="4">
        <f t="shared" si="0"/>
        <v>45826</v>
      </c>
    </row>
    <row r="10" spans="1:33" s="3" customFormat="1" x14ac:dyDescent="0.25">
      <c r="A10" s="3" t="s">
        <v>0</v>
      </c>
      <c r="B10" s="3" t="s">
        <v>6</v>
      </c>
      <c r="C10" s="3" t="s">
        <v>7</v>
      </c>
      <c r="D10" s="3" t="s">
        <v>8</v>
      </c>
      <c r="E10" s="3" t="s">
        <v>9</v>
      </c>
      <c r="F10" s="3" t="s">
        <v>10</v>
      </c>
      <c r="G10" s="3" t="s">
        <v>11</v>
      </c>
      <c r="I10" s="5">
        <v>1</v>
      </c>
      <c r="J10" s="5">
        <v>2</v>
      </c>
      <c r="K10" s="5">
        <v>3</v>
      </c>
      <c r="L10" s="5">
        <v>4</v>
      </c>
      <c r="M10" s="5">
        <v>5</v>
      </c>
      <c r="N10" s="5">
        <v>6</v>
      </c>
      <c r="O10" s="5">
        <v>7</v>
      </c>
      <c r="P10" s="5">
        <v>8</v>
      </c>
      <c r="Q10" s="5">
        <v>9</v>
      </c>
      <c r="R10" s="5">
        <v>10</v>
      </c>
      <c r="S10" s="5">
        <v>11</v>
      </c>
      <c r="T10" s="5">
        <v>12</v>
      </c>
      <c r="U10" s="5">
        <v>13</v>
      </c>
      <c r="V10" s="5">
        <v>14</v>
      </c>
      <c r="W10" s="5">
        <v>15</v>
      </c>
      <c r="X10" s="5">
        <v>16</v>
      </c>
      <c r="Y10" s="5">
        <v>17</v>
      </c>
      <c r="Z10" s="5">
        <v>18</v>
      </c>
      <c r="AA10" s="5">
        <v>19</v>
      </c>
      <c r="AB10" s="5">
        <v>20</v>
      </c>
      <c r="AC10" s="5">
        <v>21</v>
      </c>
      <c r="AD10" s="5">
        <v>22</v>
      </c>
      <c r="AE10" s="5">
        <v>23</v>
      </c>
      <c r="AF10" s="5">
        <v>24</v>
      </c>
      <c r="AG10" s="5">
        <v>25</v>
      </c>
    </row>
    <row r="11" spans="1:33" s="6" customFormat="1" x14ac:dyDescent="0.25">
      <c r="A11" s="12" t="s">
        <v>1</v>
      </c>
      <c r="B11" s="12"/>
      <c r="C11" s="12"/>
      <c r="D11" s="12"/>
      <c r="E11" s="12"/>
      <c r="F11" s="12"/>
      <c r="G11" s="12"/>
      <c r="H11" s="13"/>
    </row>
    <row r="12" spans="1:33" x14ac:dyDescent="0.25">
      <c r="A12" s="7" t="s">
        <v>2</v>
      </c>
      <c r="B12" s="7" t="s">
        <v>12</v>
      </c>
      <c r="C12" s="8">
        <v>45658</v>
      </c>
      <c r="D12" s="8">
        <v>45703</v>
      </c>
      <c r="E12" s="7">
        <f>D12-C12</f>
        <v>45</v>
      </c>
      <c r="F12" s="7">
        <f>NETWORKDAYS(C12,D12)</f>
        <v>33</v>
      </c>
      <c r="G12" s="9">
        <v>0.7</v>
      </c>
      <c r="H12" s="15"/>
      <c r="I12" s="1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s="7" t="s">
        <v>3</v>
      </c>
      <c r="B13" s="7" t="s">
        <v>13</v>
      </c>
      <c r="C13" s="8">
        <v>45677</v>
      </c>
      <c r="D13" s="8">
        <v>45726</v>
      </c>
      <c r="E13" s="7">
        <f t="shared" ref="E13:E15" si="1">D13-C13</f>
        <v>49</v>
      </c>
      <c r="F13" s="7">
        <f t="shared" ref="F13:F15" si="2">NETWORKDAYS(C13,D13)</f>
        <v>36</v>
      </c>
      <c r="G13" s="9">
        <v>0.4</v>
      </c>
      <c r="H13" s="14"/>
      <c r="I13" s="1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s="7" t="s">
        <v>4</v>
      </c>
      <c r="B14" s="7" t="s">
        <v>14</v>
      </c>
      <c r="C14" s="8">
        <v>45696</v>
      </c>
      <c r="D14" s="8">
        <v>45752</v>
      </c>
      <c r="E14" s="7">
        <f t="shared" si="1"/>
        <v>56</v>
      </c>
      <c r="F14" s="7">
        <f t="shared" si="2"/>
        <v>40</v>
      </c>
      <c r="G14" s="9">
        <v>0.68</v>
      </c>
      <c r="H14" s="14"/>
      <c r="I14" s="1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 s="7" t="s">
        <v>5</v>
      </c>
      <c r="B15" s="7" t="s">
        <v>15</v>
      </c>
      <c r="C15" s="8">
        <v>45718</v>
      </c>
      <c r="D15" s="8">
        <v>45750</v>
      </c>
      <c r="E15" s="7">
        <f t="shared" si="1"/>
        <v>32</v>
      </c>
      <c r="F15" s="7">
        <f t="shared" si="2"/>
        <v>24</v>
      </c>
      <c r="G15" s="9">
        <v>0.87</v>
      </c>
      <c r="H15" s="14"/>
      <c r="I15" s="1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21" spans="6:10" x14ac:dyDescent="0.25">
      <c r="F21" s="10"/>
      <c r="G21" s="10"/>
      <c r="H21" s="10"/>
      <c r="I21" s="10"/>
      <c r="J21" s="10"/>
    </row>
    <row r="22" spans="6:10" x14ac:dyDescent="0.25">
      <c r="F22" s="10"/>
      <c r="G22" s="10"/>
      <c r="H22" s="10"/>
      <c r="I22" s="10"/>
      <c r="J22" s="10"/>
    </row>
    <row r="23" spans="6:10" x14ac:dyDescent="0.25">
      <c r="F23" s="10"/>
      <c r="G23" s="10"/>
      <c r="H23" s="10"/>
      <c r="I23" s="10"/>
      <c r="J23" s="10"/>
    </row>
    <row r="24" spans="6:10" x14ac:dyDescent="0.25">
      <c r="F24" s="10"/>
      <c r="G24" s="10"/>
      <c r="H24" s="10"/>
      <c r="I24" s="10"/>
      <c r="J24" s="10"/>
    </row>
    <row r="25" spans="6:10" x14ac:dyDescent="0.25">
      <c r="F25" s="10"/>
      <c r="G25" s="10"/>
      <c r="H25" s="10"/>
      <c r="I25" s="10"/>
      <c r="J25" s="10"/>
    </row>
    <row r="26" spans="6:10" x14ac:dyDescent="0.25">
      <c r="F26" s="10"/>
      <c r="G26" s="10"/>
      <c r="H26" s="10"/>
      <c r="I26" s="10"/>
      <c r="J26" s="10"/>
    </row>
    <row r="27" spans="6:10" x14ac:dyDescent="0.25">
      <c r="F27" s="10"/>
      <c r="G27" s="10"/>
      <c r="H27" s="10"/>
      <c r="I27" s="10"/>
      <c r="J27" s="10"/>
    </row>
    <row r="28" spans="6:10" x14ac:dyDescent="0.25">
      <c r="F28" s="10"/>
      <c r="G28" s="10"/>
      <c r="H28" s="10"/>
      <c r="I28" s="10"/>
      <c r="J28" s="10"/>
    </row>
  </sheetData>
  <phoneticPr fontId="1" type="noConversion"/>
  <conditionalFormatting sqref="G12:H15">
    <cfRule type="dataBar" priority="3">
      <dataBar>
        <cfvo type="num" val="0"/>
        <cfvo type="num" val="1"/>
        <color theme="7" tint="0.39997558519241921"/>
      </dataBar>
      <extLst>
        <ext xmlns:x14="http://schemas.microsoft.com/office/spreadsheetml/2009/9/main" uri="{B025F937-C7B1-47D3-B67F-A62EFF666E3E}">
          <x14:id>{59FB3A6B-6582-4B6D-AD49-82C2B3DCD2C6}</x14:id>
        </ext>
      </extLst>
    </cfRule>
  </conditionalFormatting>
  <conditionalFormatting sqref="I12:AG15">
    <cfRule type="expression" dxfId="4" priority="2">
      <formula>AND(I$9&gt;=$C12,I$9&lt;=$C12+ ($F12*$G12))</formula>
    </cfRule>
    <cfRule type="expression" dxfId="3" priority="4">
      <formula>AND(I$9&gt;=$C12,I$9&lt;=$D12)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FB3A6B-6582-4B6D-AD49-82C2B3DCD2C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G12:H15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Thakur</dc:creator>
  <cp:lastModifiedBy>Ajay Thakur</cp:lastModifiedBy>
  <dcterms:created xsi:type="dcterms:W3CDTF">2025-05-16T03:44:50Z</dcterms:created>
  <dcterms:modified xsi:type="dcterms:W3CDTF">2025-05-16T17:57:38Z</dcterms:modified>
</cp:coreProperties>
</file>