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defaultThemeVersion="166925"/>
  <xr:revisionPtr revIDLastSave="0" documentId="13_ncr:1_{FE75C4B9-B87E-4DDA-A178-7C42E07B38CE}" xr6:coauthVersionLast="47" xr6:coauthVersionMax="47" xr10:uidLastSave="{00000000-0000-0000-0000-000000000000}"/>
  <bookViews>
    <workbookView xWindow="-103" yWindow="-103" windowWidth="23657" windowHeight="15120" tabRatio="751" xr2:uid="{BA30A08C-DB7B-4AC6-820E-D3EDCF1A82A3}"/>
  </bookViews>
  <sheets>
    <sheet name="LSL by Material" sheetId="2" r:id="rId1"/>
    <sheet name="LSL by System Size" sheetId="12" r:id="rId2"/>
  </sheets>
  <definedNames>
    <definedName name="_xlnm.Print_Area" localSheetId="0">'LSL by Material'!$C$2:$L$53</definedName>
    <definedName name="_xlnm.Print_Area" localSheetId="1">'LSL by System Size'!$D$5:$X$67</definedName>
    <definedName name="_xlnm.Print_Titles" localSheetId="0">'LSL by Material'!$A:$B,'LSL by Material'!$1:$1</definedName>
    <definedName name="_xlnm.Print_Titles" localSheetId="1">'LSL by System Size'!$A:$C,'LSL by System Size'!$1:$3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12" l="1"/>
</calcChain>
</file>

<file path=xl/sharedStrings.xml><?xml version="1.0" encoding="utf-8"?>
<sst xmlns="http://schemas.openxmlformats.org/spreadsheetml/2006/main" count="274" uniqueCount="140">
  <si>
    <t>AK</t>
  </si>
  <si>
    <t>Small Systems</t>
  </si>
  <si>
    <t>Medium and Large Systems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</si>
  <si>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</si>
  <si>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</si>
  <si>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</si>
  <si>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</si>
  <si>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</si>
  <si>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</si>
  <si>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</si>
  <si>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</si>
  <si>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</si>
  <si>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</si>
  <si>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</si>
  <si>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</si>
  <si>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</si>
  <si>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</si>
  <si>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</si>
  <si>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</si>
  <si>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</si>
  <si>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</si>
  <si>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</si>
  <si>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</si>
  <si>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</si>
  <si>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</si>
  <si>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</si>
  <si>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</si>
  <si>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</si>
  <si>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</si>
  <si>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</si>
  <si>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</si>
  <si>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</si>
  <si>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</si>
  <si>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</si>
  <si>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</si>
  <si>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</si>
  <si>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</si>
  <si>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</si>
  <si>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</si>
  <si>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</si>
  <si>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</si>
  <si>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</si>
  <si>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</si>
  <si>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</si>
  <si>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</si>
  <si>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</si>
  <si>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</si>
  <si>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</si>
  <si>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</si>
  <si>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</si>
  <si>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</si>
  <si>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</si>
  <si>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</si>
  <si>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</si>
  <si>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</si>
  <si>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</si>
  <si>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</si>
  <si>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</si>
  <si>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State Code</t>
  </si>
  <si>
    <t>Standalone Galvanized</t>
  </si>
  <si>
    <t>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</si>
  <si>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</si>
  <si>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</si>
  <si>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</si>
  <si>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</si>
  <si>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</si>
  <si>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</si>
  <si>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</si>
  <si>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</si>
  <si>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</si>
  <si>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</si>
  <si>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</si>
  <si>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</si>
  <si>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</si>
  <si>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</si>
  <si>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</si>
  <si>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</si>
  <si>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</si>
  <si>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</si>
  <si>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</si>
  <si>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</si>
  <si>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</si>
  <si>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</si>
  <si>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</si>
  <si>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</si>
  <si>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</si>
  <si>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</si>
  <si>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</si>
  <si>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</si>
  <si>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</si>
  <si>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</si>
  <si>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</si>
  <si>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</si>
  <si>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</si>
  <si>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</si>
  <si>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</si>
  <si>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</si>
  <si>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</si>
  <si>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</si>
  <si>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</si>
  <si>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</si>
  <si>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</si>
  <si>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</si>
  <si>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</si>
  <si>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</si>
  <si>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</si>
  <si>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</si>
  <si>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</si>
  <si>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</si>
  <si>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</si>
  <si>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</si>
  <si>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</si>
  <si>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</si>
  <si>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American Samoa</t>
  </si>
  <si>
    <t>Guam</t>
  </si>
  <si>
    <t>Northern Mariana Islands</t>
  </si>
  <si>
    <t>Virgin Islands</t>
  </si>
  <si>
    <t>*</t>
  </si>
  <si>
    <t>All Systems</t>
  </si>
  <si>
    <t>State/Territory</t>
  </si>
  <si>
    <t>Lead Content</t>
  </si>
  <si>
    <t>Unknown Material</t>
  </si>
  <si>
    <t>No Lead Content</t>
  </si>
  <si>
    <t>Not Reported</t>
  </si>
  <si>
    <t>Subtotal</t>
  </si>
  <si>
    <t>AI</t>
  </si>
  <si>
    <t>ANV</t>
  </si>
  <si>
    <t>American Indian</t>
  </si>
  <si>
    <t>Alaska Native Village</t>
  </si>
  <si>
    <t>Total Reported Service Lines</t>
  </si>
  <si>
    <t>Total Projected Lines</t>
  </si>
  <si>
    <t>Non-Lead</t>
  </si>
  <si>
    <t>* National data used to estimate number of service lines in medium systems.</t>
  </si>
  <si>
    <t xml:space="preserve"> </t>
  </si>
  <si>
    <t>Date</t>
  </si>
  <si>
    <t>Table 2. Estimated Number of Service Lines by State, Territory, and Tribal System and Service Line Material</t>
  </si>
  <si>
    <t>Projected Lead Content</t>
  </si>
  <si>
    <t>Projected Standalone Galvanized</t>
  </si>
  <si>
    <t>Projected Not Lead or Galvanized</t>
  </si>
  <si>
    <t>Projected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</si>
</sst>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4" tint="-0.249977111117893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0" fillId="0" borderId="3" xfId="0" applyBorder="1"/>
    <xf numFmtId="0" fontId="2" fillId="0" borderId="4" xfId="0" applyFont="1" applyBorder="1" applyAlignment="1">
      <alignment wrapText="1"/>
    </xf>
    <xf numFmtId="3" fontId="0" fillId="0" borderId="1" xfId="0" applyNumberFormat="1" applyBorder="1"/>
    <xf numFmtId="3" fontId="0" fillId="0" borderId="3" xfId="0" applyNumberFormat="1" applyBorder="1"/>
    <xf numFmtId="0" fontId="0" fillId="0" borderId="4" xfId="0" applyBorder="1"/>
    <xf numFmtId="3" fontId="0" fillId="0" borderId="4" xfId="0" applyNumberFormat="1" applyBorder="1"/>
    <xf numFmtId="3" fontId="3" fillId="0" borderId="4" xfId="0" applyNumberFormat="1" applyFont="1" applyBorder="1"/>
    <xf numFmtId="0" fontId="1" fillId="0" borderId="0" xfId="0" applyFont="1" applyAlignment="1">
      <alignment horizontal="centerContinuous"/>
    </xf>
    <xf numFmtId="0" fontId="0" fillId="0" borderId="0" xfId="0" applyAlignment="1">
      <alignment horizontal="right"/>
    </xf>
    <xf numFmtId="0" fontId="0" fillId="0" borderId="7" xfId="0" applyBorder="1"/>
    <xf numFmtId="0" fontId="2" fillId="0" borderId="8" xfId="0" applyFont="1" applyBorder="1" applyAlignment="1">
      <alignment wrapText="1"/>
    </xf>
    <xf numFmtId="0" fontId="0" fillId="0" borderId="9" xfId="0" applyBorder="1"/>
    <xf numFmtId="0" fontId="0" fillId="0" borderId="10" xfId="0" applyBorder="1"/>
    <xf numFmtId="0" fontId="2" fillId="0" borderId="11" xfId="0" applyFont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7" xfId="0" applyBorder="1" applyAlignment="1">
      <alignment horizontal="left" indent="1"/>
    </xf>
    <xf numFmtId="0" fontId="4" fillId="0" borderId="9" xfId="0" applyFont="1" applyBorder="1"/>
    <xf numFmtId="0" fontId="4" fillId="0" borderId="10" xfId="0" applyFont="1" applyBorder="1"/>
    <xf numFmtId="3" fontId="4" fillId="0" borderId="2" xfId="0" applyNumberFormat="1" applyFont="1" applyBorder="1"/>
    <xf numFmtId="3" fontId="4" fillId="0" borderId="5" xfId="0" applyNumberFormat="1" applyFont="1" applyBorder="1"/>
    <xf numFmtId="0" fontId="0" fillId="0" borderId="6" xfId="0" applyBorder="1"/>
    <xf numFmtId="0" fontId="0" fillId="0" borderId="6" xfId="0" applyBorder="1" applyAlignment="1">
      <alignment horizontal="left" indent="1"/>
    </xf>
    <xf numFmtId="3" fontId="7" fillId="0" borderId="1" xfId="0" applyNumberFormat="1" applyFont="1" applyBorder="1"/>
    <xf numFmtId="3" fontId="7" fillId="0" borderId="3" xfId="0" applyNumberFormat="1" applyFont="1" applyBorder="1"/>
    <xf numFmtId="3" fontId="7" fillId="0" borderId="4" xfId="0" applyNumberFormat="1" applyFont="1" applyBorder="1"/>
    <xf numFmtId="0" fontId="5" fillId="0" borderId="4" xfId="0" applyFont="1" applyBorder="1" applyAlignment="1">
      <alignment horizontal="centerContinuous"/>
    </xf>
    <xf numFmtId="0" fontId="8" fillId="0" borderId="0" xfId="0" applyFont="1"/>
    <xf numFmtId="0" fontId="2" fillId="0" borderId="5" xfId="0" applyFont="1" applyBorder="1" applyAlignment="1">
      <alignment horizontal="right" wrapText="1"/>
    </xf>
    <xf numFmtId="0" fontId="6" fillId="2" borderId="4" xfId="0" applyFont="1" applyFill="1" applyBorder="1" applyAlignment="1">
      <alignment horizontal="right" wrapText="1"/>
    </xf>
    <xf numFmtId="0" fontId="6" fillId="2" borderId="4" xfId="0" applyFont="1" applyFill="1" applyBorder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B0F0"/>
      <color rgb="FF0070C0"/>
      <color rgb="FF5B9BD5"/>
      <color rgb="FF5F9BD5"/>
      <color rgb="FFDEEBF6"/>
      <color rgb="FF001F60"/>
      <color rgb="FFDEEBF7"/>
      <color rgb="FF00B0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E86C0-F88F-4784-94D4-BE071D960380}">
  <dimension ref="A1:L53"/>
  <sheetViews>
    <sheetView tabSelected="1" workbookViewId="0">
      <pane xSplit="2" ySplit="1" topLeftCell="C2" activePane="bottomRight" state="frozen"/>
      <selection pane="topRight" activeCell="D1" sqref="D1"/>
      <selection pane="bottomLeft" activeCell="A5" sqref="A5"/>
      <selection pane="bottomRight" activeCell="L5" sqref="L5"/>
    </sheetView>
  </sheetViews>
  <sheetFormatPr defaultRowHeight="14.6" x14ac:dyDescent="0.4"/>
  <cols>
    <col min="1" max="1" width="7.69140625" customWidth="1"/>
    <col min="2" max="2" width="18.69140625" bestFit="1" customWidth="1"/>
    <col min="3" max="12" width="12.53515625" customWidth="1"/>
  </cols>
  <sheetData>
    <row r="1" spans="1:12" ht="43.75" x14ac:dyDescent="0.4">
      <c r="A1" s="4" t="s">
        <v>58</v>
      </c>
      <c r="B1" s="16" t="s">
        <v>119</v>
      </c>
      <c r="C1" s="33" t="s">
        <v>120</v>
      </c>
      <c r="D1" s="34" t="s">
        <v>59</v>
      </c>
      <c r="E1" s="34" t="s">
        <v>122</v>
      </c>
      <c r="F1" s="34" t="s">
        <v>121</v>
      </c>
      <c r="G1" s="35" t="s">
        <v>123</v>
      </c>
      <c r="H1" s="35" t="s">
        <v>60</v>
      </c>
      <c r="I1" s="33" t="s">
        <v>136</v>
      </c>
      <c r="J1" s="34" t="s">
        <v>137</v>
      </c>
      <c r="K1" s="34" t="s">
        <v>138</v>
      </c>
      <c r="L1" s="35" t="s">
        <v>139</v>
      </c>
    </row>
    <row r="2" spans="1:12" x14ac:dyDescent="0.4">
      <c r="A2" s="1" t="s">
        <v>3</v>
      </c>
      <c r="B2" s="14" t="s">
        <v>61</v>
      </c>
      <c r="C2" s="5">
        <v>65356</v>
      </c>
      <c r="D2" s="5">
        <v>21766</v>
      </c>
      <c r="E2" s="5">
        <v>1316150</v>
      </c>
      <c r="F2" s="5">
        <v>304958</v>
      </c>
      <c r="G2" s="5">
        <v>190001</v>
      </c>
      <c r="H2" s="28">
        <v>1898231</v>
      </c>
      <c r="I2" s="28">
        <v>88408.673881352996</v>
      </c>
      <c r="J2" s="28">
        <v>29444.265499237314</v>
      </c>
      <c r="K2" s="28">
        <v>1780378.0606194097</v>
      </c>
      <c r="L2" s="28">
        <v>1898231</v>
      </c>
    </row>
    <row r="3" spans="1:12" x14ac:dyDescent="0.4">
      <c r="A3" s="3" t="s">
        <v>0</v>
      </c>
      <c r="B3" s="15" t="s">
        <v>62</v>
      </c>
      <c r="C3" s="6">
        <v>385</v>
      </c>
      <c r="D3" s="6">
        <v>989</v>
      </c>
      <c r="E3" s="6">
        <v>38983</v>
      </c>
      <c r="F3" s="6">
        <v>25864</v>
      </c>
      <c r="G3" s="6">
        <v>47519</v>
      </c>
      <c r="H3" s="29">
        <v>113740</v>
      </c>
      <c r="I3" s="29">
        <v>1084.018570330365</v>
      </c>
      <c r="J3" s="29">
        <v>2786.5559274014122</v>
      </c>
      <c r="K3" s="29">
        <v>109869.42550226822</v>
      </c>
      <c r="L3" s="29">
        <v>113740</v>
      </c>
    </row>
    <row r="4" spans="1:12" x14ac:dyDescent="0.4">
      <c r="A4" s="3" t="s">
        <v>6</v>
      </c>
      <c r="B4" s="15" t="s">
        <v>63</v>
      </c>
      <c r="C4" s="6">
        <v>8397</v>
      </c>
      <c r="D4" s="6">
        <v>29397</v>
      </c>
      <c r="E4" s="6">
        <v>1478065</v>
      </c>
      <c r="F4" s="6">
        <v>383831</v>
      </c>
      <c r="G4" s="6">
        <v>182041</v>
      </c>
      <c r="H4" s="29">
        <v>2081731</v>
      </c>
      <c r="I4" s="29">
        <v>11532.41050284441</v>
      </c>
      <c r="J4" s="29">
        <v>40371.753638079943</v>
      </c>
      <c r="K4" s="29">
        <v>2029826.8358590757</v>
      </c>
      <c r="L4" s="29">
        <v>2081731</v>
      </c>
    </row>
    <row r="5" spans="1:12" x14ac:dyDescent="0.4">
      <c r="A5" s="3" t="s">
        <v>4</v>
      </c>
      <c r="B5" s="15" t="s">
        <v>64</v>
      </c>
      <c r="C5" s="6">
        <v>77347</v>
      </c>
      <c r="D5" s="6">
        <v>21884</v>
      </c>
      <c r="E5" s="6">
        <v>458700</v>
      </c>
      <c r="F5" s="6">
        <v>106771</v>
      </c>
      <c r="G5" s="6">
        <v>554555</v>
      </c>
      <c r="H5" s="29">
        <v>1219257</v>
      </c>
      <c r="I5" s="29">
        <v>169026.32500396646</v>
      </c>
      <c r="J5" s="29">
        <v>47823.165770362059</v>
      </c>
      <c r="K5" s="29">
        <v>1002407.5092256714</v>
      </c>
      <c r="L5" s="29">
        <v>1219257</v>
      </c>
    </row>
    <row r="6" spans="1:12" x14ac:dyDescent="0.4">
      <c r="A6" s="3" t="s">
        <v>7</v>
      </c>
      <c r="B6" s="15" t="s">
        <v>65</v>
      </c>
      <c r="C6" s="6">
        <v>13191</v>
      </c>
      <c r="D6" s="6">
        <v>198523</v>
      </c>
      <c r="E6" s="6">
        <v>8996785</v>
      </c>
      <c r="F6" s="6">
        <v>220196</v>
      </c>
      <c r="G6" s="6">
        <v>232775</v>
      </c>
      <c r="H6" s="29">
        <v>9661470</v>
      </c>
      <c r="I6" s="29">
        <v>13839.650058978525</v>
      </c>
      <c r="J6" s="29">
        <v>208288.19351360278</v>
      </c>
      <c r="K6" s="29">
        <v>9439342.1564274188</v>
      </c>
      <c r="L6" s="29">
        <v>9661470</v>
      </c>
    </row>
    <row r="7" spans="1:12" x14ac:dyDescent="0.4">
      <c r="A7" s="3" t="s">
        <v>8</v>
      </c>
      <c r="B7" s="15" t="s">
        <v>66</v>
      </c>
      <c r="C7" s="6">
        <v>91261</v>
      </c>
      <c r="D7" s="6">
        <v>2641</v>
      </c>
      <c r="E7" s="6">
        <v>1277161</v>
      </c>
      <c r="F7" s="6">
        <v>189167</v>
      </c>
      <c r="G7" s="6">
        <v>105074</v>
      </c>
      <c r="H7" s="29">
        <v>1665304</v>
      </c>
      <c r="I7" s="29">
        <v>110846.78974754307</v>
      </c>
      <c r="J7" s="29">
        <v>3207.637756779071</v>
      </c>
      <c r="K7" s="29">
        <v>1551249.572495678</v>
      </c>
      <c r="L7" s="29">
        <v>1665304</v>
      </c>
    </row>
    <row r="8" spans="1:12" x14ac:dyDescent="0.4">
      <c r="A8" s="3" t="s">
        <v>9</v>
      </c>
      <c r="B8" s="15" t="s">
        <v>67</v>
      </c>
      <c r="C8" s="6">
        <v>24025</v>
      </c>
      <c r="D8" s="6">
        <v>2901</v>
      </c>
      <c r="E8" s="6">
        <v>300914</v>
      </c>
      <c r="F8" s="6">
        <v>354723</v>
      </c>
      <c r="G8" s="6">
        <v>37573</v>
      </c>
      <c r="H8" s="29">
        <v>720136</v>
      </c>
      <c r="I8" s="29">
        <v>52774.275885790274</v>
      </c>
      <c r="J8" s="29">
        <v>6373.6293911212215</v>
      </c>
      <c r="K8" s="29">
        <v>660988.09472308855</v>
      </c>
      <c r="L8" s="29">
        <v>720136</v>
      </c>
    </row>
    <row r="9" spans="1:12" x14ac:dyDescent="0.4">
      <c r="A9" s="3" t="s">
        <v>11</v>
      </c>
      <c r="B9" s="15" t="s">
        <v>68</v>
      </c>
      <c r="C9" s="6">
        <v>17974</v>
      </c>
      <c r="D9" s="6">
        <v>8375</v>
      </c>
      <c r="E9" s="6">
        <v>132071</v>
      </c>
      <c r="F9" s="6">
        <v>56732</v>
      </c>
      <c r="G9" s="6">
        <v>87236</v>
      </c>
      <c r="H9" s="29">
        <v>302388</v>
      </c>
      <c r="I9" s="29">
        <v>34308.86552187417</v>
      </c>
      <c r="J9" s="29">
        <v>15985.073748228526</v>
      </c>
      <c r="K9" s="29">
        <v>252094.06072989729</v>
      </c>
      <c r="L9" s="29">
        <v>302388</v>
      </c>
    </row>
    <row r="10" spans="1:12" x14ac:dyDescent="0.4">
      <c r="A10" s="3" t="s">
        <v>10</v>
      </c>
      <c r="B10" s="15" t="s">
        <v>69</v>
      </c>
      <c r="C10" s="6">
        <v>23952</v>
      </c>
      <c r="D10" s="6">
        <v>714</v>
      </c>
      <c r="E10" s="6">
        <v>26295</v>
      </c>
      <c r="F10" s="6">
        <v>89039</v>
      </c>
      <c r="G10" s="6">
        <v>0</v>
      </c>
      <c r="H10" s="29">
        <v>140000</v>
      </c>
      <c r="I10" s="29">
        <v>65801.490235266014</v>
      </c>
      <c r="J10" s="29">
        <v>1961.6362174961441</v>
      </c>
      <c r="K10" s="29">
        <v>72236.873547237847</v>
      </c>
      <c r="L10" s="29">
        <v>140000</v>
      </c>
    </row>
    <row r="11" spans="1:12" x14ac:dyDescent="0.4">
      <c r="A11" s="3" t="s">
        <v>12</v>
      </c>
      <c r="B11" s="15" t="s">
        <v>70</v>
      </c>
      <c r="C11" s="6">
        <v>638425</v>
      </c>
      <c r="D11" s="6">
        <v>691380</v>
      </c>
      <c r="E11" s="6">
        <v>2840070</v>
      </c>
      <c r="F11" s="6">
        <v>1337655</v>
      </c>
      <c r="G11" s="6">
        <v>1121628</v>
      </c>
      <c r="H11" s="29">
        <v>6629158</v>
      </c>
      <c r="I11" s="29">
        <v>1014951.6586742548</v>
      </c>
      <c r="J11" s="29">
        <v>1099138.5986215482</v>
      </c>
      <c r="K11" s="29">
        <v>4515067.7427041968</v>
      </c>
      <c r="L11" s="29">
        <v>6629158</v>
      </c>
    </row>
    <row r="12" spans="1:12" x14ac:dyDescent="0.4">
      <c r="A12" s="3" t="s">
        <v>13</v>
      </c>
      <c r="B12" s="15" t="s">
        <v>71</v>
      </c>
      <c r="C12" s="6">
        <v>177378</v>
      </c>
      <c r="D12" s="6">
        <v>49390</v>
      </c>
      <c r="E12" s="6">
        <v>2243589</v>
      </c>
      <c r="F12" s="6">
        <v>714537</v>
      </c>
      <c r="G12" s="6">
        <v>75059</v>
      </c>
      <c r="H12" s="29">
        <v>3259953</v>
      </c>
      <c r="I12" s="29">
        <v>234072.52147234289</v>
      </c>
      <c r="J12" s="29">
        <v>65176.520113979663</v>
      </c>
      <c r="K12" s="29">
        <v>2960703.9584136773</v>
      </c>
      <c r="L12" s="29">
        <v>3259953</v>
      </c>
    </row>
    <row r="13" spans="1:12" x14ac:dyDescent="0.4">
      <c r="A13" s="3" t="s">
        <v>15</v>
      </c>
      <c r="B13" s="15" t="s">
        <v>72</v>
      </c>
      <c r="C13" s="6">
        <v>6812</v>
      </c>
      <c r="D13" s="6">
        <v>2320</v>
      </c>
      <c r="E13" s="6">
        <v>219486</v>
      </c>
      <c r="F13" s="6">
        <v>32816</v>
      </c>
      <c r="G13" s="6">
        <v>20818</v>
      </c>
      <c r="H13" s="29">
        <v>282252</v>
      </c>
      <c r="I13" s="29">
        <v>8410.2034546143059</v>
      </c>
      <c r="J13" s="29">
        <v>2863.8442700534765</v>
      </c>
      <c r="K13" s="29">
        <v>270977.95227533224</v>
      </c>
      <c r="L13" s="29">
        <v>282252</v>
      </c>
    </row>
    <row r="14" spans="1:12" x14ac:dyDescent="0.4">
      <c r="A14" s="3" t="s">
        <v>17</v>
      </c>
      <c r="B14" s="15" t="s">
        <v>73</v>
      </c>
      <c r="C14" s="6">
        <v>30910</v>
      </c>
      <c r="D14" s="6">
        <v>29127</v>
      </c>
      <c r="E14" s="6">
        <v>302770</v>
      </c>
      <c r="F14" s="6">
        <v>45025</v>
      </c>
      <c r="G14" s="6">
        <v>79803</v>
      </c>
      <c r="H14" s="29">
        <v>487635</v>
      </c>
      <c r="I14" s="29">
        <v>41545.08433766511</v>
      </c>
      <c r="J14" s="29">
        <v>39148.065775841445</v>
      </c>
      <c r="K14" s="29">
        <v>406941.84988649341</v>
      </c>
      <c r="L14" s="29">
        <v>487635</v>
      </c>
    </row>
    <row r="15" spans="1:12" x14ac:dyDescent="0.4">
      <c r="A15" s="3" t="s">
        <v>18</v>
      </c>
      <c r="B15" s="15" t="s">
        <v>74</v>
      </c>
      <c r="C15" s="6">
        <v>702526</v>
      </c>
      <c r="D15" s="6">
        <v>28550</v>
      </c>
      <c r="E15" s="6">
        <v>1720894</v>
      </c>
      <c r="F15" s="6">
        <v>797594</v>
      </c>
      <c r="G15" s="6">
        <v>489701</v>
      </c>
      <c r="H15" s="29">
        <v>3739265</v>
      </c>
      <c r="I15" s="29">
        <v>1071354.9776021058</v>
      </c>
      <c r="J15" s="29">
        <v>43539.579900058372</v>
      </c>
      <c r="K15" s="29">
        <v>2624370.4424978355</v>
      </c>
      <c r="L15" s="29">
        <v>3739265</v>
      </c>
    </row>
    <row r="16" spans="1:12" x14ac:dyDescent="0.4">
      <c r="A16" s="3" t="s">
        <v>19</v>
      </c>
      <c r="B16" s="15" t="s">
        <v>75</v>
      </c>
      <c r="C16" s="6">
        <v>173829</v>
      </c>
      <c r="D16" s="6">
        <v>3646</v>
      </c>
      <c r="E16" s="6">
        <v>1060990</v>
      </c>
      <c r="F16" s="6">
        <v>606115</v>
      </c>
      <c r="G16" s="6">
        <v>30954</v>
      </c>
      <c r="H16" s="29">
        <v>1875534</v>
      </c>
      <c r="I16" s="29">
        <v>263247.17615372018</v>
      </c>
      <c r="J16" s="29">
        <v>5520.8398736395593</v>
      </c>
      <c r="K16" s="29">
        <v>1606765.9839726402</v>
      </c>
      <c r="L16" s="29">
        <v>1875534</v>
      </c>
    </row>
    <row r="17" spans="1:12" x14ac:dyDescent="0.4">
      <c r="A17" s="3" t="s">
        <v>16</v>
      </c>
      <c r="B17" s="15" t="s">
        <v>76</v>
      </c>
      <c r="C17" s="6">
        <v>70071</v>
      </c>
      <c r="D17" s="6">
        <v>8548</v>
      </c>
      <c r="E17" s="6">
        <v>715124</v>
      </c>
      <c r="F17" s="6">
        <v>230493</v>
      </c>
      <c r="G17" s="6">
        <v>88472</v>
      </c>
      <c r="H17" s="29">
        <v>1112708</v>
      </c>
      <c r="I17" s="29">
        <v>98229.642085242245</v>
      </c>
      <c r="J17" s="29">
        <v>11984.008059866257</v>
      </c>
      <c r="K17" s="29">
        <v>1002494.3498548915</v>
      </c>
      <c r="L17" s="29">
        <v>1112708</v>
      </c>
    </row>
    <row r="18" spans="1:12" x14ac:dyDescent="0.4">
      <c r="A18" s="3" t="s">
        <v>20</v>
      </c>
      <c r="B18" s="15" t="s">
        <v>77</v>
      </c>
      <c r="C18" s="6">
        <v>28596</v>
      </c>
      <c r="D18" s="6">
        <v>22970</v>
      </c>
      <c r="E18" s="6">
        <v>378795</v>
      </c>
      <c r="F18" s="6">
        <v>574679</v>
      </c>
      <c r="G18" s="6">
        <v>39530</v>
      </c>
      <c r="H18" s="29">
        <v>1044570</v>
      </c>
      <c r="I18" s="29">
        <v>69407.842882396973</v>
      </c>
      <c r="J18" s="29">
        <v>55751.775466431151</v>
      </c>
      <c r="K18" s="29">
        <v>919410.38165117183</v>
      </c>
      <c r="L18" s="29">
        <v>1044570</v>
      </c>
    </row>
    <row r="19" spans="1:12" x14ac:dyDescent="0.4">
      <c r="A19" s="3" t="s">
        <v>21</v>
      </c>
      <c r="B19" s="15" t="s">
        <v>78</v>
      </c>
      <c r="C19" s="6">
        <v>67602</v>
      </c>
      <c r="D19" s="6">
        <v>30370</v>
      </c>
      <c r="E19" s="6">
        <v>798127</v>
      </c>
      <c r="F19" s="6">
        <v>697651</v>
      </c>
      <c r="G19" s="6">
        <v>9703</v>
      </c>
      <c r="H19" s="29">
        <v>1603453</v>
      </c>
      <c r="I19" s="29">
        <v>120963.40176067322</v>
      </c>
      <c r="J19" s="29">
        <v>54343.075565722196</v>
      </c>
      <c r="K19" s="29">
        <v>1428146.5226736045</v>
      </c>
      <c r="L19" s="29">
        <v>1603453</v>
      </c>
    </row>
    <row r="20" spans="1:12" x14ac:dyDescent="0.4">
      <c r="A20" s="3" t="s">
        <v>22</v>
      </c>
      <c r="B20" s="15" t="s">
        <v>79</v>
      </c>
      <c r="C20" s="6">
        <v>140762</v>
      </c>
      <c r="D20" s="6">
        <v>11295</v>
      </c>
      <c r="E20" s="6">
        <v>742830</v>
      </c>
      <c r="F20" s="6">
        <v>277371</v>
      </c>
      <c r="G20" s="6">
        <v>524749</v>
      </c>
      <c r="H20" s="29">
        <v>1697007</v>
      </c>
      <c r="I20" s="29">
        <v>266933.05662100023</v>
      </c>
      <c r="J20" s="29">
        <v>21418.939664816138</v>
      </c>
      <c r="K20" s="29">
        <v>1408655.0037141836</v>
      </c>
      <c r="L20" s="29">
        <v>1697007</v>
      </c>
    </row>
    <row r="21" spans="1:12" x14ac:dyDescent="0.4">
      <c r="A21" s="3" t="s">
        <v>25</v>
      </c>
      <c r="B21" s="15" t="s">
        <v>80</v>
      </c>
      <c r="C21" s="6">
        <v>11567</v>
      </c>
      <c r="D21" s="6">
        <v>9030</v>
      </c>
      <c r="E21" s="6">
        <v>173361</v>
      </c>
      <c r="F21" s="6">
        <v>47085</v>
      </c>
      <c r="G21" s="6">
        <v>30236</v>
      </c>
      <c r="H21" s="29">
        <v>271279</v>
      </c>
      <c r="I21" s="29">
        <v>16179.29406798484</v>
      </c>
      <c r="J21" s="29">
        <v>12630.246911129947</v>
      </c>
      <c r="K21" s="29">
        <v>242469.4590208852</v>
      </c>
      <c r="L21" s="29">
        <v>271279</v>
      </c>
    </row>
    <row r="22" spans="1:12" x14ac:dyDescent="0.4">
      <c r="A22" s="3" t="s">
        <v>24</v>
      </c>
      <c r="B22" s="15" t="s">
        <v>81</v>
      </c>
      <c r="C22" s="6">
        <v>63774</v>
      </c>
      <c r="D22" s="6">
        <v>28295</v>
      </c>
      <c r="E22" s="6">
        <v>861171</v>
      </c>
      <c r="F22" s="6">
        <v>484369</v>
      </c>
      <c r="G22" s="6">
        <v>20375</v>
      </c>
      <c r="H22" s="29">
        <v>1457984</v>
      </c>
      <c r="I22" s="29">
        <v>97543.123378099728</v>
      </c>
      <c r="J22" s="29">
        <v>43277.730167657093</v>
      </c>
      <c r="K22" s="29">
        <v>1317163.1464542432</v>
      </c>
      <c r="L22" s="29">
        <v>1457984</v>
      </c>
    </row>
    <row r="23" spans="1:12" x14ac:dyDescent="0.4">
      <c r="A23" s="3" t="s">
        <v>23</v>
      </c>
      <c r="B23" s="15" t="s">
        <v>82</v>
      </c>
      <c r="C23" s="6">
        <v>132627</v>
      </c>
      <c r="D23" s="6">
        <v>24740</v>
      </c>
      <c r="E23" s="6">
        <v>1108781</v>
      </c>
      <c r="F23" s="6">
        <v>525633</v>
      </c>
      <c r="G23" s="6">
        <v>28532</v>
      </c>
      <c r="H23" s="29">
        <v>1820313</v>
      </c>
      <c r="I23" s="29">
        <v>190674.04356697618</v>
      </c>
      <c r="J23" s="29">
        <v>35568.058484470544</v>
      </c>
      <c r="K23" s="29">
        <v>1594070.8979485533</v>
      </c>
      <c r="L23" s="29">
        <v>1820313</v>
      </c>
    </row>
    <row r="24" spans="1:12" x14ac:dyDescent="0.4">
      <c r="A24" s="3" t="s">
        <v>26</v>
      </c>
      <c r="B24" s="15" t="s">
        <v>83</v>
      </c>
      <c r="C24" s="6">
        <v>183756</v>
      </c>
      <c r="D24" s="6">
        <v>5617</v>
      </c>
      <c r="E24" s="6">
        <v>1822858</v>
      </c>
      <c r="F24" s="6">
        <v>558069</v>
      </c>
      <c r="G24" s="6">
        <v>115176</v>
      </c>
      <c r="H24" s="29">
        <v>2685476</v>
      </c>
      <c r="I24" s="29">
        <v>245236.10530805099</v>
      </c>
      <c r="J24" s="29">
        <v>7497.2641600496172</v>
      </c>
      <c r="K24" s="29">
        <v>2432742.6305318996</v>
      </c>
      <c r="L24" s="29">
        <v>2685476</v>
      </c>
    </row>
    <row r="25" spans="1:12" x14ac:dyDescent="0.4">
      <c r="A25" s="3" t="s">
        <v>27</v>
      </c>
      <c r="B25" s="15" t="s">
        <v>84</v>
      </c>
      <c r="C25" s="6">
        <v>87673</v>
      </c>
      <c r="D25" s="6">
        <v>2088</v>
      </c>
      <c r="E25" s="6">
        <v>251606</v>
      </c>
      <c r="F25" s="6">
        <v>1022658</v>
      </c>
      <c r="G25" s="6">
        <v>33852</v>
      </c>
      <c r="H25" s="29">
        <v>1397877</v>
      </c>
      <c r="I25" s="29">
        <v>359012.4566305686</v>
      </c>
      <c r="J25" s="29">
        <v>8549.4702677715468</v>
      </c>
      <c r="K25" s="29">
        <v>1030315.0731016598</v>
      </c>
      <c r="L25" s="29">
        <v>1397877</v>
      </c>
    </row>
    <row r="26" spans="1:12" x14ac:dyDescent="0.4">
      <c r="A26" s="3" t="s">
        <v>30</v>
      </c>
      <c r="B26" s="15" t="s">
        <v>85</v>
      </c>
      <c r="C26" s="6">
        <v>4229</v>
      </c>
      <c r="D26" s="6">
        <v>5480</v>
      </c>
      <c r="E26" s="6">
        <v>447262</v>
      </c>
      <c r="F26" s="6">
        <v>364476</v>
      </c>
      <c r="G26" s="6">
        <v>402203</v>
      </c>
      <c r="H26" s="29">
        <v>1223650</v>
      </c>
      <c r="I26" s="29">
        <v>11325.541429197043</v>
      </c>
      <c r="J26" s="29">
        <v>14675.941649425982</v>
      </c>
      <c r="K26" s="29">
        <v>1197648.516921377</v>
      </c>
      <c r="L26" s="29">
        <v>1223650</v>
      </c>
    </row>
    <row r="27" spans="1:12" x14ac:dyDescent="0.4">
      <c r="A27" s="3" t="s">
        <v>28</v>
      </c>
      <c r="B27" s="15" t="s">
        <v>86</v>
      </c>
      <c r="C27" s="6">
        <v>127324</v>
      </c>
      <c r="D27" s="6">
        <v>13106</v>
      </c>
      <c r="E27" s="6">
        <v>1405246</v>
      </c>
      <c r="F27" s="6">
        <v>239396</v>
      </c>
      <c r="G27" s="6">
        <v>186253</v>
      </c>
      <c r="H27" s="29">
        <v>1971325</v>
      </c>
      <c r="I27" s="29">
        <v>162385.84520844635</v>
      </c>
      <c r="J27" s="29">
        <v>16715.329008926576</v>
      </c>
      <c r="K27" s="29">
        <v>1792223.8257826271</v>
      </c>
      <c r="L27" s="29">
        <v>1971325</v>
      </c>
    </row>
    <row r="28" spans="1:12" x14ac:dyDescent="0.4">
      <c r="A28" s="3" t="s">
        <v>31</v>
      </c>
      <c r="B28" s="15" t="s">
        <v>87</v>
      </c>
      <c r="C28" s="6">
        <v>3791</v>
      </c>
      <c r="D28" s="6">
        <v>8896</v>
      </c>
      <c r="E28" s="6">
        <v>83645</v>
      </c>
      <c r="F28" s="6">
        <v>87057</v>
      </c>
      <c r="G28" s="6">
        <v>89499</v>
      </c>
      <c r="H28" s="29">
        <v>272888</v>
      </c>
      <c r="I28" s="29">
        <v>10736.983802290917</v>
      </c>
      <c r="J28" s="29">
        <v>25202.996624507556</v>
      </c>
      <c r="K28" s="29">
        <v>236948.01957320154</v>
      </c>
      <c r="L28" s="29">
        <v>272888</v>
      </c>
    </row>
    <row r="29" spans="1:12" x14ac:dyDescent="0.4">
      <c r="A29" s="3" t="s">
        <v>34</v>
      </c>
      <c r="B29" s="15" t="s">
        <v>88</v>
      </c>
      <c r="C29" s="6">
        <v>34837</v>
      </c>
      <c r="D29" s="6">
        <v>1691</v>
      </c>
      <c r="E29" s="6">
        <v>408344</v>
      </c>
      <c r="F29" s="6">
        <v>123075</v>
      </c>
      <c r="G29" s="6">
        <v>29979</v>
      </c>
      <c r="H29" s="29">
        <v>597926</v>
      </c>
      <c r="I29" s="29">
        <v>46821.729513075232</v>
      </c>
      <c r="J29" s="29">
        <v>2273.0302626987732</v>
      </c>
      <c r="K29" s="29">
        <v>548831.24022422603</v>
      </c>
      <c r="L29" s="29">
        <v>597926</v>
      </c>
    </row>
    <row r="30" spans="1:12" x14ac:dyDescent="0.4">
      <c r="A30" s="3" t="s">
        <v>38</v>
      </c>
      <c r="B30" s="15" t="s">
        <v>89</v>
      </c>
      <c r="C30" s="6">
        <v>6340</v>
      </c>
      <c r="D30" s="6">
        <v>2269</v>
      </c>
      <c r="E30" s="6">
        <v>762671</v>
      </c>
      <c r="F30" s="6">
        <v>32423</v>
      </c>
      <c r="G30" s="6">
        <v>21386</v>
      </c>
      <c r="H30" s="29">
        <v>825089</v>
      </c>
      <c r="I30" s="29">
        <v>6783.1085589073855</v>
      </c>
      <c r="J30" s="29">
        <v>2427.4921516942545</v>
      </c>
      <c r="K30" s="29">
        <v>815878.39928939834</v>
      </c>
      <c r="L30" s="29">
        <v>825089</v>
      </c>
    </row>
    <row r="31" spans="1:12" x14ac:dyDescent="0.4">
      <c r="A31" s="3" t="s">
        <v>35</v>
      </c>
      <c r="B31" s="15" t="s">
        <v>90</v>
      </c>
      <c r="C31" s="6">
        <v>11290</v>
      </c>
      <c r="D31" s="6">
        <v>1825</v>
      </c>
      <c r="E31" s="6">
        <v>208451</v>
      </c>
      <c r="F31" s="6">
        <v>42527</v>
      </c>
      <c r="G31" s="6">
        <v>13590</v>
      </c>
      <c r="H31" s="29">
        <v>277683</v>
      </c>
      <c r="I31" s="29">
        <v>14148.530336317588</v>
      </c>
      <c r="J31" s="29">
        <v>2287.6785340589527</v>
      </c>
      <c r="K31" s="29">
        <v>261246.79112962345</v>
      </c>
      <c r="L31" s="29">
        <v>277683</v>
      </c>
    </row>
    <row r="32" spans="1:12" x14ac:dyDescent="0.4">
      <c r="A32" s="3" t="s">
        <v>36</v>
      </c>
      <c r="B32" s="15" t="s">
        <v>91</v>
      </c>
      <c r="C32" s="6">
        <v>294554</v>
      </c>
      <c r="D32" s="6">
        <v>106756</v>
      </c>
      <c r="E32" s="6">
        <v>955284</v>
      </c>
      <c r="F32" s="6">
        <v>935003</v>
      </c>
      <c r="G32" s="6">
        <v>138708</v>
      </c>
      <c r="H32" s="29">
        <v>2430305</v>
      </c>
      <c r="I32" s="29">
        <v>527685.60968649178</v>
      </c>
      <c r="J32" s="29">
        <v>191249.52076358555</v>
      </c>
      <c r="K32" s="29">
        <v>1711369.8695499226</v>
      </c>
      <c r="L32" s="29">
        <v>2430305</v>
      </c>
    </row>
    <row r="33" spans="1:12" x14ac:dyDescent="0.4">
      <c r="A33" s="3" t="s">
        <v>37</v>
      </c>
      <c r="B33" s="15" t="s">
        <v>92</v>
      </c>
      <c r="C33" s="6">
        <v>2652</v>
      </c>
      <c r="D33" s="6">
        <v>3175</v>
      </c>
      <c r="E33" s="6">
        <v>262790</v>
      </c>
      <c r="F33" s="6">
        <v>152106</v>
      </c>
      <c r="G33" s="6">
        <v>210369</v>
      </c>
      <c r="H33" s="29">
        <v>631092</v>
      </c>
      <c r="I33" s="29">
        <v>6229.7795667679056</v>
      </c>
      <c r="J33" s="29">
        <v>7459.388453983016</v>
      </c>
      <c r="K33" s="29">
        <v>617402.83197924902</v>
      </c>
      <c r="L33" s="29">
        <v>631092</v>
      </c>
    </row>
    <row r="34" spans="1:12" x14ac:dyDescent="0.4">
      <c r="A34" s="3" t="s">
        <v>39</v>
      </c>
      <c r="B34" s="15" t="s">
        <v>93</v>
      </c>
      <c r="C34" s="6">
        <v>299629</v>
      </c>
      <c r="D34" s="6">
        <v>8586</v>
      </c>
      <c r="E34" s="6">
        <v>1613497</v>
      </c>
      <c r="F34" s="6">
        <v>1106599</v>
      </c>
      <c r="G34" s="6">
        <v>535727</v>
      </c>
      <c r="H34" s="29">
        <v>3564038</v>
      </c>
      <c r="I34" s="29">
        <v>555696.42288066691</v>
      </c>
      <c r="J34" s="29">
        <v>15924.553477312355</v>
      </c>
      <c r="K34" s="29">
        <v>2992417.0236420208</v>
      </c>
      <c r="L34" s="29">
        <v>3564038</v>
      </c>
    </row>
    <row r="35" spans="1:12" x14ac:dyDescent="0.4">
      <c r="A35" s="3" t="s">
        <v>32</v>
      </c>
      <c r="B35" s="15" t="s">
        <v>94</v>
      </c>
      <c r="C35" s="6">
        <v>212226</v>
      </c>
      <c r="D35" s="6">
        <v>63379</v>
      </c>
      <c r="E35" s="6">
        <v>1877030</v>
      </c>
      <c r="F35" s="6">
        <v>903976</v>
      </c>
      <c r="G35" s="6">
        <v>99665</v>
      </c>
      <c r="H35" s="29">
        <v>3156276</v>
      </c>
      <c r="I35" s="29">
        <v>311173.12739676127</v>
      </c>
      <c r="J35" s="29">
        <v>92928.761706677033</v>
      </c>
      <c r="K35" s="29">
        <v>2752174.1108965618</v>
      </c>
      <c r="L35" s="29">
        <v>3156276</v>
      </c>
    </row>
    <row r="36" spans="1:12" x14ac:dyDescent="0.4">
      <c r="A36" s="3" t="s">
        <v>33</v>
      </c>
      <c r="B36" s="15" t="s">
        <v>95</v>
      </c>
      <c r="C36" s="6">
        <v>12694</v>
      </c>
      <c r="D36" s="6">
        <v>588</v>
      </c>
      <c r="E36" s="6">
        <v>117767</v>
      </c>
      <c r="F36" s="6">
        <v>20106</v>
      </c>
      <c r="G36" s="6">
        <v>82749</v>
      </c>
      <c r="H36" s="29">
        <v>233904</v>
      </c>
      <c r="I36" s="29">
        <v>22655.969016268868</v>
      </c>
      <c r="J36" s="29">
        <v>1048.809584173604</v>
      </c>
      <c r="K36" s="29">
        <v>210199.22139955754</v>
      </c>
      <c r="L36" s="29">
        <v>233904</v>
      </c>
    </row>
    <row r="37" spans="1:12" x14ac:dyDescent="0.4">
      <c r="A37" s="3" t="s">
        <v>40</v>
      </c>
      <c r="B37" s="15" t="s">
        <v>96</v>
      </c>
      <c r="C37" s="6">
        <v>435374</v>
      </c>
      <c r="D37" s="6">
        <v>14129</v>
      </c>
      <c r="E37" s="6">
        <v>1495586</v>
      </c>
      <c r="F37" s="6">
        <v>816225</v>
      </c>
      <c r="G37" s="6">
        <v>857424</v>
      </c>
      <c r="H37" s="29">
        <v>3618738</v>
      </c>
      <c r="I37" s="29">
        <v>809989.93260721036</v>
      </c>
      <c r="J37" s="29">
        <v>26285.959208238881</v>
      </c>
      <c r="K37" s="29">
        <v>2782462.1081845509</v>
      </c>
      <c r="L37" s="29">
        <v>3618738</v>
      </c>
    </row>
    <row r="38" spans="1:12" x14ac:dyDescent="0.4">
      <c r="A38" s="3" t="s">
        <v>41</v>
      </c>
      <c r="B38" s="15" t="s">
        <v>97</v>
      </c>
      <c r="C38" s="6">
        <v>12409</v>
      </c>
      <c r="D38" s="6">
        <v>2925</v>
      </c>
      <c r="E38" s="6">
        <v>577386</v>
      </c>
      <c r="F38" s="6">
        <v>742693</v>
      </c>
      <c r="G38" s="6">
        <v>43421</v>
      </c>
      <c r="H38" s="29">
        <v>1378834</v>
      </c>
      <c r="I38" s="29">
        <v>28865.937677482259</v>
      </c>
      <c r="J38" s="29">
        <v>6803.7179942751336</v>
      </c>
      <c r="K38" s="29">
        <v>1343164.3443282426</v>
      </c>
      <c r="L38" s="29">
        <v>1378834</v>
      </c>
    </row>
    <row r="39" spans="1:12" x14ac:dyDescent="0.4">
      <c r="A39" s="3" t="s">
        <v>42</v>
      </c>
      <c r="B39" s="15" t="s">
        <v>98</v>
      </c>
      <c r="C39" s="6">
        <v>1465</v>
      </c>
      <c r="D39" s="6">
        <v>5821</v>
      </c>
      <c r="E39" s="6">
        <v>434847</v>
      </c>
      <c r="F39" s="6">
        <v>160512</v>
      </c>
      <c r="G39" s="6">
        <v>568783</v>
      </c>
      <c r="H39" s="29">
        <v>1171428</v>
      </c>
      <c r="I39" s="29">
        <v>3883.0677472857888</v>
      </c>
      <c r="J39" s="29">
        <v>15422.73138188801</v>
      </c>
      <c r="K39" s="29">
        <v>1152122.2008708261</v>
      </c>
      <c r="L39" s="29">
        <v>1171428</v>
      </c>
    </row>
    <row r="40" spans="1:12" x14ac:dyDescent="0.4">
      <c r="A40" s="3" t="s">
        <v>43</v>
      </c>
      <c r="B40" s="15" t="s">
        <v>99</v>
      </c>
      <c r="C40" s="6">
        <v>261023</v>
      </c>
      <c r="D40" s="6">
        <v>22571</v>
      </c>
      <c r="E40" s="6">
        <v>1197085</v>
      </c>
      <c r="F40" s="6">
        <v>1586412</v>
      </c>
      <c r="G40" s="6">
        <v>692224</v>
      </c>
      <c r="H40" s="29">
        <v>3759315</v>
      </c>
      <c r="I40" s="29">
        <v>662716.76663358882</v>
      </c>
      <c r="J40" s="29">
        <v>57306.373948773551</v>
      </c>
      <c r="K40" s="29">
        <v>3039291.8594176378</v>
      </c>
      <c r="L40" s="29">
        <v>3759315</v>
      </c>
    </row>
    <row r="41" spans="1:12" x14ac:dyDescent="0.4">
      <c r="A41" s="3" t="s">
        <v>44</v>
      </c>
      <c r="B41" s="15" t="s">
        <v>100</v>
      </c>
      <c r="C41" s="6">
        <v>36540</v>
      </c>
      <c r="D41" s="6">
        <v>12394</v>
      </c>
      <c r="E41" s="6">
        <v>1143328</v>
      </c>
      <c r="F41" s="6">
        <v>174788</v>
      </c>
      <c r="G41" s="6">
        <v>110564</v>
      </c>
      <c r="H41" s="29">
        <v>1477614</v>
      </c>
      <c r="I41" s="29">
        <v>45284.340780412647</v>
      </c>
      <c r="J41" s="29">
        <v>15359.636763262835</v>
      </c>
      <c r="K41" s="29">
        <v>1416970.0224563244</v>
      </c>
      <c r="L41" s="29">
        <v>1477614</v>
      </c>
    </row>
    <row r="42" spans="1:12" x14ac:dyDescent="0.4">
      <c r="A42" s="3" t="s">
        <v>45</v>
      </c>
      <c r="B42" s="15" t="s">
        <v>101</v>
      </c>
      <c r="C42" s="6">
        <v>16103</v>
      </c>
      <c r="D42" s="6">
        <v>131</v>
      </c>
      <c r="E42" s="6">
        <v>62569</v>
      </c>
      <c r="F42" s="6">
        <v>157895</v>
      </c>
      <c r="G42" s="6">
        <v>68299</v>
      </c>
      <c r="H42" s="29">
        <v>304997</v>
      </c>
      <c r="I42" s="29">
        <v>62324.146860608023</v>
      </c>
      <c r="J42" s="29">
        <v>510.07992770393844</v>
      </c>
      <c r="K42" s="29">
        <v>242162.77321168804</v>
      </c>
      <c r="L42" s="29">
        <v>304997</v>
      </c>
    </row>
    <row r="43" spans="1:12" x14ac:dyDescent="0.4">
      <c r="A43" s="3" t="s">
        <v>46</v>
      </c>
      <c r="B43" s="15" t="s">
        <v>102</v>
      </c>
      <c r="C43" s="6">
        <v>48120</v>
      </c>
      <c r="D43" s="6">
        <v>11810</v>
      </c>
      <c r="E43" s="6">
        <v>781503</v>
      </c>
      <c r="F43" s="6">
        <v>787203</v>
      </c>
      <c r="G43" s="6">
        <v>180647</v>
      </c>
      <c r="H43" s="29">
        <v>1809283</v>
      </c>
      <c r="I43" s="29">
        <v>103469.2399932401</v>
      </c>
      <c r="J43" s="29">
        <v>25394.361104260119</v>
      </c>
      <c r="K43" s="29">
        <v>1680419.3989024998</v>
      </c>
      <c r="L43" s="29">
        <v>1809283</v>
      </c>
    </row>
    <row r="44" spans="1:12" x14ac:dyDescent="0.4">
      <c r="A44" s="3" t="s">
        <v>47</v>
      </c>
      <c r="B44" s="15" t="s">
        <v>103</v>
      </c>
      <c r="C44" s="6">
        <v>5576</v>
      </c>
      <c r="D44" s="6">
        <v>1468</v>
      </c>
      <c r="E44" s="6">
        <v>219757</v>
      </c>
      <c r="F44" s="6">
        <v>35969</v>
      </c>
      <c r="G44" s="6">
        <v>26000</v>
      </c>
      <c r="H44" s="29">
        <v>288770</v>
      </c>
      <c r="I44" s="29">
        <v>7100.6697415096824</v>
      </c>
      <c r="J44" s="29">
        <v>1868.6388127214573</v>
      </c>
      <c r="K44" s="29">
        <v>279800.69144576887</v>
      </c>
      <c r="L44" s="29">
        <v>288770</v>
      </c>
    </row>
    <row r="45" spans="1:12" x14ac:dyDescent="0.4">
      <c r="A45" s="3" t="s">
        <v>48</v>
      </c>
      <c r="B45" s="15" t="s">
        <v>104</v>
      </c>
      <c r="C45" s="6">
        <v>79147</v>
      </c>
      <c r="D45" s="6">
        <v>21190</v>
      </c>
      <c r="E45" s="6">
        <v>522846</v>
      </c>
      <c r="F45" s="6">
        <v>1937120</v>
      </c>
      <c r="G45" s="6">
        <v>209438</v>
      </c>
      <c r="H45" s="29">
        <v>2769741</v>
      </c>
      <c r="I45" s="29">
        <v>351767.85156399821</v>
      </c>
      <c r="J45" s="29">
        <v>94181.576682478393</v>
      </c>
      <c r="K45" s="29">
        <v>2323791.5717535233</v>
      </c>
      <c r="L45" s="29">
        <v>2769741</v>
      </c>
    </row>
    <row r="46" spans="1:12" x14ac:dyDescent="0.4">
      <c r="A46" s="3" t="s">
        <v>49</v>
      </c>
      <c r="B46" s="15" t="s">
        <v>105</v>
      </c>
      <c r="C46" s="6">
        <v>14562</v>
      </c>
      <c r="D46" s="6">
        <v>11936</v>
      </c>
      <c r="E46" s="6">
        <v>7589927</v>
      </c>
      <c r="F46" s="6">
        <v>1307824</v>
      </c>
      <c r="G46" s="6">
        <v>4067195</v>
      </c>
      <c r="H46" s="29">
        <v>12991444</v>
      </c>
      <c r="I46" s="29">
        <v>24842.521334259764</v>
      </c>
      <c r="J46" s="29">
        <v>20355.302427584793</v>
      </c>
      <c r="K46" s="29">
        <v>12946246.176238155</v>
      </c>
      <c r="L46" s="29">
        <v>12991444</v>
      </c>
    </row>
    <row r="47" spans="1:12" x14ac:dyDescent="0.4">
      <c r="A47" s="3" t="s">
        <v>50</v>
      </c>
      <c r="B47" s="15" t="s">
        <v>106</v>
      </c>
      <c r="C47" s="6">
        <v>7665</v>
      </c>
      <c r="D47" s="6">
        <v>9397</v>
      </c>
      <c r="E47" s="6">
        <v>337433</v>
      </c>
      <c r="F47" s="6">
        <v>161250</v>
      </c>
      <c r="G47" s="6">
        <v>371235</v>
      </c>
      <c r="H47" s="29">
        <v>886980</v>
      </c>
      <c r="I47" s="29">
        <v>19181.140771369413</v>
      </c>
      <c r="J47" s="29">
        <v>23511.943977899278</v>
      </c>
      <c r="K47" s="29">
        <v>844286.91525073128</v>
      </c>
      <c r="L47" s="29">
        <v>886980</v>
      </c>
    </row>
    <row r="48" spans="1:12" x14ac:dyDescent="0.4">
      <c r="A48" s="3" t="s">
        <v>53</v>
      </c>
      <c r="B48" s="15" t="s">
        <v>107</v>
      </c>
      <c r="C48" s="6">
        <v>3216</v>
      </c>
      <c r="D48" s="6">
        <v>2817</v>
      </c>
      <c r="E48" s="6">
        <v>102532</v>
      </c>
      <c r="F48" s="6">
        <v>14468</v>
      </c>
      <c r="G48" s="6">
        <v>43559</v>
      </c>
      <c r="H48" s="29">
        <v>166592</v>
      </c>
      <c r="I48" s="29">
        <v>4933.9993985605324</v>
      </c>
      <c r="J48" s="29">
        <v>4322.0159548773991</v>
      </c>
      <c r="K48" s="29">
        <v>157335.98464656208</v>
      </c>
      <c r="L48" s="29">
        <v>166592</v>
      </c>
    </row>
    <row r="49" spans="1:12" x14ac:dyDescent="0.4">
      <c r="A49" s="3" t="s">
        <v>51</v>
      </c>
      <c r="B49" s="15" t="s">
        <v>108</v>
      </c>
      <c r="C49" s="6">
        <v>64521</v>
      </c>
      <c r="D49" s="6">
        <v>26730</v>
      </c>
      <c r="E49" s="6">
        <v>662953</v>
      </c>
      <c r="F49" s="6">
        <v>412119</v>
      </c>
      <c r="G49" s="6">
        <v>1021771</v>
      </c>
      <c r="H49" s="29">
        <v>2188094</v>
      </c>
      <c r="I49" s="29">
        <v>187187.46960088823</v>
      </c>
      <c r="J49" s="29">
        <v>77547.668079515191</v>
      </c>
      <c r="K49" s="29">
        <v>1923358.8623195966</v>
      </c>
      <c r="L49" s="29">
        <v>2188094</v>
      </c>
    </row>
    <row r="50" spans="1:12" x14ac:dyDescent="0.4">
      <c r="A50" s="3" t="s">
        <v>54</v>
      </c>
      <c r="B50" s="15" t="s">
        <v>109</v>
      </c>
      <c r="C50" s="6">
        <v>12205</v>
      </c>
      <c r="D50" s="6">
        <v>98155</v>
      </c>
      <c r="E50" s="6">
        <v>1273883</v>
      </c>
      <c r="F50" s="6">
        <v>1119114</v>
      </c>
      <c r="G50" s="6">
        <v>48055</v>
      </c>
      <c r="H50" s="29">
        <v>2551412</v>
      </c>
      <c r="I50" s="29">
        <v>22495.256064599471</v>
      </c>
      <c r="J50" s="29">
        <v>180916.86402796762</v>
      </c>
      <c r="K50" s="29">
        <v>2347999.8799074329</v>
      </c>
      <c r="L50" s="29">
        <v>2551412</v>
      </c>
    </row>
    <row r="51" spans="1:12" x14ac:dyDescent="0.4">
      <c r="A51" s="3" t="s">
        <v>56</v>
      </c>
      <c r="B51" s="15" t="s">
        <v>110</v>
      </c>
      <c r="C51" s="6">
        <v>7039</v>
      </c>
      <c r="D51" s="6">
        <v>3473</v>
      </c>
      <c r="E51" s="6">
        <v>216616</v>
      </c>
      <c r="F51" s="6">
        <v>414293</v>
      </c>
      <c r="G51" s="6">
        <v>23018</v>
      </c>
      <c r="H51" s="29">
        <v>664439</v>
      </c>
      <c r="I51" s="29">
        <v>20592.022761378696</v>
      </c>
      <c r="J51" s="29">
        <v>10160.163923702577</v>
      </c>
      <c r="K51" s="29">
        <v>633686.81331491878</v>
      </c>
      <c r="L51" s="29">
        <v>664439</v>
      </c>
    </row>
    <row r="52" spans="1:12" x14ac:dyDescent="0.4">
      <c r="A52" s="3" t="s">
        <v>55</v>
      </c>
      <c r="B52" s="15" t="s">
        <v>111</v>
      </c>
      <c r="C52" s="6">
        <v>266572</v>
      </c>
      <c r="D52" s="6">
        <v>12342</v>
      </c>
      <c r="E52" s="6">
        <v>901473</v>
      </c>
      <c r="F52" s="6">
        <v>186912</v>
      </c>
      <c r="G52" s="6">
        <v>155208</v>
      </c>
      <c r="H52" s="29">
        <v>1522507</v>
      </c>
      <c r="I52" s="29">
        <v>343834.32795973541</v>
      </c>
      <c r="J52" s="29">
        <v>15919.121021103518</v>
      </c>
      <c r="K52" s="29">
        <v>1162753.551019161</v>
      </c>
      <c r="L52" s="29">
        <v>1522507</v>
      </c>
    </row>
    <row r="53" spans="1:12" x14ac:dyDescent="0.4">
      <c r="A53" s="3" t="s">
        <v>57</v>
      </c>
      <c r="B53" s="15" t="s">
        <v>112</v>
      </c>
      <c r="C53" s="6">
        <v>7605</v>
      </c>
      <c r="D53" s="6">
        <v>2817</v>
      </c>
      <c r="E53" s="6">
        <v>98924</v>
      </c>
      <c r="F53" s="6">
        <v>41003</v>
      </c>
      <c r="G53" s="6">
        <v>27653</v>
      </c>
      <c r="H53" s="29">
        <v>178002</v>
      </c>
      <c r="I53" s="29">
        <v>12380.353394551146</v>
      </c>
      <c r="J53" s="29">
        <v>4586.7247765732645</v>
      </c>
      <c r="K53" s="29">
        <v>161034.92182887558</v>
      </c>
      <c r="L53" s="29">
        <v>178002</v>
      </c>
    </row>
  </sheetData>
  <printOptions horizontalCentered="1"/>
  <pageMargins left="0.5" right="0.5" top="0.75" bottom="0.75" header="0.3" footer="0.3"/>
  <pageSetup scale="55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09E0-2301-4ABB-8DDC-97C84D749C6C}">
  <dimension ref="A1:Y69"/>
  <sheetViews>
    <sheetView workbookViewId="0">
      <pane xSplit="3" ySplit="4" topLeftCell="E9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RowHeight="14.6" x14ac:dyDescent="0.4"/>
  <cols>
    <col min="1" max="1" width="7.69140625" customWidth="1"/>
    <col min="2" max="2" width="18.69140625" bestFit="1" customWidth="1"/>
    <col min="3" max="3" width="1.69140625" customWidth="1"/>
    <col min="4" max="24" width="12.53515625" customWidth="1"/>
  </cols>
  <sheetData>
    <row r="1" spans="1:25" x14ac:dyDescent="0.4">
      <c r="A1" s="10" t="s">
        <v>135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 t="s">
        <v>133</v>
      </c>
      <c r="W1" s="10"/>
      <c r="X1" s="10"/>
    </row>
    <row r="2" spans="1:25" x14ac:dyDescent="0.4">
      <c r="A2" s="1"/>
      <c r="B2" s="14"/>
      <c r="C2" s="18"/>
      <c r="D2" s="2" t="s">
        <v>129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130</v>
      </c>
      <c r="W2" s="2"/>
      <c r="X2" s="2"/>
    </row>
    <row r="3" spans="1:25" x14ac:dyDescent="0.4">
      <c r="A3" s="3"/>
      <c r="B3" s="15"/>
      <c r="C3" s="19"/>
      <c r="D3" s="2" t="s">
        <v>1</v>
      </c>
      <c r="E3" s="2"/>
      <c r="F3" s="2"/>
      <c r="G3" s="2"/>
      <c r="H3" s="2"/>
      <c r="I3" s="2"/>
      <c r="J3" s="2" t="s">
        <v>2</v>
      </c>
      <c r="K3" s="2"/>
      <c r="L3" s="2"/>
      <c r="M3" s="2"/>
      <c r="N3" s="2"/>
      <c r="O3" s="2"/>
      <c r="P3" s="2" t="s">
        <v>118</v>
      </c>
      <c r="Q3" s="2"/>
      <c r="R3" s="2"/>
      <c r="S3" s="2"/>
      <c r="T3" s="2"/>
      <c r="U3" s="2"/>
      <c r="V3" s="31" t="s">
        <v>118</v>
      </c>
      <c r="W3" s="31"/>
      <c r="X3" s="31"/>
    </row>
    <row r="4" spans="1:25" ht="29.15" x14ac:dyDescent="0.4">
      <c r="A4" s="4" t="s">
        <v>58</v>
      </c>
      <c r="B4" s="16" t="s">
        <v>119</v>
      </c>
      <c r="C4" s="13"/>
      <c r="D4" s="33" t="s">
        <v>120</v>
      </c>
      <c r="E4" s="34" t="s">
        <v>59</v>
      </c>
      <c r="F4" s="34" t="s">
        <v>122</v>
      </c>
      <c r="G4" s="34" t="s">
        <v>121</v>
      </c>
      <c r="H4" s="35" t="s">
        <v>123</v>
      </c>
      <c r="I4" s="35" t="s">
        <v>60</v>
      </c>
      <c r="J4" s="33" t="s">
        <v>120</v>
      </c>
      <c r="K4" s="34" t="s">
        <v>59</v>
      </c>
      <c r="L4" s="34" t="s">
        <v>122</v>
      </c>
      <c r="M4" s="34" t="s">
        <v>121</v>
      </c>
      <c r="N4" s="35" t="s">
        <v>123</v>
      </c>
      <c r="O4" s="35" t="s">
        <v>60</v>
      </c>
      <c r="P4" s="33" t="s">
        <v>120</v>
      </c>
      <c r="Q4" s="34" t="s">
        <v>59</v>
      </c>
      <c r="R4" s="34" t="s">
        <v>122</v>
      </c>
      <c r="S4" s="34" t="s">
        <v>121</v>
      </c>
      <c r="T4" s="35" t="s">
        <v>123</v>
      </c>
      <c r="U4" s="35" t="s">
        <v>60</v>
      </c>
      <c r="V4" s="34" t="s">
        <v>120</v>
      </c>
      <c r="W4" s="35" t="s">
        <v>131</v>
      </c>
      <c r="X4" s="35" t="s">
        <v>60</v>
      </c>
    </row>
    <row r="5" spans="1:25" x14ac:dyDescent="0.4">
      <c r="A5" s="1" t="s">
        <v>3</v>
      </c>
      <c r="B5" s="14" t="s">
        <v>61</v>
      </c>
      <c r="C5" s="18" t="s">
        <v>117</v>
      </c>
      <c r="D5" s="5">
        <v>797</v>
      </c>
      <c r="E5" s="5">
        <v>839</v>
      </c>
      <c r="F5" s="5">
        <v>54282</v>
      </c>
      <c r="G5" s="5">
        <v>15751</v>
      </c>
      <c r="H5" s="5">
        <v>13971</v>
      </c>
      <c r="I5" s="28">
        <v>85640</v>
      </c>
      <c r="J5" s="5">
        <v>64559</v>
      </c>
      <c r="K5" s="5">
        <v>20927</v>
      </c>
      <c r="L5" s="5">
        <v>1261868</v>
      </c>
      <c r="M5" s="5">
        <v>289207</v>
      </c>
      <c r="N5" s="5">
        <v>176030</v>
      </c>
      <c r="O5" s="28">
        <v>1812591</v>
      </c>
      <c r="P5" s="5">
        <v>65356</v>
      </c>
      <c r="Q5" s="5">
        <v>21766</v>
      </c>
      <c r="R5" s="5">
        <v>1316150</v>
      </c>
      <c r="S5" s="5">
        <v>304958</v>
      </c>
      <c r="T5" s="5">
        <v>190001</v>
      </c>
      <c r="U5" s="28">
        <v>1898231</v>
      </c>
      <c r="V5" s="28">
        <v>88408.673881352996</v>
      </c>
      <c r="W5" s="28">
        <v>1809822.3261186469</v>
      </c>
      <c r="X5" s="28">
        <v>1898231</v>
      </c>
      <c r="Y5" s="36">
        <f>X5-U5</f>
        <v>0</v>
      </c>
    </row>
    <row r="6" spans="1:25" x14ac:dyDescent="0.4">
      <c r="A6" s="3" t="s">
        <v>0</v>
      </c>
      <c r="B6" s="15" t="s">
        <v>62</v>
      </c>
      <c r="C6" s="19"/>
      <c r="D6" s="6">
        <v>187</v>
      </c>
      <c r="E6" s="6">
        <v>223</v>
      </c>
      <c r="F6" s="6">
        <v>13149</v>
      </c>
      <c r="G6" s="6">
        <v>3741</v>
      </c>
      <c r="H6" s="6">
        <v>3541</v>
      </c>
      <c r="I6" s="29">
        <v>20841</v>
      </c>
      <c r="J6" s="6">
        <v>198</v>
      </c>
      <c r="K6" s="6">
        <v>766</v>
      </c>
      <c r="L6" s="6">
        <v>25834</v>
      </c>
      <c r="M6" s="6">
        <v>22123</v>
      </c>
      <c r="N6" s="6">
        <v>43978</v>
      </c>
      <c r="O6" s="29">
        <v>92899</v>
      </c>
      <c r="P6" s="6">
        <v>385</v>
      </c>
      <c r="Q6" s="6">
        <v>989</v>
      </c>
      <c r="R6" s="6">
        <v>38983</v>
      </c>
      <c r="S6" s="6">
        <v>25864</v>
      </c>
      <c r="T6" s="6">
        <v>47519</v>
      </c>
      <c r="U6" s="29">
        <v>113740</v>
      </c>
      <c r="V6" s="29">
        <v>1084.018570330365</v>
      </c>
      <c r="W6" s="29">
        <v>112655.98142966963</v>
      </c>
      <c r="X6" s="29">
        <v>113740</v>
      </c>
    </row>
    <row r="7" spans="1:25" x14ac:dyDescent="0.4">
      <c r="A7" s="3" t="s">
        <v>6</v>
      </c>
      <c r="B7" s="15" t="s">
        <v>63</v>
      </c>
      <c r="C7" s="19"/>
      <c r="D7" s="6">
        <v>1171</v>
      </c>
      <c r="E7" s="6">
        <v>1363</v>
      </c>
      <c r="F7" s="6">
        <v>81959</v>
      </c>
      <c r="G7" s="6">
        <v>23411</v>
      </c>
      <c r="H7" s="6">
        <v>21872</v>
      </c>
      <c r="I7" s="29">
        <v>129776</v>
      </c>
      <c r="J7" s="6">
        <v>7226</v>
      </c>
      <c r="K7" s="6">
        <v>28034</v>
      </c>
      <c r="L7" s="6">
        <v>1396106</v>
      </c>
      <c r="M7" s="6">
        <v>360420</v>
      </c>
      <c r="N7" s="6">
        <v>160169</v>
      </c>
      <c r="O7" s="29">
        <v>1951955</v>
      </c>
      <c r="P7" s="6">
        <v>8397</v>
      </c>
      <c r="Q7" s="6">
        <v>29397</v>
      </c>
      <c r="R7" s="6">
        <v>1478065</v>
      </c>
      <c r="S7" s="6">
        <v>383831</v>
      </c>
      <c r="T7" s="6">
        <v>182041</v>
      </c>
      <c r="U7" s="29">
        <v>2081731</v>
      </c>
      <c r="V7" s="29">
        <v>11532.41050284441</v>
      </c>
      <c r="W7" s="29">
        <v>2070198.5894971555</v>
      </c>
      <c r="X7" s="29">
        <v>2081731</v>
      </c>
    </row>
    <row r="8" spans="1:25" x14ac:dyDescent="0.4">
      <c r="A8" s="3" t="s">
        <v>4</v>
      </c>
      <c r="B8" s="15" t="s">
        <v>64</v>
      </c>
      <c r="C8" s="19"/>
      <c r="D8" s="6">
        <v>1976</v>
      </c>
      <c r="E8" s="6">
        <v>2061</v>
      </c>
      <c r="F8" s="6">
        <v>134220</v>
      </c>
      <c r="G8" s="6">
        <v>39002</v>
      </c>
      <c r="H8" s="6">
        <v>34433</v>
      </c>
      <c r="I8" s="29">
        <v>211692</v>
      </c>
      <c r="J8" s="6">
        <v>75371</v>
      </c>
      <c r="K8" s="6">
        <v>19823</v>
      </c>
      <c r="L8" s="6">
        <v>324480</v>
      </c>
      <c r="M8" s="6">
        <v>67769</v>
      </c>
      <c r="N8" s="6">
        <v>520122</v>
      </c>
      <c r="O8" s="29">
        <v>1007565</v>
      </c>
      <c r="P8" s="6">
        <v>77347</v>
      </c>
      <c r="Q8" s="6">
        <v>21884</v>
      </c>
      <c r="R8" s="6">
        <v>458700</v>
      </c>
      <c r="S8" s="6">
        <v>106771</v>
      </c>
      <c r="T8" s="6">
        <v>554555</v>
      </c>
      <c r="U8" s="29">
        <v>1219257</v>
      </c>
      <c r="V8" s="29">
        <v>169026.32500396646</v>
      </c>
      <c r="W8" s="29">
        <v>1050230.6749960335</v>
      </c>
      <c r="X8" s="29">
        <v>1219257</v>
      </c>
    </row>
    <row r="9" spans="1:25" x14ac:dyDescent="0.4">
      <c r="A9" s="3" t="s">
        <v>7</v>
      </c>
      <c r="B9" s="15" t="s">
        <v>65</v>
      </c>
      <c r="C9" s="19"/>
      <c r="D9" s="6">
        <v>3033</v>
      </c>
      <c r="E9" s="6">
        <v>3490</v>
      </c>
      <c r="F9" s="6">
        <v>211491</v>
      </c>
      <c r="G9" s="6">
        <v>60519</v>
      </c>
      <c r="H9" s="6">
        <v>56216</v>
      </c>
      <c r="I9" s="29">
        <v>334749</v>
      </c>
      <c r="J9" s="6">
        <v>10158</v>
      </c>
      <c r="K9" s="6">
        <v>195033</v>
      </c>
      <c r="L9" s="6">
        <v>8785294</v>
      </c>
      <c r="M9" s="6">
        <v>159677</v>
      </c>
      <c r="N9" s="6">
        <v>176559</v>
      </c>
      <c r="O9" s="29">
        <v>9326721</v>
      </c>
      <c r="P9" s="6">
        <v>13191</v>
      </c>
      <c r="Q9" s="6">
        <v>198523</v>
      </c>
      <c r="R9" s="6">
        <v>8996785</v>
      </c>
      <c r="S9" s="6">
        <v>220196</v>
      </c>
      <c r="T9" s="6">
        <v>232775</v>
      </c>
      <c r="U9" s="29">
        <v>9661470</v>
      </c>
      <c r="V9" s="29">
        <v>13839.650058978525</v>
      </c>
      <c r="W9" s="29">
        <v>9647630.3499410208</v>
      </c>
      <c r="X9" s="29">
        <v>9661470</v>
      </c>
    </row>
    <row r="10" spans="1:25" x14ac:dyDescent="0.4">
      <c r="A10" s="3" t="s">
        <v>8</v>
      </c>
      <c r="B10" s="15" t="s">
        <v>66</v>
      </c>
      <c r="C10" s="19"/>
      <c r="D10" s="6">
        <v>1277</v>
      </c>
      <c r="E10" s="6">
        <v>1373</v>
      </c>
      <c r="F10" s="6">
        <v>87432</v>
      </c>
      <c r="G10" s="6">
        <v>25288</v>
      </c>
      <c r="H10" s="6">
        <v>22677</v>
      </c>
      <c r="I10" s="29">
        <v>138047</v>
      </c>
      <c r="J10" s="6">
        <v>89984</v>
      </c>
      <c r="K10" s="6">
        <v>1268</v>
      </c>
      <c r="L10" s="6">
        <v>1189729</v>
      </c>
      <c r="M10" s="6">
        <v>163879</v>
      </c>
      <c r="N10" s="6">
        <v>82397</v>
      </c>
      <c r="O10" s="29">
        <v>1527257</v>
      </c>
      <c r="P10" s="6">
        <v>91261</v>
      </c>
      <c r="Q10" s="6">
        <v>2641</v>
      </c>
      <c r="R10" s="6">
        <v>1277161</v>
      </c>
      <c r="S10" s="6">
        <v>189167</v>
      </c>
      <c r="T10" s="6">
        <v>105074</v>
      </c>
      <c r="U10" s="29">
        <v>1665304</v>
      </c>
      <c r="V10" s="29">
        <v>110846.78974754307</v>
      </c>
      <c r="W10" s="29">
        <v>1554457.2102524571</v>
      </c>
      <c r="X10" s="29">
        <v>1665304.0000000002</v>
      </c>
    </row>
    <row r="11" spans="1:25" x14ac:dyDescent="0.4">
      <c r="A11" s="3" t="s">
        <v>9</v>
      </c>
      <c r="B11" s="15" t="s">
        <v>67</v>
      </c>
      <c r="C11" s="19"/>
      <c r="D11" s="6">
        <v>367</v>
      </c>
      <c r="E11" s="6">
        <v>409</v>
      </c>
      <c r="F11" s="6">
        <v>25379</v>
      </c>
      <c r="G11" s="6">
        <v>7299</v>
      </c>
      <c r="H11" s="6">
        <v>6669</v>
      </c>
      <c r="I11" s="29">
        <v>40123</v>
      </c>
      <c r="J11" s="6">
        <v>23658</v>
      </c>
      <c r="K11" s="6">
        <v>2492</v>
      </c>
      <c r="L11" s="6">
        <v>275535</v>
      </c>
      <c r="M11" s="6">
        <v>347424</v>
      </c>
      <c r="N11" s="6">
        <v>30904</v>
      </c>
      <c r="O11" s="29">
        <v>680013</v>
      </c>
      <c r="P11" s="6">
        <v>24025</v>
      </c>
      <c r="Q11" s="6">
        <v>2901</v>
      </c>
      <c r="R11" s="6">
        <v>300914</v>
      </c>
      <c r="S11" s="6">
        <v>354723</v>
      </c>
      <c r="T11" s="6">
        <v>37573</v>
      </c>
      <c r="U11" s="29">
        <v>720136</v>
      </c>
      <c r="V11" s="29">
        <v>52774.275885790274</v>
      </c>
      <c r="W11" s="29">
        <v>667361.72411420976</v>
      </c>
      <c r="X11" s="29">
        <v>720136</v>
      </c>
    </row>
    <row r="12" spans="1:25" x14ac:dyDescent="0.4">
      <c r="A12" s="3" t="s">
        <v>11</v>
      </c>
      <c r="B12" s="15" t="s">
        <v>68</v>
      </c>
      <c r="C12" s="19"/>
      <c r="D12" s="6">
        <v>263</v>
      </c>
      <c r="E12" s="6">
        <v>286</v>
      </c>
      <c r="F12" s="6">
        <v>18066</v>
      </c>
      <c r="G12" s="6">
        <v>5217</v>
      </c>
      <c r="H12" s="6">
        <v>4702</v>
      </c>
      <c r="I12" s="29">
        <v>28534</v>
      </c>
      <c r="J12" s="6">
        <v>17711</v>
      </c>
      <c r="K12" s="6">
        <v>8089</v>
      </c>
      <c r="L12" s="6">
        <v>114005</v>
      </c>
      <c r="M12" s="6">
        <v>51515</v>
      </c>
      <c r="N12" s="6">
        <v>82534</v>
      </c>
      <c r="O12" s="29">
        <v>273854</v>
      </c>
      <c r="P12" s="6">
        <v>17974</v>
      </c>
      <c r="Q12" s="6">
        <v>8375</v>
      </c>
      <c r="R12" s="6">
        <v>132071</v>
      </c>
      <c r="S12" s="6">
        <v>56732</v>
      </c>
      <c r="T12" s="6">
        <v>87236</v>
      </c>
      <c r="U12" s="29">
        <v>302388</v>
      </c>
      <c r="V12" s="29">
        <v>34308.86552187417</v>
      </c>
      <c r="W12" s="29">
        <v>268079.13447812584</v>
      </c>
      <c r="X12" s="29">
        <v>302388</v>
      </c>
    </row>
    <row r="13" spans="1:25" x14ac:dyDescent="0.4">
      <c r="A13" s="3" t="s">
        <v>10</v>
      </c>
      <c r="B13" s="15" t="s">
        <v>69</v>
      </c>
      <c r="C13" s="19"/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29">
        <v>0</v>
      </c>
      <c r="J13" s="6">
        <v>23952</v>
      </c>
      <c r="K13" s="6">
        <v>714</v>
      </c>
      <c r="L13" s="6">
        <v>26295</v>
      </c>
      <c r="M13" s="6">
        <v>89039</v>
      </c>
      <c r="N13" s="6">
        <v>0</v>
      </c>
      <c r="O13" s="29">
        <v>140000</v>
      </c>
      <c r="P13" s="6">
        <v>23952</v>
      </c>
      <c r="Q13" s="6">
        <v>714</v>
      </c>
      <c r="R13" s="6">
        <v>26295</v>
      </c>
      <c r="S13" s="6">
        <v>89039</v>
      </c>
      <c r="T13" s="6">
        <v>0</v>
      </c>
      <c r="U13" s="29">
        <v>140000</v>
      </c>
      <c r="V13" s="29">
        <v>65801.490235266014</v>
      </c>
      <c r="W13" s="29">
        <v>74198.509764733986</v>
      </c>
      <c r="X13" s="29">
        <v>140000</v>
      </c>
    </row>
    <row r="14" spans="1:25" x14ac:dyDescent="0.4">
      <c r="A14" s="3" t="s">
        <v>12</v>
      </c>
      <c r="B14" s="15" t="s">
        <v>70</v>
      </c>
      <c r="C14" s="19"/>
      <c r="D14" s="6">
        <v>2663</v>
      </c>
      <c r="E14" s="6">
        <v>3167</v>
      </c>
      <c r="F14" s="6">
        <v>187419</v>
      </c>
      <c r="G14" s="6">
        <v>53342</v>
      </c>
      <c r="H14" s="6">
        <v>50422</v>
      </c>
      <c r="I14" s="29">
        <v>297013</v>
      </c>
      <c r="J14" s="6">
        <v>635762</v>
      </c>
      <c r="K14" s="6">
        <v>688213</v>
      </c>
      <c r="L14" s="6">
        <v>2652651</v>
      </c>
      <c r="M14" s="6">
        <v>1284313</v>
      </c>
      <c r="N14" s="6">
        <v>1071206</v>
      </c>
      <c r="O14" s="29">
        <v>6332145</v>
      </c>
      <c r="P14" s="6">
        <v>638425</v>
      </c>
      <c r="Q14" s="6">
        <v>691380</v>
      </c>
      <c r="R14" s="6">
        <v>2840070</v>
      </c>
      <c r="S14" s="6">
        <v>1337655</v>
      </c>
      <c r="T14" s="6">
        <v>1121628</v>
      </c>
      <c r="U14" s="29">
        <v>6629158</v>
      </c>
      <c r="V14" s="29">
        <v>1014951.6586742548</v>
      </c>
      <c r="W14" s="29">
        <v>5614206.341325745</v>
      </c>
      <c r="X14" s="29">
        <v>6629158</v>
      </c>
    </row>
    <row r="15" spans="1:25" x14ac:dyDescent="0.4">
      <c r="A15" s="3" t="s">
        <v>13</v>
      </c>
      <c r="B15" s="15" t="s">
        <v>71</v>
      </c>
      <c r="C15" s="19"/>
      <c r="D15" s="6">
        <v>1960</v>
      </c>
      <c r="E15" s="6">
        <v>2117</v>
      </c>
      <c r="F15" s="6">
        <v>134350</v>
      </c>
      <c r="G15" s="6">
        <v>38832</v>
      </c>
      <c r="H15" s="6">
        <v>34902</v>
      </c>
      <c r="I15" s="29">
        <v>212161</v>
      </c>
      <c r="J15" s="6">
        <v>175418</v>
      </c>
      <c r="K15" s="6">
        <v>47273</v>
      </c>
      <c r="L15" s="6">
        <v>2109239</v>
      </c>
      <c r="M15" s="6">
        <v>675705</v>
      </c>
      <c r="N15" s="6">
        <v>40157</v>
      </c>
      <c r="O15" s="29">
        <v>3047792</v>
      </c>
      <c r="P15" s="6">
        <v>177378</v>
      </c>
      <c r="Q15" s="6">
        <v>49390</v>
      </c>
      <c r="R15" s="6">
        <v>2243589</v>
      </c>
      <c r="S15" s="6">
        <v>714537</v>
      </c>
      <c r="T15" s="6">
        <v>75059</v>
      </c>
      <c r="U15" s="29">
        <v>3259953</v>
      </c>
      <c r="V15" s="29">
        <v>234072.52147234289</v>
      </c>
      <c r="W15" s="29">
        <v>3025880.4785276568</v>
      </c>
      <c r="X15" s="29">
        <v>3259952.9999999995</v>
      </c>
    </row>
    <row r="16" spans="1:25" x14ac:dyDescent="0.4">
      <c r="A16" s="3" t="s">
        <v>15</v>
      </c>
      <c r="B16" s="15" t="s">
        <v>72</v>
      </c>
      <c r="C16" s="19" t="s">
        <v>117</v>
      </c>
      <c r="D16" s="6">
        <v>150</v>
      </c>
      <c r="E16" s="6">
        <v>160</v>
      </c>
      <c r="F16" s="6">
        <v>10258</v>
      </c>
      <c r="G16" s="6">
        <v>2972</v>
      </c>
      <c r="H16" s="6">
        <v>2650</v>
      </c>
      <c r="I16" s="29">
        <v>16190</v>
      </c>
      <c r="J16" s="6">
        <v>6662</v>
      </c>
      <c r="K16" s="6">
        <v>2160</v>
      </c>
      <c r="L16" s="6">
        <v>209228</v>
      </c>
      <c r="M16" s="6">
        <v>29844</v>
      </c>
      <c r="N16" s="6">
        <v>18168</v>
      </c>
      <c r="O16" s="29">
        <v>266062</v>
      </c>
      <c r="P16" s="6">
        <v>6812</v>
      </c>
      <c r="Q16" s="6">
        <v>2320</v>
      </c>
      <c r="R16" s="6">
        <v>219486</v>
      </c>
      <c r="S16" s="6">
        <v>32816</v>
      </c>
      <c r="T16" s="6">
        <v>20818</v>
      </c>
      <c r="U16" s="29">
        <v>282252</v>
      </c>
      <c r="V16" s="29">
        <v>8410.2034546143059</v>
      </c>
      <c r="W16" s="29">
        <v>273841.79654538573</v>
      </c>
      <c r="X16" s="29">
        <v>282252.00000000006</v>
      </c>
    </row>
    <row r="17" spans="1:24" x14ac:dyDescent="0.4">
      <c r="A17" s="3" t="s">
        <v>17</v>
      </c>
      <c r="B17" s="15" t="s">
        <v>73</v>
      </c>
      <c r="C17" s="19"/>
      <c r="D17" s="6">
        <v>864</v>
      </c>
      <c r="E17" s="6">
        <v>996</v>
      </c>
      <c r="F17" s="6">
        <v>60288</v>
      </c>
      <c r="G17" s="6">
        <v>17247</v>
      </c>
      <c r="H17" s="6">
        <v>16036</v>
      </c>
      <c r="I17" s="29">
        <v>95431</v>
      </c>
      <c r="J17" s="6">
        <v>30046</v>
      </c>
      <c r="K17" s="6">
        <v>28131</v>
      </c>
      <c r="L17" s="6">
        <v>242482</v>
      </c>
      <c r="M17" s="6">
        <v>27778</v>
      </c>
      <c r="N17" s="6">
        <v>63767</v>
      </c>
      <c r="O17" s="29">
        <v>392204</v>
      </c>
      <c r="P17" s="6">
        <v>30910</v>
      </c>
      <c r="Q17" s="6">
        <v>29127</v>
      </c>
      <c r="R17" s="6">
        <v>302770</v>
      </c>
      <c r="S17" s="6">
        <v>45025</v>
      </c>
      <c r="T17" s="6">
        <v>79803</v>
      </c>
      <c r="U17" s="29">
        <v>487635</v>
      </c>
      <c r="V17" s="29">
        <v>41545.08433766511</v>
      </c>
      <c r="W17" s="29">
        <v>446089.91566233488</v>
      </c>
      <c r="X17" s="29">
        <v>487635</v>
      </c>
    </row>
    <row r="18" spans="1:24" x14ac:dyDescent="0.4">
      <c r="A18" s="3" t="s">
        <v>18</v>
      </c>
      <c r="B18" s="15" t="s">
        <v>74</v>
      </c>
      <c r="C18" s="19"/>
      <c r="D18" s="6">
        <v>3737</v>
      </c>
      <c r="E18" s="6">
        <v>3927</v>
      </c>
      <c r="F18" s="6">
        <v>254354</v>
      </c>
      <c r="G18" s="6">
        <v>73829</v>
      </c>
      <c r="H18" s="6">
        <v>65423</v>
      </c>
      <c r="I18" s="29">
        <v>401270</v>
      </c>
      <c r="J18" s="6">
        <v>698789</v>
      </c>
      <c r="K18" s="6">
        <v>24623</v>
      </c>
      <c r="L18" s="6">
        <v>1466540</v>
      </c>
      <c r="M18" s="6">
        <v>723765</v>
      </c>
      <c r="N18" s="6">
        <v>424278</v>
      </c>
      <c r="O18" s="29">
        <v>3337995</v>
      </c>
      <c r="P18" s="6">
        <v>702526</v>
      </c>
      <c r="Q18" s="6">
        <v>28550</v>
      </c>
      <c r="R18" s="6">
        <v>1720894</v>
      </c>
      <c r="S18" s="6">
        <v>797594</v>
      </c>
      <c r="T18" s="6">
        <v>489701</v>
      </c>
      <c r="U18" s="29">
        <v>3739265</v>
      </c>
      <c r="V18" s="29">
        <v>1071354.9776021058</v>
      </c>
      <c r="W18" s="29">
        <v>2667910.0223978939</v>
      </c>
      <c r="X18" s="29">
        <v>3739265</v>
      </c>
    </row>
    <row r="19" spans="1:24" x14ac:dyDescent="0.4">
      <c r="A19" s="3" t="s">
        <v>19</v>
      </c>
      <c r="B19" s="15" t="s">
        <v>75</v>
      </c>
      <c r="C19" s="19"/>
      <c r="D19" s="6">
        <v>1739</v>
      </c>
      <c r="E19" s="6">
        <v>1877</v>
      </c>
      <c r="F19" s="6">
        <v>119208</v>
      </c>
      <c r="G19" s="6">
        <v>34462</v>
      </c>
      <c r="H19" s="6">
        <v>30954</v>
      </c>
      <c r="I19" s="29">
        <v>188240</v>
      </c>
      <c r="J19" s="6">
        <v>172090</v>
      </c>
      <c r="K19" s="6">
        <v>1769</v>
      </c>
      <c r="L19" s="6">
        <v>941782</v>
      </c>
      <c r="M19" s="6">
        <v>571653</v>
      </c>
      <c r="N19" s="6">
        <v>0</v>
      </c>
      <c r="O19" s="29">
        <v>1687294</v>
      </c>
      <c r="P19" s="6">
        <v>173829</v>
      </c>
      <c r="Q19" s="6">
        <v>3646</v>
      </c>
      <c r="R19" s="6">
        <v>1060990</v>
      </c>
      <c r="S19" s="6">
        <v>606115</v>
      </c>
      <c r="T19" s="6">
        <v>30954</v>
      </c>
      <c r="U19" s="29">
        <v>1875534</v>
      </c>
      <c r="V19" s="29">
        <v>263247.17615372018</v>
      </c>
      <c r="W19" s="29">
        <v>1612286.8238462799</v>
      </c>
      <c r="X19" s="29">
        <v>1875534</v>
      </c>
    </row>
    <row r="20" spans="1:24" x14ac:dyDescent="0.4">
      <c r="A20" s="3" t="s">
        <v>16</v>
      </c>
      <c r="B20" s="15" t="s">
        <v>76</v>
      </c>
      <c r="C20" s="19"/>
      <c r="D20" s="6">
        <v>2332</v>
      </c>
      <c r="E20" s="6">
        <v>2488</v>
      </c>
      <c r="F20" s="6">
        <v>159369</v>
      </c>
      <c r="G20" s="6">
        <v>46152</v>
      </c>
      <c r="H20" s="6">
        <v>41215</v>
      </c>
      <c r="I20" s="29">
        <v>251556</v>
      </c>
      <c r="J20" s="6">
        <v>67739</v>
      </c>
      <c r="K20" s="6">
        <v>6060</v>
      </c>
      <c r="L20" s="6">
        <v>555755</v>
      </c>
      <c r="M20" s="6">
        <v>184341</v>
      </c>
      <c r="N20" s="6">
        <v>47257</v>
      </c>
      <c r="O20" s="29">
        <v>861152</v>
      </c>
      <c r="P20" s="6">
        <v>70071</v>
      </c>
      <c r="Q20" s="6">
        <v>8548</v>
      </c>
      <c r="R20" s="6">
        <v>715124</v>
      </c>
      <c r="S20" s="6">
        <v>230493</v>
      </c>
      <c r="T20" s="6">
        <v>88472</v>
      </c>
      <c r="U20" s="29">
        <v>1112708</v>
      </c>
      <c r="V20" s="29">
        <v>98229.642085242245</v>
      </c>
      <c r="W20" s="29">
        <v>1014478.3579147578</v>
      </c>
      <c r="X20" s="29">
        <v>1112708</v>
      </c>
    </row>
    <row r="21" spans="1:24" x14ac:dyDescent="0.4">
      <c r="A21" s="3" t="s">
        <v>20</v>
      </c>
      <c r="B21" s="15" t="s">
        <v>77</v>
      </c>
      <c r="C21" s="19"/>
      <c r="D21" s="6">
        <v>2258</v>
      </c>
      <c r="E21" s="6">
        <v>2373</v>
      </c>
      <c r="F21" s="6">
        <v>153696</v>
      </c>
      <c r="G21" s="6">
        <v>44613</v>
      </c>
      <c r="H21" s="6">
        <v>39530</v>
      </c>
      <c r="I21" s="29">
        <v>242470</v>
      </c>
      <c r="J21" s="6">
        <v>26338</v>
      </c>
      <c r="K21" s="6">
        <v>20597</v>
      </c>
      <c r="L21" s="6">
        <v>225099</v>
      </c>
      <c r="M21" s="6">
        <v>530066</v>
      </c>
      <c r="N21" s="6">
        <v>0</v>
      </c>
      <c r="O21" s="29">
        <v>802100</v>
      </c>
      <c r="P21" s="6">
        <v>28596</v>
      </c>
      <c r="Q21" s="6">
        <v>22970</v>
      </c>
      <c r="R21" s="6">
        <v>378795</v>
      </c>
      <c r="S21" s="6">
        <v>574679</v>
      </c>
      <c r="T21" s="6">
        <v>39530</v>
      </c>
      <c r="U21" s="29">
        <v>1044570</v>
      </c>
      <c r="V21" s="29">
        <v>69407.842882396973</v>
      </c>
      <c r="W21" s="29">
        <v>975162.157117603</v>
      </c>
      <c r="X21" s="29">
        <v>1044570</v>
      </c>
    </row>
    <row r="22" spans="1:24" x14ac:dyDescent="0.4">
      <c r="A22" s="3" t="s">
        <v>21</v>
      </c>
      <c r="B22" s="15" t="s">
        <v>78</v>
      </c>
      <c r="C22" s="19"/>
      <c r="D22" s="6">
        <v>553</v>
      </c>
      <c r="E22" s="6">
        <v>584</v>
      </c>
      <c r="F22" s="6">
        <v>37648</v>
      </c>
      <c r="G22" s="6">
        <v>10919</v>
      </c>
      <c r="H22" s="6">
        <v>9703</v>
      </c>
      <c r="I22" s="29">
        <v>59407</v>
      </c>
      <c r="J22" s="6">
        <v>67049</v>
      </c>
      <c r="K22" s="6">
        <v>29786</v>
      </c>
      <c r="L22" s="6">
        <v>760479</v>
      </c>
      <c r="M22" s="6">
        <v>686732</v>
      </c>
      <c r="N22" s="6">
        <v>0</v>
      </c>
      <c r="O22" s="29">
        <v>1544046</v>
      </c>
      <c r="P22" s="6">
        <v>67602</v>
      </c>
      <c r="Q22" s="6">
        <v>30370</v>
      </c>
      <c r="R22" s="6">
        <v>798127</v>
      </c>
      <c r="S22" s="6">
        <v>697651</v>
      </c>
      <c r="T22" s="6">
        <v>9703</v>
      </c>
      <c r="U22" s="29">
        <v>1603453</v>
      </c>
      <c r="V22" s="29">
        <v>120963.40176067322</v>
      </c>
      <c r="W22" s="29">
        <v>1482489.5982393268</v>
      </c>
      <c r="X22" s="29">
        <v>1603453</v>
      </c>
    </row>
    <row r="23" spans="1:24" x14ac:dyDescent="0.4">
      <c r="A23" s="3" t="s">
        <v>22</v>
      </c>
      <c r="B23" s="15" t="s">
        <v>79</v>
      </c>
      <c r="C23" s="19"/>
      <c r="D23" s="6">
        <v>2049</v>
      </c>
      <c r="E23" s="6">
        <v>2147</v>
      </c>
      <c r="F23" s="6">
        <v>139352</v>
      </c>
      <c r="G23" s="6">
        <v>40468</v>
      </c>
      <c r="H23" s="6">
        <v>35803</v>
      </c>
      <c r="I23" s="29">
        <v>219819</v>
      </c>
      <c r="J23" s="6">
        <v>138713</v>
      </c>
      <c r="K23" s="6">
        <v>9148</v>
      </c>
      <c r="L23" s="6">
        <v>603478</v>
      </c>
      <c r="M23" s="6">
        <v>236903</v>
      </c>
      <c r="N23" s="6">
        <v>488946</v>
      </c>
      <c r="O23" s="29">
        <v>1477188</v>
      </c>
      <c r="P23" s="6">
        <v>140762</v>
      </c>
      <c r="Q23" s="6">
        <v>11295</v>
      </c>
      <c r="R23" s="6">
        <v>742830</v>
      </c>
      <c r="S23" s="6">
        <v>277371</v>
      </c>
      <c r="T23" s="6">
        <v>524749</v>
      </c>
      <c r="U23" s="29">
        <v>1697007</v>
      </c>
      <c r="V23" s="29">
        <v>266933.05662100023</v>
      </c>
      <c r="W23" s="29">
        <v>1430073.9433789998</v>
      </c>
      <c r="X23" s="29">
        <v>1697007</v>
      </c>
    </row>
    <row r="24" spans="1:24" x14ac:dyDescent="0.4">
      <c r="A24" s="3" t="s">
        <v>25</v>
      </c>
      <c r="B24" s="15" t="s">
        <v>80</v>
      </c>
      <c r="C24" s="19"/>
      <c r="D24" s="6">
        <v>561</v>
      </c>
      <c r="E24" s="6">
        <v>596</v>
      </c>
      <c r="F24" s="6">
        <v>38336</v>
      </c>
      <c r="G24" s="6">
        <v>11110</v>
      </c>
      <c r="H24" s="6">
        <v>9897</v>
      </c>
      <c r="I24" s="29">
        <v>60500</v>
      </c>
      <c r="J24" s="6">
        <v>11006</v>
      </c>
      <c r="K24" s="6">
        <v>8434</v>
      </c>
      <c r="L24" s="6">
        <v>135025</v>
      </c>
      <c r="M24" s="6">
        <v>35975</v>
      </c>
      <c r="N24" s="6">
        <v>20339</v>
      </c>
      <c r="O24" s="29">
        <v>210779</v>
      </c>
      <c r="P24" s="6">
        <v>11567</v>
      </c>
      <c r="Q24" s="6">
        <v>9030</v>
      </c>
      <c r="R24" s="6">
        <v>173361</v>
      </c>
      <c r="S24" s="6">
        <v>47085</v>
      </c>
      <c r="T24" s="6">
        <v>30236</v>
      </c>
      <c r="U24" s="29">
        <v>271279</v>
      </c>
      <c r="V24" s="29">
        <v>16179.29406798484</v>
      </c>
      <c r="W24" s="29">
        <v>255099.70593201515</v>
      </c>
      <c r="X24" s="29">
        <v>271279</v>
      </c>
    </row>
    <row r="25" spans="1:24" x14ac:dyDescent="0.4">
      <c r="A25" s="3" t="s">
        <v>24</v>
      </c>
      <c r="B25" s="15" t="s">
        <v>81</v>
      </c>
      <c r="C25" s="19"/>
      <c r="D25" s="6">
        <v>663</v>
      </c>
      <c r="E25" s="6">
        <v>740</v>
      </c>
      <c r="F25" s="6">
        <v>45848</v>
      </c>
      <c r="G25" s="6">
        <v>13183</v>
      </c>
      <c r="H25" s="6">
        <v>12055</v>
      </c>
      <c r="I25" s="29">
        <v>72489</v>
      </c>
      <c r="J25" s="6">
        <v>63111</v>
      </c>
      <c r="K25" s="6">
        <v>27555</v>
      </c>
      <c r="L25" s="6">
        <v>815323</v>
      </c>
      <c r="M25" s="6">
        <v>471186</v>
      </c>
      <c r="N25" s="6">
        <v>8320</v>
      </c>
      <c r="O25" s="29">
        <v>1385495</v>
      </c>
      <c r="P25" s="6">
        <v>63774</v>
      </c>
      <c r="Q25" s="6">
        <v>28295</v>
      </c>
      <c r="R25" s="6">
        <v>861171</v>
      </c>
      <c r="S25" s="6">
        <v>484369</v>
      </c>
      <c r="T25" s="6">
        <v>20375</v>
      </c>
      <c r="U25" s="29">
        <v>1457984</v>
      </c>
      <c r="V25" s="29">
        <v>97543.123378099728</v>
      </c>
      <c r="W25" s="29">
        <v>1360440.8766219004</v>
      </c>
      <c r="X25" s="29">
        <v>1457984</v>
      </c>
    </row>
    <row r="26" spans="1:24" x14ac:dyDescent="0.4">
      <c r="A26" s="3" t="s">
        <v>23</v>
      </c>
      <c r="B26" s="15" t="s">
        <v>82</v>
      </c>
      <c r="C26" s="19"/>
      <c r="D26" s="6">
        <v>365</v>
      </c>
      <c r="E26" s="6">
        <v>433</v>
      </c>
      <c r="F26" s="6">
        <v>25661</v>
      </c>
      <c r="G26" s="6">
        <v>7306</v>
      </c>
      <c r="H26" s="6">
        <v>6899</v>
      </c>
      <c r="I26" s="29">
        <v>40664</v>
      </c>
      <c r="J26" s="6">
        <v>132262</v>
      </c>
      <c r="K26" s="6">
        <v>24307</v>
      </c>
      <c r="L26" s="6">
        <v>1083120</v>
      </c>
      <c r="M26" s="6">
        <v>518327</v>
      </c>
      <c r="N26" s="6">
        <v>21633</v>
      </c>
      <c r="O26" s="29">
        <v>1779649</v>
      </c>
      <c r="P26" s="6">
        <v>132627</v>
      </c>
      <c r="Q26" s="6">
        <v>24740</v>
      </c>
      <c r="R26" s="6">
        <v>1108781</v>
      </c>
      <c r="S26" s="6">
        <v>525633</v>
      </c>
      <c r="T26" s="6">
        <v>28532</v>
      </c>
      <c r="U26" s="29">
        <v>1820313</v>
      </c>
      <c r="V26" s="29">
        <v>190674.04356697618</v>
      </c>
      <c r="W26" s="29">
        <v>1629638.9564330238</v>
      </c>
      <c r="X26" s="29">
        <v>1820313</v>
      </c>
    </row>
    <row r="27" spans="1:24" x14ac:dyDescent="0.4">
      <c r="A27" s="3" t="s">
        <v>26</v>
      </c>
      <c r="B27" s="15" t="s">
        <v>83</v>
      </c>
      <c r="C27" s="19"/>
      <c r="D27" s="6">
        <v>2551</v>
      </c>
      <c r="E27" s="6">
        <v>2813</v>
      </c>
      <c r="F27" s="6">
        <v>175841</v>
      </c>
      <c r="G27" s="6">
        <v>50659</v>
      </c>
      <c r="H27" s="6">
        <v>46026</v>
      </c>
      <c r="I27" s="29">
        <v>277890</v>
      </c>
      <c r="J27" s="6">
        <v>181205</v>
      </c>
      <c r="K27" s="6">
        <v>2804</v>
      </c>
      <c r="L27" s="6">
        <v>1647017</v>
      </c>
      <c r="M27" s="6">
        <v>507410</v>
      </c>
      <c r="N27" s="6">
        <v>69150</v>
      </c>
      <c r="O27" s="29">
        <v>2407586</v>
      </c>
      <c r="P27" s="6">
        <v>183756</v>
      </c>
      <c r="Q27" s="6">
        <v>5617</v>
      </c>
      <c r="R27" s="6">
        <v>1822858</v>
      </c>
      <c r="S27" s="6">
        <v>558069</v>
      </c>
      <c r="T27" s="6">
        <v>115176</v>
      </c>
      <c r="U27" s="29">
        <v>2685476</v>
      </c>
      <c r="V27" s="29">
        <v>245236.10530805099</v>
      </c>
      <c r="W27" s="29">
        <v>2440239.8946919492</v>
      </c>
      <c r="X27" s="29">
        <v>2685476</v>
      </c>
    </row>
    <row r="28" spans="1:24" x14ac:dyDescent="0.4">
      <c r="A28" s="3" t="s">
        <v>27</v>
      </c>
      <c r="B28" s="15" t="s">
        <v>84</v>
      </c>
      <c r="C28" s="19"/>
      <c r="D28" s="6">
        <v>1848</v>
      </c>
      <c r="E28" s="6">
        <v>2088</v>
      </c>
      <c r="F28" s="6">
        <v>128190</v>
      </c>
      <c r="G28" s="6">
        <v>36788</v>
      </c>
      <c r="H28" s="6">
        <v>33852</v>
      </c>
      <c r="I28" s="29">
        <v>202766</v>
      </c>
      <c r="J28" s="6">
        <v>85825</v>
      </c>
      <c r="K28" s="6">
        <v>0</v>
      </c>
      <c r="L28" s="6">
        <v>123416</v>
      </c>
      <c r="M28" s="6">
        <v>985870</v>
      </c>
      <c r="N28" s="6">
        <v>0</v>
      </c>
      <c r="O28" s="29">
        <v>1195111</v>
      </c>
      <c r="P28" s="6">
        <v>87673</v>
      </c>
      <c r="Q28" s="6">
        <v>2088</v>
      </c>
      <c r="R28" s="6">
        <v>251606</v>
      </c>
      <c r="S28" s="6">
        <v>1022658</v>
      </c>
      <c r="T28" s="6">
        <v>33852</v>
      </c>
      <c r="U28" s="29">
        <v>1397877</v>
      </c>
      <c r="V28" s="29">
        <v>359012.4566305686</v>
      </c>
      <c r="W28" s="29">
        <v>1038864.5433694313</v>
      </c>
      <c r="X28" s="29">
        <v>1397877</v>
      </c>
    </row>
    <row r="29" spans="1:24" x14ac:dyDescent="0.4">
      <c r="A29" s="3" t="s">
        <v>30</v>
      </c>
      <c r="B29" s="15" t="s">
        <v>85</v>
      </c>
      <c r="C29" s="19"/>
      <c r="D29" s="6">
        <v>3359</v>
      </c>
      <c r="E29" s="6">
        <v>3581</v>
      </c>
      <c r="F29" s="6">
        <v>229507</v>
      </c>
      <c r="G29" s="6">
        <v>66471</v>
      </c>
      <c r="H29" s="6">
        <v>59337</v>
      </c>
      <c r="I29" s="29">
        <v>362255</v>
      </c>
      <c r="J29" s="6">
        <v>870</v>
      </c>
      <c r="K29" s="6">
        <v>1899</v>
      </c>
      <c r="L29" s="6">
        <v>217755</v>
      </c>
      <c r="M29" s="6">
        <v>298005</v>
      </c>
      <c r="N29" s="6">
        <v>342866</v>
      </c>
      <c r="O29" s="29">
        <v>861395</v>
      </c>
      <c r="P29" s="6">
        <v>4229</v>
      </c>
      <c r="Q29" s="6">
        <v>5480</v>
      </c>
      <c r="R29" s="6">
        <v>447262</v>
      </c>
      <c r="S29" s="6">
        <v>364476</v>
      </c>
      <c r="T29" s="6">
        <v>402203</v>
      </c>
      <c r="U29" s="29">
        <v>1223650</v>
      </c>
      <c r="V29" s="29">
        <v>11325.541429197043</v>
      </c>
      <c r="W29" s="29">
        <v>1212324.458570803</v>
      </c>
      <c r="X29" s="29">
        <v>1223650</v>
      </c>
    </row>
    <row r="30" spans="1:24" x14ac:dyDescent="0.4">
      <c r="A30" s="3" t="s">
        <v>28</v>
      </c>
      <c r="B30" s="15" t="s">
        <v>86</v>
      </c>
      <c r="C30" s="19"/>
      <c r="D30" s="6">
        <v>2698</v>
      </c>
      <c r="E30" s="6">
        <v>2979</v>
      </c>
      <c r="F30" s="6">
        <v>186018</v>
      </c>
      <c r="G30" s="6">
        <v>53580</v>
      </c>
      <c r="H30" s="6">
        <v>48714</v>
      </c>
      <c r="I30" s="29">
        <v>293989</v>
      </c>
      <c r="J30" s="6">
        <v>124626</v>
      </c>
      <c r="K30" s="6">
        <v>10127</v>
      </c>
      <c r="L30" s="6">
        <v>1219228</v>
      </c>
      <c r="M30" s="6">
        <v>185816</v>
      </c>
      <c r="N30" s="6">
        <v>137539</v>
      </c>
      <c r="O30" s="29">
        <v>1677336</v>
      </c>
      <c r="P30" s="6">
        <v>127324</v>
      </c>
      <c r="Q30" s="6">
        <v>13106</v>
      </c>
      <c r="R30" s="6">
        <v>1405246</v>
      </c>
      <c r="S30" s="6">
        <v>239396</v>
      </c>
      <c r="T30" s="6">
        <v>186253</v>
      </c>
      <c r="U30" s="29">
        <v>1971325</v>
      </c>
      <c r="V30" s="29">
        <v>162385.84520844635</v>
      </c>
      <c r="W30" s="29">
        <v>1808939.1547915537</v>
      </c>
      <c r="X30" s="29">
        <v>1971325</v>
      </c>
    </row>
    <row r="31" spans="1:24" x14ac:dyDescent="0.4">
      <c r="A31" s="3" t="s">
        <v>31</v>
      </c>
      <c r="B31" s="15" t="s">
        <v>87</v>
      </c>
      <c r="C31" s="19"/>
      <c r="D31" s="6">
        <v>796</v>
      </c>
      <c r="E31" s="6">
        <v>873</v>
      </c>
      <c r="F31" s="6">
        <v>54764</v>
      </c>
      <c r="G31" s="6">
        <v>15788</v>
      </c>
      <c r="H31" s="6">
        <v>14312</v>
      </c>
      <c r="I31" s="29">
        <v>86533</v>
      </c>
      <c r="J31" s="6">
        <v>2995</v>
      </c>
      <c r="K31" s="6">
        <v>8023</v>
      </c>
      <c r="L31" s="6">
        <v>28881</v>
      </c>
      <c r="M31" s="6">
        <v>71269</v>
      </c>
      <c r="N31" s="6">
        <v>75187</v>
      </c>
      <c r="O31" s="29">
        <v>186355</v>
      </c>
      <c r="P31" s="6">
        <v>3791</v>
      </c>
      <c r="Q31" s="6">
        <v>8896</v>
      </c>
      <c r="R31" s="6">
        <v>83645</v>
      </c>
      <c r="S31" s="6">
        <v>87057</v>
      </c>
      <c r="T31" s="6">
        <v>89499</v>
      </c>
      <c r="U31" s="29">
        <v>272888</v>
      </c>
      <c r="V31" s="29">
        <v>10736.983802290917</v>
      </c>
      <c r="W31" s="29">
        <v>262151.01619770908</v>
      </c>
      <c r="X31" s="29">
        <v>272888</v>
      </c>
    </row>
    <row r="32" spans="1:24" x14ac:dyDescent="0.4">
      <c r="A32" s="3" t="s">
        <v>34</v>
      </c>
      <c r="B32" s="15" t="s">
        <v>88</v>
      </c>
      <c r="C32" s="19"/>
      <c r="D32" s="6">
        <v>1263</v>
      </c>
      <c r="E32" s="6">
        <v>1350</v>
      </c>
      <c r="F32" s="6">
        <v>86308</v>
      </c>
      <c r="G32" s="6">
        <v>24984</v>
      </c>
      <c r="H32" s="6">
        <v>22341</v>
      </c>
      <c r="I32" s="29">
        <v>136246</v>
      </c>
      <c r="J32" s="6">
        <v>33574</v>
      </c>
      <c r="K32" s="6">
        <v>341</v>
      </c>
      <c r="L32" s="6">
        <v>322036</v>
      </c>
      <c r="M32" s="6">
        <v>98091</v>
      </c>
      <c r="N32" s="6">
        <v>7638</v>
      </c>
      <c r="O32" s="29">
        <v>461680</v>
      </c>
      <c r="P32" s="6">
        <v>34837</v>
      </c>
      <c r="Q32" s="6">
        <v>1691</v>
      </c>
      <c r="R32" s="6">
        <v>408344</v>
      </c>
      <c r="S32" s="6">
        <v>123075</v>
      </c>
      <c r="T32" s="6">
        <v>29979</v>
      </c>
      <c r="U32" s="29">
        <v>597926</v>
      </c>
      <c r="V32" s="29">
        <v>46821.729513075232</v>
      </c>
      <c r="W32" s="29">
        <v>551104.2704869248</v>
      </c>
      <c r="X32" s="29">
        <v>597926</v>
      </c>
    </row>
    <row r="33" spans="1:24" x14ac:dyDescent="0.4">
      <c r="A33" s="3" t="s">
        <v>38</v>
      </c>
      <c r="B33" s="15" t="s">
        <v>89</v>
      </c>
      <c r="C33" s="19" t="s">
        <v>117</v>
      </c>
      <c r="D33" s="6">
        <v>259</v>
      </c>
      <c r="E33" s="6">
        <v>296</v>
      </c>
      <c r="F33" s="6">
        <v>18072</v>
      </c>
      <c r="G33" s="6">
        <v>5179</v>
      </c>
      <c r="H33" s="6">
        <v>4788</v>
      </c>
      <c r="I33" s="29">
        <v>28594</v>
      </c>
      <c r="J33" s="6">
        <v>6081</v>
      </c>
      <c r="K33" s="6">
        <v>1973</v>
      </c>
      <c r="L33" s="6">
        <v>744599</v>
      </c>
      <c r="M33" s="6">
        <v>27244</v>
      </c>
      <c r="N33" s="6">
        <v>16598</v>
      </c>
      <c r="O33" s="29">
        <v>796495</v>
      </c>
      <c r="P33" s="6">
        <v>6340</v>
      </c>
      <c r="Q33" s="6">
        <v>2269</v>
      </c>
      <c r="R33" s="6">
        <v>762671</v>
      </c>
      <c r="S33" s="6">
        <v>32423</v>
      </c>
      <c r="T33" s="6">
        <v>21386</v>
      </c>
      <c r="U33" s="29">
        <v>825089</v>
      </c>
      <c r="V33" s="29">
        <v>6783.1085589073855</v>
      </c>
      <c r="W33" s="29">
        <v>818305.89144109259</v>
      </c>
      <c r="X33" s="29">
        <v>825089</v>
      </c>
    </row>
    <row r="34" spans="1:24" x14ac:dyDescent="0.4">
      <c r="A34" s="3" t="s">
        <v>35</v>
      </c>
      <c r="B34" s="15" t="s">
        <v>90</v>
      </c>
      <c r="C34" s="19"/>
      <c r="D34" s="6">
        <v>714</v>
      </c>
      <c r="E34" s="6">
        <v>856</v>
      </c>
      <c r="F34" s="6">
        <v>50360</v>
      </c>
      <c r="G34" s="6">
        <v>14313</v>
      </c>
      <c r="H34" s="6">
        <v>13590</v>
      </c>
      <c r="I34" s="29">
        <v>79833</v>
      </c>
      <c r="J34" s="6">
        <v>10576</v>
      </c>
      <c r="K34" s="6">
        <v>969</v>
      </c>
      <c r="L34" s="6">
        <v>158091</v>
      </c>
      <c r="M34" s="6">
        <v>28214</v>
      </c>
      <c r="N34" s="6">
        <v>0</v>
      </c>
      <c r="O34" s="29">
        <v>197850</v>
      </c>
      <c r="P34" s="6">
        <v>11290</v>
      </c>
      <c r="Q34" s="6">
        <v>1825</v>
      </c>
      <c r="R34" s="6">
        <v>208451</v>
      </c>
      <c r="S34" s="6">
        <v>42527</v>
      </c>
      <c r="T34" s="6">
        <v>13590</v>
      </c>
      <c r="U34" s="29">
        <v>277683</v>
      </c>
      <c r="V34" s="29">
        <v>14148.530336317588</v>
      </c>
      <c r="W34" s="29">
        <v>263534.46966368239</v>
      </c>
      <c r="X34" s="29">
        <v>277683</v>
      </c>
    </row>
    <row r="35" spans="1:24" x14ac:dyDescent="0.4">
      <c r="A35" s="3" t="s">
        <v>36</v>
      </c>
      <c r="B35" s="15" t="s">
        <v>91</v>
      </c>
      <c r="C35" s="19"/>
      <c r="D35" s="6">
        <v>670</v>
      </c>
      <c r="E35" s="6">
        <v>743</v>
      </c>
      <c r="F35" s="6">
        <v>46236</v>
      </c>
      <c r="G35" s="6">
        <v>13309</v>
      </c>
      <c r="H35" s="6">
        <v>12126</v>
      </c>
      <c r="I35" s="29">
        <v>73084</v>
      </c>
      <c r="J35" s="6">
        <v>293884</v>
      </c>
      <c r="K35" s="6">
        <v>106013</v>
      </c>
      <c r="L35" s="6">
        <v>909048</v>
      </c>
      <c r="M35" s="6">
        <v>921694</v>
      </c>
      <c r="N35" s="6">
        <v>126582</v>
      </c>
      <c r="O35" s="29">
        <v>2357221</v>
      </c>
      <c r="P35" s="6">
        <v>294554</v>
      </c>
      <c r="Q35" s="6">
        <v>106756</v>
      </c>
      <c r="R35" s="6">
        <v>955284</v>
      </c>
      <c r="S35" s="6">
        <v>935003</v>
      </c>
      <c r="T35" s="6">
        <v>138708</v>
      </c>
      <c r="U35" s="29">
        <v>2430305</v>
      </c>
      <c r="V35" s="29">
        <v>527685.60968649178</v>
      </c>
      <c r="W35" s="29">
        <v>1902619.3903135082</v>
      </c>
      <c r="X35" s="29">
        <v>2430305</v>
      </c>
    </row>
    <row r="36" spans="1:24" x14ac:dyDescent="0.4">
      <c r="A36" s="3" t="s">
        <v>37</v>
      </c>
      <c r="B36" s="15" t="s">
        <v>92</v>
      </c>
      <c r="C36" s="19"/>
      <c r="D36" s="6">
        <v>744</v>
      </c>
      <c r="E36" s="6">
        <v>830</v>
      </c>
      <c r="F36" s="6">
        <v>51444</v>
      </c>
      <c r="G36" s="6">
        <v>14794</v>
      </c>
      <c r="H36" s="6">
        <v>13521</v>
      </c>
      <c r="I36" s="29">
        <v>81333</v>
      </c>
      <c r="J36" s="6">
        <v>1908</v>
      </c>
      <c r="K36" s="6">
        <v>2345</v>
      </c>
      <c r="L36" s="6">
        <v>211346</v>
      </c>
      <c r="M36" s="6">
        <v>137312</v>
      </c>
      <c r="N36" s="6">
        <v>196848</v>
      </c>
      <c r="O36" s="29">
        <v>549759</v>
      </c>
      <c r="P36" s="6">
        <v>2652</v>
      </c>
      <c r="Q36" s="6">
        <v>3175</v>
      </c>
      <c r="R36" s="6">
        <v>262790</v>
      </c>
      <c r="S36" s="6">
        <v>152106</v>
      </c>
      <c r="T36" s="6">
        <v>210369</v>
      </c>
      <c r="U36" s="29">
        <v>631092</v>
      </c>
      <c r="V36" s="29">
        <v>6229.7795667679056</v>
      </c>
      <c r="W36" s="29">
        <v>624862.22043323203</v>
      </c>
      <c r="X36" s="29">
        <v>631091.99999999988</v>
      </c>
    </row>
    <row r="37" spans="1:24" x14ac:dyDescent="0.4">
      <c r="A37" s="3" t="s">
        <v>39</v>
      </c>
      <c r="B37" s="15" t="s">
        <v>93</v>
      </c>
      <c r="C37" s="19"/>
      <c r="D37" s="6">
        <v>3008</v>
      </c>
      <c r="E37" s="6">
        <v>3193</v>
      </c>
      <c r="F37" s="6">
        <v>205303</v>
      </c>
      <c r="G37" s="6">
        <v>59501</v>
      </c>
      <c r="H37" s="6">
        <v>52996</v>
      </c>
      <c r="I37" s="29">
        <v>324001</v>
      </c>
      <c r="J37" s="6">
        <v>296621</v>
      </c>
      <c r="K37" s="6">
        <v>5393</v>
      </c>
      <c r="L37" s="6">
        <v>1408194</v>
      </c>
      <c r="M37" s="6">
        <v>1047098</v>
      </c>
      <c r="N37" s="6">
        <v>482731</v>
      </c>
      <c r="O37" s="29">
        <v>3240037</v>
      </c>
      <c r="P37" s="6">
        <v>299629</v>
      </c>
      <c r="Q37" s="6">
        <v>8586</v>
      </c>
      <c r="R37" s="6">
        <v>1613497</v>
      </c>
      <c r="S37" s="6">
        <v>1106599</v>
      </c>
      <c r="T37" s="6">
        <v>535727</v>
      </c>
      <c r="U37" s="29">
        <v>3564038</v>
      </c>
      <c r="V37" s="29">
        <v>555696.42288066691</v>
      </c>
      <c r="W37" s="29">
        <v>3008341.5771193332</v>
      </c>
      <c r="X37" s="29">
        <v>3564038</v>
      </c>
    </row>
    <row r="38" spans="1:24" x14ac:dyDescent="0.4">
      <c r="A38" s="3" t="s">
        <v>32</v>
      </c>
      <c r="B38" s="15" t="s">
        <v>94</v>
      </c>
      <c r="C38" s="19"/>
      <c r="D38" s="6">
        <v>2486</v>
      </c>
      <c r="E38" s="6">
        <v>2790</v>
      </c>
      <c r="F38" s="6">
        <v>172167</v>
      </c>
      <c r="G38" s="6">
        <v>49462</v>
      </c>
      <c r="H38" s="6">
        <v>45353</v>
      </c>
      <c r="I38" s="29">
        <v>272258</v>
      </c>
      <c r="J38" s="6">
        <v>209740</v>
      </c>
      <c r="K38" s="6">
        <v>60589</v>
      </c>
      <c r="L38" s="6">
        <v>1704863</v>
      </c>
      <c r="M38" s="6">
        <v>854514</v>
      </c>
      <c r="N38" s="6">
        <v>54312</v>
      </c>
      <c r="O38" s="29">
        <v>2884018</v>
      </c>
      <c r="P38" s="6">
        <v>212226</v>
      </c>
      <c r="Q38" s="6">
        <v>63379</v>
      </c>
      <c r="R38" s="6">
        <v>1877030</v>
      </c>
      <c r="S38" s="6">
        <v>903976</v>
      </c>
      <c r="T38" s="6">
        <v>99665</v>
      </c>
      <c r="U38" s="29">
        <v>3156276</v>
      </c>
      <c r="V38" s="29">
        <v>311173.12739676127</v>
      </c>
      <c r="W38" s="29">
        <v>2845102.8726032386</v>
      </c>
      <c r="X38" s="29">
        <v>3156276</v>
      </c>
    </row>
    <row r="39" spans="1:24" x14ac:dyDescent="0.4">
      <c r="A39" s="3" t="s">
        <v>33</v>
      </c>
      <c r="B39" s="15" t="s">
        <v>95</v>
      </c>
      <c r="C39" s="19"/>
      <c r="D39" s="6">
        <v>556</v>
      </c>
      <c r="E39" s="6">
        <v>588</v>
      </c>
      <c r="F39" s="6">
        <v>37895</v>
      </c>
      <c r="G39" s="6">
        <v>10990</v>
      </c>
      <c r="H39" s="6">
        <v>9767</v>
      </c>
      <c r="I39" s="29">
        <v>59796</v>
      </c>
      <c r="J39" s="6">
        <v>12138</v>
      </c>
      <c r="K39" s="6">
        <v>0</v>
      </c>
      <c r="L39" s="6">
        <v>79872</v>
      </c>
      <c r="M39" s="6">
        <v>9116</v>
      </c>
      <c r="N39" s="6">
        <v>72982</v>
      </c>
      <c r="O39" s="29">
        <v>174108</v>
      </c>
      <c r="P39" s="6">
        <v>12694</v>
      </c>
      <c r="Q39" s="6">
        <v>588</v>
      </c>
      <c r="R39" s="6">
        <v>117767</v>
      </c>
      <c r="S39" s="6">
        <v>20106</v>
      </c>
      <c r="T39" s="6">
        <v>82749</v>
      </c>
      <c r="U39" s="29">
        <v>233904</v>
      </c>
      <c r="V39" s="29">
        <v>22655.969016268868</v>
      </c>
      <c r="W39" s="29">
        <v>211248.03098373115</v>
      </c>
      <c r="X39" s="29">
        <v>233904.00000000003</v>
      </c>
    </row>
    <row r="40" spans="1:24" x14ac:dyDescent="0.4">
      <c r="A40" s="3" t="s">
        <v>40</v>
      </c>
      <c r="B40" s="15" t="s">
        <v>96</v>
      </c>
      <c r="C40" s="19"/>
      <c r="D40" s="6">
        <v>2446</v>
      </c>
      <c r="E40" s="6">
        <v>2647</v>
      </c>
      <c r="F40" s="6">
        <v>167757</v>
      </c>
      <c r="G40" s="6">
        <v>48474</v>
      </c>
      <c r="H40" s="6">
        <v>43607</v>
      </c>
      <c r="I40" s="29">
        <v>264931</v>
      </c>
      <c r="J40" s="6">
        <v>432928</v>
      </c>
      <c r="K40" s="6">
        <v>11482</v>
      </c>
      <c r="L40" s="6">
        <v>1327829</v>
      </c>
      <c r="M40" s="6">
        <v>767751</v>
      </c>
      <c r="N40" s="6">
        <v>813817</v>
      </c>
      <c r="O40" s="29">
        <v>3353807</v>
      </c>
      <c r="P40" s="6">
        <v>435374</v>
      </c>
      <c r="Q40" s="6">
        <v>14129</v>
      </c>
      <c r="R40" s="6">
        <v>1495586</v>
      </c>
      <c r="S40" s="6">
        <v>816225</v>
      </c>
      <c r="T40" s="6">
        <v>857424</v>
      </c>
      <c r="U40" s="29">
        <v>3618738</v>
      </c>
      <c r="V40" s="29">
        <v>809989.93260721036</v>
      </c>
      <c r="W40" s="29">
        <v>2808748.0673927898</v>
      </c>
      <c r="X40" s="29">
        <v>3618738</v>
      </c>
    </row>
    <row r="41" spans="1:24" x14ac:dyDescent="0.4">
      <c r="A41" s="3" t="s">
        <v>41</v>
      </c>
      <c r="B41" s="15" t="s">
        <v>97</v>
      </c>
      <c r="C41" s="19"/>
      <c r="D41" s="6">
        <v>2455</v>
      </c>
      <c r="E41" s="6">
        <v>2590</v>
      </c>
      <c r="F41" s="6">
        <v>167244</v>
      </c>
      <c r="G41" s="6">
        <v>48516</v>
      </c>
      <c r="H41" s="6">
        <v>43077</v>
      </c>
      <c r="I41" s="29">
        <v>263882</v>
      </c>
      <c r="J41" s="6">
        <v>9954</v>
      </c>
      <c r="K41" s="6">
        <v>335</v>
      </c>
      <c r="L41" s="6">
        <v>410142</v>
      </c>
      <c r="M41" s="6">
        <v>694177</v>
      </c>
      <c r="N41" s="6">
        <v>344</v>
      </c>
      <c r="O41" s="29">
        <v>1114952</v>
      </c>
      <c r="P41" s="6">
        <v>12409</v>
      </c>
      <c r="Q41" s="6">
        <v>2925</v>
      </c>
      <c r="R41" s="6">
        <v>577386</v>
      </c>
      <c r="S41" s="6">
        <v>742693</v>
      </c>
      <c r="T41" s="6">
        <v>43421</v>
      </c>
      <c r="U41" s="29">
        <v>1378834</v>
      </c>
      <c r="V41" s="29">
        <v>28865.937677482259</v>
      </c>
      <c r="W41" s="29">
        <v>1349968.0623225176</v>
      </c>
      <c r="X41" s="29">
        <v>1378834</v>
      </c>
    </row>
    <row r="42" spans="1:24" x14ac:dyDescent="0.4">
      <c r="A42" s="3" t="s">
        <v>42</v>
      </c>
      <c r="B42" s="15" t="s">
        <v>98</v>
      </c>
      <c r="C42" s="19"/>
      <c r="D42" s="6">
        <v>1361</v>
      </c>
      <c r="E42" s="6">
        <v>1503</v>
      </c>
      <c r="F42" s="6">
        <v>93904</v>
      </c>
      <c r="G42" s="6">
        <v>27050</v>
      </c>
      <c r="H42" s="6">
        <v>24585</v>
      </c>
      <c r="I42" s="29">
        <v>148403</v>
      </c>
      <c r="J42" s="6">
        <v>104</v>
      </c>
      <c r="K42" s="6">
        <v>4318</v>
      </c>
      <c r="L42" s="6">
        <v>340943</v>
      </c>
      <c r="M42" s="6">
        <v>133462</v>
      </c>
      <c r="N42" s="6">
        <v>544198</v>
      </c>
      <c r="O42" s="29">
        <v>1023025</v>
      </c>
      <c r="P42" s="6">
        <v>1465</v>
      </c>
      <c r="Q42" s="6">
        <v>5821</v>
      </c>
      <c r="R42" s="6">
        <v>434847</v>
      </c>
      <c r="S42" s="6">
        <v>160512</v>
      </c>
      <c r="T42" s="6">
        <v>568783</v>
      </c>
      <c r="U42" s="29">
        <v>1171428</v>
      </c>
      <c r="V42" s="29">
        <v>3883.0677472857888</v>
      </c>
      <c r="W42" s="29">
        <v>1167544.9322527142</v>
      </c>
      <c r="X42" s="29">
        <v>1171428</v>
      </c>
    </row>
    <row r="43" spans="1:24" x14ac:dyDescent="0.4">
      <c r="A43" s="3" t="s">
        <v>43</v>
      </c>
      <c r="B43" s="15" t="s">
        <v>99</v>
      </c>
      <c r="C43" s="19"/>
      <c r="D43" s="6">
        <v>2971</v>
      </c>
      <c r="E43" s="6">
        <v>3238</v>
      </c>
      <c r="F43" s="6">
        <v>204203</v>
      </c>
      <c r="G43" s="6">
        <v>58941</v>
      </c>
      <c r="H43" s="6">
        <v>53217</v>
      </c>
      <c r="I43" s="29">
        <v>322570</v>
      </c>
      <c r="J43" s="6">
        <v>258052</v>
      </c>
      <c r="K43" s="6">
        <v>19333</v>
      </c>
      <c r="L43" s="6">
        <v>992882</v>
      </c>
      <c r="M43" s="6">
        <v>1527471</v>
      </c>
      <c r="N43" s="6">
        <v>639007</v>
      </c>
      <c r="O43" s="29">
        <v>3436745</v>
      </c>
      <c r="P43" s="6">
        <v>261023</v>
      </c>
      <c r="Q43" s="6">
        <v>22571</v>
      </c>
      <c r="R43" s="6">
        <v>1197085</v>
      </c>
      <c r="S43" s="6">
        <v>1586412</v>
      </c>
      <c r="T43" s="6">
        <v>692224</v>
      </c>
      <c r="U43" s="29">
        <v>3759315</v>
      </c>
      <c r="V43" s="29">
        <v>662716.76663358882</v>
      </c>
      <c r="W43" s="29">
        <v>3096598.2333664112</v>
      </c>
      <c r="X43" s="29">
        <v>3759315</v>
      </c>
    </row>
    <row r="44" spans="1:24" x14ac:dyDescent="0.4">
      <c r="A44" s="3" t="s">
        <v>44</v>
      </c>
      <c r="B44" s="15" t="s">
        <v>100</v>
      </c>
      <c r="C44" s="19" t="s">
        <v>117</v>
      </c>
      <c r="D44" s="6">
        <v>724</v>
      </c>
      <c r="E44" s="6">
        <v>784</v>
      </c>
      <c r="F44" s="6">
        <v>49647</v>
      </c>
      <c r="G44" s="6">
        <v>14345</v>
      </c>
      <c r="H44" s="6">
        <v>12908</v>
      </c>
      <c r="I44" s="29">
        <v>78408</v>
      </c>
      <c r="J44" s="6">
        <v>35816</v>
      </c>
      <c r="K44" s="6">
        <v>11610</v>
      </c>
      <c r="L44" s="6">
        <v>1093681</v>
      </c>
      <c r="M44" s="6">
        <v>160443</v>
      </c>
      <c r="N44" s="6">
        <v>97656</v>
      </c>
      <c r="O44" s="29">
        <v>1399206</v>
      </c>
      <c r="P44" s="6">
        <v>36540</v>
      </c>
      <c r="Q44" s="6">
        <v>12394</v>
      </c>
      <c r="R44" s="6">
        <v>1143328</v>
      </c>
      <c r="S44" s="6">
        <v>174788</v>
      </c>
      <c r="T44" s="6">
        <v>110564</v>
      </c>
      <c r="U44" s="29">
        <v>1477614</v>
      </c>
      <c r="V44" s="29">
        <v>45284.340780412647</v>
      </c>
      <c r="W44" s="29">
        <v>1432329.6592195872</v>
      </c>
      <c r="X44" s="29">
        <v>1477613.9999999998</v>
      </c>
    </row>
    <row r="45" spans="1:24" x14ac:dyDescent="0.4">
      <c r="A45" s="3" t="s">
        <v>45</v>
      </c>
      <c r="B45" s="15" t="s">
        <v>101</v>
      </c>
      <c r="C45" s="19"/>
      <c r="D45" s="6">
        <v>73</v>
      </c>
      <c r="E45" s="6">
        <v>97</v>
      </c>
      <c r="F45" s="6">
        <v>5292</v>
      </c>
      <c r="G45" s="6">
        <v>1475</v>
      </c>
      <c r="H45" s="6">
        <v>1488</v>
      </c>
      <c r="I45" s="29">
        <v>8425</v>
      </c>
      <c r="J45" s="6">
        <v>16030</v>
      </c>
      <c r="K45" s="6">
        <v>34</v>
      </c>
      <c r="L45" s="6">
        <v>57277</v>
      </c>
      <c r="M45" s="6">
        <v>156420</v>
      </c>
      <c r="N45" s="6">
        <v>66811</v>
      </c>
      <c r="O45" s="29">
        <v>296572</v>
      </c>
      <c r="P45" s="6">
        <v>16103</v>
      </c>
      <c r="Q45" s="6">
        <v>131</v>
      </c>
      <c r="R45" s="6">
        <v>62569</v>
      </c>
      <c r="S45" s="6">
        <v>157895</v>
      </c>
      <c r="T45" s="6">
        <v>68299</v>
      </c>
      <c r="U45" s="29">
        <v>304997</v>
      </c>
      <c r="V45" s="29">
        <v>62324.146860608023</v>
      </c>
      <c r="W45" s="29">
        <v>242672.85313939198</v>
      </c>
      <c r="X45" s="29">
        <v>304997</v>
      </c>
    </row>
    <row r="46" spans="1:24" x14ac:dyDescent="0.4">
      <c r="A46" s="3" t="s">
        <v>46</v>
      </c>
      <c r="B46" s="15" t="s">
        <v>102</v>
      </c>
      <c r="C46" s="19"/>
      <c r="D46" s="6">
        <v>942</v>
      </c>
      <c r="E46" s="6">
        <v>1020</v>
      </c>
      <c r="F46" s="6">
        <v>64629</v>
      </c>
      <c r="G46" s="6">
        <v>18672</v>
      </c>
      <c r="H46" s="6">
        <v>16806</v>
      </c>
      <c r="I46" s="29">
        <v>102069</v>
      </c>
      <c r="J46" s="6">
        <v>47178</v>
      </c>
      <c r="K46" s="6">
        <v>10790</v>
      </c>
      <c r="L46" s="6">
        <v>716874</v>
      </c>
      <c r="M46" s="6">
        <v>768531</v>
      </c>
      <c r="N46" s="6">
        <v>163841</v>
      </c>
      <c r="O46" s="29">
        <v>1707214</v>
      </c>
      <c r="P46" s="6">
        <v>48120</v>
      </c>
      <c r="Q46" s="6">
        <v>11810</v>
      </c>
      <c r="R46" s="6">
        <v>781503</v>
      </c>
      <c r="S46" s="6">
        <v>787203</v>
      </c>
      <c r="T46" s="6">
        <v>180647</v>
      </c>
      <c r="U46" s="29">
        <v>1809283</v>
      </c>
      <c r="V46" s="29">
        <v>103469.2399932401</v>
      </c>
      <c r="W46" s="29">
        <v>1705813.76000676</v>
      </c>
      <c r="X46" s="29">
        <v>1809283</v>
      </c>
    </row>
    <row r="47" spans="1:24" x14ac:dyDescent="0.4">
      <c r="A47" s="3" t="s">
        <v>47</v>
      </c>
      <c r="B47" s="15" t="s">
        <v>103</v>
      </c>
      <c r="C47" s="19"/>
      <c r="D47" s="6">
        <v>753</v>
      </c>
      <c r="E47" s="6">
        <v>805</v>
      </c>
      <c r="F47" s="6">
        <v>51525</v>
      </c>
      <c r="G47" s="6">
        <v>14920</v>
      </c>
      <c r="H47" s="6">
        <v>13327</v>
      </c>
      <c r="I47" s="29">
        <v>81330</v>
      </c>
      <c r="J47" s="6">
        <v>4823</v>
      </c>
      <c r="K47" s="6">
        <v>663</v>
      </c>
      <c r="L47" s="6">
        <v>168232</v>
      </c>
      <c r="M47" s="6">
        <v>21049</v>
      </c>
      <c r="N47" s="6">
        <v>12673</v>
      </c>
      <c r="O47" s="29">
        <v>207440</v>
      </c>
      <c r="P47" s="6">
        <v>5576</v>
      </c>
      <c r="Q47" s="6">
        <v>1468</v>
      </c>
      <c r="R47" s="6">
        <v>219757</v>
      </c>
      <c r="S47" s="6">
        <v>35969</v>
      </c>
      <c r="T47" s="6">
        <v>26000</v>
      </c>
      <c r="U47" s="29">
        <v>288770</v>
      </c>
      <c r="V47" s="29">
        <v>7100.6697415096824</v>
      </c>
      <c r="W47" s="29">
        <v>281669.33025849034</v>
      </c>
      <c r="X47" s="29">
        <v>288770</v>
      </c>
    </row>
    <row r="48" spans="1:24" x14ac:dyDescent="0.4">
      <c r="A48" s="3" t="s">
        <v>48</v>
      </c>
      <c r="B48" s="15" t="s">
        <v>104</v>
      </c>
      <c r="C48" s="19"/>
      <c r="D48" s="6">
        <v>873</v>
      </c>
      <c r="E48" s="6">
        <v>917</v>
      </c>
      <c r="F48" s="6">
        <v>59387</v>
      </c>
      <c r="G48" s="6">
        <v>17237</v>
      </c>
      <c r="H48" s="6">
        <v>15278</v>
      </c>
      <c r="I48" s="29">
        <v>93692</v>
      </c>
      <c r="J48" s="6">
        <v>78274</v>
      </c>
      <c r="K48" s="6">
        <v>20273</v>
      </c>
      <c r="L48" s="6">
        <v>463459</v>
      </c>
      <c r="M48" s="6">
        <v>1919883</v>
      </c>
      <c r="N48" s="6">
        <v>194160</v>
      </c>
      <c r="O48" s="29">
        <v>2676049</v>
      </c>
      <c r="P48" s="6">
        <v>79147</v>
      </c>
      <c r="Q48" s="6">
        <v>21190</v>
      </c>
      <c r="R48" s="6">
        <v>522846</v>
      </c>
      <c r="S48" s="6">
        <v>1937120</v>
      </c>
      <c r="T48" s="6">
        <v>209438</v>
      </c>
      <c r="U48" s="29">
        <v>2769741</v>
      </c>
      <c r="V48" s="29">
        <v>351767.85156399821</v>
      </c>
      <c r="W48" s="29">
        <v>2417973.1484360015</v>
      </c>
      <c r="X48" s="29">
        <v>2769740.9999999995</v>
      </c>
    </row>
    <row r="49" spans="1:24" x14ac:dyDescent="0.4">
      <c r="A49" s="3" t="s">
        <v>49</v>
      </c>
      <c r="B49" s="15" t="s">
        <v>105</v>
      </c>
      <c r="C49" s="19"/>
      <c r="D49" s="6">
        <v>8923</v>
      </c>
      <c r="E49" s="6">
        <v>9525</v>
      </c>
      <c r="F49" s="6">
        <v>609852</v>
      </c>
      <c r="G49" s="6">
        <v>176595</v>
      </c>
      <c r="H49" s="6">
        <v>157743</v>
      </c>
      <c r="I49" s="29">
        <v>962638</v>
      </c>
      <c r="J49" s="6">
        <v>5639</v>
      </c>
      <c r="K49" s="6">
        <v>2411</v>
      </c>
      <c r="L49" s="6">
        <v>6980075</v>
      </c>
      <c r="M49" s="6">
        <v>1131229</v>
      </c>
      <c r="N49" s="6">
        <v>3909452</v>
      </c>
      <c r="O49" s="29">
        <v>12028806</v>
      </c>
      <c r="P49" s="6">
        <v>14562</v>
      </c>
      <c r="Q49" s="6">
        <v>11936</v>
      </c>
      <c r="R49" s="6">
        <v>7589927</v>
      </c>
      <c r="S49" s="6">
        <v>1307824</v>
      </c>
      <c r="T49" s="6">
        <v>4067195</v>
      </c>
      <c r="U49" s="29">
        <v>12991444</v>
      </c>
      <c r="V49" s="29">
        <v>24842.521334259764</v>
      </c>
      <c r="W49" s="29">
        <v>12966601.478665739</v>
      </c>
      <c r="X49" s="29">
        <v>12991443.999999998</v>
      </c>
    </row>
    <row r="50" spans="1:24" x14ac:dyDescent="0.4">
      <c r="A50" s="3" t="s">
        <v>50</v>
      </c>
      <c r="B50" s="15" t="s">
        <v>106</v>
      </c>
      <c r="C50" s="19"/>
      <c r="D50" s="6">
        <v>1193</v>
      </c>
      <c r="E50" s="6">
        <v>1279</v>
      </c>
      <c r="F50" s="6">
        <v>81647</v>
      </c>
      <c r="G50" s="6">
        <v>23628</v>
      </c>
      <c r="H50" s="6">
        <v>21149</v>
      </c>
      <c r="I50" s="29">
        <v>128896</v>
      </c>
      <c r="J50" s="6">
        <v>6472</v>
      </c>
      <c r="K50" s="6">
        <v>8118</v>
      </c>
      <c r="L50" s="6">
        <v>255786</v>
      </c>
      <c r="M50" s="6">
        <v>137622</v>
      </c>
      <c r="N50" s="6">
        <v>350086</v>
      </c>
      <c r="O50" s="29">
        <v>758084</v>
      </c>
      <c r="P50" s="6">
        <v>7665</v>
      </c>
      <c r="Q50" s="6">
        <v>9397</v>
      </c>
      <c r="R50" s="6">
        <v>337433</v>
      </c>
      <c r="S50" s="6">
        <v>161250</v>
      </c>
      <c r="T50" s="6">
        <v>371235</v>
      </c>
      <c r="U50" s="29">
        <v>886980</v>
      </c>
      <c r="V50" s="29">
        <v>19181.140771369413</v>
      </c>
      <c r="W50" s="29">
        <v>867798.85922863055</v>
      </c>
      <c r="X50" s="29">
        <v>886980</v>
      </c>
    </row>
    <row r="51" spans="1:24" x14ac:dyDescent="0.4">
      <c r="A51" s="3" t="s">
        <v>53</v>
      </c>
      <c r="B51" s="15" t="s">
        <v>107</v>
      </c>
      <c r="C51" s="19"/>
      <c r="D51" s="6">
        <v>480</v>
      </c>
      <c r="E51" s="6">
        <v>519</v>
      </c>
      <c r="F51" s="6">
        <v>32891</v>
      </c>
      <c r="G51" s="6">
        <v>9504</v>
      </c>
      <c r="H51" s="6">
        <v>8549</v>
      </c>
      <c r="I51" s="29">
        <v>51943</v>
      </c>
      <c r="J51" s="6">
        <v>2736</v>
      </c>
      <c r="K51" s="6">
        <v>2298</v>
      </c>
      <c r="L51" s="6">
        <v>69641</v>
      </c>
      <c r="M51" s="6">
        <v>4964</v>
      </c>
      <c r="N51" s="6">
        <v>35010</v>
      </c>
      <c r="O51" s="29">
        <v>114649</v>
      </c>
      <c r="P51" s="6">
        <v>3216</v>
      </c>
      <c r="Q51" s="6">
        <v>2817</v>
      </c>
      <c r="R51" s="6">
        <v>102532</v>
      </c>
      <c r="S51" s="6">
        <v>14468</v>
      </c>
      <c r="T51" s="6">
        <v>43559</v>
      </c>
      <c r="U51" s="29">
        <v>166592</v>
      </c>
      <c r="V51" s="29">
        <v>4933.9993985605324</v>
      </c>
      <c r="W51" s="29">
        <v>161658.00060143947</v>
      </c>
      <c r="X51" s="29">
        <v>166592</v>
      </c>
    </row>
    <row r="52" spans="1:24" x14ac:dyDescent="0.4">
      <c r="A52" s="3" t="s">
        <v>51</v>
      </c>
      <c r="B52" s="15" t="s">
        <v>108</v>
      </c>
      <c r="C52" s="19"/>
      <c r="D52" s="6">
        <v>1539</v>
      </c>
      <c r="E52" s="6">
        <v>1711</v>
      </c>
      <c r="F52" s="6">
        <v>106319</v>
      </c>
      <c r="G52" s="6">
        <v>30593</v>
      </c>
      <c r="H52" s="6">
        <v>27906</v>
      </c>
      <c r="I52" s="29">
        <v>168068</v>
      </c>
      <c r="J52" s="6">
        <v>62982</v>
      </c>
      <c r="K52" s="6">
        <v>25019</v>
      </c>
      <c r="L52" s="6">
        <v>556634</v>
      </c>
      <c r="M52" s="6">
        <v>381526</v>
      </c>
      <c r="N52" s="6">
        <v>993865</v>
      </c>
      <c r="O52" s="29">
        <v>2020026</v>
      </c>
      <c r="P52" s="6">
        <v>64521</v>
      </c>
      <c r="Q52" s="6">
        <v>26730</v>
      </c>
      <c r="R52" s="6">
        <v>662953</v>
      </c>
      <c r="S52" s="6">
        <v>412119</v>
      </c>
      <c r="T52" s="6">
        <v>1021771</v>
      </c>
      <c r="U52" s="29">
        <v>2188094</v>
      </c>
      <c r="V52" s="29">
        <v>187187.46960088823</v>
      </c>
      <c r="W52" s="29">
        <v>2000906.5303991118</v>
      </c>
      <c r="X52" s="29">
        <v>2188094</v>
      </c>
    </row>
    <row r="53" spans="1:24" x14ac:dyDescent="0.4">
      <c r="A53" s="3" t="s">
        <v>54</v>
      </c>
      <c r="B53" s="15" t="s">
        <v>109</v>
      </c>
      <c r="C53" s="19"/>
      <c r="D53" s="6">
        <v>2508</v>
      </c>
      <c r="E53" s="6">
        <v>3032</v>
      </c>
      <c r="F53" s="6">
        <v>177296</v>
      </c>
      <c r="G53" s="6">
        <v>50323</v>
      </c>
      <c r="H53" s="6">
        <v>47988</v>
      </c>
      <c r="I53" s="29">
        <v>281147</v>
      </c>
      <c r="J53" s="6">
        <v>9697</v>
      </c>
      <c r="K53" s="6">
        <v>95123</v>
      </c>
      <c r="L53" s="6">
        <v>1096587</v>
      </c>
      <c r="M53" s="6">
        <v>1068791</v>
      </c>
      <c r="N53" s="6">
        <v>67</v>
      </c>
      <c r="O53" s="29">
        <v>2270265</v>
      </c>
      <c r="P53" s="6">
        <v>12205</v>
      </c>
      <c r="Q53" s="6">
        <v>98155</v>
      </c>
      <c r="R53" s="6">
        <v>1273883</v>
      </c>
      <c r="S53" s="6">
        <v>1119114</v>
      </c>
      <c r="T53" s="6">
        <v>48055</v>
      </c>
      <c r="U53" s="29">
        <v>2551412</v>
      </c>
      <c r="V53" s="29">
        <v>22495.256064599471</v>
      </c>
      <c r="W53" s="29">
        <v>2528916.7439354006</v>
      </c>
      <c r="X53" s="29">
        <v>2551412</v>
      </c>
    </row>
    <row r="54" spans="1:24" x14ac:dyDescent="0.4">
      <c r="A54" s="3" t="s">
        <v>56</v>
      </c>
      <c r="B54" s="15" t="s">
        <v>110</v>
      </c>
      <c r="C54" s="19"/>
      <c r="D54" s="6">
        <v>1269</v>
      </c>
      <c r="E54" s="6">
        <v>1409</v>
      </c>
      <c r="F54" s="6">
        <v>87666</v>
      </c>
      <c r="G54" s="6">
        <v>25231</v>
      </c>
      <c r="H54" s="6">
        <v>22998</v>
      </c>
      <c r="I54" s="29">
        <v>138573</v>
      </c>
      <c r="J54" s="6">
        <v>5770</v>
      </c>
      <c r="K54" s="6">
        <v>2064</v>
      </c>
      <c r="L54" s="6">
        <v>128950</v>
      </c>
      <c r="M54" s="6">
        <v>389062</v>
      </c>
      <c r="N54" s="6">
        <v>20</v>
      </c>
      <c r="O54" s="29">
        <v>525866</v>
      </c>
      <c r="P54" s="6">
        <v>7039</v>
      </c>
      <c r="Q54" s="6">
        <v>3473</v>
      </c>
      <c r="R54" s="6">
        <v>216616</v>
      </c>
      <c r="S54" s="6">
        <v>414293</v>
      </c>
      <c r="T54" s="6">
        <v>23018</v>
      </c>
      <c r="U54" s="29">
        <v>664439</v>
      </c>
      <c r="V54" s="29">
        <v>20592.022761378696</v>
      </c>
      <c r="W54" s="29">
        <v>643846.97723862133</v>
      </c>
      <c r="X54" s="29">
        <v>664439</v>
      </c>
    </row>
    <row r="55" spans="1:24" x14ac:dyDescent="0.4">
      <c r="A55" s="3" t="s">
        <v>55</v>
      </c>
      <c r="B55" s="15" t="s">
        <v>111</v>
      </c>
      <c r="C55" s="19"/>
      <c r="D55" s="6">
        <v>1889</v>
      </c>
      <c r="E55" s="6">
        <v>2080</v>
      </c>
      <c r="F55" s="6">
        <v>130161</v>
      </c>
      <c r="G55" s="6">
        <v>37510</v>
      </c>
      <c r="H55" s="6">
        <v>34045</v>
      </c>
      <c r="I55" s="29">
        <v>205685</v>
      </c>
      <c r="J55" s="6">
        <v>264683</v>
      </c>
      <c r="K55" s="6">
        <v>10262</v>
      </c>
      <c r="L55" s="6">
        <v>771312</v>
      </c>
      <c r="M55" s="6">
        <v>149402</v>
      </c>
      <c r="N55" s="6">
        <v>121163</v>
      </c>
      <c r="O55" s="29">
        <v>1316822</v>
      </c>
      <c r="P55" s="6">
        <v>266572</v>
      </c>
      <c r="Q55" s="6">
        <v>12342</v>
      </c>
      <c r="R55" s="6">
        <v>901473</v>
      </c>
      <c r="S55" s="6">
        <v>186912</v>
      </c>
      <c r="T55" s="6">
        <v>155208</v>
      </c>
      <c r="U55" s="29">
        <v>1522507</v>
      </c>
      <c r="V55" s="29">
        <v>343834.32795973541</v>
      </c>
      <c r="W55" s="29">
        <v>1178672.6720402646</v>
      </c>
      <c r="X55" s="29">
        <v>1522507</v>
      </c>
    </row>
    <row r="56" spans="1:24" x14ac:dyDescent="0.4">
      <c r="A56" s="3" t="s">
        <v>57</v>
      </c>
      <c r="B56" s="15" t="s">
        <v>112</v>
      </c>
      <c r="C56" s="19" t="s">
        <v>117</v>
      </c>
      <c r="D56" s="6">
        <v>451</v>
      </c>
      <c r="E56" s="6">
        <v>498</v>
      </c>
      <c r="F56" s="6">
        <v>31087</v>
      </c>
      <c r="G56" s="6">
        <v>8952</v>
      </c>
      <c r="H56" s="6">
        <v>8145</v>
      </c>
      <c r="I56" s="6">
        <v>49133</v>
      </c>
      <c r="J56" s="6">
        <v>7154</v>
      </c>
      <c r="K56" s="6">
        <v>2319</v>
      </c>
      <c r="L56" s="6">
        <v>67837</v>
      </c>
      <c r="M56" s="6">
        <v>32051</v>
      </c>
      <c r="N56" s="6">
        <v>19508</v>
      </c>
      <c r="O56" s="6">
        <v>128869</v>
      </c>
      <c r="P56" s="6">
        <v>7605</v>
      </c>
      <c r="Q56" s="6">
        <v>2817</v>
      </c>
      <c r="R56" s="6">
        <v>98924</v>
      </c>
      <c r="S56" s="6">
        <v>41003</v>
      </c>
      <c r="T56" s="6">
        <v>27653</v>
      </c>
      <c r="U56" s="6">
        <v>178002</v>
      </c>
      <c r="V56" s="29">
        <v>12380.353394551146</v>
      </c>
      <c r="W56" s="29">
        <v>165621.64660544886</v>
      </c>
      <c r="X56" s="29">
        <v>178002</v>
      </c>
    </row>
    <row r="57" spans="1:24" x14ac:dyDescent="0.4">
      <c r="A57" s="7"/>
      <c r="B57" s="17" t="s">
        <v>124</v>
      </c>
      <c r="C57" s="20"/>
      <c r="D57" s="8">
        <v>80767</v>
      </c>
      <c r="E57" s="8">
        <v>88283</v>
      </c>
      <c r="F57" s="8">
        <v>5554377</v>
      </c>
      <c r="G57" s="8">
        <v>1602447</v>
      </c>
      <c r="H57" s="8">
        <v>1449109</v>
      </c>
      <c r="I57" s="30">
        <v>8774983</v>
      </c>
      <c r="J57" s="8">
        <v>5046137</v>
      </c>
      <c r="K57" s="8">
        <v>1622130</v>
      </c>
      <c r="L57" s="8">
        <v>49471834</v>
      </c>
      <c r="M57" s="8">
        <v>22143128</v>
      </c>
      <c r="N57" s="8">
        <v>13020875</v>
      </c>
      <c r="O57" s="30">
        <v>91304104</v>
      </c>
      <c r="P57" s="8">
        <v>5126904</v>
      </c>
      <c r="Q57" s="8">
        <v>1710413</v>
      </c>
      <c r="R57" s="8">
        <v>55026211</v>
      </c>
      <c r="S57" s="8">
        <v>23745575</v>
      </c>
      <c r="T57" s="8">
        <v>14469984</v>
      </c>
      <c r="U57" s="30">
        <v>100079087</v>
      </c>
      <c r="V57" s="30">
        <v>9031874.7796895094</v>
      </c>
      <c r="W57" s="30">
        <v>91047212.220310479</v>
      </c>
      <c r="X57" s="30">
        <v>100079087</v>
      </c>
    </row>
    <row r="58" spans="1:24" x14ac:dyDescent="0.4">
      <c r="A58" s="3" t="s">
        <v>5</v>
      </c>
      <c r="B58" s="15" t="s">
        <v>113</v>
      </c>
      <c r="C58" s="19"/>
      <c r="D58" s="6">
        <v>10</v>
      </c>
      <c r="E58" s="6">
        <v>11</v>
      </c>
      <c r="F58" s="6">
        <v>690</v>
      </c>
      <c r="G58" s="6">
        <v>200</v>
      </c>
      <c r="H58" s="6">
        <v>177</v>
      </c>
      <c r="I58" s="29">
        <v>1088</v>
      </c>
      <c r="J58" s="6">
        <v>0</v>
      </c>
      <c r="K58" s="6">
        <v>0</v>
      </c>
      <c r="L58" s="6">
        <v>9000</v>
      </c>
      <c r="M58" s="6">
        <v>0</v>
      </c>
      <c r="N58" s="6">
        <v>0</v>
      </c>
      <c r="O58" s="29">
        <v>9000</v>
      </c>
      <c r="P58" s="6">
        <v>10</v>
      </c>
      <c r="Q58" s="6">
        <v>11</v>
      </c>
      <c r="R58" s="6">
        <v>9690</v>
      </c>
      <c r="S58" s="6">
        <v>200</v>
      </c>
      <c r="T58" s="6">
        <v>177</v>
      </c>
      <c r="U58" s="29">
        <v>10088</v>
      </c>
      <c r="V58" s="29">
        <v>10.528504621440153</v>
      </c>
      <c r="W58" s="29">
        <v>10077.471495378561</v>
      </c>
      <c r="X58" s="29">
        <v>10088</v>
      </c>
    </row>
    <row r="59" spans="1:24" x14ac:dyDescent="0.4">
      <c r="A59" s="3" t="s">
        <v>14</v>
      </c>
      <c r="B59" s="15" t="s">
        <v>114</v>
      </c>
      <c r="C59" s="19"/>
      <c r="D59" s="6">
        <v>0</v>
      </c>
      <c r="E59" s="6">
        <v>1</v>
      </c>
      <c r="F59" s="6">
        <v>0</v>
      </c>
      <c r="G59" s="6">
        <v>0</v>
      </c>
      <c r="H59" s="6">
        <v>0</v>
      </c>
      <c r="I59" s="29">
        <v>1</v>
      </c>
      <c r="J59" s="6">
        <v>0</v>
      </c>
      <c r="K59" s="6">
        <v>1649</v>
      </c>
      <c r="L59" s="6">
        <v>0</v>
      </c>
      <c r="M59" s="6">
        <v>37892</v>
      </c>
      <c r="N59" s="6">
        <v>5195</v>
      </c>
      <c r="O59" s="29">
        <v>44736</v>
      </c>
      <c r="P59" s="6">
        <v>0</v>
      </c>
      <c r="Q59" s="6">
        <v>1650</v>
      </c>
      <c r="R59" s="6">
        <v>0</v>
      </c>
      <c r="S59" s="6">
        <v>37892</v>
      </c>
      <c r="T59" s="6">
        <v>5195</v>
      </c>
      <c r="U59" s="29">
        <v>44737</v>
      </c>
      <c r="V59" s="29">
        <v>0</v>
      </c>
      <c r="W59" s="29">
        <v>44737</v>
      </c>
      <c r="X59" s="29">
        <v>44737</v>
      </c>
    </row>
    <row r="60" spans="1:24" x14ac:dyDescent="0.4">
      <c r="A60" s="3" t="s">
        <v>29</v>
      </c>
      <c r="B60" s="15" t="s">
        <v>115</v>
      </c>
      <c r="C60" s="19"/>
      <c r="D60" s="6">
        <v>9</v>
      </c>
      <c r="E60" s="6">
        <v>9</v>
      </c>
      <c r="F60" s="6">
        <v>599</v>
      </c>
      <c r="G60" s="6">
        <v>174</v>
      </c>
      <c r="H60" s="6">
        <v>153</v>
      </c>
      <c r="I60" s="29">
        <v>944</v>
      </c>
      <c r="J60" s="6">
        <v>0</v>
      </c>
      <c r="K60" s="6">
        <v>284</v>
      </c>
      <c r="L60" s="6">
        <v>2277</v>
      </c>
      <c r="M60" s="6">
        <v>8596</v>
      </c>
      <c r="N60" s="6">
        <v>893</v>
      </c>
      <c r="O60" s="29">
        <v>12050</v>
      </c>
      <c r="P60" s="6">
        <v>9</v>
      </c>
      <c r="Q60" s="6">
        <v>293</v>
      </c>
      <c r="R60" s="6">
        <v>2876</v>
      </c>
      <c r="S60" s="6">
        <v>8770</v>
      </c>
      <c r="T60" s="6">
        <v>1046</v>
      </c>
      <c r="U60" s="29">
        <v>12994</v>
      </c>
      <c r="V60" s="29">
        <v>35.992606989832602</v>
      </c>
      <c r="W60" s="29">
        <v>12958.007393010166</v>
      </c>
      <c r="X60" s="29">
        <v>12993.999999999998</v>
      </c>
    </row>
    <row r="61" spans="1:24" x14ac:dyDescent="0.4">
      <c r="A61" s="3" t="s">
        <v>52</v>
      </c>
      <c r="B61" s="15" t="s">
        <v>116</v>
      </c>
      <c r="C61" s="19"/>
      <c r="D61" s="6">
        <v>3</v>
      </c>
      <c r="E61" s="6">
        <v>6</v>
      </c>
      <c r="F61" s="6">
        <v>291</v>
      </c>
      <c r="G61" s="6">
        <v>78</v>
      </c>
      <c r="H61" s="6">
        <v>88</v>
      </c>
      <c r="I61" s="29">
        <v>466</v>
      </c>
      <c r="J61" s="6">
        <v>0</v>
      </c>
      <c r="K61" s="6">
        <v>0</v>
      </c>
      <c r="L61" s="6">
        <v>7615</v>
      </c>
      <c r="M61" s="6">
        <v>27386</v>
      </c>
      <c r="N61" s="6">
        <v>0</v>
      </c>
      <c r="O61" s="29">
        <v>35001</v>
      </c>
      <c r="P61" s="6">
        <v>3</v>
      </c>
      <c r="Q61" s="6">
        <v>6</v>
      </c>
      <c r="R61" s="6">
        <v>7906</v>
      </c>
      <c r="S61" s="6">
        <v>27464</v>
      </c>
      <c r="T61" s="6">
        <v>88</v>
      </c>
      <c r="U61" s="29">
        <v>35467</v>
      </c>
      <c r="V61" s="29">
        <v>16.726781996534893</v>
      </c>
      <c r="W61" s="29">
        <v>35450.273218003465</v>
      </c>
      <c r="X61" s="29">
        <v>35467</v>
      </c>
    </row>
    <row r="62" spans="1:24" x14ac:dyDescent="0.4">
      <c r="A62" s="12"/>
      <c r="B62" s="21" t="s">
        <v>124</v>
      </c>
      <c r="C62" s="20"/>
      <c r="D62" s="8">
        <v>22</v>
      </c>
      <c r="E62" s="8">
        <v>27</v>
      </c>
      <c r="F62" s="8">
        <v>1580</v>
      </c>
      <c r="G62" s="8">
        <v>452</v>
      </c>
      <c r="H62" s="8">
        <v>418</v>
      </c>
      <c r="I62" s="30">
        <v>2499</v>
      </c>
      <c r="J62" s="8">
        <v>0</v>
      </c>
      <c r="K62" s="8">
        <v>1933</v>
      </c>
      <c r="L62" s="8">
        <v>18892</v>
      </c>
      <c r="M62" s="8">
        <v>73874</v>
      </c>
      <c r="N62" s="8">
        <v>6088</v>
      </c>
      <c r="O62" s="30">
        <v>100787</v>
      </c>
      <c r="P62" s="8">
        <v>22</v>
      </c>
      <c r="Q62" s="8">
        <v>1960</v>
      </c>
      <c r="R62" s="8">
        <v>20472</v>
      </c>
      <c r="S62" s="8">
        <v>74326</v>
      </c>
      <c r="T62" s="8">
        <v>6506</v>
      </c>
      <c r="U62" s="30">
        <v>103286</v>
      </c>
      <c r="V62" s="30">
        <v>63.247893607807654</v>
      </c>
      <c r="W62" s="30">
        <v>103222.75210639219</v>
      </c>
      <c r="X62" s="30">
        <v>103286</v>
      </c>
    </row>
    <row r="63" spans="1:24" x14ac:dyDescent="0.4">
      <c r="A63" s="1" t="s">
        <v>125</v>
      </c>
      <c r="B63" s="22" t="s">
        <v>127</v>
      </c>
      <c r="C63" s="1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4">
      <c r="A64" s="3" t="s">
        <v>126</v>
      </c>
      <c r="B64" s="23" t="s">
        <v>128</v>
      </c>
      <c r="C64" s="19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x14ac:dyDescent="0.4">
      <c r="A65" s="7"/>
      <c r="B65" s="21" t="s">
        <v>124</v>
      </c>
      <c r="C65" s="20"/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9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9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9">
        <v>0</v>
      </c>
      <c r="V65" s="9">
        <v>0</v>
      </c>
      <c r="W65" s="9">
        <v>0</v>
      </c>
      <c r="X65" s="9">
        <v>0</v>
      </c>
    </row>
    <row r="66" spans="1:24" x14ac:dyDescent="0.4">
      <c r="A66" s="26"/>
      <c r="B66" s="27" t="s">
        <v>60</v>
      </c>
      <c r="C66" s="25"/>
      <c r="D66" s="24">
        <v>80789</v>
      </c>
      <c r="E66" s="24">
        <v>88310</v>
      </c>
      <c r="F66" s="24">
        <v>5555957</v>
      </c>
      <c r="G66" s="24">
        <v>1602899</v>
      </c>
      <c r="H66" s="24">
        <v>1449527</v>
      </c>
      <c r="I66" s="24">
        <v>8777482</v>
      </c>
      <c r="J66" s="24">
        <v>5046137</v>
      </c>
      <c r="K66" s="24">
        <v>1624063</v>
      </c>
      <c r="L66" s="24">
        <v>49490726</v>
      </c>
      <c r="M66" s="24">
        <v>22217002</v>
      </c>
      <c r="N66" s="24">
        <v>13026963</v>
      </c>
      <c r="O66" s="24">
        <v>91404891</v>
      </c>
      <c r="P66" s="24">
        <v>5126926</v>
      </c>
      <c r="Q66" s="24">
        <v>1712373</v>
      </c>
      <c r="R66" s="24">
        <v>55046683</v>
      </c>
      <c r="S66" s="24">
        <v>23819901</v>
      </c>
      <c r="T66" s="24">
        <v>14476490</v>
      </c>
      <c r="U66" s="24">
        <v>100182373</v>
      </c>
      <c r="V66" s="24">
        <v>9031938.0275831167</v>
      </c>
      <c r="W66" s="24">
        <v>91150434.972416878</v>
      </c>
      <c r="X66" s="24">
        <v>100182373</v>
      </c>
    </row>
    <row r="67" spans="1:24" x14ac:dyDescent="0.4">
      <c r="B67" t="s">
        <v>132</v>
      </c>
      <c r="O67" s="32"/>
      <c r="P67" s="32"/>
      <c r="Q67" s="32"/>
      <c r="R67" s="32"/>
      <c r="S67" s="32"/>
      <c r="T67" s="32"/>
      <c r="U67" s="32"/>
      <c r="V67" s="32"/>
      <c r="W67" s="32"/>
      <c r="X67" s="32"/>
    </row>
    <row r="69" spans="1:24" x14ac:dyDescent="0.4">
      <c r="B69" s="11" t="s">
        <v>134</v>
      </c>
    </row>
  </sheetData>
  <printOptions horizontalCentered="1"/>
  <pageMargins left="0.5" right="0.5" top="0.75" bottom="0.75" header="0.3" footer="0.3"/>
  <pageSetup scale="5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D54BA3CB1BB44A96A3EC1762691F09" ma:contentTypeVersion="17" ma:contentTypeDescription="Create a new document." ma:contentTypeScope="" ma:versionID="79c8f9ba6f882c3c863f098a3924cddc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aee59056-66f8-4bcd-a41a-44a7882a6c26" xmlns:ns6="cb3f2c0b-0a7d-49e1-931e-4591b06490b7" targetNamespace="http://schemas.microsoft.com/office/2006/metadata/properties" ma:root="true" ma:fieldsID="fb40360144baa931f82d23b798191006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aee59056-66f8-4bcd-a41a-44a7882a6c26"/>
    <xsd:import namespace="cb3f2c0b-0a7d-49e1-931e-4591b06490b7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Location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5:lcf76f155ced4ddcb4097134ff3c332f" minOccurs="0"/>
                <xsd:element ref="ns6:SharedWithUsers" minOccurs="0"/>
                <xsd:element ref="ns6:SharedWithDetails" minOccurs="0"/>
                <xsd:element ref="ns5:MediaLengthInSeconds" minOccurs="0"/>
                <xsd:element ref="ns5:MediaServiceObjectDetectorVersions" minOccurs="0"/>
                <xsd:element ref="ns5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7ad6c00-092b-4f63-8cfc-bb5dc2706dfa}" ma:internalName="TaxCatchAllLabel" ma:readOnly="true" ma:showField="CatchAllDataLabel" ma:web="cb3f2c0b-0a7d-49e1-931e-4591b06490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7ad6c00-092b-4f63-8cfc-bb5dc2706dfa}" ma:internalName="TaxCatchAll" ma:showField="CatchAllData" ma:web="cb3f2c0b-0a7d-49e1-931e-4591b06490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59056-66f8-4bcd-a41a-44a7882a6c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1" nillable="true" ma:displayName="Tags" ma:internalName="MediaServiceAutoTags" ma:readOnly="true">
      <xsd:simpleType>
        <xsd:restriction base="dms:Text"/>
      </xsd:simpleType>
    </xsd:element>
    <xsd:element name="MediaServiceLocation" ma:index="32" nillable="true" ma:displayName="Location" ma:internalName="MediaServiceLocation" ma:readOnly="true">
      <xsd:simpleType>
        <xsd:restriction base="dms:Text"/>
      </xsd:simpleType>
    </xsd:element>
    <xsd:element name="MediaServiceGenerationTime" ma:index="3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37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4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3f2c0b-0a7d-49e1-931e-4591b06490b7" elementFormDefault="qualified">
    <xsd:import namespace="http://schemas.microsoft.com/office/2006/documentManagement/types"/>
    <xsd:import namespace="http://schemas.microsoft.com/office/infopath/2007/PartnerControls"/>
    <xsd:element name="SharedWithUsers" ma:index="3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ee59056-66f8-4bcd-a41a-44a7882a6c26">
      <Terms xmlns="http://schemas.microsoft.com/office/infopath/2007/PartnerControls"/>
    </lcf76f155ced4ddcb4097134ff3c332f>
    <TaxCatchAll xmlns="4ffa91fb-a0ff-4ac5-b2db-65c790d184a4">
      <Value>2871</Value>
      <Value>2869</Value>
      <Value>2868</Value>
      <Value>2867</Value>
      <Value>21</Value>
      <Value>1039</Value>
    </TaxCatchAll>
    <SharedWithUsers xmlns="cb3f2c0b-0a7d-49e1-931e-4591b06490b7">
      <UserInfo>
        <DisplayName>Sam Curry</DisplayName>
        <AccountId>1179</AccountId>
        <AccountType/>
      </UserInfo>
      <UserInfo>
        <DisplayName>Donna Jensen</DisplayName>
        <AccountId>31</AccountId>
        <AccountType/>
      </UserInfo>
      <UserInfo>
        <DisplayName>Melissa Brown-Rosenbladt</DisplayName>
        <AccountId>141</AccountId>
        <AccountType/>
      </UserInfo>
      <UserInfo>
        <DisplayName>Richard Krop</DisplayName>
        <AccountId>81</AccountId>
        <AccountType/>
      </UserInfo>
      <UserInfo>
        <DisplayName>Taner Durusu</DisplayName>
        <AccountId>39</AccountId>
        <AccountType/>
      </UserInfo>
      <UserInfo>
        <DisplayName>Susan Bowman</DisplayName>
        <AccountId>58</AccountId>
        <AccountType/>
      </UserInfo>
      <UserInfo>
        <DisplayName>Leeland Gotlieb</DisplayName>
        <AccountId>1551</AccountId>
        <AccountType/>
      </UserInfo>
      <UserInfo>
        <DisplayName>Jaime Rooke</DisplayName>
        <AccountId>22</AccountId>
        <AccountType/>
      </UserInfo>
    </SharedWithUsers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>
        <TermInfo xmlns="http://schemas.microsoft.com/office/infopath/2007/PartnerControls">
          <TermName xmlns="http://schemas.microsoft.com/office/infopath/2007/PartnerControls">Lead</TermName>
          <TermId xmlns="http://schemas.microsoft.com/office/infopath/2007/PartnerControls">11111111-1111-1111-1111-111111111111</TermId>
        </TermInfo>
        <TermInfo xmlns="http://schemas.microsoft.com/office/infopath/2007/PartnerControls">
          <TermName xmlns="http://schemas.microsoft.com/office/infopath/2007/PartnerControls">DWINSA</TermName>
          <TermId xmlns="http://schemas.microsoft.com/office/infopath/2007/PartnerControls">651b4832-4e30-487e-8258-df377293add5</TermId>
        </TermInfo>
        <TermInfo xmlns="http://schemas.microsoft.com/office/infopath/2007/PartnerControls">
          <TermName xmlns="http://schemas.microsoft.com/office/infopath/2007/PartnerControls">LSL</TermName>
          <TermId xmlns="http://schemas.microsoft.com/office/infopath/2007/PartnerControls">d1427063-acd2-478b-912c-d2d69ef2ff30</TermId>
        </TermInfo>
        <TermInfo xmlns="http://schemas.microsoft.com/office/infopath/2007/PartnerControls">
          <TermName xmlns="http://schemas.microsoft.com/office/infopath/2007/PartnerControls">Survey</TermName>
          <TermId xmlns="http://schemas.microsoft.com/office/infopath/2007/PartnerControls">ad58eece-2cd8-4d1d-aa9b-7f933991937e</TermId>
        </TermInfo>
        <TermInfo xmlns="http://schemas.microsoft.com/office/infopath/2007/PartnerControls">
          <TermName xmlns="http://schemas.microsoft.com/office/infopath/2007/PartnerControls">Infrastructure</TermName>
          <TermId xmlns="http://schemas.microsoft.com/office/infopath/2007/PartnerControls">11111111-1111-1111-1111-111111111111</TermId>
        </TermInfo>
        <TermInfo xmlns="http://schemas.microsoft.com/office/infopath/2007/PartnerControls">
          <TermName xmlns="http://schemas.microsoft.com/office/infopath/2007/PartnerControls">Drinking Water</TermName>
          <TermId xmlns="http://schemas.microsoft.com/office/infopath/2007/PartnerControls">11111111-1111-1111-1111-111111111111</TermId>
        </TermInfo>
      </Terms>
    </TaxKeywordTaxHTField>
    <Record xmlns="4ffa91fb-a0ff-4ac5-b2db-65c790d184a4">Shared</Record>
    <Rights xmlns="4ffa91fb-a0ff-4ac5-b2db-65c790d184a4" xsi:nil="true"/>
    <Document_x0020_Creation_x0020_Date xmlns="4ffa91fb-a0ff-4ac5-b2db-65c790d184a4">2024-05-09T13:07:44+00:00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</documentManagement>
</p:properties>
</file>

<file path=customXml/itemProps1.xml><?xml version="1.0" encoding="utf-8"?>
<ds:datastoreItem xmlns:ds="http://schemas.openxmlformats.org/officeDocument/2006/customXml" ds:itemID="{49A7510B-CE68-44A9-8CB2-3DFD632364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18FF53-DB5C-4C37-BDA0-2A66AD8B3DE4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0335BFF3-0EF9-497B-8B1A-5FAF889F05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aee59056-66f8-4bcd-a41a-44a7882a6c26"/>
    <ds:schemaRef ds:uri="cb3f2c0b-0a7d-49e1-931e-4591b06490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777D1E3-B97A-4006-957C-A7E0779DCAE5}">
  <ds:schemaRefs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b64e4304-0f80-43e4-a970-2bb2c6ebfb93"/>
    <ds:schemaRef ds:uri="59181917-0f59-444b-a5f9-7cd19880d5fc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859d1c9a-4b33-4de5-87a1-41e178649937"/>
    <ds:schemaRef ds:uri="http://purl.org/dc/terms/"/>
    <ds:schemaRef ds:uri="aee59056-66f8-4bcd-a41a-44a7882a6c26"/>
    <ds:schemaRef ds:uri="4ffa91fb-a0ff-4ac5-b2db-65c790d184a4"/>
    <ds:schemaRef ds:uri="cb3f2c0b-0a7d-49e1-931e-4591b06490b7"/>
    <ds:schemaRef ds:uri="http://schemas.microsoft.com/sharepoint/v3/fields"/>
    <ds:schemaRef ds:uri="http://schemas.microsoft.com/sharepoint/v3"/>
    <ds:schemaRef ds:uri="http://schemas.microsoft.com/sharepoint.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LSL by Material</vt:lpstr>
      <vt:lpstr>LSL by System Size</vt:lpstr>
      <vt:lpstr>'LSL by Material'!Print_Area</vt:lpstr>
      <vt:lpstr>'LSL by System Size'!Print_Area</vt:lpstr>
      <vt:lpstr>'LSL by Material'!Print_Titles</vt:lpstr>
      <vt:lpstr>'LSL by System Size'!Print_Titles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7th DWINSA One Time Update LSL Data</dc:title>
  <dc:subject/>
  <dc:creator/>
  <cp:keywords>DWINSA, LSL, Lead, Drinking Water, Infrastructure, Survey</cp:keywords>
  <dc:description/>
  <cp:lastModifiedBy/>
  <cp:revision>1</cp:revision>
  <dcterms:created xsi:type="dcterms:W3CDTF">2024-05-07T21:36:13Z</dcterms:created>
  <dcterms:modified xsi:type="dcterms:W3CDTF">2024-11-21T15:06:04Z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0x01010037D54BA3CB1BB44A96A3EC1762691F09</vt:lpwstr>
  </property>
  <property fmtid="{D5CDD505-2E9C-101B-9397-08002B2CF9AE}" pid="4" name="TaxKeyword">
    <vt:lpwstr>2871;#Lead|11111111-1111-1111-1111-111111111111;#2869;#DWINSA|651b4832-4e30-487e-8258-df377293add5;#2868;#LSL|d1427063-acd2-478b-912c-d2d69ef2ff30;#2867;#Survey|ad58eece-2cd8-4d1d-aa9b-7f933991937e;#21;#Infrastructure|11111111-1111-1111-1111-111111111111;#1039;#Drinking Water|11111111-1111-1111-1111-111111111111</vt:lpwstr>
  </property>
  <property fmtid="{D5CDD505-2E9C-101B-9397-08002B2CF9AE}" pid="5" name="e3f09c3df709400db2417a7161762d62">
    <vt:lpwstr/>
  </property>
  <property fmtid="{D5CDD505-2E9C-101B-9397-08002B2CF9AE}" pid="6" name="EPA_x0020_Subject">
    <vt:lpwstr/>
  </property>
  <property fmtid="{D5CDD505-2E9C-101B-9397-08002B2CF9AE}" pid="7" name="Document Type">
    <vt:lpwstr/>
  </property>
  <property fmtid="{D5CDD505-2E9C-101B-9397-08002B2CF9AE}" pid="8" name="EPA Subject">
    <vt:lpwstr/>
  </property>
</Properties>
</file>