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 Baudry\Documents\Research\Undergraduate_WiscAr\Senior Thesis(Atitlan)\EPSL Comment\Github_Repo_v3\Supplemental_Data\"/>
    </mc:Choice>
  </mc:AlternateContent>
  <xr:revisionPtr revIDLastSave="0" documentId="13_ncr:1_{F33E5478-1454-4BC5-B491-209480E4B2A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ampleData" sheetId="2" r:id="rId1"/>
    <sheet name="Zircon" sheetId="1" r:id="rId2"/>
  </sheets>
  <definedNames>
    <definedName name="_gXY1" localSheetId="0">#REF!</definedName>
    <definedName name="_gXY1">#REF!</definedName>
    <definedName name="_Lambda230ka" localSheetId="0">SampleData!#REF!</definedName>
    <definedName name="_Lambda230ka">#REF!</definedName>
    <definedName name="_Lambda232ka" localSheetId="0">SampleData!#REF!</definedName>
    <definedName name="_Lambda232ka">#REF!</definedName>
    <definedName name="_Lambda238ka" localSheetId="0">SampleData!#REF!</definedName>
    <definedName name="_Lambda238ka">#REF!</definedName>
    <definedName name="ConstantsUsed" localSheetId="0">SampleData!#REF!</definedName>
    <definedName name="ConstantsUsed">#REF!</definedName>
    <definedName name="Ellipse1_1">#REF!</definedName>
    <definedName name="Ellipse1_10">#REF!</definedName>
    <definedName name="Ellipse1_11">#REF!</definedName>
    <definedName name="Ellipse1_12">#REF!</definedName>
    <definedName name="Ellipse1_13">#REF!</definedName>
    <definedName name="Ellipse1_2">#REF!</definedName>
    <definedName name="Ellipse1_3">#REF!</definedName>
    <definedName name="Ellipse1_4">#REF!</definedName>
    <definedName name="Ellipse1_5">#REF!</definedName>
    <definedName name="Ellipse1_6">#REF!</definedName>
    <definedName name="Ellipse1_7">#REF!</definedName>
    <definedName name="Ellipse1_8">#REF!</definedName>
    <definedName name="Ellipse1_9">#REF!</definedName>
    <definedName name="ioj">#REF!</definedName>
    <definedName name="km">#REF!</definedName>
    <definedName name="sd">#REF!</definedName>
    <definedName name="vv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" i="1" l="1"/>
  <c r="W12" i="1" s="1"/>
  <c r="W13" i="1" s="1"/>
  <c r="W16" i="1" s="1"/>
  <c r="W17" i="1" s="1"/>
  <c r="W18" i="1" s="1"/>
  <c r="W19" i="1" s="1"/>
  <c r="W20" i="1" s="1"/>
  <c r="W21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4" i="1" s="1"/>
  <c r="W48" i="1" s="1"/>
  <c r="W51" i="1" s="1"/>
  <c r="W52" i="1" s="1"/>
  <c r="W53" i="1" s="1"/>
  <c r="W54" i="1" s="1"/>
  <c r="W55" i="1" s="1"/>
  <c r="W56" i="1" s="1"/>
  <c r="W60" i="1" s="1"/>
  <c r="W67" i="1" s="1"/>
  <c r="W68" i="1" s="1"/>
  <c r="W10" i="1"/>
  <c r="W4" i="1" l="1"/>
  <c r="W5" i="1" s="1"/>
  <c r="W6" i="1" s="1"/>
  <c r="W7" i="1" s="1"/>
</calcChain>
</file>

<file path=xl/sharedStrings.xml><?xml version="1.0" encoding="utf-8"?>
<sst xmlns="http://schemas.openxmlformats.org/spreadsheetml/2006/main" count="339" uniqueCount="181">
  <si>
    <t>Sample name and analysis number</t>
  </si>
  <si>
    <t>Analysis time</t>
  </si>
  <si>
    <t>Struck though analysis are not included in the weighted mean isochron age. See manuscript text for justification.</t>
  </si>
  <si>
    <t>Supplementary Table 1. SHRIMP-RG U-Th composition of zircon crystal surfaces.</t>
  </si>
  <si>
    <t>SJO-09-03C_11.1</t>
  </si>
  <si>
    <t>SJO-09-03C_12.1</t>
  </si>
  <si>
    <t>SJO-09-03C_12.2</t>
  </si>
  <si>
    <t>SJO-09-03C_13.1</t>
  </si>
  <si>
    <t>SJO-09-03C_14.1</t>
  </si>
  <si>
    <t>SJO-09-03C_15.1</t>
  </si>
  <si>
    <t>SJO-09-03C_16.1</t>
  </si>
  <si>
    <t>SJO-09-03C_17.1</t>
  </si>
  <si>
    <t>SJO-09-03C_18.1</t>
  </si>
  <si>
    <t>SJO-09-03C_19.1</t>
  </si>
  <si>
    <t>SJO-09-03C_20.1</t>
  </si>
  <si>
    <t>SJO-09-03C_21.1</t>
  </si>
  <si>
    <t xml:space="preserve"> 2022-08-16, 19:22</t>
  </si>
  <si>
    <t xml:space="preserve"> 2022-08-17, 14:25</t>
  </si>
  <si>
    <t xml:space="preserve"> 2022-08-17, 14:59</t>
  </si>
  <si>
    <t xml:space="preserve"> 2022-08-17, 15:34</t>
  </si>
  <si>
    <t xml:space="preserve"> 2022-08-17, 16:08</t>
  </si>
  <si>
    <t xml:space="preserve"> 2022-08-17, 17:16</t>
  </si>
  <si>
    <t xml:space="preserve"> 2022-08-17, 17:50</t>
  </si>
  <si>
    <t xml:space="preserve"> 2022-08-16, 19:56</t>
  </si>
  <si>
    <t xml:space="preserve"> 2022-08-16, 23:40</t>
  </si>
  <si>
    <t xml:space="preserve"> 2022-08-17, 00:14</t>
  </si>
  <si>
    <t xml:space="preserve"> 2022-08-17, 00:48</t>
  </si>
  <si>
    <t xml:space="preserve"> 2022-08-17, 02:30</t>
  </si>
  <si>
    <t xml:space="preserve"> 2022-08-17, 03:04</t>
  </si>
  <si>
    <t xml:space="preserve"> 2022-08-17, 03:38</t>
  </si>
  <si>
    <t xml:space="preserve"> 2022-08-17, 04:12</t>
  </si>
  <si>
    <t xml:space="preserve"> 2022-08-17, 04:46</t>
  </si>
  <si>
    <t xml:space="preserve"> 2022-08-17, 06:28</t>
  </si>
  <si>
    <t xml:space="preserve"> 2022-08-17, 07:02</t>
  </si>
  <si>
    <t xml:space="preserve"> 2022-08-17, 13:51</t>
  </si>
  <si>
    <t xml:space="preserve"> 2022-08-17, 07:36</t>
  </si>
  <si>
    <t xml:space="preserve"> 2022-08-17, 08:10</t>
  </si>
  <si>
    <t xml:space="preserve"> 2022-08-17, 08:44</t>
  </si>
  <si>
    <t xml:space="preserve"> 2022-08-17, 09:52</t>
  </si>
  <si>
    <t xml:space="preserve"> 2022-08-17, 10:27</t>
  </si>
  <si>
    <t xml:space="preserve"> 2022-08-17, 11:01</t>
  </si>
  <si>
    <t xml:space="preserve"> 2022-08-17, 11:35</t>
  </si>
  <si>
    <t xml:space="preserve"> 2022-08-17, 12:09</t>
  </si>
  <si>
    <t xml:space="preserve"> 2022-08-20, 10:43</t>
  </si>
  <si>
    <t xml:space="preserve"> 2022-08-20, 11:17</t>
  </si>
  <si>
    <t xml:space="preserve"> 2022-08-20, 11:51</t>
  </si>
  <si>
    <t xml:space="preserve"> 2022-08-20, 12:25</t>
  </si>
  <si>
    <t xml:space="preserve"> 2022-08-20, 12:59</t>
  </si>
  <si>
    <t xml:space="preserve"> 2022-08-20, 14:07</t>
  </si>
  <si>
    <t xml:space="preserve"> 2022-08-20, 14:41</t>
  </si>
  <si>
    <t xml:space="preserve"> 2022-08-20, 15:15</t>
  </si>
  <si>
    <t xml:space="preserve"> 2022-08-20, 15:48</t>
  </si>
  <si>
    <t xml:space="preserve"> 2022-08-20, 16:57</t>
  </si>
  <si>
    <t xml:space="preserve"> 2022-08-20, 17:31</t>
  </si>
  <si>
    <t xml:space="preserve"> 2022-08-20, 18:05</t>
  </si>
  <si>
    <t xml:space="preserve"> 2022-08-20, 18:39</t>
  </si>
  <si>
    <t xml:space="preserve"> 2022-08-20, 19:12</t>
  </si>
  <si>
    <t xml:space="preserve"> 2022-08-20, 20:21</t>
  </si>
  <si>
    <t xml:space="preserve"> 2022-08-20, 20:54</t>
  </si>
  <si>
    <t xml:space="preserve"> 2022-08-20, 21:28</t>
  </si>
  <si>
    <t xml:space="preserve"> 2022-08-20, 22:02</t>
  </si>
  <si>
    <t xml:space="preserve"> 2022-08-20, 23:10</t>
  </si>
  <si>
    <t xml:space="preserve"> 2022-08-20, 23:44</t>
  </si>
  <si>
    <t xml:space="preserve"> 2022-08-21, 00:18</t>
  </si>
  <si>
    <t xml:space="preserve"> 2022-08-21, 00:52</t>
  </si>
  <si>
    <t xml:space="preserve"> 2022-08-21, 01:26</t>
  </si>
  <si>
    <t xml:space="preserve"> 2022-08-21, 02:35</t>
  </si>
  <si>
    <t xml:space="preserve"> 2022-08-21, 03:09</t>
  </si>
  <si>
    <t xml:space="preserve"> 2022-08-21, 03:43</t>
  </si>
  <si>
    <t xml:space="preserve"> 2022-08-21, 04:17</t>
  </si>
  <si>
    <t xml:space="preserve"> 2022-08-21, 05:25</t>
  </si>
  <si>
    <t xml:space="preserve"> 2022-08-21, 05:59</t>
  </si>
  <si>
    <t xml:space="preserve"> 2022-08-21, 06:33</t>
  </si>
  <si>
    <t xml:space="preserve"> 2022-08-21, 07:07</t>
  </si>
  <si>
    <t xml:space="preserve"> 2022-08-21, 08:15</t>
  </si>
  <si>
    <t xml:space="preserve"> 2022-08-21, 08:49</t>
  </si>
  <si>
    <t xml:space="preserve"> 2022-08-21, 09:23</t>
  </si>
  <si>
    <t xml:space="preserve"> 2022-08-21, 09:57</t>
  </si>
  <si>
    <t xml:space="preserve"> 2022-08-21, 11:39</t>
  </si>
  <si>
    <t xml:space="preserve"> 2022-08-21, 11:05</t>
  </si>
  <si>
    <t xml:space="preserve"> 2022-08-21, 12:13</t>
  </si>
  <si>
    <t xml:space="preserve"> 2022-08-21, 12:47</t>
  </si>
  <si>
    <t xml:space="preserve"> 2022-08-21, 13:22</t>
  </si>
  <si>
    <t xml:space="preserve"> 2022-08-21, 14:30</t>
  </si>
  <si>
    <t xml:space="preserve"> 2022-08-21, 15:04</t>
  </si>
  <si>
    <t xml:space="preserve"> 2022-08-21, 15:38</t>
  </si>
  <si>
    <t xml:space="preserve"> 2022-08-21, 16:12</t>
  </si>
  <si>
    <t>1σ absolute error</t>
  </si>
  <si>
    <t xml:space="preserve">1σ % error </t>
  </si>
  <si>
    <r>
      <rPr>
        <vertAlign val="superscript"/>
        <sz val="12"/>
        <rFont val="Arial"/>
        <family val="2"/>
      </rPr>
      <t>254</t>
    </r>
    <r>
      <rPr>
        <sz val="12"/>
        <rFont val="Arial"/>
        <family val="2"/>
      </rPr>
      <t>UO
/</t>
    </r>
    <r>
      <rPr>
        <vertAlign val="superscript"/>
        <sz val="12"/>
        <rFont val="Arial"/>
        <family val="2"/>
      </rPr>
      <t>238</t>
    </r>
    <r>
      <rPr>
        <sz val="12"/>
        <rFont val="Arial"/>
        <family val="2"/>
      </rPr>
      <t>U</t>
    </r>
  </si>
  <si>
    <r>
      <rPr>
        <vertAlign val="superscript"/>
        <sz val="12"/>
        <rFont val="Arial"/>
        <family val="2"/>
      </rPr>
      <t>254</t>
    </r>
    <r>
      <rPr>
        <sz val="12"/>
        <rFont val="Arial"/>
        <family val="2"/>
      </rPr>
      <t>UO
/</t>
    </r>
    <r>
      <rPr>
        <vertAlign val="superscript"/>
        <sz val="12"/>
        <rFont val="Arial"/>
        <family val="2"/>
      </rPr>
      <t>248</t>
    </r>
    <r>
      <rPr>
        <sz val="12"/>
        <rFont val="Arial"/>
        <family val="2"/>
      </rPr>
      <t>ThO</t>
    </r>
  </si>
  <si>
    <r>
      <rPr>
        <vertAlign val="superscript"/>
        <sz val="12"/>
        <rFont val="Arial"/>
        <family val="2"/>
      </rPr>
      <t>248</t>
    </r>
    <r>
      <rPr>
        <sz val="12"/>
        <rFont val="Arial"/>
        <family val="2"/>
      </rPr>
      <t>ThO
/</t>
    </r>
    <r>
      <rPr>
        <vertAlign val="superscript"/>
        <sz val="12"/>
        <rFont val="Arial"/>
        <family val="2"/>
      </rPr>
      <t>254</t>
    </r>
    <r>
      <rPr>
        <sz val="12"/>
        <rFont val="Arial"/>
        <family val="2"/>
      </rPr>
      <t>UO</t>
    </r>
  </si>
  <si>
    <t>Analysis Age</t>
  </si>
  <si>
    <t>N</t>
  </si>
  <si>
    <t xml:space="preserve">∞ represents at or within error of secular equilbrium </t>
  </si>
  <si>
    <t xml:space="preserve">Corrected(238U/232Th) is activity ratio adjusted using Th/U relative sensitivity factor of 0.847 ± 0.46%. See Supplementary Materials Text for details. </t>
  </si>
  <si>
    <r>
      <rPr>
        <vertAlign val="superscript"/>
        <sz val="12"/>
        <rFont val="Arial"/>
        <family val="2"/>
      </rPr>
      <t>246</t>
    </r>
    <r>
      <rPr>
        <sz val="12"/>
        <rFont val="Arial"/>
        <family val="2"/>
      </rPr>
      <t>ThO
/</t>
    </r>
    <r>
      <rPr>
        <vertAlign val="superscript"/>
        <sz val="12"/>
        <rFont val="Arial"/>
        <family val="2"/>
      </rPr>
      <t>248</t>
    </r>
    <r>
      <rPr>
        <sz val="12"/>
        <rFont val="Arial"/>
        <family val="2"/>
      </rPr>
      <t>ThO</t>
    </r>
  </si>
  <si>
    <r>
      <rPr>
        <vertAlign val="superscript"/>
        <sz val="12"/>
        <rFont val="Arial"/>
        <family val="2"/>
      </rPr>
      <t>(238</t>
    </r>
    <r>
      <rPr>
        <sz val="12"/>
        <rFont val="Arial"/>
        <family val="2"/>
      </rPr>
      <t xml:space="preserve">U/
</t>
    </r>
    <r>
      <rPr>
        <vertAlign val="superscript"/>
        <sz val="12"/>
        <rFont val="Arial"/>
        <family val="2"/>
      </rPr>
      <t>232</t>
    </r>
    <r>
      <rPr>
        <sz val="12"/>
        <rFont val="Arial"/>
        <family val="2"/>
      </rPr>
      <t>Th)</t>
    </r>
  </si>
  <si>
    <r>
      <rPr>
        <vertAlign val="superscript"/>
        <sz val="12"/>
        <rFont val="Arial"/>
        <family val="2"/>
      </rPr>
      <t>(230</t>
    </r>
    <r>
      <rPr>
        <sz val="12"/>
        <rFont val="Arial"/>
        <family val="2"/>
      </rPr>
      <t xml:space="preserve">Th/
</t>
    </r>
    <r>
      <rPr>
        <vertAlign val="superscript"/>
        <sz val="12"/>
        <rFont val="Arial"/>
        <family val="2"/>
      </rPr>
      <t>232</t>
    </r>
    <r>
      <rPr>
        <sz val="12"/>
        <rFont val="Arial"/>
        <family val="2"/>
      </rPr>
      <t>Th)</t>
    </r>
  </si>
  <si>
    <r>
      <rPr>
        <vertAlign val="superscript"/>
        <sz val="12"/>
        <rFont val="Arial"/>
        <family val="2"/>
      </rPr>
      <t>(230</t>
    </r>
    <r>
      <rPr>
        <sz val="12"/>
        <rFont val="Arial"/>
        <family val="2"/>
      </rPr>
      <t xml:space="preserve">Th/
</t>
    </r>
    <r>
      <rPr>
        <vertAlign val="superscript"/>
        <sz val="12"/>
        <rFont val="Arial"/>
        <family val="2"/>
      </rPr>
      <t>238</t>
    </r>
    <r>
      <rPr>
        <sz val="12"/>
        <rFont val="Arial"/>
        <family val="2"/>
      </rPr>
      <t>U)</t>
    </r>
  </si>
  <si>
    <r>
      <t>Corrected</t>
    </r>
    <r>
      <rPr>
        <vertAlign val="superscript"/>
        <sz val="12"/>
        <rFont val="Arial"/>
        <family val="2"/>
      </rPr>
      <t xml:space="preserve"> (238</t>
    </r>
    <r>
      <rPr>
        <sz val="12"/>
        <rFont val="Arial"/>
        <family val="2"/>
      </rPr>
      <t xml:space="preserve">U/
</t>
    </r>
    <r>
      <rPr>
        <vertAlign val="superscript"/>
        <sz val="12"/>
        <rFont val="Arial"/>
        <family val="2"/>
      </rPr>
      <t>232</t>
    </r>
    <r>
      <rPr>
        <sz val="12"/>
        <rFont val="Arial"/>
        <family val="2"/>
      </rPr>
      <t>Th)</t>
    </r>
  </si>
  <si>
    <r>
      <t xml:space="preserve">Activity ratios calculated from measured atomic ratios and decay constants for </t>
    </r>
    <r>
      <rPr>
        <vertAlign val="superscript"/>
        <sz val="12"/>
        <rFont val="Arial"/>
        <family val="2"/>
      </rPr>
      <t>230</t>
    </r>
    <r>
      <rPr>
        <sz val="12"/>
        <rFont val="Arial"/>
        <family val="2"/>
      </rPr>
      <t xml:space="preserve">Th (9.1705 x 10^-6 a^-1), </t>
    </r>
    <r>
      <rPr>
        <vertAlign val="superscript"/>
        <sz val="12"/>
        <rFont val="Arial"/>
        <family val="2"/>
      </rPr>
      <t>232</t>
    </r>
    <r>
      <rPr>
        <sz val="12"/>
        <rFont val="Arial"/>
        <family val="2"/>
      </rPr>
      <t xml:space="preserve">Th (4.94752 x 10^-11 a^-1), </t>
    </r>
    <r>
      <rPr>
        <vertAlign val="superscript"/>
        <sz val="12"/>
        <rFont val="Arial"/>
        <family val="2"/>
      </rPr>
      <t>238</t>
    </r>
    <r>
      <rPr>
        <sz val="12"/>
        <rFont val="Arial"/>
        <family val="2"/>
      </rPr>
      <t>U (1.55125 x 10^-10 a^-1)</t>
    </r>
  </si>
  <si>
    <t>Isotope Ratios</t>
  </si>
  <si>
    <r>
      <t>(errors are 1</t>
    </r>
    <r>
      <rPr>
        <sz val="11"/>
        <rFont val="Symbol"/>
        <family val="1"/>
        <charset val="2"/>
      </rPr>
      <t>s</t>
    </r>
    <r>
      <rPr>
        <sz val="11"/>
        <rFont val="Arial"/>
        <family val="2"/>
      </rPr>
      <t xml:space="preserve"> unless otherwise specified)</t>
    </r>
  </si>
  <si>
    <t>RSF</t>
  </si>
  <si>
    <t>% error</t>
  </si>
  <si>
    <t>session 1</t>
  </si>
  <si>
    <t xml:space="preserve"> from file:</t>
  </si>
  <si>
    <t>session 2</t>
  </si>
  <si>
    <t>Spot Name</t>
  </si>
  <si>
    <t>Date/Time</t>
  </si>
  <si>
    <t>254
/238</t>
  </si>
  <si>
    <t>%
err</t>
  </si>
  <si>
    <t>246.03
/248</t>
  </si>
  <si>
    <t>254
/248</t>
  </si>
  <si>
    <t>248
/254</t>
  </si>
  <si>
    <t>(238U)
(232Th)</t>
  </si>
  <si>
    <t>(230Th)
(232Th)</t>
  </si>
  <si>
    <t>(230Th)
(238U)</t>
  </si>
  <si>
    <t>Corr(238U)
(232Th)</t>
  </si>
  <si>
    <t>Model Age (ka)</t>
  </si>
  <si>
    <t>SJO-02_1.1</t>
  </si>
  <si>
    <t>SJO-02_10.1</t>
  </si>
  <si>
    <t>SJO-02_11.1</t>
  </si>
  <si>
    <t>SJO-02_12.1</t>
  </si>
  <si>
    <t>SJO-02_13.1</t>
  </si>
  <si>
    <t>SJO-02_14.1</t>
  </si>
  <si>
    <t>SJO-02_15.1</t>
  </si>
  <si>
    <t>SJO-02_2.1</t>
  </si>
  <si>
    <t>SJO-02_2.2</t>
  </si>
  <si>
    <t>SJO-02_2.3</t>
  </si>
  <si>
    <t>SJO-02_3.1</t>
  </si>
  <si>
    <t>SJO-02_4.1</t>
  </si>
  <si>
    <t>SJO-02_5.1</t>
  </si>
  <si>
    <t>SJO-02_6.1</t>
  </si>
  <si>
    <t>SJO-02_7.1</t>
  </si>
  <si>
    <t>SJO-02_8.1</t>
  </si>
  <si>
    <t>SJO-02_9.1</t>
  </si>
  <si>
    <t>SJO-03C_1.1</t>
  </si>
  <si>
    <t>SJO-03C_10.1</t>
  </si>
  <si>
    <t>SJO-03C_2.1</t>
  </si>
  <si>
    <t>SJO-03C_3.1</t>
  </si>
  <si>
    <t>SJO-03C_4.1</t>
  </si>
  <si>
    <t>SJO-03C_5.1</t>
  </si>
  <si>
    <t>SJO-03C_6.1</t>
  </si>
  <si>
    <t>SJO-03C_7.1</t>
  </si>
  <si>
    <t>SJO-03C_8.1</t>
  </si>
  <si>
    <t>SJO-03C_9.1</t>
  </si>
  <si>
    <t>SJO-09_16.1</t>
  </si>
  <si>
    <t>SJO-09_17.1</t>
  </si>
  <si>
    <t>SJO-09_18.1</t>
  </si>
  <si>
    <t>SJO-09_19.1</t>
  </si>
  <si>
    <t>SJO-09_20.1</t>
  </si>
  <si>
    <t>SJO-09_21.1</t>
  </si>
  <si>
    <t>SJO-09_22.1</t>
  </si>
  <si>
    <t>SJO-09_23.1</t>
  </si>
  <si>
    <t>SJO-09_24.1</t>
  </si>
  <si>
    <t>SJO-09_25.1</t>
  </si>
  <si>
    <t>SJO-09_26.1</t>
  </si>
  <si>
    <t>SJO-09_27.1</t>
  </si>
  <si>
    <t>SJO-09_28.1</t>
  </si>
  <si>
    <t>SJO-09_29.1</t>
  </si>
  <si>
    <t>SJO-09_30.1</t>
  </si>
  <si>
    <t>SJO-09_31.1</t>
  </si>
  <si>
    <t>SJO-09_32.1</t>
  </si>
  <si>
    <t>SJO-09_33.1</t>
  </si>
  <si>
    <t>SJO-09_34.1</t>
  </si>
  <si>
    <t>SJO-09_35.1</t>
  </si>
  <si>
    <t>SJO-09_36.1</t>
  </si>
  <si>
    <t>SJO-09_37.1</t>
  </si>
  <si>
    <t>SJO-09_38.1</t>
  </si>
  <si>
    <t>SJO-09_39.1</t>
  </si>
  <si>
    <t>SJO-09_40.1</t>
  </si>
  <si>
    <t>SJO-09_41.1</t>
  </si>
  <si>
    <t>SJO-09_42.1</t>
  </si>
  <si>
    <t>SJO-09_43.1</t>
  </si>
  <si>
    <t>SJO-09_44.1</t>
  </si>
  <si>
    <t>SJO-09_45.1</t>
  </si>
  <si>
    <t>SJO-09_46.1</t>
  </si>
  <si>
    <t>SJO-09_47.1</t>
  </si>
  <si>
    <t>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</si>
</sst>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0000"/>
    <numFmt numFmtId="167" formatCode="0.0000"/>
    <numFmt numFmtId="168" formatCode="[&gt;=1000]0E+0;[&gt;=10]0;0.00"/>
  </numFmts>
  <fonts count="13">
    <font>
      <sz val="10"/>
      <name val="Arial"/>
    </font>
    <font>
      <sz val="8"/>
      <name val="Arial"/>
      <family val="2"/>
    </font>
    <font>
      <sz val="12"/>
      <name val="Times Roman"/>
    </font>
    <font>
      <sz val="11"/>
      <name val="Arial"/>
      <family val="2"/>
    </font>
    <font>
      <strike/>
      <sz val="11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b/>
      <sz val="13.2"/>
      <name val="Arial"/>
      <family val="2"/>
    </font>
    <font>
      <sz val="11"/>
      <name val="Symbol"/>
      <family val="1"/>
      <charset val="2"/>
    </font>
    <font>
      <b/>
      <sz val="11"/>
      <name val="Arial"/>
      <family val="2"/>
    </font>
    <font>
      <sz val="11"/>
      <color indexed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7" fillId="0" borderId="0"/>
  </cellStyleXfs>
  <cellXfs count="6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2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/>
    <xf numFmtId="166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49" fontId="8" fillId="0" borderId="0" xfId="1" applyNumberFormat="1" applyFont="1"/>
    <xf numFmtId="0" fontId="3" fillId="0" borderId="0" xfId="1" applyFont="1" applyAlignment="1">
      <alignment horizontal="center"/>
    </xf>
    <xf numFmtId="0" fontId="3" fillId="0" borderId="0" xfId="1" applyFont="1"/>
    <xf numFmtId="2" fontId="3" fillId="0" borderId="0" xfId="1" applyNumberFormat="1" applyFont="1"/>
    <xf numFmtId="49" fontId="3" fillId="0" borderId="0" xfId="1" applyNumberFormat="1" applyFont="1"/>
    <xf numFmtId="49" fontId="7" fillId="0" borderId="0" xfId="1" applyNumberFormat="1" applyAlignment="1">
      <alignment horizontal="left"/>
    </xf>
    <xf numFmtId="49" fontId="10" fillId="0" borderId="2" xfId="1" applyNumberFormat="1" applyFont="1" applyBorder="1" applyAlignment="1">
      <alignment horizontal="right"/>
    </xf>
    <xf numFmtId="0" fontId="10" fillId="0" borderId="2" xfId="1" applyFont="1" applyBorder="1" applyAlignment="1">
      <alignment horizontal="center"/>
    </xf>
    <xf numFmtId="0" fontId="10" fillId="0" borderId="2" xfId="1" applyFont="1" applyBorder="1" applyAlignment="1">
      <alignment horizontal="right" wrapText="1"/>
    </xf>
    <xf numFmtId="2" fontId="10" fillId="0" borderId="2" xfId="1" applyNumberFormat="1" applyFont="1" applyBorder="1" applyAlignment="1">
      <alignment horizontal="right" wrapText="1"/>
    </xf>
    <xf numFmtId="0" fontId="3" fillId="0" borderId="2" xfId="1" applyFont="1" applyBorder="1"/>
    <xf numFmtId="0" fontId="10" fillId="0" borderId="2" xfId="1" applyFont="1" applyBorder="1"/>
    <xf numFmtId="49" fontId="3" fillId="0" borderId="0" xfId="1" applyNumberFormat="1" applyFont="1" applyAlignment="1">
      <alignment horizontal="left"/>
    </xf>
    <xf numFmtId="167" fontId="3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165" fontId="7" fillId="0" borderId="0" xfId="1" applyNumberFormat="1"/>
    <xf numFmtId="0" fontId="11" fillId="0" borderId="0" xfId="1" applyFont="1"/>
    <xf numFmtId="165" fontId="12" fillId="0" borderId="0" xfId="1" applyNumberFormat="1" applyFont="1"/>
    <xf numFmtId="49" fontId="3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167" fontId="3" fillId="2" borderId="0" xfId="1" applyNumberFormat="1" applyFont="1" applyFill="1" applyAlignment="1">
      <alignment horizontal="right"/>
    </xf>
    <xf numFmtId="164" fontId="3" fillId="2" borderId="0" xfId="1" applyNumberFormat="1" applyFont="1" applyFill="1" applyAlignment="1">
      <alignment horizontal="right"/>
    </xf>
    <xf numFmtId="168" fontId="3" fillId="2" borderId="0" xfId="1" applyNumberFormat="1" applyFont="1" applyFill="1" applyAlignment="1">
      <alignment horizontal="right"/>
    </xf>
    <xf numFmtId="166" fontId="3" fillId="2" borderId="0" xfId="1" applyNumberFormat="1" applyFont="1" applyFill="1" applyAlignment="1">
      <alignment horizontal="right"/>
    </xf>
    <xf numFmtId="2" fontId="3" fillId="2" borderId="0" xfId="1" applyNumberFormat="1" applyFont="1" applyFill="1"/>
    <xf numFmtId="0" fontId="3" fillId="2" borderId="0" xfId="1" applyFont="1" applyFill="1"/>
    <xf numFmtId="165" fontId="7" fillId="2" borderId="0" xfId="1" applyNumberFormat="1" applyFill="1"/>
    <xf numFmtId="165" fontId="12" fillId="2" borderId="0" xfId="1" applyNumberFormat="1" applyFont="1" applyFill="1"/>
    <xf numFmtId="0" fontId="3" fillId="0" borderId="0" xfId="0" applyFont="1"/>
    <xf numFmtId="0" fontId="10" fillId="0" borderId="2" xfId="0" applyFont="1" applyBorder="1" applyAlignment="1">
      <alignment horizontal="right" wrapText="1"/>
    </xf>
    <xf numFmtId="164" fontId="3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164" fontId="3" fillId="2" borderId="0" xfId="0" applyNumberFormat="1" applyFont="1" applyFill="1" applyAlignment="1">
      <alignment horizontal="right"/>
    </xf>
    <xf numFmtId="168" fontId="3" fillId="2" borderId="0" xfId="0" applyNumberFormat="1" applyFont="1" applyFill="1" applyAlignment="1">
      <alignment horizontal="right"/>
    </xf>
    <xf numFmtId="0" fontId="3" fillId="2" borderId="0" xfId="0" applyFont="1" applyFill="1"/>
    <xf numFmtId="49" fontId="10" fillId="3" borderId="2" xfId="0" applyNumberFormat="1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8" fontId="3" fillId="3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168" fontId="4" fillId="3" borderId="0" xfId="0" applyNumberFormat="1" applyFont="1" applyFill="1" applyAlignment="1">
      <alignment horizontal="right"/>
    </xf>
    <xf numFmtId="0" fontId="3" fillId="3" borderId="0" xfId="0" applyFont="1" applyFill="1"/>
  </cellXfs>
  <cellStyles count="2">
    <cellStyle name="Normal" xfId="0" builtinId="0"/>
    <cellStyle name="Normal 2" xfId="1" xr:uid="{768F06EF-9651-4EF3-8FEA-19E39B4B6EDF}"/>
  </cellStyles>
  <dxfs count="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102870</xdr:colOff>
      <xdr:row>0</xdr:row>
      <xdr:rowOff>72390</xdr:rowOff>
    </xdr:from>
    <xdr:to>
      <xdr:col>26</xdr:col>
      <xdr:colOff>167575</xdr:colOff>
      <xdr:row>5</xdr:row>
      <xdr:rowOff>93345</xdr:rowOff>
    </xdr:to>
    <xdr:sp macro="" textlink="">
      <xdr:nvSpPr>
        <xdr:cNvPr id="2" name="Equations">
          <a:extLst>
            <a:ext uri="{FF2B5EF4-FFF2-40B4-BE49-F238E27FC236}">
              <a16:creationId xmlns:a16="http://schemas.microsoft.com/office/drawing/2014/main" id="{F8A5327E-B3C2-42DB-85AF-A543D2C92557}"/>
            </a:ext>
          </a:extLst>
        </xdr:cNvPr>
        <xdr:cNvSpPr txBox="1">
          <a:spLocks noChangeArrowheads="1"/>
        </xdr:cNvSpPr>
      </xdr:nvSpPr>
      <xdr:spPr bwMode="auto">
        <a:xfrm>
          <a:off x="22438995" y="72390"/>
          <a:ext cx="5455855" cy="9734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en-US" sz="1300" b="0" i="1" u="none" strike="noStrike" baseline="0">
              <a:solidFill>
                <a:srgbClr val="000000"/>
              </a:solidFill>
              <a:latin typeface="Lucida Console"/>
            </a:rPr>
            <a:t>Task Equations for </a:t>
          </a:r>
          <a:r>
            <a:rPr lang="en-US" sz="1300" b="1" i="1" u="none" strike="noStrike" baseline="0">
              <a:solidFill>
                <a:srgbClr val="000000"/>
              </a:solidFill>
              <a:latin typeface="Lucida Console"/>
            </a:rPr>
            <a:t>Zircon 238U-230Th 7 pk</a:t>
          </a:r>
          <a:endParaRPr lang="en-US" sz="1100" b="0" i="0" u="none" strike="noStrike" baseline="0">
            <a:solidFill>
              <a:srgbClr val="000000"/>
            </a:solidFill>
            <a:latin typeface="Lucida Console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Lucida Console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Lucida Console"/>
            </a:rPr>
            <a:t>(254/248)*_Lambda238ka/_Lambda232ka    {NU}  (238U)(232Th)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Lucida Console"/>
            </a:rPr>
            <a:t>(246.03/248)*_Lambda230ka/_Lambda232ka {NU}  (230Th)(232Th)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Lucida Console"/>
            </a:rPr>
            <a:t>(246.03/254)*_Lambda230ka/_Lambda238ka {NU}  (230Th)(238U)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13299-D5FC-4666-B46E-A49701F7602E}">
  <sheetPr>
    <pageSetUpPr autoPageBreaks="0"/>
  </sheetPr>
  <dimension ref="A1:V223"/>
  <sheetViews>
    <sheetView showGridLines="0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V77" sqref="A7:V77"/>
    </sheetView>
  </sheetViews>
  <sheetFormatPr defaultColWidth="9.140625" defaultRowHeight="14.25"/>
  <cols>
    <col min="1" max="1" width="25.7109375" style="29" customWidth="1"/>
    <col min="2" max="2" width="20" style="26" customWidth="1"/>
    <col min="3" max="3" width="7.42578125" style="27" customWidth="1"/>
    <col min="4" max="4" width="6.28515625" style="28" customWidth="1"/>
    <col min="5" max="5" width="13.140625" style="27" customWidth="1"/>
    <col min="6" max="6" width="6.28515625" style="28" customWidth="1"/>
    <col min="7" max="7" width="7.42578125" style="27" customWidth="1"/>
    <col min="8" max="8" width="6.28515625" style="28" customWidth="1"/>
    <col min="9" max="9" width="8.42578125" style="27" customWidth="1"/>
    <col min="10" max="10" width="6.28515625" style="28" customWidth="1"/>
    <col min="11" max="11" width="9.7109375" style="27" customWidth="1"/>
    <col min="12" max="12" width="6.28515625" style="27" customWidth="1"/>
    <col min="13" max="13" width="9.7109375" style="55" customWidth="1"/>
    <col min="14" max="14" width="6.28515625" style="55" customWidth="1"/>
    <col min="15" max="15" width="9.7109375" style="27" customWidth="1"/>
    <col min="16" max="16" width="12.140625" style="27" bestFit="1" customWidth="1"/>
    <col min="17" max="20" width="9.140625" style="27"/>
    <col min="21" max="22" width="22.140625" style="27" customWidth="1"/>
    <col min="23" max="228" width="9.140625" style="27"/>
    <col min="229" max="229" width="21.140625" style="27" customWidth="1"/>
    <col min="230" max="230" width="20" style="27" customWidth="1"/>
    <col min="231" max="231" width="8.42578125" style="27" customWidth="1"/>
    <col min="232" max="232" width="9.140625" style="27"/>
    <col min="233" max="233" width="8.7109375" style="27" customWidth="1"/>
    <col min="234" max="234" width="12" style="27" customWidth="1"/>
    <col min="235" max="235" width="8.42578125" style="27" customWidth="1"/>
    <col min="236" max="236" width="9.7109375" style="27" customWidth="1"/>
    <col min="237" max="238" width="8.7109375" style="27" customWidth="1"/>
    <col min="239" max="239" width="7.42578125" style="27" customWidth="1"/>
    <col min="240" max="240" width="6.28515625" style="27" customWidth="1"/>
    <col min="241" max="241" width="13.140625" style="27" customWidth="1"/>
    <col min="242" max="242" width="6.28515625" style="27" customWidth="1"/>
    <col min="243" max="243" width="13.140625" style="27" customWidth="1"/>
    <col min="244" max="244" width="6.28515625" style="27" customWidth="1"/>
    <col min="245" max="245" width="7.42578125" style="27" customWidth="1"/>
    <col min="246" max="246" width="6.28515625" style="27" customWidth="1"/>
    <col min="247" max="247" width="8.42578125" style="27" customWidth="1"/>
    <col min="248" max="248" width="6.28515625" style="27" customWidth="1"/>
    <col min="249" max="249" width="10.28515625" style="27" customWidth="1"/>
    <col min="250" max="250" width="6.28515625" style="27" customWidth="1"/>
    <col min="251" max="251" width="9.7109375" style="27" customWidth="1"/>
    <col min="252" max="252" width="6.28515625" style="27" customWidth="1"/>
    <col min="253" max="253" width="9.7109375" style="27" customWidth="1"/>
    <col min="254" max="254" width="6.28515625" style="27" customWidth="1"/>
    <col min="255" max="255" width="9.7109375" style="27" customWidth="1"/>
    <col min="256" max="256" width="6.28515625" style="27" customWidth="1"/>
    <col min="257" max="263" width="9.140625" style="27"/>
    <col min="264" max="264" width="22.140625" style="27" customWidth="1"/>
    <col min="265" max="265" width="11.7109375" style="27" customWidth="1"/>
    <col min="266" max="266" width="14" style="27" customWidth="1"/>
    <col min="267" max="267" width="21.7109375" style="27" customWidth="1"/>
    <col min="268" max="268" width="24.7109375" style="27" customWidth="1"/>
    <col min="269" max="269" width="26.42578125" style="27" customWidth="1"/>
    <col min="270" max="270" width="25.7109375" style="27" customWidth="1"/>
    <col min="271" max="484" width="9.140625" style="27"/>
    <col min="485" max="485" width="21.140625" style="27" customWidth="1"/>
    <col min="486" max="486" width="20" style="27" customWidth="1"/>
    <col min="487" max="487" width="8.42578125" style="27" customWidth="1"/>
    <col min="488" max="488" width="9.140625" style="27"/>
    <col min="489" max="489" width="8.7109375" style="27" customWidth="1"/>
    <col min="490" max="490" width="12" style="27" customWidth="1"/>
    <col min="491" max="491" width="8.42578125" style="27" customWidth="1"/>
    <col min="492" max="492" width="9.7109375" style="27" customWidth="1"/>
    <col min="493" max="494" width="8.7109375" style="27" customWidth="1"/>
    <col min="495" max="495" width="7.42578125" style="27" customWidth="1"/>
    <col min="496" max="496" width="6.28515625" style="27" customWidth="1"/>
    <col min="497" max="497" width="13.140625" style="27" customWidth="1"/>
    <col min="498" max="498" width="6.28515625" style="27" customWidth="1"/>
    <col min="499" max="499" width="13.140625" style="27" customWidth="1"/>
    <col min="500" max="500" width="6.28515625" style="27" customWidth="1"/>
    <col min="501" max="501" width="7.42578125" style="27" customWidth="1"/>
    <col min="502" max="502" width="6.28515625" style="27" customWidth="1"/>
    <col min="503" max="503" width="8.42578125" style="27" customWidth="1"/>
    <col min="504" max="504" width="6.28515625" style="27" customWidth="1"/>
    <col min="505" max="505" width="10.28515625" style="27" customWidth="1"/>
    <col min="506" max="506" width="6.28515625" style="27" customWidth="1"/>
    <col min="507" max="507" width="9.7109375" style="27" customWidth="1"/>
    <col min="508" max="508" width="6.28515625" style="27" customWidth="1"/>
    <col min="509" max="509" width="9.7109375" style="27" customWidth="1"/>
    <col min="510" max="510" width="6.28515625" style="27" customWidth="1"/>
    <col min="511" max="511" width="9.7109375" style="27" customWidth="1"/>
    <col min="512" max="512" width="6.28515625" style="27" customWidth="1"/>
    <col min="513" max="519" width="9.140625" style="27"/>
    <col min="520" max="520" width="22.140625" style="27" customWidth="1"/>
    <col min="521" max="521" width="11.7109375" style="27" customWidth="1"/>
    <col min="522" max="522" width="14" style="27" customWidth="1"/>
    <col min="523" max="523" width="21.7109375" style="27" customWidth="1"/>
    <col min="524" max="524" width="24.7109375" style="27" customWidth="1"/>
    <col min="525" max="525" width="26.42578125" style="27" customWidth="1"/>
    <col min="526" max="526" width="25.7109375" style="27" customWidth="1"/>
    <col min="527" max="740" width="9.140625" style="27"/>
    <col min="741" max="741" width="21.140625" style="27" customWidth="1"/>
    <col min="742" max="742" width="20" style="27" customWidth="1"/>
    <col min="743" max="743" width="8.42578125" style="27" customWidth="1"/>
    <col min="744" max="744" width="9.140625" style="27"/>
    <col min="745" max="745" width="8.7109375" style="27" customWidth="1"/>
    <col min="746" max="746" width="12" style="27" customWidth="1"/>
    <col min="747" max="747" width="8.42578125" style="27" customWidth="1"/>
    <col min="748" max="748" width="9.7109375" style="27" customWidth="1"/>
    <col min="749" max="750" width="8.7109375" style="27" customWidth="1"/>
    <col min="751" max="751" width="7.42578125" style="27" customWidth="1"/>
    <col min="752" max="752" width="6.28515625" style="27" customWidth="1"/>
    <col min="753" max="753" width="13.140625" style="27" customWidth="1"/>
    <col min="754" max="754" width="6.28515625" style="27" customWidth="1"/>
    <col min="755" max="755" width="13.140625" style="27" customWidth="1"/>
    <col min="756" max="756" width="6.28515625" style="27" customWidth="1"/>
    <col min="757" max="757" width="7.42578125" style="27" customWidth="1"/>
    <col min="758" max="758" width="6.28515625" style="27" customWidth="1"/>
    <col min="759" max="759" width="8.42578125" style="27" customWidth="1"/>
    <col min="760" max="760" width="6.28515625" style="27" customWidth="1"/>
    <col min="761" max="761" width="10.28515625" style="27" customWidth="1"/>
    <col min="762" max="762" width="6.28515625" style="27" customWidth="1"/>
    <col min="763" max="763" width="9.7109375" style="27" customWidth="1"/>
    <col min="764" max="764" width="6.28515625" style="27" customWidth="1"/>
    <col min="765" max="765" width="9.7109375" style="27" customWidth="1"/>
    <col min="766" max="766" width="6.28515625" style="27" customWidth="1"/>
    <col min="767" max="767" width="9.7109375" style="27" customWidth="1"/>
    <col min="768" max="768" width="6.28515625" style="27" customWidth="1"/>
    <col min="769" max="775" width="9.140625" style="27"/>
    <col min="776" max="776" width="22.140625" style="27" customWidth="1"/>
    <col min="777" max="777" width="11.7109375" style="27" customWidth="1"/>
    <col min="778" max="778" width="14" style="27" customWidth="1"/>
    <col min="779" max="779" width="21.7109375" style="27" customWidth="1"/>
    <col min="780" max="780" width="24.7109375" style="27" customWidth="1"/>
    <col min="781" max="781" width="26.42578125" style="27" customWidth="1"/>
    <col min="782" max="782" width="25.7109375" style="27" customWidth="1"/>
    <col min="783" max="996" width="9.140625" style="27"/>
    <col min="997" max="997" width="21.140625" style="27" customWidth="1"/>
    <col min="998" max="998" width="20" style="27" customWidth="1"/>
    <col min="999" max="999" width="8.42578125" style="27" customWidth="1"/>
    <col min="1000" max="1000" width="9.140625" style="27"/>
    <col min="1001" max="1001" width="8.7109375" style="27" customWidth="1"/>
    <col min="1002" max="1002" width="12" style="27" customWidth="1"/>
    <col min="1003" max="1003" width="8.42578125" style="27" customWidth="1"/>
    <col min="1004" max="1004" width="9.7109375" style="27" customWidth="1"/>
    <col min="1005" max="1006" width="8.7109375" style="27" customWidth="1"/>
    <col min="1007" max="1007" width="7.42578125" style="27" customWidth="1"/>
    <col min="1008" max="1008" width="6.28515625" style="27" customWidth="1"/>
    <col min="1009" max="1009" width="13.140625" style="27" customWidth="1"/>
    <col min="1010" max="1010" width="6.28515625" style="27" customWidth="1"/>
    <col min="1011" max="1011" width="13.140625" style="27" customWidth="1"/>
    <col min="1012" max="1012" width="6.28515625" style="27" customWidth="1"/>
    <col min="1013" max="1013" width="7.42578125" style="27" customWidth="1"/>
    <col min="1014" max="1014" width="6.28515625" style="27" customWidth="1"/>
    <col min="1015" max="1015" width="8.42578125" style="27" customWidth="1"/>
    <col min="1016" max="1016" width="6.28515625" style="27" customWidth="1"/>
    <col min="1017" max="1017" width="10.28515625" style="27" customWidth="1"/>
    <col min="1018" max="1018" width="6.28515625" style="27" customWidth="1"/>
    <col min="1019" max="1019" width="9.7109375" style="27" customWidth="1"/>
    <col min="1020" max="1020" width="6.28515625" style="27" customWidth="1"/>
    <col min="1021" max="1021" width="9.7109375" style="27" customWidth="1"/>
    <col min="1022" max="1022" width="6.28515625" style="27" customWidth="1"/>
    <col min="1023" max="1023" width="9.7109375" style="27" customWidth="1"/>
    <col min="1024" max="1024" width="6.28515625" style="27" customWidth="1"/>
    <col min="1025" max="1031" width="9.140625" style="27"/>
    <col min="1032" max="1032" width="22.140625" style="27" customWidth="1"/>
    <col min="1033" max="1033" width="11.7109375" style="27" customWidth="1"/>
    <col min="1034" max="1034" width="14" style="27" customWidth="1"/>
    <col min="1035" max="1035" width="21.7109375" style="27" customWidth="1"/>
    <col min="1036" max="1036" width="24.7109375" style="27" customWidth="1"/>
    <col min="1037" max="1037" width="26.42578125" style="27" customWidth="1"/>
    <col min="1038" max="1038" width="25.7109375" style="27" customWidth="1"/>
    <col min="1039" max="1252" width="9.140625" style="27"/>
    <col min="1253" max="1253" width="21.140625" style="27" customWidth="1"/>
    <col min="1254" max="1254" width="20" style="27" customWidth="1"/>
    <col min="1255" max="1255" width="8.42578125" style="27" customWidth="1"/>
    <col min="1256" max="1256" width="9.140625" style="27"/>
    <col min="1257" max="1257" width="8.7109375" style="27" customWidth="1"/>
    <col min="1258" max="1258" width="12" style="27" customWidth="1"/>
    <col min="1259" max="1259" width="8.42578125" style="27" customWidth="1"/>
    <col min="1260" max="1260" width="9.7109375" style="27" customWidth="1"/>
    <col min="1261" max="1262" width="8.7109375" style="27" customWidth="1"/>
    <col min="1263" max="1263" width="7.42578125" style="27" customWidth="1"/>
    <col min="1264" max="1264" width="6.28515625" style="27" customWidth="1"/>
    <col min="1265" max="1265" width="13.140625" style="27" customWidth="1"/>
    <col min="1266" max="1266" width="6.28515625" style="27" customWidth="1"/>
    <col min="1267" max="1267" width="13.140625" style="27" customWidth="1"/>
    <col min="1268" max="1268" width="6.28515625" style="27" customWidth="1"/>
    <col min="1269" max="1269" width="7.42578125" style="27" customWidth="1"/>
    <col min="1270" max="1270" width="6.28515625" style="27" customWidth="1"/>
    <col min="1271" max="1271" width="8.42578125" style="27" customWidth="1"/>
    <col min="1272" max="1272" width="6.28515625" style="27" customWidth="1"/>
    <col min="1273" max="1273" width="10.28515625" style="27" customWidth="1"/>
    <col min="1274" max="1274" width="6.28515625" style="27" customWidth="1"/>
    <col min="1275" max="1275" width="9.7109375" style="27" customWidth="1"/>
    <col min="1276" max="1276" width="6.28515625" style="27" customWidth="1"/>
    <col min="1277" max="1277" width="9.7109375" style="27" customWidth="1"/>
    <col min="1278" max="1278" width="6.28515625" style="27" customWidth="1"/>
    <col min="1279" max="1279" width="9.7109375" style="27" customWidth="1"/>
    <col min="1280" max="1280" width="6.28515625" style="27" customWidth="1"/>
    <col min="1281" max="1287" width="9.140625" style="27"/>
    <col min="1288" max="1288" width="22.140625" style="27" customWidth="1"/>
    <col min="1289" max="1289" width="11.7109375" style="27" customWidth="1"/>
    <col min="1290" max="1290" width="14" style="27" customWidth="1"/>
    <col min="1291" max="1291" width="21.7109375" style="27" customWidth="1"/>
    <col min="1292" max="1292" width="24.7109375" style="27" customWidth="1"/>
    <col min="1293" max="1293" width="26.42578125" style="27" customWidth="1"/>
    <col min="1294" max="1294" width="25.7109375" style="27" customWidth="1"/>
    <col min="1295" max="1508" width="9.140625" style="27"/>
    <col min="1509" max="1509" width="21.140625" style="27" customWidth="1"/>
    <col min="1510" max="1510" width="20" style="27" customWidth="1"/>
    <col min="1511" max="1511" width="8.42578125" style="27" customWidth="1"/>
    <col min="1512" max="1512" width="9.140625" style="27"/>
    <col min="1513" max="1513" width="8.7109375" style="27" customWidth="1"/>
    <col min="1514" max="1514" width="12" style="27" customWidth="1"/>
    <col min="1515" max="1515" width="8.42578125" style="27" customWidth="1"/>
    <col min="1516" max="1516" width="9.7109375" style="27" customWidth="1"/>
    <col min="1517" max="1518" width="8.7109375" style="27" customWidth="1"/>
    <col min="1519" max="1519" width="7.42578125" style="27" customWidth="1"/>
    <col min="1520" max="1520" width="6.28515625" style="27" customWidth="1"/>
    <col min="1521" max="1521" width="13.140625" style="27" customWidth="1"/>
    <col min="1522" max="1522" width="6.28515625" style="27" customWidth="1"/>
    <col min="1523" max="1523" width="13.140625" style="27" customWidth="1"/>
    <col min="1524" max="1524" width="6.28515625" style="27" customWidth="1"/>
    <col min="1525" max="1525" width="7.42578125" style="27" customWidth="1"/>
    <col min="1526" max="1526" width="6.28515625" style="27" customWidth="1"/>
    <col min="1527" max="1527" width="8.42578125" style="27" customWidth="1"/>
    <col min="1528" max="1528" width="6.28515625" style="27" customWidth="1"/>
    <col min="1529" max="1529" width="10.28515625" style="27" customWidth="1"/>
    <col min="1530" max="1530" width="6.28515625" style="27" customWidth="1"/>
    <col min="1531" max="1531" width="9.7109375" style="27" customWidth="1"/>
    <col min="1532" max="1532" width="6.28515625" style="27" customWidth="1"/>
    <col min="1533" max="1533" width="9.7109375" style="27" customWidth="1"/>
    <col min="1534" max="1534" width="6.28515625" style="27" customWidth="1"/>
    <col min="1535" max="1535" width="9.7109375" style="27" customWidth="1"/>
    <col min="1536" max="1536" width="6.28515625" style="27" customWidth="1"/>
    <col min="1537" max="1543" width="9.140625" style="27"/>
    <col min="1544" max="1544" width="22.140625" style="27" customWidth="1"/>
    <col min="1545" max="1545" width="11.7109375" style="27" customWidth="1"/>
    <col min="1546" max="1546" width="14" style="27" customWidth="1"/>
    <col min="1547" max="1547" width="21.7109375" style="27" customWidth="1"/>
    <col min="1548" max="1548" width="24.7109375" style="27" customWidth="1"/>
    <col min="1549" max="1549" width="26.42578125" style="27" customWidth="1"/>
    <col min="1550" max="1550" width="25.7109375" style="27" customWidth="1"/>
    <col min="1551" max="1764" width="9.140625" style="27"/>
    <col min="1765" max="1765" width="21.140625" style="27" customWidth="1"/>
    <col min="1766" max="1766" width="20" style="27" customWidth="1"/>
    <col min="1767" max="1767" width="8.42578125" style="27" customWidth="1"/>
    <col min="1768" max="1768" width="9.140625" style="27"/>
    <col min="1769" max="1769" width="8.7109375" style="27" customWidth="1"/>
    <col min="1770" max="1770" width="12" style="27" customWidth="1"/>
    <col min="1771" max="1771" width="8.42578125" style="27" customWidth="1"/>
    <col min="1772" max="1772" width="9.7109375" style="27" customWidth="1"/>
    <col min="1773" max="1774" width="8.7109375" style="27" customWidth="1"/>
    <col min="1775" max="1775" width="7.42578125" style="27" customWidth="1"/>
    <col min="1776" max="1776" width="6.28515625" style="27" customWidth="1"/>
    <col min="1777" max="1777" width="13.140625" style="27" customWidth="1"/>
    <col min="1778" max="1778" width="6.28515625" style="27" customWidth="1"/>
    <col min="1779" max="1779" width="13.140625" style="27" customWidth="1"/>
    <col min="1780" max="1780" width="6.28515625" style="27" customWidth="1"/>
    <col min="1781" max="1781" width="7.42578125" style="27" customWidth="1"/>
    <col min="1782" max="1782" width="6.28515625" style="27" customWidth="1"/>
    <col min="1783" max="1783" width="8.42578125" style="27" customWidth="1"/>
    <col min="1784" max="1784" width="6.28515625" style="27" customWidth="1"/>
    <col min="1785" max="1785" width="10.28515625" style="27" customWidth="1"/>
    <col min="1786" max="1786" width="6.28515625" style="27" customWidth="1"/>
    <col min="1787" max="1787" width="9.7109375" style="27" customWidth="1"/>
    <col min="1788" max="1788" width="6.28515625" style="27" customWidth="1"/>
    <col min="1789" max="1789" width="9.7109375" style="27" customWidth="1"/>
    <col min="1790" max="1790" width="6.28515625" style="27" customWidth="1"/>
    <col min="1791" max="1791" width="9.7109375" style="27" customWidth="1"/>
    <col min="1792" max="1792" width="6.28515625" style="27" customWidth="1"/>
    <col min="1793" max="1799" width="9.140625" style="27"/>
    <col min="1800" max="1800" width="22.140625" style="27" customWidth="1"/>
    <col min="1801" max="1801" width="11.7109375" style="27" customWidth="1"/>
    <col min="1802" max="1802" width="14" style="27" customWidth="1"/>
    <col min="1803" max="1803" width="21.7109375" style="27" customWidth="1"/>
    <col min="1804" max="1804" width="24.7109375" style="27" customWidth="1"/>
    <col min="1805" max="1805" width="26.42578125" style="27" customWidth="1"/>
    <col min="1806" max="1806" width="25.7109375" style="27" customWidth="1"/>
    <col min="1807" max="2020" width="9.140625" style="27"/>
    <col min="2021" max="2021" width="21.140625" style="27" customWidth="1"/>
    <col min="2022" max="2022" width="20" style="27" customWidth="1"/>
    <col min="2023" max="2023" width="8.42578125" style="27" customWidth="1"/>
    <col min="2024" max="2024" width="9.140625" style="27"/>
    <col min="2025" max="2025" width="8.7109375" style="27" customWidth="1"/>
    <col min="2026" max="2026" width="12" style="27" customWidth="1"/>
    <col min="2027" max="2027" width="8.42578125" style="27" customWidth="1"/>
    <col min="2028" max="2028" width="9.7109375" style="27" customWidth="1"/>
    <col min="2029" max="2030" width="8.7109375" style="27" customWidth="1"/>
    <col min="2031" max="2031" width="7.42578125" style="27" customWidth="1"/>
    <col min="2032" max="2032" width="6.28515625" style="27" customWidth="1"/>
    <col min="2033" max="2033" width="13.140625" style="27" customWidth="1"/>
    <col min="2034" max="2034" width="6.28515625" style="27" customWidth="1"/>
    <col min="2035" max="2035" width="13.140625" style="27" customWidth="1"/>
    <col min="2036" max="2036" width="6.28515625" style="27" customWidth="1"/>
    <col min="2037" max="2037" width="7.42578125" style="27" customWidth="1"/>
    <col min="2038" max="2038" width="6.28515625" style="27" customWidth="1"/>
    <col min="2039" max="2039" width="8.42578125" style="27" customWidth="1"/>
    <col min="2040" max="2040" width="6.28515625" style="27" customWidth="1"/>
    <col min="2041" max="2041" width="10.28515625" style="27" customWidth="1"/>
    <col min="2042" max="2042" width="6.28515625" style="27" customWidth="1"/>
    <col min="2043" max="2043" width="9.7109375" style="27" customWidth="1"/>
    <col min="2044" max="2044" width="6.28515625" style="27" customWidth="1"/>
    <col min="2045" max="2045" width="9.7109375" style="27" customWidth="1"/>
    <col min="2046" max="2046" width="6.28515625" style="27" customWidth="1"/>
    <col min="2047" max="2047" width="9.7109375" style="27" customWidth="1"/>
    <col min="2048" max="2048" width="6.28515625" style="27" customWidth="1"/>
    <col min="2049" max="2055" width="9.140625" style="27"/>
    <col min="2056" max="2056" width="22.140625" style="27" customWidth="1"/>
    <col min="2057" max="2057" width="11.7109375" style="27" customWidth="1"/>
    <col min="2058" max="2058" width="14" style="27" customWidth="1"/>
    <col min="2059" max="2059" width="21.7109375" style="27" customWidth="1"/>
    <col min="2060" max="2060" width="24.7109375" style="27" customWidth="1"/>
    <col min="2061" max="2061" width="26.42578125" style="27" customWidth="1"/>
    <col min="2062" max="2062" width="25.7109375" style="27" customWidth="1"/>
    <col min="2063" max="2276" width="9.140625" style="27"/>
    <col min="2277" max="2277" width="21.140625" style="27" customWidth="1"/>
    <col min="2278" max="2278" width="20" style="27" customWidth="1"/>
    <col min="2279" max="2279" width="8.42578125" style="27" customWidth="1"/>
    <col min="2280" max="2280" width="9.140625" style="27"/>
    <col min="2281" max="2281" width="8.7109375" style="27" customWidth="1"/>
    <col min="2282" max="2282" width="12" style="27" customWidth="1"/>
    <col min="2283" max="2283" width="8.42578125" style="27" customWidth="1"/>
    <col min="2284" max="2284" width="9.7109375" style="27" customWidth="1"/>
    <col min="2285" max="2286" width="8.7109375" style="27" customWidth="1"/>
    <col min="2287" max="2287" width="7.42578125" style="27" customWidth="1"/>
    <col min="2288" max="2288" width="6.28515625" style="27" customWidth="1"/>
    <col min="2289" max="2289" width="13.140625" style="27" customWidth="1"/>
    <col min="2290" max="2290" width="6.28515625" style="27" customWidth="1"/>
    <col min="2291" max="2291" width="13.140625" style="27" customWidth="1"/>
    <col min="2292" max="2292" width="6.28515625" style="27" customWidth="1"/>
    <col min="2293" max="2293" width="7.42578125" style="27" customWidth="1"/>
    <col min="2294" max="2294" width="6.28515625" style="27" customWidth="1"/>
    <col min="2295" max="2295" width="8.42578125" style="27" customWidth="1"/>
    <col min="2296" max="2296" width="6.28515625" style="27" customWidth="1"/>
    <col min="2297" max="2297" width="10.28515625" style="27" customWidth="1"/>
    <col min="2298" max="2298" width="6.28515625" style="27" customWidth="1"/>
    <col min="2299" max="2299" width="9.7109375" style="27" customWidth="1"/>
    <col min="2300" max="2300" width="6.28515625" style="27" customWidth="1"/>
    <col min="2301" max="2301" width="9.7109375" style="27" customWidth="1"/>
    <col min="2302" max="2302" width="6.28515625" style="27" customWidth="1"/>
    <col min="2303" max="2303" width="9.7109375" style="27" customWidth="1"/>
    <col min="2304" max="2304" width="6.28515625" style="27" customWidth="1"/>
    <col min="2305" max="2311" width="9.140625" style="27"/>
    <col min="2312" max="2312" width="22.140625" style="27" customWidth="1"/>
    <col min="2313" max="2313" width="11.7109375" style="27" customWidth="1"/>
    <col min="2314" max="2314" width="14" style="27" customWidth="1"/>
    <col min="2315" max="2315" width="21.7109375" style="27" customWidth="1"/>
    <col min="2316" max="2316" width="24.7109375" style="27" customWidth="1"/>
    <col min="2317" max="2317" width="26.42578125" style="27" customWidth="1"/>
    <col min="2318" max="2318" width="25.7109375" style="27" customWidth="1"/>
    <col min="2319" max="2532" width="9.140625" style="27"/>
    <col min="2533" max="2533" width="21.140625" style="27" customWidth="1"/>
    <col min="2534" max="2534" width="20" style="27" customWidth="1"/>
    <col min="2535" max="2535" width="8.42578125" style="27" customWidth="1"/>
    <col min="2536" max="2536" width="9.140625" style="27"/>
    <col min="2537" max="2537" width="8.7109375" style="27" customWidth="1"/>
    <col min="2538" max="2538" width="12" style="27" customWidth="1"/>
    <col min="2539" max="2539" width="8.42578125" style="27" customWidth="1"/>
    <col min="2540" max="2540" width="9.7109375" style="27" customWidth="1"/>
    <col min="2541" max="2542" width="8.7109375" style="27" customWidth="1"/>
    <col min="2543" max="2543" width="7.42578125" style="27" customWidth="1"/>
    <col min="2544" max="2544" width="6.28515625" style="27" customWidth="1"/>
    <col min="2545" max="2545" width="13.140625" style="27" customWidth="1"/>
    <col min="2546" max="2546" width="6.28515625" style="27" customWidth="1"/>
    <col min="2547" max="2547" width="13.140625" style="27" customWidth="1"/>
    <col min="2548" max="2548" width="6.28515625" style="27" customWidth="1"/>
    <col min="2549" max="2549" width="7.42578125" style="27" customWidth="1"/>
    <col min="2550" max="2550" width="6.28515625" style="27" customWidth="1"/>
    <col min="2551" max="2551" width="8.42578125" style="27" customWidth="1"/>
    <col min="2552" max="2552" width="6.28515625" style="27" customWidth="1"/>
    <col min="2553" max="2553" width="10.28515625" style="27" customWidth="1"/>
    <col min="2554" max="2554" width="6.28515625" style="27" customWidth="1"/>
    <col min="2555" max="2555" width="9.7109375" style="27" customWidth="1"/>
    <col min="2556" max="2556" width="6.28515625" style="27" customWidth="1"/>
    <col min="2557" max="2557" width="9.7109375" style="27" customWidth="1"/>
    <col min="2558" max="2558" width="6.28515625" style="27" customWidth="1"/>
    <col min="2559" max="2559" width="9.7109375" style="27" customWidth="1"/>
    <col min="2560" max="2560" width="6.28515625" style="27" customWidth="1"/>
    <col min="2561" max="2567" width="9.140625" style="27"/>
    <col min="2568" max="2568" width="22.140625" style="27" customWidth="1"/>
    <col min="2569" max="2569" width="11.7109375" style="27" customWidth="1"/>
    <col min="2570" max="2570" width="14" style="27" customWidth="1"/>
    <col min="2571" max="2571" width="21.7109375" style="27" customWidth="1"/>
    <col min="2572" max="2572" width="24.7109375" style="27" customWidth="1"/>
    <col min="2573" max="2573" width="26.42578125" style="27" customWidth="1"/>
    <col min="2574" max="2574" width="25.7109375" style="27" customWidth="1"/>
    <col min="2575" max="2788" width="9.140625" style="27"/>
    <col min="2789" max="2789" width="21.140625" style="27" customWidth="1"/>
    <col min="2790" max="2790" width="20" style="27" customWidth="1"/>
    <col min="2791" max="2791" width="8.42578125" style="27" customWidth="1"/>
    <col min="2792" max="2792" width="9.140625" style="27"/>
    <col min="2793" max="2793" width="8.7109375" style="27" customWidth="1"/>
    <col min="2794" max="2794" width="12" style="27" customWidth="1"/>
    <col min="2795" max="2795" width="8.42578125" style="27" customWidth="1"/>
    <col min="2796" max="2796" width="9.7109375" style="27" customWidth="1"/>
    <col min="2797" max="2798" width="8.7109375" style="27" customWidth="1"/>
    <col min="2799" max="2799" width="7.42578125" style="27" customWidth="1"/>
    <col min="2800" max="2800" width="6.28515625" style="27" customWidth="1"/>
    <col min="2801" max="2801" width="13.140625" style="27" customWidth="1"/>
    <col min="2802" max="2802" width="6.28515625" style="27" customWidth="1"/>
    <col min="2803" max="2803" width="13.140625" style="27" customWidth="1"/>
    <col min="2804" max="2804" width="6.28515625" style="27" customWidth="1"/>
    <col min="2805" max="2805" width="7.42578125" style="27" customWidth="1"/>
    <col min="2806" max="2806" width="6.28515625" style="27" customWidth="1"/>
    <col min="2807" max="2807" width="8.42578125" style="27" customWidth="1"/>
    <col min="2808" max="2808" width="6.28515625" style="27" customWidth="1"/>
    <col min="2809" max="2809" width="10.28515625" style="27" customWidth="1"/>
    <col min="2810" max="2810" width="6.28515625" style="27" customWidth="1"/>
    <col min="2811" max="2811" width="9.7109375" style="27" customWidth="1"/>
    <col min="2812" max="2812" width="6.28515625" style="27" customWidth="1"/>
    <col min="2813" max="2813" width="9.7109375" style="27" customWidth="1"/>
    <col min="2814" max="2814" width="6.28515625" style="27" customWidth="1"/>
    <col min="2815" max="2815" width="9.7109375" style="27" customWidth="1"/>
    <col min="2816" max="2816" width="6.28515625" style="27" customWidth="1"/>
    <col min="2817" max="2823" width="9.140625" style="27"/>
    <col min="2824" max="2824" width="22.140625" style="27" customWidth="1"/>
    <col min="2825" max="2825" width="11.7109375" style="27" customWidth="1"/>
    <col min="2826" max="2826" width="14" style="27" customWidth="1"/>
    <col min="2827" max="2827" width="21.7109375" style="27" customWidth="1"/>
    <col min="2828" max="2828" width="24.7109375" style="27" customWidth="1"/>
    <col min="2829" max="2829" width="26.42578125" style="27" customWidth="1"/>
    <col min="2830" max="2830" width="25.7109375" style="27" customWidth="1"/>
    <col min="2831" max="3044" width="9.140625" style="27"/>
    <col min="3045" max="3045" width="21.140625" style="27" customWidth="1"/>
    <col min="3046" max="3046" width="20" style="27" customWidth="1"/>
    <col min="3047" max="3047" width="8.42578125" style="27" customWidth="1"/>
    <col min="3048" max="3048" width="9.140625" style="27"/>
    <col min="3049" max="3049" width="8.7109375" style="27" customWidth="1"/>
    <col min="3050" max="3050" width="12" style="27" customWidth="1"/>
    <col min="3051" max="3051" width="8.42578125" style="27" customWidth="1"/>
    <col min="3052" max="3052" width="9.7109375" style="27" customWidth="1"/>
    <col min="3053" max="3054" width="8.7109375" style="27" customWidth="1"/>
    <col min="3055" max="3055" width="7.42578125" style="27" customWidth="1"/>
    <col min="3056" max="3056" width="6.28515625" style="27" customWidth="1"/>
    <col min="3057" max="3057" width="13.140625" style="27" customWidth="1"/>
    <col min="3058" max="3058" width="6.28515625" style="27" customWidth="1"/>
    <col min="3059" max="3059" width="13.140625" style="27" customWidth="1"/>
    <col min="3060" max="3060" width="6.28515625" style="27" customWidth="1"/>
    <col min="3061" max="3061" width="7.42578125" style="27" customWidth="1"/>
    <col min="3062" max="3062" width="6.28515625" style="27" customWidth="1"/>
    <col min="3063" max="3063" width="8.42578125" style="27" customWidth="1"/>
    <col min="3064" max="3064" width="6.28515625" style="27" customWidth="1"/>
    <col min="3065" max="3065" width="10.28515625" style="27" customWidth="1"/>
    <col min="3066" max="3066" width="6.28515625" style="27" customWidth="1"/>
    <col min="3067" max="3067" width="9.7109375" style="27" customWidth="1"/>
    <col min="3068" max="3068" width="6.28515625" style="27" customWidth="1"/>
    <col min="3069" max="3069" width="9.7109375" style="27" customWidth="1"/>
    <col min="3070" max="3070" width="6.28515625" style="27" customWidth="1"/>
    <col min="3071" max="3071" width="9.7109375" style="27" customWidth="1"/>
    <col min="3072" max="3072" width="6.28515625" style="27" customWidth="1"/>
    <col min="3073" max="3079" width="9.140625" style="27"/>
    <col min="3080" max="3080" width="22.140625" style="27" customWidth="1"/>
    <col min="3081" max="3081" width="11.7109375" style="27" customWidth="1"/>
    <col min="3082" max="3082" width="14" style="27" customWidth="1"/>
    <col min="3083" max="3083" width="21.7109375" style="27" customWidth="1"/>
    <col min="3084" max="3084" width="24.7109375" style="27" customWidth="1"/>
    <col min="3085" max="3085" width="26.42578125" style="27" customWidth="1"/>
    <col min="3086" max="3086" width="25.7109375" style="27" customWidth="1"/>
    <col min="3087" max="3300" width="9.140625" style="27"/>
    <col min="3301" max="3301" width="21.140625" style="27" customWidth="1"/>
    <col min="3302" max="3302" width="20" style="27" customWidth="1"/>
    <col min="3303" max="3303" width="8.42578125" style="27" customWidth="1"/>
    <col min="3304" max="3304" width="9.140625" style="27"/>
    <col min="3305" max="3305" width="8.7109375" style="27" customWidth="1"/>
    <col min="3306" max="3306" width="12" style="27" customWidth="1"/>
    <col min="3307" max="3307" width="8.42578125" style="27" customWidth="1"/>
    <col min="3308" max="3308" width="9.7109375" style="27" customWidth="1"/>
    <col min="3309" max="3310" width="8.7109375" style="27" customWidth="1"/>
    <col min="3311" max="3311" width="7.42578125" style="27" customWidth="1"/>
    <col min="3312" max="3312" width="6.28515625" style="27" customWidth="1"/>
    <col min="3313" max="3313" width="13.140625" style="27" customWidth="1"/>
    <col min="3314" max="3314" width="6.28515625" style="27" customWidth="1"/>
    <col min="3315" max="3315" width="13.140625" style="27" customWidth="1"/>
    <col min="3316" max="3316" width="6.28515625" style="27" customWidth="1"/>
    <col min="3317" max="3317" width="7.42578125" style="27" customWidth="1"/>
    <col min="3318" max="3318" width="6.28515625" style="27" customWidth="1"/>
    <col min="3319" max="3319" width="8.42578125" style="27" customWidth="1"/>
    <col min="3320" max="3320" width="6.28515625" style="27" customWidth="1"/>
    <col min="3321" max="3321" width="10.28515625" style="27" customWidth="1"/>
    <col min="3322" max="3322" width="6.28515625" style="27" customWidth="1"/>
    <col min="3323" max="3323" width="9.7109375" style="27" customWidth="1"/>
    <col min="3324" max="3324" width="6.28515625" style="27" customWidth="1"/>
    <col min="3325" max="3325" width="9.7109375" style="27" customWidth="1"/>
    <col min="3326" max="3326" width="6.28515625" style="27" customWidth="1"/>
    <col min="3327" max="3327" width="9.7109375" style="27" customWidth="1"/>
    <col min="3328" max="3328" width="6.28515625" style="27" customWidth="1"/>
    <col min="3329" max="3335" width="9.140625" style="27"/>
    <col min="3336" max="3336" width="22.140625" style="27" customWidth="1"/>
    <col min="3337" max="3337" width="11.7109375" style="27" customWidth="1"/>
    <col min="3338" max="3338" width="14" style="27" customWidth="1"/>
    <col min="3339" max="3339" width="21.7109375" style="27" customWidth="1"/>
    <col min="3340" max="3340" width="24.7109375" style="27" customWidth="1"/>
    <col min="3341" max="3341" width="26.42578125" style="27" customWidth="1"/>
    <col min="3342" max="3342" width="25.7109375" style="27" customWidth="1"/>
    <col min="3343" max="3556" width="9.140625" style="27"/>
    <col min="3557" max="3557" width="21.140625" style="27" customWidth="1"/>
    <col min="3558" max="3558" width="20" style="27" customWidth="1"/>
    <col min="3559" max="3559" width="8.42578125" style="27" customWidth="1"/>
    <col min="3560" max="3560" width="9.140625" style="27"/>
    <col min="3561" max="3561" width="8.7109375" style="27" customWidth="1"/>
    <col min="3562" max="3562" width="12" style="27" customWidth="1"/>
    <col min="3563" max="3563" width="8.42578125" style="27" customWidth="1"/>
    <col min="3564" max="3564" width="9.7109375" style="27" customWidth="1"/>
    <col min="3565" max="3566" width="8.7109375" style="27" customWidth="1"/>
    <col min="3567" max="3567" width="7.42578125" style="27" customWidth="1"/>
    <col min="3568" max="3568" width="6.28515625" style="27" customWidth="1"/>
    <col min="3569" max="3569" width="13.140625" style="27" customWidth="1"/>
    <col min="3570" max="3570" width="6.28515625" style="27" customWidth="1"/>
    <col min="3571" max="3571" width="13.140625" style="27" customWidth="1"/>
    <col min="3572" max="3572" width="6.28515625" style="27" customWidth="1"/>
    <col min="3573" max="3573" width="7.42578125" style="27" customWidth="1"/>
    <col min="3574" max="3574" width="6.28515625" style="27" customWidth="1"/>
    <col min="3575" max="3575" width="8.42578125" style="27" customWidth="1"/>
    <col min="3576" max="3576" width="6.28515625" style="27" customWidth="1"/>
    <col min="3577" max="3577" width="10.28515625" style="27" customWidth="1"/>
    <col min="3578" max="3578" width="6.28515625" style="27" customWidth="1"/>
    <col min="3579" max="3579" width="9.7109375" style="27" customWidth="1"/>
    <col min="3580" max="3580" width="6.28515625" style="27" customWidth="1"/>
    <col min="3581" max="3581" width="9.7109375" style="27" customWidth="1"/>
    <col min="3582" max="3582" width="6.28515625" style="27" customWidth="1"/>
    <col min="3583" max="3583" width="9.7109375" style="27" customWidth="1"/>
    <col min="3584" max="3584" width="6.28515625" style="27" customWidth="1"/>
    <col min="3585" max="3591" width="9.140625" style="27"/>
    <col min="3592" max="3592" width="22.140625" style="27" customWidth="1"/>
    <col min="3593" max="3593" width="11.7109375" style="27" customWidth="1"/>
    <col min="3594" max="3594" width="14" style="27" customWidth="1"/>
    <col min="3595" max="3595" width="21.7109375" style="27" customWidth="1"/>
    <col min="3596" max="3596" width="24.7109375" style="27" customWidth="1"/>
    <col min="3597" max="3597" width="26.42578125" style="27" customWidth="1"/>
    <col min="3598" max="3598" width="25.7109375" style="27" customWidth="1"/>
    <col min="3599" max="3812" width="9.140625" style="27"/>
    <col min="3813" max="3813" width="21.140625" style="27" customWidth="1"/>
    <col min="3814" max="3814" width="20" style="27" customWidth="1"/>
    <col min="3815" max="3815" width="8.42578125" style="27" customWidth="1"/>
    <col min="3816" max="3816" width="9.140625" style="27"/>
    <col min="3817" max="3817" width="8.7109375" style="27" customWidth="1"/>
    <col min="3818" max="3818" width="12" style="27" customWidth="1"/>
    <col min="3819" max="3819" width="8.42578125" style="27" customWidth="1"/>
    <col min="3820" max="3820" width="9.7109375" style="27" customWidth="1"/>
    <col min="3821" max="3822" width="8.7109375" style="27" customWidth="1"/>
    <col min="3823" max="3823" width="7.42578125" style="27" customWidth="1"/>
    <col min="3824" max="3824" width="6.28515625" style="27" customWidth="1"/>
    <col min="3825" max="3825" width="13.140625" style="27" customWidth="1"/>
    <col min="3826" max="3826" width="6.28515625" style="27" customWidth="1"/>
    <col min="3827" max="3827" width="13.140625" style="27" customWidth="1"/>
    <col min="3828" max="3828" width="6.28515625" style="27" customWidth="1"/>
    <col min="3829" max="3829" width="7.42578125" style="27" customWidth="1"/>
    <col min="3830" max="3830" width="6.28515625" style="27" customWidth="1"/>
    <col min="3831" max="3831" width="8.42578125" style="27" customWidth="1"/>
    <col min="3832" max="3832" width="6.28515625" style="27" customWidth="1"/>
    <col min="3833" max="3833" width="10.28515625" style="27" customWidth="1"/>
    <col min="3834" max="3834" width="6.28515625" style="27" customWidth="1"/>
    <col min="3835" max="3835" width="9.7109375" style="27" customWidth="1"/>
    <col min="3836" max="3836" width="6.28515625" style="27" customWidth="1"/>
    <col min="3837" max="3837" width="9.7109375" style="27" customWidth="1"/>
    <col min="3838" max="3838" width="6.28515625" style="27" customWidth="1"/>
    <col min="3839" max="3839" width="9.7109375" style="27" customWidth="1"/>
    <col min="3840" max="3840" width="6.28515625" style="27" customWidth="1"/>
    <col min="3841" max="3847" width="9.140625" style="27"/>
    <col min="3848" max="3848" width="22.140625" style="27" customWidth="1"/>
    <col min="3849" max="3849" width="11.7109375" style="27" customWidth="1"/>
    <col min="3850" max="3850" width="14" style="27" customWidth="1"/>
    <col min="3851" max="3851" width="21.7109375" style="27" customWidth="1"/>
    <col min="3852" max="3852" width="24.7109375" style="27" customWidth="1"/>
    <col min="3853" max="3853" width="26.42578125" style="27" customWidth="1"/>
    <col min="3854" max="3854" width="25.7109375" style="27" customWidth="1"/>
    <col min="3855" max="4068" width="9.140625" style="27"/>
    <col min="4069" max="4069" width="21.140625" style="27" customWidth="1"/>
    <col min="4070" max="4070" width="20" style="27" customWidth="1"/>
    <col min="4071" max="4071" width="8.42578125" style="27" customWidth="1"/>
    <col min="4072" max="4072" width="9.140625" style="27"/>
    <col min="4073" max="4073" width="8.7109375" style="27" customWidth="1"/>
    <col min="4074" max="4074" width="12" style="27" customWidth="1"/>
    <col min="4075" max="4075" width="8.42578125" style="27" customWidth="1"/>
    <col min="4076" max="4076" width="9.7109375" style="27" customWidth="1"/>
    <col min="4077" max="4078" width="8.7109375" style="27" customWidth="1"/>
    <col min="4079" max="4079" width="7.42578125" style="27" customWidth="1"/>
    <col min="4080" max="4080" width="6.28515625" style="27" customWidth="1"/>
    <col min="4081" max="4081" width="13.140625" style="27" customWidth="1"/>
    <col min="4082" max="4082" width="6.28515625" style="27" customWidth="1"/>
    <col min="4083" max="4083" width="13.140625" style="27" customWidth="1"/>
    <col min="4084" max="4084" width="6.28515625" style="27" customWidth="1"/>
    <col min="4085" max="4085" width="7.42578125" style="27" customWidth="1"/>
    <col min="4086" max="4086" width="6.28515625" style="27" customWidth="1"/>
    <col min="4087" max="4087" width="8.42578125" style="27" customWidth="1"/>
    <col min="4088" max="4088" width="6.28515625" style="27" customWidth="1"/>
    <col min="4089" max="4089" width="10.28515625" style="27" customWidth="1"/>
    <col min="4090" max="4090" width="6.28515625" style="27" customWidth="1"/>
    <col min="4091" max="4091" width="9.7109375" style="27" customWidth="1"/>
    <col min="4092" max="4092" width="6.28515625" style="27" customWidth="1"/>
    <col min="4093" max="4093" width="9.7109375" style="27" customWidth="1"/>
    <col min="4094" max="4094" width="6.28515625" style="27" customWidth="1"/>
    <col min="4095" max="4095" width="9.7109375" style="27" customWidth="1"/>
    <col min="4096" max="4096" width="6.28515625" style="27" customWidth="1"/>
    <col min="4097" max="4103" width="9.140625" style="27"/>
    <col min="4104" max="4104" width="22.140625" style="27" customWidth="1"/>
    <col min="4105" max="4105" width="11.7109375" style="27" customWidth="1"/>
    <col min="4106" max="4106" width="14" style="27" customWidth="1"/>
    <col min="4107" max="4107" width="21.7109375" style="27" customWidth="1"/>
    <col min="4108" max="4108" width="24.7109375" style="27" customWidth="1"/>
    <col min="4109" max="4109" width="26.42578125" style="27" customWidth="1"/>
    <col min="4110" max="4110" width="25.7109375" style="27" customWidth="1"/>
    <col min="4111" max="4324" width="9.140625" style="27"/>
    <col min="4325" max="4325" width="21.140625" style="27" customWidth="1"/>
    <col min="4326" max="4326" width="20" style="27" customWidth="1"/>
    <col min="4327" max="4327" width="8.42578125" style="27" customWidth="1"/>
    <col min="4328" max="4328" width="9.140625" style="27"/>
    <col min="4329" max="4329" width="8.7109375" style="27" customWidth="1"/>
    <col min="4330" max="4330" width="12" style="27" customWidth="1"/>
    <col min="4331" max="4331" width="8.42578125" style="27" customWidth="1"/>
    <col min="4332" max="4332" width="9.7109375" style="27" customWidth="1"/>
    <col min="4333" max="4334" width="8.7109375" style="27" customWidth="1"/>
    <col min="4335" max="4335" width="7.42578125" style="27" customWidth="1"/>
    <col min="4336" max="4336" width="6.28515625" style="27" customWidth="1"/>
    <col min="4337" max="4337" width="13.140625" style="27" customWidth="1"/>
    <col min="4338" max="4338" width="6.28515625" style="27" customWidth="1"/>
    <col min="4339" max="4339" width="13.140625" style="27" customWidth="1"/>
    <col min="4340" max="4340" width="6.28515625" style="27" customWidth="1"/>
    <col min="4341" max="4341" width="7.42578125" style="27" customWidth="1"/>
    <col min="4342" max="4342" width="6.28515625" style="27" customWidth="1"/>
    <col min="4343" max="4343" width="8.42578125" style="27" customWidth="1"/>
    <col min="4344" max="4344" width="6.28515625" style="27" customWidth="1"/>
    <col min="4345" max="4345" width="10.28515625" style="27" customWidth="1"/>
    <col min="4346" max="4346" width="6.28515625" style="27" customWidth="1"/>
    <col min="4347" max="4347" width="9.7109375" style="27" customWidth="1"/>
    <col min="4348" max="4348" width="6.28515625" style="27" customWidth="1"/>
    <col min="4349" max="4349" width="9.7109375" style="27" customWidth="1"/>
    <col min="4350" max="4350" width="6.28515625" style="27" customWidth="1"/>
    <col min="4351" max="4351" width="9.7109375" style="27" customWidth="1"/>
    <col min="4352" max="4352" width="6.28515625" style="27" customWidth="1"/>
    <col min="4353" max="4359" width="9.140625" style="27"/>
    <col min="4360" max="4360" width="22.140625" style="27" customWidth="1"/>
    <col min="4361" max="4361" width="11.7109375" style="27" customWidth="1"/>
    <col min="4362" max="4362" width="14" style="27" customWidth="1"/>
    <col min="4363" max="4363" width="21.7109375" style="27" customWidth="1"/>
    <col min="4364" max="4364" width="24.7109375" style="27" customWidth="1"/>
    <col min="4365" max="4365" width="26.42578125" style="27" customWidth="1"/>
    <col min="4366" max="4366" width="25.7109375" style="27" customWidth="1"/>
    <col min="4367" max="4580" width="9.140625" style="27"/>
    <col min="4581" max="4581" width="21.140625" style="27" customWidth="1"/>
    <col min="4582" max="4582" width="20" style="27" customWidth="1"/>
    <col min="4583" max="4583" width="8.42578125" style="27" customWidth="1"/>
    <col min="4584" max="4584" width="9.140625" style="27"/>
    <col min="4585" max="4585" width="8.7109375" style="27" customWidth="1"/>
    <col min="4586" max="4586" width="12" style="27" customWidth="1"/>
    <col min="4587" max="4587" width="8.42578125" style="27" customWidth="1"/>
    <col min="4588" max="4588" width="9.7109375" style="27" customWidth="1"/>
    <col min="4589" max="4590" width="8.7109375" style="27" customWidth="1"/>
    <col min="4591" max="4591" width="7.42578125" style="27" customWidth="1"/>
    <col min="4592" max="4592" width="6.28515625" style="27" customWidth="1"/>
    <col min="4593" max="4593" width="13.140625" style="27" customWidth="1"/>
    <col min="4594" max="4594" width="6.28515625" style="27" customWidth="1"/>
    <col min="4595" max="4595" width="13.140625" style="27" customWidth="1"/>
    <col min="4596" max="4596" width="6.28515625" style="27" customWidth="1"/>
    <col min="4597" max="4597" width="7.42578125" style="27" customWidth="1"/>
    <col min="4598" max="4598" width="6.28515625" style="27" customWidth="1"/>
    <col min="4599" max="4599" width="8.42578125" style="27" customWidth="1"/>
    <col min="4600" max="4600" width="6.28515625" style="27" customWidth="1"/>
    <col min="4601" max="4601" width="10.28515625" style="27" customWidth="1"/>
    <col min="4602" max="4602" width="6.28515625" style="27" customWidth="1"/>
    <col min="4603" max="4603" width="9.7109375" style="27" customWidth="1"/>
    <col min="4604" max="4604" width="6.28515625" style="27" customWidth="1"/>
    <col min="4605" max="4605" width="9.7109375" style="27" customWidth="1"/>
    <col min="4606" max="4606" width="6.28515625" style="27" customWidth="1"/>
    <col min="4607" max="4607" width="9.7109375" style="27" customWidth="1"/>
    <col min="4608" max="4608" width="6.28515625" style="27" customWidth="1"/>
    <col min="4609" max="4615" width="9.140625" style="27"/>
    <col min="4616" max="4616" width="22.140625" style="27" customWidth="1"/>
    <col min="4617" max="4617" width="11.7109375" style="27" customWidth="1"/>
    <col min="4618" max="4618" width="14" style="27" customWidth="1"/>
    <col min="4619" max="4619" width="21.7109375" style="27" customWidth="1"/>
    <col min="4620" max="4620" width="24.7109375" style="27" customWidth="1"/>
    <col min="4621" max="4621" width="26.42578125" style="27" customWidth="1"/>
    <col min="4622" max="4622" width="25.7109375" style="27" customWidth="1"/>
    <col min="4623" max="4836" width="9.140625" style="27"/>
    <col min="4837" max="4837" width="21.140625" style="27" customWidth="1"/>
    <col min="4838" max="4838" width="20" style="27" customWidth="1"/>
    <col min="4839" max="4839" width="8.42578125" style="27" customWidth="1"/>
    <col min="4840" max="4840" width="9.140625" style="27"/>
    <col min="4841" max="4841" width="8.7109375" style="27" customWidth="1"/>
    <col min="4842" max="4842" width="12" style="27" customWidth="1"/>
    <col min="4843" max="4843" width="8.42578125" style="27" customWidth="1"/>
    <col min="4844" max="4844" width="9.7109375" style="27" customWidth="1"/>
    <col min="4845" max="4846" width="8.7109375" style="27" customWidth="1"/>
    <col min="4847" max="4847" width="7.42578125" style="27" customWidth="1"/>
    <col min="4848" max="4848" width="6.28515625" style="27" customWidth="1"/>
    <col min="4849" max="4849" width="13.140625" style="27" customWidth="1"/>
    <col min="4850" max="4850" width="6.28515625" style="27" customWidth="1"/>
    <col min="4851" max="4851" width="13.140625" style="27" customWidth="1"/>
    <col min="4852" max="4852" width="6.28515625" style="27" customWidth="1"/>
    <col min="4853" max="4853" width="7.42578125" style="27" customWidth="1"/>
    <col min="4854" max="4854" width="6.28515625" style="27" customWidth="1"/>
    <col min="4855" max="4855" width="8.42578125" style="27" customWidth="1"/>
    <col min="4856" max="4856" width="6.28515625" style="27" customWidth="1"/>
    <col min="4857" max="4857" width="10.28515625" style="27" customWidth="1"/>
    <col min="4858" max="4858" width="6.28515625" style="27" customWidth="1"/>
    <col min="4859" max="4859" width="9.7109375" style="27" customWidth="1"/>
    <col min="4860" max="4860" width="6.28515625" style="27" customWidth="1"/>
    <col min="4861" max="4861" width="9.7109375" style="27" customWidth="1"/>
    <col min="4862" max="4862" width="6.28515625" style="27" customWidth="1"/>
    <col min="4863" max="4863" width="9.7109375" style="27" customWidth="1"/>
    <col min="4864" max="4864" width="6.28515625" style="27" customWidth="1"/>
    <col min="4865" max="4871" width="9.140625" style="27"/>
    <col min="4872" max="4872" width="22.140625" style="27" customWidth="1"/>
    <col min="4873" max="4873" width="11.7109375" style="27" customWidth="1"/>
    <col min="4874" max="4874" width="14" style="27" customWidth="1"/>
    <col min="4875" max="4875" width="21.7109375" style="27" customWidth="1"/>
    <col min="4876" max="4876" width="24.7109375" style="27" customWidth="1"/>
    <col min="4877" max="4877" width="26.42578125" style="27" customWidth="1"/>
    <col min="4878" max="4878" width="25.7109375" style="27" customWidth="1"/>
    <col min="4879" max="5092" width="9.140625" style="27"/>
    <col min="5093" max="5093" width="21.140625" style="27" customWidth="1"/>
    <col min="5094" max="5094" width="20" style="27" customWidth="1"/>
    <col min="5095" max="5095" width="8.42578125" style="27" customWidth="1"/>
    <col min="5096" max="5096" width="9.140625" style="27"/>
    <col min="5097" max="5097" width="8.7109375" style="27" customWidth="1"/>
    <col min="5098" max="5098" width="12" style="27" customWidth="1"/>
    <col min="5099" max="5099" width="8.42578125" style="27" customWidth="1"/>
    <col min="5100" max="5100" width="9.7109375" style="27" customWidth="1"/>
    <col min="5101" max="5102" width="8.7109375" style="27" customWidth="1"/>
    <col min="5103" max="5103" width="7.42578125" style="27" customWidth="1"/>
    <col min="5104" max="5104" width="6.28515625" style="27" customWidth="1"/>
    <col min="5105" max="5105" width="13.140625" style="27" customWidth="1"/>
    <col min="5106" max="5106" width="6.28515625" style="27" customWidth="1"/>
    <col min="5107" max="5107" width="13.140625" style="27" customWidth="1"/>
    <col min="5108" max="5108" width="6.28515625" style="27" customWidth="1"/>
    <col min="5109" max="5109" width="7.42578125" style="27" customWidth="1"/>
    <col min="5110" max="5110" width="6.28515625" style="27" customWidth="1"/>
    <col min="5111" max="5111" width="8.42578125" style="27" customWidth="1"/>
    <col min="5112" max="5112" width="6.28515625" style="27" customWidth="1"/>
    <col min="5113" max="5113" width="10.28515625" style="27" customWidth="1"/>
    <col min="5114" max="5114" width="6.28515625" style="27" customWidth="1"/>
    <col min="5115" max="5115" width="9.7109375" style="27" customWidth="1"/>
    <col min="5116" max="5116" width="6.28515625" style="27" customWidth="1"/>
    <col min="5117" max="5117" width="9.7109375" style="27" customWidth="1"/>
    <col min="5118" max="5118" width="6.28515625" style="27" customWidth="1"/>
    <col min="5119" max="5119" width="9.7109375" style="27" customWidth="1"/>
    <col min="5120" max="5120" width="6.28515625" style="27" customWidth="1"/>
    <col min="5121" max="5127" width="9.140625" style="27"/>
    <col min="5128" max="5128" width="22.140625" style="27" customWidth="1"/>
    <col min="5129" max="5129" width="11.7109375" style="27" customWidth="1"/>
    <col min="5130" max="5130" width="14" style="27" customWidth="1"/>
    <col min="5131" max="5131" width="21.7109375" style="27" customWidth="1"/>
    <col min="5132" max="5132" width="24.7109375" style="27" customWidth="1"/>
    <col min="5133" max="5133" width="26.42578125" style="27" customWidth="1"/>
    <col min="5134" max="5134" width="25.7109375" style="27" customWidth="1"/>
    <col min="5135" max="5348" width="9.140625" style="27"/>
    <col min="5349" max="5349" width="21.140625" style="27" customWidth="1"/>
    <col min="5350" max="5350" width="20" style="27" customWidth="1"/>
    <col min="5351" max="5351" width="8.42578125" style="27" customWidth="1"/>
    <col min="5352" max="5352" width="9.140625" style="27"/>
    <col min="5353" max="5353" width="8.7109375" style="27" customWidth="1"/>
    <col min="5354" max="5354" width="12" style="27" customWidth="1"/>
    <col min="5355" max="5355" width="8.42578125" style="27" customWidth="1"/>
    <col min="5356" max="5356" width="9.7109375" style="27" customWidth="1"/>
    <col min="5357" max="5358" width="8.7109375" style="27" customWidth="1"/>
    <col min="5359" max="5359" width="7.42578125" style="27" customWidth="1"/>
    <col min="5360" max="5360" width="6.28515625" style="27" customWidth="1"/>
    <col min="5361" max="5361" width="13.140625" style="27" customWidth="1"/>
    <col min="5362" max="5362" width="6.28515625" style="27" customWidth="1"/>
    <col min="5363" max="5363" width="13.140625" style="27" customWidth="1"/>
    <col min="5364" max="5364" width="6.28515625" style="27" customWidth="1"/>
    <col min="5365" max="5365" width="7.42578125" style="27" customWidth="1"/>
    <col min="5366" max="5366" width="6.28515625" style="27" customWidth="1"/>
    <col min="5367" max="5367" width="8.42578125" style="27" customWidth="1"/>
    <col min="5368" max="5368" width="6.28515625" style="27" customWidth="1"/>
    <col min="5369" max="5369" width="10.28515625" style="27" customWidth="1"/>
    <col min="5370" max="5370" width="6.28515625" style="27" customWidth="1"/>
    <col min="5371" max="5371" width="9.7109375" style="27" customWidth="1"/>
    <col min="5372" max="5372" width="6.28515625" style="27" customWidth="1"/>
    <col min="5373" max="5373" width="9.7109375" style="27" customWidth="1"/>
    <col min="5374" max="5374" width="6.28515625" style="27" customWidth="1"/>
    <col min="5375" max="5375" width="9.7109375" style="27" customWidth="1"/>
    <col min="5376" max="5376" width="6.28515625" style="27" customWidth="1"/>
    <col min="5377" max="5383" width="9.140625" style="27"/>
    <col min="5384" max="5384" width="22.140625" style="27" customWidth="1"/>
    <col min="5385" max="5385" width="11.7109375" style="27" customWidth="1"/>
    <col min="5386" max="5386" width="14" style="27" customWidth="1"/>
    <col min="5387" max="5387" width="21.7109375" style="27" customWidth="1"/>
    <col min="5388" max="5388" width="24.7109375" style="27" customWidth="1"/>
    <col min="5389" max="5389" width="26.42578125" style="27" customWidth="1"/>
    <col min="5390" max="5390" width="25.7109375" style="27" customWidth="1"/>
    <col min="5391" max="5604" width="9.140625" style="27"/>
    <col min="5605" max="5605" width="21.140625" style="27" customWidth="1"/>
    <col min="5606" max="5606" width="20" style="27" customWidth="1"/>
    <col min="5607" max="5607" width="8.42578125" style="27" customWidth="1"/>
    <col min="5608" max="5608" width="9.140625" style="27"/>
    <col min="5609" max="5609" width="8.7109375" style="27" customWidth="1"/>
    <col min="5610" max="5610" width="12" style="27" customWidth="1"/>
    <col min="5611" max="5611" width="8.42578125" style="27" customWidth="1"/>
    <col min="5612" max="5612" width="9.7109375" style="27" customWidth="1"/>
    <col min="5613" max="5614" width="8.7109375" style="27" customWidth="1"/>
    <col min="5615" max="5615" width="7.42578125" style="27" customWidth="1"/>
    <col min="5616" max="5616" width="6.28515625" style="27" customWidth="1"/>
    <col min="5617" max="5617" width="13.140625" style="27" customWidth="1"/>
    <col min="5618" max="5618" width="6.28515625" style="27" customWidth="1"/>
    <col min="5619" max="5619" width="13.140625" style="27" customWidth="1"/>
    <col min="5620" max="5620" width="6.28515625" style="27" customWidth="1"/>
    <col min="5621" max="5621" width="7.42578125" style="27" customWidth="1"/>
    <col min="5622" max="5622" width="6.28515625" style="27" customWidth="1"/>
    <col min="5623" max="5623" width="8.42578125" style="27" customWidth="1"/>
    <col min="5624" max="5624" width="6.28515625" style="27" customWidth="1"/>
    <col min="5625" max="5625" width="10.28515625" style="27" customWidth="1"/>
    <col min="5626" max="5626" width="6.28515625" style="27" customWidth="1"/>
    <col min="5627" max="5627" width="9.7109375" style="27" customWidth="1"/>
    <col min="5628" max="5628" width="6.28515625" style="27" customWidth="1"/>
    <col min="5629" max="5629" width="9.7109375" style="27" customWidth="1"/>
    <col min="5630" max="5630" width="6.28515625" style="27" customWidth="1"/>
    <col min="5631" max="5631" width="9.7109375" style="27" customWidth="1"/>
    <col min="5632" max="5632" width="6.28515625" style="27" customWidth="1"/>
    <col min="5633" max="5639" width="9.140625" style="27"/>
    <col min="5640" max="5640" width="22.140625" style="27" customWidth="1"/>
    <col min="5641" max="5641" width="11.7109375" style="27" customWidth="1"/>
    <col min="5642" max="5642" width="14" style="27" customWidth="1"/>
    <col min="5643" max="5643" width="21.7109375" style="27" customWidth="1"/>
    <col min="5644" max="5644" width="24.7109375" style="27" customWidth="1"/>
    <col min="5645" max="5645" width="26.42578125" style="27" customWidth="1"/>
    <col min="5646" max="5646" width="25.7109375" style="27" customWidth="1"/>
    <col min="5647" max="5860" width="9.140625" style="27"/>
    <col min="5861" max="5861" width="21.140625" style="27" customWidth="1"/>
    <col min="5862" max="5862" width="20" style="27" customWidth="1"/>
    <col min="5863" max="5863" width="8.42578125" style="27" customWidth="1"/>
    <col min="5864" max="5864" width="9.140625" style="27"/>
    <col min="5865" max="5865" width="8.7109375" style="27" customWidth="1"/>
    <col min="5866" max="5866" width="12" style="27" customWidth="1"/>
    <col min="5867" max="5867" width="8.42578125" style="27" customWidth="1"/>
    <col min="5868" max="5868" width="9.7109375" style="27" customWidth="1"/>
    <col min="5869" max="5870" width="8.7109375" style="27" customWidth="1"/>
    <col min="5871" max="5871" width="7.42578125" style="27" customWidth="1"/>
    <col min="5872" max="5872" width="6.28515625" style="27" customWidth="1"/>
    <col min="5873" max="5873" width="13.140625" style="27" customWidth="1"/>
    <col min="5874" max="5874" width="6.28515625" style="27" customWidth="1"/>
    <col min="5875" max="5875" width="13.140625" style="27" customWidth="1"/>
    <col min="5876" max="5876" width="6.28515625" style="27" customWidth="1"/>
    <col min="5877" max="5877" width="7.42578125" style="27" customWidth="1"/>
    <col min="5878" max="5878" width="6.28515625" style="27" customWidth="1"/>
    <col min="5879" max="5879" width="8.42578125" style="27" customWidth="1"/>
    <col min="5880" max="5880" width="6.28515625" style="27" customWidth="1"/>
    <col min="5881" max="5881" width="10.28515625" style="27" customWidth="1"/>
    <col min="5882" max="5882" width="6.28515625" style="27" customWidth="1"/>
    <col min="5883" max="5883" width="9.7109375" style="27" customWidth="1"/>
    <col min="5884" max="5884" width="6.28515625" style="27" customWidth="1"/>
    <col min="5885" max="5885" width="9.7109375" style="27" customWidth="1"/>
    <col min="5886" max="5886" width="6.28515625" style="27" customWidth="1"/>
    <col min="5887" max="5887" width="9.7109375" style="27" customWidth="1"/>
    <col min="5888" max="5888" width="6.28515625" style="27" customWidth="1"/>
    <col min="5889" max="5895" width="9.140625" style="27"/>
    <col min="5896" max="5896" width="22.140625" style="27" customWidth="1"/>
    <col min="5897" max="5897" width="11.7109375" style="27" customWidth="1"/>
    <col min="5898" max="5898" width="14" style="27" customWidth="1"/>
    <col min="5899" max="5899" width="21.7109375" style="27" customWidth="1"/>
    <col min="5900" max="5900" width="24.7109375" style="27" customWidth="1"/>
    <col min="5901" max="5901" width="26.42578125" style="27" customWidth="1"/>
    <col min="5902" max="5902" width="25.7109375" style="27" customWidth="1"/>
    <col min="5903" max="6116" width="9.140625" style="27"/>
    <col min="6117" max="6117" width="21.140625" style="27" customWidth="1"/>
    <col min="6118" max="6118" width="20" style="27" customWidth="1"/>
    <col min="6119" max="6119" width="8.42578125" style="27" customWidth="1"/>
    <col min="6120" max="6120" width="9.140625" style="27"/>
    <col min="6121" max="6121" width="8.7109375" style="27" customWidth="1"/>
    <col min="6122" max="6122" width="12" style="27" customWidth="1"/>
    <col min="6123" max="6123" width="8.42578125" style="27" customWidth="1"/>
    <col min="6124" max="6124" width="9.7109375" style="27" customWidth="1"/>
    <col min="6125" max="6126" width="8.7109375" style="27" customWidth="1"/>
    <col min="6127" max="6127" width="7.42578125" style="27" customWidth="1"/>
    <col min="6128" max="6128" width="6.28515625" style="27" customWidth="1"/>
    <col min="6129" max="6129" width="13.140625" style="27" customWidth="1"/>
    <col min="6130" max="6130" width="6.28515625" style="27" customWidth="1"/>
    <col min="6131" max="6131" width="13.140625" style="27" customWidth="1"/>
    <col min="6132" max="6132" width="6.28515625" style="27" customWidth="1"/>
    <col min="6133" max="6133" width="7.42578125" style="27" customWidth="1"/>
    <col min="6134" max="6134" width="6.28515625" style="27" customWidth="1"/>
    <col min="6135" max="6135" width="8.42578125" style="27" customWidth="1"/>
    <col min="6136" max="6136" width="6.28515625" style="27" customWidth="1"/>
    <col min="6137" max="6137" width="10.28515625" style="27" customWidth="1"/>
    <col min="6138" max="6138" width="6.28515625" style="27" customWidth="1"/>
    <col min="6139" max="6139" width="9.7109375" style="27" customWidth="1"/>
    <col min="6140" max="6140" width="6.28515625" style="27" customWidth="1"/>
    <col min="6141" max="6141" width="9.7109375" style="27" customWidth="1"/>
    <col min="6142" max="6142" width="6.28515625" style="27" customWidth="1"/>
    <col min="6143" max="6143" width="9.7109375" style="27" customWidth="1"/>
    <col min="6144" max="6144" width="6.28515625" style="27" customWidth="1"/>
    <col min="6145" max="6151" width="9.140625" style="27"/>
    <col min="6152" max="6152" width="22.140625" style="27" customWidth="1"/>
    <col min="6153" max="6153" width="11.7109375" style="27" customWidth="1"/>
    <col min="6154" max="6154" width="14" style="27" customWidth="1"/>
    <col min="6155" max="6155" width="21.7109375" style="27" customWidth="1"/>
    <col min="6156" max="6156" width="24.7109375" style="27" customWidth="1"/>
    <col min="6157" max="6157" width="26.42578125" style="27" customWidth="1"/>
    <col min="6158" max="6158" width="25.7109375" style="27" customWidth="1"/>
    <col min="6159" max="6372" width="9.140625" style="27"/>
    <col min="6373" max="6373" width="21.140625" style="27" customWidth="1"/>
    <col min="6374" max="6374" width="20" style="27" customWidth="1"/>
    <col min="6375" max="6375" width="8.42578125" style="27" customWidth="1"/>
    <col min="6376" max="6376" width="9.140625" style="27"/>
    <col min="6377" max="6377" width="8.7109375" style="27" customWidth="1"/>
    <col min="6378" max="6378" width="12" style="27" customWidth="1"/>
    <col min="6379" max="6379" width="8.42578125" style="27" customWidth="1"/>
    <col min="6380" max="6380" width="9.7109375" style="27" customWidth="1"/>
    <col min="6381" max="6382" width="8.7109375" style="27" customWidth="1"/>
    <col min="6383" max="6383" width="7.42578125" style="27" customWidth="1"/>
    <col min="6384" max="6384" width="6.28515625" style="27" customWidth="1"/>
    <col min="6385" max="6385" width="13.140625" style="27" customWidth="1"/>
    <col min="6386" max="6386" width="6.28515625" style="27" customWidth="1"/>
    <col min="6387" max="6387" width="13.140625" style="27" customWidth="1"/>
    <col min="6388" max="6388" width="6.28515625" style="27" customWidth="1"/>
    <col min="6389" max="6389" width="7.42578125" style="27" customWidth="1"/>
    <col min="6390" max="6390" width="6.28515625" style="27" customWidth="1"/>
    <col min="6391" max="6391" width="8.42578125" style="27" customWidth="1"/>
    <col min="6392" max="6392" width="6.28515625" style="27" customWidth="1"/>
    <col min="6393" max="6393" width="10.28515625" style="27" customWidth="1"/>
    <col min="6394" max="6394" width="6.28515625" style="27" customWidth="1"/>
    <col min="6395" max="6395" width="9.7109375" style="27" customWidth="1"/>
    <col min="6396" max="6396" width="6.28515625" style="27" customWidth="1"/>
    <col min="6397" max="6397" width="9.7109375" style="27" customWidth="1"/>
    <col min="6398" max="6398" width="6.28515625" style="27" customWidth="1"/>
    <col min="6399" max="6399" width="9.7109375" style="27" customWidth="1"/>
    <col min="6400" max="6400" width="6.28515625" style="27" customWidth="1"/>
    <col min="6401" max="6407" width="9.140625" style="27"/>
    <col min="6408" max="6408" width="22.140625" style="27" customWidth="1"/>
    <col min="6409" max="6409" width="11.7109375" style="27" customWidth="1"/>
    <col min="6410" max="6410" width="14" style="27" customWidth="1"/>
    <col min="6411" max="6411" width="21.7109375" style="27" customWidth="1"/>
    <col min="6412" max="6412" width="24.7109375" style="27" customWidth="1"/>
    <col min="6413" max="6413" width="26.42578125" style="27" customWidth="1"/>
    <col min="6414" max="6414" width="25.7109375" style="27" customWidth="1"/>
    <col min="6415" max="6628" width="9.140625" style="27"/>
    <col min="6629" max="6629" width="21.140625" style="27" customWidth="1"/>
    <col min="6630" max="6630" width="20" style="27" customWidth="1"/>
    <col min="6631" max="6631" width="8.42578125" style="27" customWidth="1"/>
    <col min="6632" max="6632" width="9.140625" style="27"/>
    <col min="6633" max="6633" width="8.7109375" style="27" customWidth="1"/>
    <col min="6634" max="6634" width="12" style="27" customWidth="1"/>
    <col min="6635" max="6635" width="8.42578125" style="27" customWidth="1"/>
    <col min="6636" max="6636" width="9.7109375" style="27" customWidth="1"/>
    <col min="6637" max="6638" width="8.7109375" style="27" customWidth="1"/>
    <col min="6639" max="6639" width="7.42578125" style="27" customWidth="1"/>
    <col min="6640" max="6640" width="6.28515625" style="27" customWidth="1"/>
    <col min="6641" max="6641" width="13.140625" style="27" customWidth="1"/>
    <col min="6642" max="6642" width="6.28515625" style="27" customWidth="1"/>
    <col min="6643" max="6643" width="13.140625" style="27" customWidth="1"/>
    <col min="6644" max="6644" width="6.28515625" style="27" customWidth="1"/>
    <col min="6645" max="6645" width="7.42578125" style="27" customWidth="1"/>
    <col min="6646" max="6646" width="6.28515625" style="27" customWidth="1"/>
    <col min="6647" max="6647" width="8.42578125" style="27" customWidth="1"/>
    <col min="6648" max="6648" width="6.28515625" style="27" customWidth="1"/>
    <col min="6649" max="6649" width="10.28515625" style="27" customWidth="1"/>
    <col min="6650" max="6650" width="6.28515625" style="27" customWidth="1"/>
    <col min="6651" max="6651" width="9.7109375" style="27" customWidth="1"/>
    <col min="6652" max="6652" width="6.28515625" style="27" customWidth="1"/>
    <col min="6653" max="6653" width="9.7109375" style="27" customWidth="1"/>
    <col min="6654" max="6654" width="6.28515625" style="27" customWidth="1"/>
    <col min="6655" max="6655" width="9.7109375" style="27" customWidth="1"/>
    <col min="6656" max="6656" width="6.28515625" style="27" customWidth="1"/>
    <col min="6657" max="6663" width="9.140625" style="27"/>
    <col min="6664" max="6664" width="22.140625" style="27" customWidth="1"/>
    <col min="6665" max="6665" width="11.7109375" style="27" customWidth="1"/>
    <col min="6666" max="6666" width="14" style="27" customWidth="1"/>
    <col min="6667" max="6667" width="21.7109375" style="27" customWidth="1"/>
    <col min="6668" max="6668" width="24.7109375" style="27" customWidth="1"/>
    <col min="6669" max="6669" width="26.42578125" style="27" customWidth="1"/>
    <col min="6670" max="6670" width="25.7109375" style="27" customWidth="1"/>
    <col min="6671" max="6884" width="9.140625" style="27"/>
    <col min="6885" max="6885" width="21.140625" style="27" customWidth="1"/>
    <col min="6886" max="6886" width="20" style="27" customWidth="1"/>
    <col min="6887" max="6887" width="8.42578125" style="27" customWidth="1"/>
    <col min="6888" max="6888" width="9.140625" style="27"/>
    <col min="6889" max="6889" width="8.7109375" style="27" customWidth="1"/>
    <col min="6890" max="6890" width="12" style="27" customWidth="1"/>
    <col min="6891" max="6891" width="8.42578125" style="27" customWidth="1"/>
    <col min="6892" max="6892" width="9.7109375" style="27" customWidth="1"/>
    <col min="6893" max="6894" width="8.7109375" style="27" customWidth="1"/>
    <col min="6895" max="6895" width="7.42578125" style="27" customWidth="1"/>
    <col min="6896" max="6896" width="6.28515625" style="27" customWidth="1"/>
    <col min="6897" max="6897" width="13.140625" style="27" customWidth="1"/>
    <col min="6898" max="6898" width="6.28515625" style="27" customWidth="1"/>
    <col min="6899" max="6899" width="13.140625" style="27" customWidth="1"/>
    <col min="6900" max="6900" width="6.28515625" style="27" customWidth="1"/>
    <col min="6901" max="6901" width="7.42578125" style="27" customWidth="1"/>
    <col min="6902" max="6902" width="6.28515625" style="27" customWidth="1"/>
    <col min="6903" max="6903" width="8.42578125" style="27" customWidth="1"/>
    <col min="6904" max="6904" width="6.28515625" style="27" customWidth="1"/>
    <col min="6905" max="6905" width="10.28515625" style="27" customWidth="1"/>
    <col min="6906" max="6906" width="6.28515625" style="27" customWidth="1"/>
    <col min="6907" max="6907" width="9.7109375" style="27" customWidth="1"/>
    <col min="6908" max="6908" width="6.28515625" style="27" customWidth="1"/>
    <col min="6909" max="6909" width="9.7109375" style="27" customWidth="1"/>
    <col min="6910" max="6910" width="6.28515625" style="27" customWidth="1"/>
    <col min="6911" max="6911" width="9.7109375" style="27" customWidth="1"/>
    <col min="6912" max="6912" width="6.28515625" style="27" customWidth="1"/>
    <col min="6913" max="6919" width="9.140625" style="27"/>
    <col min="6920" max="6920" width="22.140625" style="27" customWidth="1"/>
    <col min="6921" max="6921" width="11.7109375" style="27" customWidth="1"/>
    <col min="6922" max="6922" width="14" style="27" customWidth="1"/>
    <col min="6923" max="6923" width="21.7109375" style="27" customWidth="1"/>
    <col min="6924" max="6924" width="24.7109375" style="27" customWidth="1"/>
    <col min="6925" max="6925" width="26.42578125" style="27" customWidth="1"/>
    <col min="6926" max="6926" width="25.7109375" style="27" customWidth="1"/>
    <col min="6927" max="7140" width="9.140625" style="27"/>
    <col min="7141" max="7141" width="21.140625" style="27" customWidth="1"/>
    <col min="7142" max="7142" width="20" style="27" customWidth="1"/>
    <col min="7143" max="7143" width="8.42578125" style="27" customWidth="1"/>
    <col min="7144" max="7144" width="9.140625" style="27"/>
    <col min="7145" max="7145" width="8.7109375" style="27" customWidth="1"/>
    <col min="7146" max="7146" width="12" style="27" customWidth="1"/>
    <col min="7147" max="7147" width="8.42578125" style="27" customWidth="1"/>
    <col min="7148" max="7148" width="9.7109375" style="27" customWidth="1"/>
    <col min="7149" max="7150" width="8.7109375" style="27" customWidth="1"/>
    <col min="7151" max="7151" width="7.42578125" style="27" customWidth="1"/>
    <col min="7152" max="7152" width="6.28515625" style="27" customWidth="1"/>
    <col min="7153" max="7153" width="13.140625" style="27" customWidth="1"/>
    <col min="7154" max="7154" width="6.28515625" style="27" customWidth="1"/>
    <col min="7155" max="7155" width="13.140625" style="27" customWidth="1"/>
    <col min="7156" max="7156" width="6.28515625" style="27" customWidth="1"/>
    <col min="7157" max="7157" width="7.42578125" style="27" customWidth="1"/>
    <col min="7158" max="7158" width="6.28515625" style="27" customWidth="1"/>
    <col min="7159" max="7159" width="8.42578125" style="27" customWidth="1"/>
    <col min="7160" max="7160" width="6.28515625" style="27" customWidth="1"/>
    <col min="7161" max="7161" width="10.28515625" style="27" customWidth="1"/>
    <col min="7162" max="7162" width="6.28515625" style="27" customWidth="1"/>
    <col min="7163" max="7163" width="9.7109375" style="27" customWidth="1"/>
    <col min="7164" max="7164" width="6.28515625" style="27" customWidth="1"/>
    <col min="7165" max="7165" width="9.7109375" style="27" customWidth="1"/>
    <col min="7166" max="7166" width="6.28515625" style="27" customWidth="1"/>
    <col min="7167" max="7167" width="9.7109375" style="27" customWidth="1"/>
    <col min="7168" max="7168" width="6.28515625" style="27" customWidth="1"/>
    <col min="7169" max="7175" width="9.140625" style="27"/>
    <col min="7176" max="7176" width="22.140625" style="27" customWidth="1"/>
    <col min="7177" max="7177" width="11.7109375" style="27" customWidth="1"/>
    <col min="7178" max="7178" width="14" style="27" customWidth="1"/>
    <col min="7179" max="7179" width="21.7109375" style="27" customWidth="1"/>
    <col min="7180" max="7180" width="24.7109375" style="27" customWidth="1"/>
    <col min="7181" max="7181" width="26.42578125" style="27" customWidth="1"/>
    <col min="7182" max="7182" width="25.7109375" style="27" customWidth="1"/>
    <col min="7183" max="7396" width="9.140625" style="27"/>
    <col min="7397" max="7397" width="21.140625" style="27" customWidth="1"/>
    <col min="7398" max="7398" width="20" style="27" customWidth="1"/>
    <col min="7399" max="7399" width="8.42578125" style="27" customWidth="1"/>
    <col min="7400" max="7400" width="9.140625" style="27"/>
    <col min="7401" max="7401" width="8.7109375" style="27" customWidth="1"/>
    <col min="7402" max="7402" width="12" style="27" customWidth="1"/>
    <col min="7403" max="7403" width="8.42578125" style="27" customWidth="1"/>
    <col min="7404" max="7404" width="9.7109375" style="27" customWidth="1"/>
    <col min="7405" max="7406" width="8.7109375" style="27" customWidth="1"/>
    <col min="7407" max="7407" width="7.42578125" style="27" customWidth="1"/>
    <col min="7408" max="7408" width="6.28515625" style="27" customWidth="1"/>
    <col min="7409" max="7409" width="13.140625" style="27" customWidth="1"/>
    <col min="7410" max="7410" width="6.28515625" style="27" customWidth="1"/>
    <col min="7411" max="7411" width="13.140625" style="27" customWidth="1"/>
    <col min="7412" max="7412" width="6.28515625" style="27" customWidth="1"/>
    <col min="7413" max="7413" width="7.42578125" style="27" customWidth="1"/>
    <col min="7414" max="7414" width="6.28515625" style="27" customWidth="1"/>
    <col min="7415" max="7415" width="8.42578125" style="27" customWidth="1"/>
    <col min="7416" max="7416" width="6.28515625" style="27" customWidth="1"/>
    <col min="7417" max="7417" width="10.28515625" style="27" customWidth="1"/>
    <col min="7418" max="7418" width="6.28515625" style="27" customWidth="1"/>
    <col min="7419" max="7419" width="9.7109375" style="27" customWidth="1"/>
    <col min="7420" max="7420" width="6.28515625" style="27" customWidth="1"/>
    <col min="7421" max="7421" width="9.7109375" style="27" customWidth="1"/>
    <col min="7422" max="7422" width="6.28515625" style="27" customWidth="1"/>
    <col min="7423" max="7423" width="9.7109375" style="27" customWidth="1"/>
    <col min="7424" max="7424" width="6.28515625" style="27" customWidth="1"/>
    <col min="7425" max="7431" width="9.140625" style="27"/>
    <col min="7432" max="7432" width="22.140625" style="27" customWidth="1"/>
    <col min="7433" max="7433" width="11.7109375" style="27" customWidth="1"/>
    <col min="7434" max="7434" width="14" style="27" customWidth="1"/>
    <col min="7435" max="7435" width="21.7109375" style="27" customWidth="1"/>
    <col min="7436" max="7436" width="24.7109375" style="27" customWidth="1"/>
    <col min="7437" max="7437" width="26.42578125" style="27" customWidth="1"/>
    <col min="7438" max="7438" width="25.7109375" style="27" customWidth="1"/>
    <col min="7439" max="7652" width="9.140625" style="27"/>
    <col min="7653" max="7653" width="21.140625" style="27" customWidth="1"/>
    <col min="7654" max="7654" width="20" style="27" customWidth="1"/>
    <col min="7655" max="7655" width="8.42578125" style="27" customWidth="1"/>
    <col min="7656" max="7656" width="9.140625" style="27"/>
    <col min="7657" max="7657" width="8.7109375" style="27" customWidth="1"/>
    <col min="7658" max="7658" width="12" style="27" customWidth="1"/>
    <col min="7659" max="7659" width="8.42578125" style="27" customWidth="1"/>
    <col min="7660" max="7660" width="9.7109375" style="27" customWidth="1"/>
    <col min="7661" max="7662" width="8.7109375" style="27" customWidth="1"/>
    <col min="7663" max="7663" width="7.42578125" style="27" customWidth="1"/>
    <col min="7664" max="7664" width="6.28515625" style="27" customWidth="1"/>
    <col min="7665" max="7665" width="13.140625" style="27" customWidth="1"/>
    <col min="7666" max="7666" width="6.28515625" style="27" customWidth="1"/>
    <col min="7667" max="7667" width="13.140625" style="27" customWidth="1"/>
    <col min="7668" max="7668" width="6.28515625" style="27" customWidth="1"/>
    <col min="7669" max="7669" width="7.42578125" style="27" customWidth="1"/>
    <col min="7670" max="7670" width="6.28515625" style="27" customWidth="1"/>
    <col min="7671" max="7671" width="8.42578125" style="27" customWidth="1"/>
    <col min="7672" max="7672" width="6.28515625" style="27" customWidth="1"/>
    <col min="7673" max="7673" width="10.28515625" style="27" customWidth="1"/>
    <col min="7674" max="7674" width="6.28515625" style="27" customWidth="1"/>
    <col min="7675" max="7675" width="9.7109375" style="27" customWidth="1"/>
    <col min="7676" max="7676" width="6.28515625" style="27" customWidth="1"/>
    <col min="7677" max="7677" width="9.7109375" style="27" customWidth="1"/>
    <col min="7678" max="7678" width="6.28515625" style="27" customWidth="1"/>
    <col min="7679" max="7679" width="9.7109375" style="27" customWidth="1"/>
    <col min="7680" max="7680" width="6.28515625" style="27" customWidth="1"/>
    <col min="7681" max="7687" width="9.140625" style="27"/>
    <col min="7688" max="7688" width="22.140625" style="27" customWidth="1"/>
    <col min="7689" max="7689" width="11.7109375" style="27" customWidth="1"/>
    <col min="7690" max="7690" width="14" style="27" customWidth="1"/>
    <col min="7691" max="7691" width="21.7109375" style="27" customWidth="1"/>
    <col min="7692" max="7692" width="24.7109375" style="27" customWidth="1"/>
    <col min="7693" max="7693" width="26.42578125" style="27" customWidth="1"/>
    <col min="7694" max="7694" width="25.7109375" style="27" customWidth="1"/>
    <col min="7695" max="7908" width="9.140625" style="27"/>
    <col min="7909" max="7909" width="21.140625" style="27" customWidth="1"/>
    <col min="7910" max="7910" width="20" style="27" customWidth="1"/>
    <col min="7911" max="7911" width="8.42578125" style="27" customWidth="1"/>
    <col min="7912" max="7912" width="9.140625" style="27"/>
    <col min="7913" max="7913" width="8.7109375" style="27" customWidth="1"/>
    <col min="7914" max="7914" width="12" style="27" customWidth="1"/>
    <col min="7915" max="7915" width="8.42578125" style="27" customWidth="1"/>
    <col min="7916" max="7916" width="9.7109375" style="27" customWidth="1"/>
    <col min="7917" max="7918" width="8.7109375" style="27" customWidth="1"/>
    <col min="7919" max="7919" width="7.42578125" style="27" customWidth="1"/>
    <col min="7920" max="7920" width="6.28515625" style="27" customWidth="1"/>
    <col min="7921" max="7921" width="13.140625" style="27" customWidth="1"/>
    <col min="7922" max="7922" width="6.28515625" style="27" customWidth="1"/>
    <col min="7923" max="7923" width="13.140625" style="27" customWidth="1"/>
    <col min="7924" max="7924" width="6.28515625" style="27" customWidth="1"/>
    <col min="7925" max="7925" width="7.42578125" style="27" customWidth="1"/>
    <col min="7926" max="7926" width="6.28515625" style="27" customWidth="1"/>
    <col min="7927" max="7927" width="8.42578125" style="27" customWidth="1"/>
    <col min="7928" max="7928" width="6.28515625" style="27" customWidth="1"/>
    <col min="7929" max="7929" width="10.28515625" style="27" customWidth="1"/>
    <col min="7930" max="7930" width="6.28515625" style="27" customWidth="1"/>
    <col min="7931" max="7931" width="9.7109375" style="27" customWidth="1"/>
    <col min="7932" max="7932" width="6.28515625" style="27" customWidth="1"/>
    <col min="7933" max="7933" width="9.7109375" style="27" customWidth="1"/>
    <col min="7934" max="7934" width="6.28515625" style="27" customWidth="1"/>
    <col min="7935" max="7935" width="9.7109375" style="27" customWidth="1"/>
    <col min="7936" max="7936" width="6.28515625" style="27" customWidth="1"/>
    <col min="7937" max="7943" width="9.140625" style="27"/>
    <col min="7944" max="7944" width="22.140625" style="27" customWidth="1"/>
    <col min="7945" max="7945" width="11.7109375" style="27" customWidth="1"/>
    <col min="7946" max="7946" width="14" style="27" customWidth="1"/>
    <col min="7947" max="7947" width="21.7109375" style="27" customWidth="1"/>
    <col min="7948" max="7948" width="24.7109375" style="27" customWidth="1"/>
    <col min="7949" max="7949" width="26.42578125" style="27" customWidth="1"/>
    <col min="7950" max="7950" width="25.7109375" style="27" customWidth="1"/>
    <col min="7951" max="8164" width="9.140625" style="27"/>
    <col min="8165" max="8165" width="21.140625" style="27" customWidth="1"/>
    <col min="8166" max="8166" width="20" style="27" customWidth="1"/>
    <col min="8167" max="8167" width="8.42578125" style="27" customWidth="1"/>
    <col min="8168" max="8168" width="9.140625" style="27"/>
    <col min="8169" max="8169" width="8.7109375" style="27" customWidth="1"/>
    <col min="8170" max="8170" width="12" style="27" customWidth="1"/>
    <col min="8171" max="8171" width="8.42578125" style="27" customWidth="1"/>
    <col min="8172" max="8172" width="9.7109375" style="27" customWidth="1"/>
    <col min="8173" max="8174" width="8.7109375" style="27" customWidth="1"/>
    <col min="8175" max="8175" width="7.42578125" style="27" customWidth="1"/>
    <col min="8176" max="8176" width="6.28515625" style="27" customWidth="1"/>
    <col min="8177" max="8177" width="13.140625" style="27" customWidth="1"/>
    <col min="8178" max="8178" width="6.28515625" style="27" customWidth="1"/>
    <col min="8179" max="8179" width="13.140625" style="27" customWidth="1"/>
    <col min="8180" max="8180" width="6.28515625" style="27" customWidth="1"/>
    <col min="8181" max="8181" width="7.42578125" style="27" customWidth="1"/>
    <col min="8182" max="8182" width="6.28515625" style="27" customWidth="1"/>
    <col min="8183" max="8183" width="8.42578125" style="27" customWidth="1"/>
    <col min="8184" max="8184" width="6.28515625" style="27" customWidth="1"/>
    <col min="8185" max="8185" width="10.28515625" style="27" customWidth="1"/>
    <col min="8186" max="8186" width="6.28515625" style="27" customWidth="1"/>
    <col min="8187" max="8187" width="9.7109375" style="27" customWidth="1"/>
    <col min="8188" max="8188" width="6.28515625" style="27" customWidth="1"/>
    <col min="8189" max="8189" width="9.7109375" style="27" customWidth="1"/>
    <col min="8190" max="8190" width="6.28515625" style="27" customWidth="1"/>
    <col min="8191" max="8191" width="9.7109375" style="27" customWidth="1"/>
    <col min="8192" max="8192" width="6.28515625" style="27" customWidth="1"/>
    <col min="8193" max="8199" width="9.140625" style="27"/>
    <col min="8200" max="8200" width="22.140625" style="27" customWidth="1"/>
    <col min="8201" max="8201" width="11.7109375" style="27" customWidth="1"/>
    <col min="8202" max="8202" width="14" style="27" customWidth="1"/>
    <col min="8203" max="8203" width="21.7109375" style="27" customWidth="1"/>
    <col min="8204" max="8204" width="24.7109375" style="27" customWidth="1"/>
    <col min="8205" max="8205" width="26.42578125" style="27" customWidth="1"/>
    <col min="8206" max="8206" width="25.7109375" style="27" customWidth="1"/>
    <col min="8207" max="8420" width="9.140625" style="27"/>
    <col min="8421" max="8421" width="21.140625" style="27" customWidth="1"/>
    <col min="8422" max="8422" width="20" style="27" customWidth="1"/>
    <col min="8423" max="8423" width="8.42578125" style="27" customWidth="1"/>
    <col min="8424" max="8424" width="9.140625" style="27"/>
    <col min="8425" max="8425" width="8.7109375" style="27" customWidth="1"/>
    <col min="8426" max="8426" width="12" style="27" customWidth="1"/>
    <col min="8427" max="8427" width="8.42578125" style="27" customWidth="1"/>
    <col min="8428" max="8428" width="9.7109375" style="27" customWidth="1"/>
    <col min="8429" max="8430" width="8.7109375" style="27" customWidth="1"/>
    <col min="8431" max="8431" width="7.42578125" style="27" customWidth="1"/>
    <col min="8432" max="8432" width="6.28515625" style="27" customWidth="1"/>
    <col min="8433" max="8433" width="13.140625" style="27" customWidth="1"/>
    <col min="8434" max="8434" width="6.28515625" style="27" customWidth="1"/>
    <col min="8435" max="8435" width="13.140625" style="27" customWidth="1"/>
    <col min="8436" max="8436" width="6.28515625" style="27" customWidth="1"/>
    <col min="8437" max="8437" width="7.42578125" style="27" customWidth="1"/>
    <col min="8438" max="8438" width="6.28515625" style="27" customWidth="1"/>
    <col min="8439" max="8439" width="8.42578125" style="27" customWidth="1"/>
    <col min="8440" max="8440" width="6.28515625" style="27" customWidth="1"/>
    <col min="8441" max="8441" width="10.28515625" style="27" customWidth="1"/>
    <col min="8442" max="8442" width="6.28515625" style="27" customWidth="1"/>
    <col min="8443" max="8443" width="9.7109375" style="27" customWidth="1"/>
    <col min="8444" max="8444" width="6.28515625" style="27" customWidth="1"/>
    <col min="8445" max="8445" width="9.7109375" style="27" customWidth="1"/>
    <col min="8446" max="8446" width="6.28515625" style="27" customWidth="1"/>
    <col min="8447" max="8447" width="9.7109375" style="27" customWidth="1"/>
    <col min="8448" max="8448" width="6.28515625" style="27" customWidth="1"/>
    <col min="8449" max="8455" width="9.140625" style="27"/>
    <col min="8456" max="8456" width="22.140625" style="27" customWidth="1"/>
    <col min="8457" max="8457" width="11.7109375" style="27" customWidth="1"/>
    <col min="8458" max="8458" width="14" style="27" customWidth="1"/>
    <col min="8459" max="8459" width="21.7109375" style="27" customWidth="1"/>
    <col min="8460" max="8460" width="24.7109375" style="27" customWidth="1"/>
    <col min="8461" max="8461" width="26.42578125" style="27" customWidth="1"/>
    <col min="8462" max="8462" width="25.7109375" style="27" customWidth="1"/>
    <col min="8463" max="8676" width="9.140625" style="27"/>
    <col min="8677" max="8677" width="21.140625" style="27" customWidth="1"/>
    <col min="8678" max="8678" width="20" style="27" customWidth="1"/>
    <col min="8679" max="8679" width="8.42578125" style="27" customWidth="1"/>
    <col min="8680" max="8680" width="9.140625" style="27"/>
    <col min="8681" max="8681" width="8.7109375" style="27" customWidth="1"/>
    <col min="8682" max="8682" width="12" style="27" customWidth="1"/>
    <col min="8683" max="8683" width="8.42578125" style="27" customWidth="1"/>
    <col min="8684" max="8684" width="9.7109375" style="27" customWidth="1"/>
    <col min="8685" max="8686" width="8.7109375" style="27" customWidth="1"/>
    <col min="8687" max="8687" width="7.42578125" style="27" customWidth="1"/>
    <col min="8688" max="8688" width="6.28515625" style="27" customWidth="1"/>
    <col min="8689" max="8689" width="13.140625" style="27" customWidth="1"/>
    <col min="8690" max="8690" width="6.28515625" style="27" customWidth="1"/>
    <col min="8691" max="8691" width="13.140625" style="27" customWidth="1"/>
    <col min="8692" max="8692" width="6.28515625" style="27" customWidth="1"/>
    <col min="8693" max="8693" width="7.42578125" style="27" customWidth="1"/>
    <col min="8694" max="8694" width="6.28515625" style="27" customWidth="1"/>
    <col min="8695" max="8695" width="8.42578125" style="27" customWidth="1"/>
    <col min="8696" max="8696" width="6.28515625" style="27" customWidth="1"/>
    <col min="8697" max="8697" width="10.28515625" style="27" customWidth="1"/>
    <col min="8698" max="8698" width="6.28515625" style="27" customWidth="1"/>
    <col min="8699" max="8699" width="9.7109375" style="27" customWidth="1"/>
    <col min="8700" max="8700" width="6.28515625" style="27" customWidth="1"/>
    <col min="8701" max="8701" width="9.7109375" style="27" customWidth="1"/>
    <col min="8702" max="8702" width="6.28515625" style="27" customWidth="1"/>
    <col min="8703" max="8703" width="9.7109375" style="27" customWidth="1"/>
    <col min="8704" max="8704" width="6.28515625" style="27" customWidth="1"/>
    <col min="8705" max="8711" width="9.140625" style="27"/>
    <col min="8712" max="8712" width="22.140625" style="27" customWidth="1"/>
    <col min="8713" max="8713" width="11.7109375" style="27" customWidth="1"/>
    <col min="8714" max="8714" width="14" style="27" customWidth="1"/>
    <col min="8715" max="8715" width="21.7109375" style="27" customWidth="1"/>
    <col min="8716" max="8716" width="24.7109375" style="27" customWidth="1"/>
    <col min="8717" max="8717" width="26.42578125" style="27" customWidth="1"/>
    <col min="8718" max="8718" width="25.7109375" style="27" customWidth="1"/>
    <col min="8719" max="8932" width="9.140625" style="27"/>
    <col min="8933" max="8933" width="21.140625" style="27" customWidth="1"/>
    <col min="8934" max="8934" width="20" style="27" customWidth="1"/>
    <col min="8935" max="8935" width="8.42578125" style="27" customWidth="1"/>
    <col min="8936" max="8936" width="9.140625" style="27"/>
    <col min="8937" max="8937" width="8.7109375" style="27" customWidth="1"/>
    <col min="8938" max="8938" width="12" style="27" customWidth="1"/>
    <col min="8939" max="8939" width="8.42578125" style="27" customWidth="1"/>
    <col min="8940" max="8940" width="9.7109375" style="27" customWidth="1"/>
    <col min="8941" max="8942" width="8.7109375" style="27" customWidth="1"/>
    <col min="8943" max="8943" width="7.42578125" style="27" customWidth="1"/>
    <col min="8944" max="8944" width="6.28515625" style="27" customWidth="1"/>
    <col min="8945" max="8945" width="13.140625" style="27" customWidth="1"/>
    <col min="8946" max="8946" width="6.28515625" style="27" customWidth="1"/>
    <col min="8947" max="8947" width="13.140625" style="27" customWidth="1"/>
    <col min="8948" max="8948" width="6.28515625" style="27" customWidth="1"/>
    <col min="8949" max="8949" width="7.42578125" style="27" customWidth="1"/>
    <col min="8950" max="8950" width="6.28515625" style="27" customWidth="1"/>
    <col min="8951" max="8951" width="8.42578125" style="27" customWidth="1"/>
    <col min="8952" max="8952" width="6.28515625" style="27" customWidth="1"/>
    <col min="8953" max="8953" width="10.28515625" style="27" customWidth="1"/>
    <col min="8954" max="8954" width="6.28515625" style="27" customWidth="1"/>
    <col min="8955" max="8955" width="9.7109375" style="27" customWidth="1"/>
    <col min="8956" max="8956" width="6.28515625" style="27" customWidth="1"/>
    <col min="8957" max="8957" width="9.7109375" style="27" customWidth="1"/>
    <col min="8958" max="8958" width="6.28515625" style="27" customWidth="1"/>
    <col min="8959" max="8959" width="9.7109375" style="27" customWidth="1"/>
    <col min="8960" max="8960" width="6.28515625" style="27" customWidth="1"/>
    <col min="8961" max="8967" width="9.140625" style="27"/>
    <col min="8968" max="8968" width="22.140625" style="27" customWidth="1"/>
    <col min="8969" max="8969" width="11.7109375" style="27" customWidth="1"/>
    <col min="8970" max="8970" width="14" style="27" customWidth="1"/>
    <col min="8971" max="8971" width="21.7109375" style="27" customWidth="1"/>
    <col min="8972" max="8972" width="24.7109375" style="27" customWidth="1"/>
    <col min="8973" max="8973" width="26.42578125" style="27" customWidth="1"/>
    <col min="8974" max="8974" width="25.7109375" style="27" customWidth="1"/>
    <col min="8975" max="9188" width="9.140625" style="27"/>
    <col min="9189" max="9189" width="21.140625" style="27" customWidth="1"/>
    <col min="9190" max="9190" width="20" style="27" customWidth="1"/>
    <col min="9191" max="9191" width="8.42578125" style="27" customWidth="1"/>
    <col min="9192" max="9192" width="9.140625" style="27"/>
    <col min="9193" max="9193" width="8.7109375" style="27" customWidth="1"/>
    <col min="9194" max="9194" width="12" style="27" customWidth="1"/>
    <col min="9195" max="9195" width="8.42578125" style="27" customWidth="1"/>
    <col min="9196" max="9196" width="9.7109375" style="27" customWidth="1"/>
    <col min="9197" max="9198" width="8.7109375" style="27" customWidth="1"/>
    <col min="9199" max="9199" width="7.42578125" style="27" customWidth="1"/>
    <col min="9200" max="9200" width="6.28515625" style="27" customWidth="1"/>
    <col min="9201" max="9201" width="13.140625" style="27" customWidth="1"/>
    <col min="9202" max="9202" width="6.28515625" style="27" customWidth="1"/>
    <col min="9203" max="9203" width="13.140625" style="27" customWidth="1"/>
    <col min="9204" max="9204" width="6.28515625" style="27" customWidth="1"/>
    <col min="9205" max="9205" width="7.42578125" style="27" customWidth="1"/>
    <col min="9206" max="9206" width="6.28515625" style="27" customWidth="1"/>
    <col min="9207" max="9207" width="8.42578125" style="27" customWidth="1"/>
    <col min="9208" max="9208" width="6.28515625" style="27" customWidth="1"/>
    <col min="9209" max="9209" width="10.28515625" style="27" customWidth="1"/>
    <col min="9210" max="9210" width="6.28515625" style="27" customWidth="1"/>
    <col min="9211" max="9211" width="9.7109375" style="27" customWidth="1"/>
    <col min="9212" max="9212" width="6.28515625" style="27" customWidth="1"/>
    <col min="9213" max="9213" width="9.7109375" style="27" customWidth="1"/>
    <col min="9214" max="9214" width="6.28515625" style="27" customWidth="1"/>
    <col min="9215" max="9215" width="9.7109375" style="27" customWidth="1"/>
    <col min="9216" max="9216" width="6.28515625" style="27" customWidth="1"/>
    <col min="9217" max="9223" width="9.140625" style="27"/>
    <col min="9224" max="9224" width="22.140625" style="27" customWidth="1"/>
    <col min="9225" max="9225" width="11.7109375" style="27" customWidth="1"/>
    <col min="9226" max="9226" width="14" style="27" customWidth="1"/>
    <col min="9227" max="9227" width="21.7109375" style="27" customWidth="1"/>
    <col min="9228" max="9228" width="24.7109375" style="27" customWidth="1"/>
    <col min="9229" max="9229" width="26.42578125" style="27" customWidth="1"/>
    <col min="9230" max="9230" width="25.7109375" style="27" customWidth="1"/>
    <col min="9231" max="9444" width="9.140625" style="27"/>
    <col min="9445" max="9445" width="21.140625" style="27" customWidth="1"/>
    <col min="9446" max="9446" width="20" style="27" customWidth="1"/>
    <col min="9447" max="9447" width="8.42578125" style="27" customWidth="1"/>
    <col min="9448" max="9448" width="9.140625" style="27"/>
    <col min="9449" max="9449" width="8.7109375" style="27" customWidth="1"/>
    <col min="9450" max="9450" width="12" style="27" customWidth="1"/>
    <col min="9451" max="9451" width="8.42578125" style="27" customWidth="1"/>
    <col min="9452" max="9452" width="9.7109375" style="27" customWidth="1"/>
    <col min="9453" max="9454" width="8.7109375" style="27" customWidth="1"/>
    <col min="9455" max="9455" width="7.42578125" style="27" customWidth="1"/>
    <col min="9456" max="9456" width="6.28515625" style="27" customWidth="1"/>
    <col min="9457" max="9457" width="13.140625" style="27" customWidth="1"/>
    <col min="9458" max="9458" width="6.28515625" style="27" customWidth="1"/>
    <col min="9459" max="9459" width="13.140625" style="27" customWidth="1"/>
    <col min="9460" max="9460" width="6.28515625" style="27" customWidth="1"/>
    <col min="9461" max="9461" width="7.42578125" style="27" customWidth="1"/>
    <col min="9462" max="9462" width="6.28515625" style="27" customWidth="1"/>
    <col min="9463" max="9463" width="8.42578125" style="27" customWidth="1"/>
    <col min="9464" max="9464" width="6.28515625" style="27" customWidth="1"/>
    <col min="9465" max="9465" width="10.28515625" style="27" customWidth="1"/>
    <col min="9466" max="9466" width="6.28515625" style="27" customWidth="1"/>
    <col min="9467" max="9467" width="9.7109375" style="27" customWidth="1"/>
    <col min="9468" max="9468" width="6.28515625" style="27" customWidth="1"/>
    <col min="9469" max="9469" width="9.7109375" style="27" customWidth="1"/>
    <col min="9470" max="9470" width="6.28515625" style="27" customWidth="1"/>
    <col min="9471" max="9471" width="9.7109375" style="27" customWidth="1"/>
    <col min="9472" max="9472" width="6.28515625" style="27" customWidth="1"/>
    <col min="9473" max="9479" width="9.140625" style="27"/>
    <col min="9480" max="9480" width="22.140625" style="27" customWidth="1"/>
    <col min="9481" max="9481" width="11.7109375" style="27" customWidth="1"/>
    <col min="9482" max="9482" width="14" style="27" customWidth="1"/>
    <col min="9483" max="9483" width="21.7109375" style="27" customWidth="1"/>
    <col min="9484" max="9484" width="24.7109375" style="27" customWidth="1"/>
    <col min="9485" max="9485" width="26.42578125" style="27" customWidth="1"/>
    <col min="9486" max="9486" width="25.7109375" style="27" customWidth="1"/>
    <col min="9487" max="9700" width="9.140625" style="27"/>
    <col min="9701" max="9701" width="21.140625" style="27" customWidth="1"/>
    <col min="9702" max="9702" width="20" style="27" customWidth="1"/>
    <col min="9703" max="9703" width="8.42578125" style="27" customWidth="1"/>
    <col min="9704" max="9704" width="9.140625" style="27"/>
    <col min="9705" max="9705" width="8.7109375" style="27" customWidth="1"/>
    <col min="9706" max="9706" width="12" style="27" customWidth="1"/>
    <col min="9707" max="9707" width="8.42578125" style="27" customWidth="1"/>
    <col min="9708" max="9708" width="9.7109375" style="27" customWidth="1"/>
    <col min="9709" max="9710" width="8.7109375" style="27" customWidth="1"/>
    <col min="9711" max="9711" width="7.42578125" style="27" customWidth="1"/>
    <col min="9712" max="9712" width="6.28515625" style="27" customWidth="1"/>
    <col min="9713" max="9713" width="13.140625" style="27" customWidth="1"/>
    <col min="9714" max="9714" width="6.28515625" style="27" customWidth="1"/>
    <col min="9715" max="9715" width="13.140625" style="27" customWidth="1"/>
    <col min="9716" max="9716" width="6.28515625" style="27" customWidth="1"/>
    <col min="9717" max="9717" width="7.42578125" style="27" customWidth="1"/>
    <col min="9718" max="9718" width="6.28515625" style="27" customWidth="1"/>
    <col min="9719" max="9719" width="8.42578125" style="27" customWidth="1"/>
    <col min="9720" max="9720" width="6.28515625" style="27" customWidth="1"/>
    <col min="9721" max="9721" width="10.28515625" style="27" customWidth="1"/>
    <col min="9722" max="9722" width="6.28515625" style="27" customWidth="1"/>
    <col min="9723" max="9723" width="9.7109375" style="27" customWidth="1"/>
    <col min="9724" max="9724" width="6.28515625" style="27" customWidth="1"/>
    <col min="9725" max="9725" width="9.7109375" style="27" customWidth="1"/>
    <col min="9726" max="9726" width="6.28515625" style="27" customWidth="1"/>
    <col min="9727" max="9727" width="9.7109375" style="27" customWidth="1"/>
    <col min="9728" max="9728" width="6.28515625" style="27" customWidth="1"/>
    <col min="9729" max="9735" width="9.140625" style="27"/>
    <col min="9736" max="9736" width="22.140625" style="27" customWidth="1"/>
    <col min="9737" max="9737" width="11.7109375" style="27" customWidth="1"/>
    <col min="9738" max="9738" width="14" style="27" customWidth="1"/>
    <col min="9739" max="9739" width="21.7109375" style="27" customWidth="1"/>
    <col min="9740" max="9740" width="24.7109375" style="27" customWidth="1"/>
    <col min="9741" max="9741" width="26.42578125" style="27" customWidth="1"/>
    <col min="9742" max="9742" width="25.7109375" style="27" customWidth="1"/>
    <col min="9743" max="9956" width="9.140625" style="27"/>
    <col min="9957" max="9957" width="21.140625" style="27" customWidth="1"/>
    <col min="9958" max="9958" width="20" style="27" customWidth="1"/>
    <col min="9959" max="9959" width="8.42578125" style="27" customWidth="1"/>
    <col min="9960" max="9960" width="9.140625" style="27"/>
    <col min="9961" max="9961" width="8.7109375" style="27" customWidth="1"/>
    <col min="9962" max="9962" width="12" style="27" customWidth="1"/>
    <col min="9963" max="9963" width="8.42578125" style="27" customWidth="1"/>
    <col min="9964" max="9964" width="9.7109375" style="27" customWidth="1"/>
    <col min="9965" max="9966" width="8.7109375" style="27" customWidth="1"/>
    <col min="9967" max="9967" width="7.42578125" style="27" customWidth="1"/>
    <col min="9968" max="9968" width="6.28515625" style="27" customWidth="1"/>
    <col min="9969" max="9969" width="13.140625" style="27" customWidth="1"/>
    <col min="9970" max="9970" width="6.28515625" style="27" customWidth="1"/>
    <col min="9971" max="9971" width="13.140625" style="27" customWidth="1"/>
    <col min="9972" max="9972" width="6.28515625" style="27" customWidth="1"/>
    <col min="9973" max="9973" width="7.42578125" style="27" customWidth="1"/>
    <col min="9974" max="9974" width="6.28515625" style="27" customWidth="1"/>
    <col min="9975" max="9975" width="8.42578125" style="27" customWidth="1"/>
    <col min="9976" max="9976" width="6.28515625" style="27" customWidth="1"/>
    <col min="9977" max="9977" width="10.28515625" style="27" customWidth="1"/>
    <col min="9978" max="9978" width="6.28515625" style="27" customWidth="1"/>
    <col min="9979" max="9979" width="9.7109375" style="27" customWidth="1"/>
    <col min="9980" max="9980" width="6.28515625" style="27" customWidth="1"/>
    <col min="9981" max="9981" width="9.7109375" style="27" customWidth="1"/>
    <col min="9982" max="9982" width="6.28515625" style="27" customWidth="1"/>
    <col min="9983" max="9983" width="9.7109375" style="27" customWidth="1"/>
    <col min="9984" max="9984" width="6.28515625" style="27" customWidth="1"/>
    <col min="9985" max="9991" width="9.140625" style="27"/>
    <col min="9992" max="9992" width="22.140625" style="27" customWidth="1"/>
    <col min="9993" max="9993" width="11.7109375" style="27" customWidth="1"/>
    <col min="9994" max="9994" width="14" style="27" customWidth="1"/>
    <col min="9995" max="9995" width="21.7109375" style="27" customWidth="1"/>
    <col min="9996" max="9996" width="24.7109375" style="27" customWidth="1"/>
    <col min="9997" max="9997" width="26.42578125" style="27" customWidth="1"/>
    <col min="9998" max="9998" width="25.7109375" style="27" customWidth="1"/>
    <col min="9999" max="10212" width="9.140625" style="27"/>
    <col min="10213" max="10213" width="21.140625" style="27" customWidth="1"/>
    <col min="10214" max="10214" width="20" style="27" customWidth="1"/>
    <col min="10215" max="10215" width="8.42578125" style="27" customWidth="1"/>
    <col min="10216" max="10216" width="9.140625" style="27"/>
    <col min="10217" max="10217" width="8.7109375" style="27" customWidth="1"/>
    <col min="10218" max="10218" width="12" style="27" customWidth="1"/>
    <col min="10219" max="10219" width="8.42578125" style="27" customWidth="1"/>
    <col min="10220" max="10220" width="9.7109375" style="27" customWidth="1"/>
    <col min="10221" max="10222" width="8.7109375" style="27" customWidth="1"/>
    <col min="10223" max="10223" width="7.42578125" style="27" customWidth="1"/>
    <col min="10224" max="10224" width="6.28515625" style="27" customWidth="1"/>
    <col min="10225" max="10225" width="13.140625" style="27" customWidth="1"/>
    <col min="10226" max="10226" width="6.28515625" style="27" customWidth="1"/>
    <col min="10227" max="10227" width="13.140625" style="27" customWidth="1"/>
    <col min="10228" max="10228" width="6.28515625" style="27" customWidth="1"/>
    <col min="10229" max="10229" width="7.42578125" style="27" customWidth="1"/>
    <col min="10230" max="10230" width="6.28515625" style="27" customWidth="1"/>
    <col min="10231" max="10231" width="8.42578125" style="27" customWidth="1"/>
    <col min="10232" max="10232" width="6.28515625" style="27" customWidth="1"/>
    <col min="10233" max="10233" width="10.28515625" style="27" customWidth="1"/>
    <col min="10234" max="10234" width="6.28515625" style="27" customWidth="1"/>
    <col min="10235" max="10235" width="9.7109375" style="27" customWidth="1"/>
    <col min="10236" max="10236" width="6.28515625" style="27" customWidth="1"/>
    <col min="10237" max="10237" width="9.7109375" style="27" customWidth="1"/>
    <col min="10238" max="10238" width="6.28515625" style="27" customWidth="1"/>
    <col min="10239" max="10239" width="9.7109375" style="27" customWidth="1"/>
    <col min="10240" max="10240" width="6.28515625" style="27" customWidth="1"/>
    <col min="10241" max="10247" width="9.140625" style="27"/>
    <col min="10248" max="10248" width="22.140625" style="27" customWidth="1"/>
    <col min="10249" max="10249" width="11.7109375" style="27" customWidth="1"/>
    <col min="10250" max="10250" width="14" style="27" customWidth="1"/>
    <col min="10251" max="10251" width="21.7109375" style="27" customWidth="1"/>
    <col min="10252" max="10252" width="24.7109375" style="27" customWidth="1"/>
    <col min="10253" max="10253" width="26.42578125" style="27" customWidth="1"/>
    <col min="10254" max="10254" width="25.7109375" style="27" customWidth="1"/>
    <col min="10255" max="10468" width="9.140625" style="27"/>
    <col min="10469" max="10469" width="21.140625" style="27" customWidth="1"/>
    <col min="10470" max="10470" width="20" style="27" customWidth="1"/>
    <col min="10471" max="10471" width="8.42578125" style="27" customWidth="1"/>
    <col min="10472" max="10472" width="9.140625" style="27"/>
    <col min="10473" max="10473" width="8.7109375" style="27" customWidth="1"/>
    <col min="10474" max="10474" width="12" style="27" customWidth="1"/>
    <col min="10475" max="10475" width="8.42578125" style="27" customWidth="1"/>
    <col min="10476" max="10476" width="9.7109375" style="27" customWidth="1"/>
    <col min="10477" max="10478" width="8.7109375" style="27" customWidth="1"/>
    <col min="10479" max="10479" width="7.42578125" style="27" customWidth="1"/>
    <col min="10480" max="10480" width="6.28515625" style="27" customWidth="1"/>
    <col min="10481" max="10481" width="13.140625" style="27" customWidth="1"/>
    <col min="10482" max="10482" width="6.28515625" style="27" customWidth="1"/>
    <col min="10483" max="10483" width="13.140625" style="27" customWidth="1"/>
    <col min="10484" max="10484" width="6.28515625" style="27" customWidth="1"/>
    <col min="10485" max="10485" width="7.42578125" style="27" customWidth="1"/>
    <col min="10486" max="10486" width="6.28515625" style="27" customWidth="1"/>
    <col min="10487" max="10487" width="8.42578125" style="27" customWidth="1"/>
    <col min="10488" max="10488" width="6.28515625" style="27" customWidth="1"/>
    <col min="10489" max="10489" width="10.28515625" style="27" customWidth="1"/>
    <col min="10490" max="10490" width="6.28515625" style="27" customWidth="1"/>
    <col min="10491" max="10491" width="9.7109375" style="27" customWidth="1"/>
    <col min="10492" max="10492" width="6.28515625" style="27" customWidth="1"/>
    <col min="10493" max="10493" width="9.7109375" style="27" customWidth="1"/>
    <col min="10494" max="10494" width="6.28515625" style="27" customWidth="1"/>
    <col min="10495" max="10495" width="9.7109375" style="27" customWidth="1"/>
    <col min="10496" max="10496" width="6.28515625" style="27" customWidth="1"/>
    <col min="10497" max="10503" width="9.140625" style="27"/>
    <col min="10504" max="10504" width="22.140625" style="27" customWidth="1"/>
    <col min="10505" max="10505" width="11.7109375" style="27" customWidth="1"/>
    <col min="10506" max="10506" width="14" style="27" customWidth="1"/>
    <col min="10507" max="10507" width="21.7109375" style="27" customWidth="1"/>
    <col min="10508" max="10508" width="24.7109375" style="27" customWidth="1"/>
    <col min="10509" max="10509" width="26.42578125" style="27" customWidth="1"/>
    <col min="10510" max="10510" width="25.7109375" style="27" customWidth="1"/>
    <col min="10511" max="10724" width="9.140625" style="27"/>
    <col min="10725" max="10725" width="21.140625" style="27" customWidth="1"/>
    <col min="10726" max="10726" width="20" style="27" customWidth="1"/>
    <col min="10727" max="10727" width="8.42578125" style="27" customWidth="1"/>
    <col min="10728" max="10728" width="9.140625" style="27"/>
    <col min="10729" max="10729" width="8.7109375" style="27" customWidth="1"/>
    <col min="10730" max="10730" width="12" style="27" customWidth="1"/>
    <col min="10731" max="10731" width="8.42578125" style="27" customWidth="1"/>
    <col min="10732" max="10732" width="9.7109375" style="27" customWidth="1"/>
    <col min="10733" max="10734" width="8.7109375" style="27" customWidth="1"/>
    <col min="10735" max="10735" width="7.42578125" style="27" customWidth="1"/>
    <col min="10736" max="10736" width="6.28515625" style="27" customWidth="1"/>
    <col min="10737" max="10737" width="13.140625" style="27" customWidth="1"/>
    <col min="10738" max="10738" width="6.28515625" style="27" customWidth="1"/>
    <col min="10739" max="10739" width="13.140625" style="27" customWidth="1"/>
    <col min="10740" max="10740" width="6.28515625" style="27" customWidth="1"/>
    <col min="10741" max="10741" width="7.42578125" style="27" customWidth="1"/>
    <col min="10742" max="10742" width="6.28515625" style="27" customWidth="1"/>
    <col min="10743" max="10743" width="8.42578125" style="27" customWidth="1"/>
    <col min="10744" max="10744" width="6.28515625" style="27" customWidth="1"/>
    <col min="10745" max="10745" width="10.28515625" style="27" customWidth="1"/>
    <col min="10746" max="10746" width="6.28515625" style="27" customWidth="1"/>
    <col min="10747" max="10747" width="9.7109375" style="27" customWidth="1"/>
    <col min="10748" max="10748" width="6.28515625" style="27" customWidth="1"/>
    <col min="10749" max="10749" width="9.7109375" style="27" customWidth="1"/>
    <col min="10750" max="10750" width="6.28515625" style="27" customWidth="1"/>
    <col min="10751" max="10751" width="9.7109375" style="27" customWidth="1"/>
    <col min="10752" max="10752" width="6.28515625" style="27" customWidth="1"/>
    <col min="10753" max="10759" width="9.140625" style="27"/>
    <col min="10760" max="10760" width="22.140625" style="27" customWidth="1"/>
    <col min="10761" max="10761" width="11.7109375" style="27" customWidth="1"/>
    <col min="10762" max="10762" width="14" style="27" customWidth="1"/>
    <col min="10763" max="10763" width="21.7109375" style="27" customWidth="1"/>
    <col min="10764" max="10764" width="24.7109375" style="27" customWidth="1"/>
    <col min="10765" max="10765" width="26.42578125" style="27" customWidth="1"/>
    <col min="10766" max="10766" width="25.7109375" style="27" customWidth="1"/>
    <col min="10767" max="10980" width="9.140625" style="27"/>
    <col min="10981" max="10981" width="21.140625" style="27" customWidth="1"/>
    <col min="10982" max="10982" width="20" style="27" customWidth="1"/>
    <col min="10983" max="10983" width="8.42578125" style="27" customWidth="1"/>
    <col min="10984" max="10984" width="9.140625" style="27"/>
    <col min="10985" max="10985" width="8.7109375" style="27" customWidth="1"/>
    <col min="10986" max="10986" width="12" style="27" customWidth="1"/>
    <col min="10987" max="10987" width="8.42578125" style="27" customWidth="1"/>
    <col min="10988" max="10988" width="9.7109375" style="27" customWidth="1"/>
    <col min="10989" max="10990" width="8.7109375" style="27" customWidth="1"/>
    <col min="10991" max="10991" width="7.42578125" style="27" customWidth="1"/>
    <col min="10992" max="10992" width="6.28515625" style="27" customWidth="1"/>
    <col min="10993" max="10993" width="13.140625" style="27" customWidth="1"/>
    <col min="10994" max="10994" width="6.28515625" style="27" customWidth="1"/>
    <col min="10995" max="10995" width="13.140625" style="27" customWidth="1"/>
    <col min="10996" max="10996" width="6.28515625" style="27" customWidth="1"/>
    <col min="10997" max="10997" width="7.42578125" style="27" customWidth="1"/>
    <col min="10998" max="10998" width="6.28515625" style="27" customWidth="1"/>
    <col min="10999" max="10999" width="8.42578125" style="27" customWidth="1"/>
    <col min="11000" max="11000" width="6.28515625" style="27" customWidth="1"/>
    <col min="11001" max="11001" width="10.28515625" style="27" customWidth="1"/>
    <col min="11002" max="11002" width="6.28515625" style="27" customWidth="1"/>
    <col min="11003" max="11003" width="9.7109375" style="27" customWidth="1"/>
    <col min="11004" max="11004" width="6.28515625" style="27" customWidth="1"/>
    <col min="11005" max="11005" width="9.7109375" style="27" customWidth="1"/>
    <col min="11006" max="11006" width="6.28515625" style="27" customWidth="1"/>
    <col min="11007" max="11007" width="9.7109375" style="27" customWidth="1"/>
    <col min="11008" max="11008" width="6.28515625" style="27" customWidth="1"/>
    <col min="11009" max="11015" width="9.140625" style="27"/>
    <col min="11016" max="11016" width="22.140625" style="27" customWidth="1"/>
    <col min="11017" max="11017" width="11.7109375" style="27" customWidth="1"/>
    <col min="11018" max="11018" width="14" style="27" customWidth="1"/>
    <col min="11019" max="11019" width="21.7109375" style="27" customWidth="1"/>
    <col min="11020" max="11020" width="24.7109375" style="27" customWidth="1"/>
    <col min="11021" max="11021" width="26.42578125" style="27" customWidth="1"/>
    <col min="11022" max="11022" width="25.7109375" style="27" customWidth="1"/>
    <col min="11023" max="11236" width="9.140625" style="27"/>
    <col min="11237" max="11237" width="21.140625" style="27" customWidth="1"/>
    <col min="11238" max="11238" width="20" style="27" customWidth="1"/>
    <col min="11239" max="11239" width="8.42578125" style="27" customWidth="1"/>
    <col min="11240" max="11240" width="9.140625" style="27"/>
    <col min="11241" max="11241" width="8.7109375" style="27" customWidth="1"/>
    <col min="11242" max="11242" width="12" style="27" customWidth="1"/>
    <col min="11243" max="11243" width="8.42578125" style="27" customWidth="1"/>
    <col min="11244" max="11244" width="9.7109375" style="27" customWidth="1"/>
    <col min="11245" max="11246" width="8.7109375" style="27" customWidth="1"/>
    <col min="11247" max="11247" width="7.42578125" style="27" customWidth="1"/>
    <col min="11248" max="11248" width="6.28515625" style="27" customWidth="1"/>
    <col min="11249" max="11249" width="13.140625" style="27" customWidth="1"/>
    <col min="11250" max="11250" width="6.28515625" style="27" customWidth="1"/>
    <col min="11251" max="11251" width="13.140625" style="27" customWidth="1"/>
    <col min="11252" max="11252" width="6.28515625" style="27" customWidth="1"/>
    <col min="11253" max="11253" width="7.42578125" style="27" customWidth="1"/>
    <col min="11254" max="11254" width="6.28515625" style="27" customWidth="1"/>
    <col min="11255" max="11255" width="8.42578125" style="27" customWidth="1"/>
    <col min="11256" max="11256" width="6.28515625" style="27" customWidth="1"/>
    <col min="11257" max="11257" width="10.28515625" style="27" customWidth="1"/>
    <col min="11258" max="11258" width="6.28515625" style="27" customWidth="1"/>
    <col min="11259" max="11259" width="9.7109375" style="27" customWidth="1"/>
    <col min="11260" max="11260" width="6.28515625" style="27" customWidth="1"/>
    <col min="11261" max="11261" width="9.7109375" style="27" customWidth="1"/>
    <col min="11262" max="11262" width="6.28515625" style="27" customWidth="1"/>
    <col min="11263" max="11263" width="9.7109375" style="27" customWidth="1"/>
    <col min="11264" max="11264" width="6.28515625" style="27" customWidth="1"/>
    <col min="11265" max="11271" width="9.140625" style="27"/>
    <col min="11272" max="11272" width="22.140625" style="27" customWidth="1"/>
    <col min="11273" max="11273" width="11.7109375" style="27" customWidth="1"/>
    <col min="11274" max="11274" width="14" style="27" customWidth="1"/>
    <col min="11275" max="11275" width="21.7109375" style="27" customWidth="1"/>
    <col min="11276" max="11276" width="24.7109375" style="27" customWidth="1"/>
    <col min="11277" max="11277" width="26.42578125" style="27" customWidth="1"/>
    <col min="11278" max="11278" width="25.7109375" style="27" customWidth="1"/>
    <col min="11279" max="11492" width="9.140625" style="27"/>
    <col min="11493" max="11493" width="21.140625" style="27" customWidth="1"/>
    <col min="11494" max="11494" width="20" style="27" customWidth="1"/>
    <col min="11495" max="11495" width="8.42578125" style="27" customWidth="1"/>
    <col min="11496" max="11496" width="9.140625" style="27"/>
    <col min="11497" max="11497" width="8.7109375" style="27" customWidth="1"/>
    <col min="11498" max="11498" width="12" style="27" customWidth="1"/>
    <col min="11499" max="11499" width="8.42578125" style="27" customWidth="1"/>
    <col min="11500" max="11500" width="9.7109375" style="27" customWidth="1"/>
    <col min="11501" max="11502" width="8.7109375" style="27" customWidth="1"/>
    <col min="11503" max="11503" width="7.42578125" style="27" customWidth="1"/>
    <col min="11504" max="11504" width="6.28515625" style="27" customWidth="1"/>
    <col min="11505" max="11505" width="13.140625" style="27" customWidth="1"/>
    <col min="11506" max="11506" width="6.28515625" style="27" customWidth="1"/>
    <col min="11507" max="11507" width="13.140625" style="27" customWidth="1"/>
    <col min="11508" max="11508" width="6.28515625" style="27" customWidth="1"/>
    <col min="11509" max="11509" width="7.42578125" style="27" customWidth="1"/>
    <col min="11510" max="11510" width="6.28515625" style="27" customWidth="1"/>
    <col min="11511" max="11511" width="8.42578125" style="27" customWidth="1"/>
    <col min="11512" max="11512" width="6.28515625" style="27" customWidth="1"/>
    <col min="11513" max="11513" width="10.28515625" style="27" customWidth="1"/>
    <col min="11514" max="11514" width="6.28515625" style="27" customWidth="1"/>
    <col min="11515" max="11515" width="9.7109375" style="27" customWidth="1"/>
    <col min="11516" max="11516" width="6.28515625" style="27" customWidth="1"/>
    <col min="11517" max="11517" width="9.7109375" style="27" customWidth="1"/>
    <col min="11518" max="11518" width="6.28515625" style="27" customWidth="1"/>
    <col min="11519" max="11519" width="9.7109375" style="27" customWidth="1"/>
    <col min="11520" max="11520" width="6.28515625" style="27" customWidth="1"/>
    <col min="11521" max="11527" width="9.140625" style="27"/>
    <col min="11528" max="11528" width="22.140625" style="27" customWidth="1"/>
    <col min="11529" max="11529" width="11.7109375" style="27" customWidth="1"/>
    <col min="11530" max="11530" width="14" style="27" customWidth="1"/>
    <col min="11531" max="11531" width="21.7109375" style="27" customWidth="1"/>
    <col min="11532" max="11532" width="24.7109375" style="27" customWidth="1"/>
    <col min="11533" max="11533" width="26.42578125" style="27" customWidth="1"/>
    <col min="11534" max="11534" width="25.7109375" style="27" customWidth="1"/>
    <col min="11535" max="11748" width="9.140625" style="27"/>
    <col min="11749" max="11749" width="21.140625" style="27" customWidth="1"/>
    <col min="11750" max="11750" width="20" style="27" customWidth="1"/>
    <col min="11751" max="11751" width="8.42578125" style="27" customWidth="1"/>
    <col min="11752" max="11752" width="9.140625" style="27"/>
    <col min="11753" max="11753" width="8.7109375" style="27" customWidth="1"/>
    <col min="11754" max="11754" width="12" style="27" customWidth="1"/>
    <col min="11755" max="11755" width="8.42578125" style="27" customWidth="1"/>
    <col min="11756" max="11756" width="9.7109375" style="27" customWidth="1"/>
    <col min="11757" max="11758" width="8.7109375" style="27" customWidth="1"/>
    <col min="11759" max="11759" width="7.42578125" style="27" customWidth="1"/>
    <col min="11760" max="11760" width="6.28515625" style="27" customWidth="1"/>
    <col min="11761" max="11761" width="13.140625" style="27" customWidth="1"/>
    <col min="11762" max="11762" width="6.28515625" style="27" customWidth="1"/>
    <col min="11763" max="11763" width="13.140625" style="27" customWidth="1"/>
    <col min="11764" max="11764" width="6.28515625" style="27" customWidth="1"/>
    <col min="11765" max="11765" width="7.42578125" style="27" customWidth="1"/>
    <col min="11766" max="11766" width="6.28515625" style="27" customWidth="1"/>
    <col min="11767" max="11767" width="8.42578125" style="27" customWidth="1"/>
    <col min="11768" max="11768" width="6.28515625" style="27" customWidth="1"/>
    <col min="11769" max="11769" width="10.28515625" style="27" customWidth="1"/>
    <col min="11770" max="11770" width="6.28515625" style="27" customWidth="1"/>
    <col min="11771" max="11771" width="9.7109375" style="27" customWidth="1"/>
    <col min="11772" max="11772" width="6.28515625" style="27" customWidth="1"/>
    <col min="11773" max="11773" width="9.7109375" style="27" customWidth="1"/>
    <col min="11774" max="11774" width="6.28515625" style="27" customWidth="1"/>
    <col min="11775" max="11775" width="9.7109375" style="27" customWidth="1"/>
    <col min="11776" max="11776" width="6.28515625" style="27" customWidth="1"/>
    <col min="11777" max="11783" width="9.140625" style="27"/>
    <col min="11784" max="11784" width="22.140625" style="27" customWidth="1"/>
    <col min="11785" max="11785" width="11.7109375" style="27" customWidth="1"/>
    <col min="11786" max="11786" width="14" style="27" customWidth="1"/>
    <col min="11787" max="11787" width="21.7109375" style="27" customWidth="1"/>
    <col min="11788" max="11788" width="24.7109375" style="27" customWidth="1"/>
    <col min="11789" max="11789" width="26.42578125" style="27" customWidth="1"/>
    <col min="11790" max="11790" width="25.7109375" style="27" customWidth="1"/>
    <col min="11791" max="12004" width="9.140625" style="27"/>
    <col min="12005" max="12005" width="21.140625" style="27" customWidth="1"/>
    <col min="12006" max="12006" width="20" style="27" customWidth="1"/>
    <col min="12007" max="12007" width="8.42578125" style="27" customWidth="1"/>
    <col min="12008" max="12008" width="9.140625" style="27"/>
    <col min="12009" max="12009" width="8.7109375" style="27" customWidth="1"/>
    <col min="12010" max="12010" width="12" style="27" customWidth="1"/>
    <col min="12011" max="12011" width="8.42578125" style="27" customWidth="1"/>
    <col min="12012" max="12012" width="9.7109375" style="27" customWidth="1"/>
    <col min="12013" max="12014" width="8.7109375" style="27" customWidth="1"/>
    <col min="12015" max="12015" width="7.42578125" style="27" customWidth="1"/>
    <col min="12016" max="12016" width="6.28515625" style="27" customWidth="1"/>
    <col min="12017" max="12017" width="13.140625" style="27" customWidth="1"/>
    <col min="12018" max="12018" width="6.28515625" style="27" customWidth="1"/>
    <col min="12019" max="12019" width="13.140625" style="27" customWidth="1"/>
    <col min="12020" max="12020" width="6.28515625" style="27" customWidth="1"/>
    <col min="12021" max="12021" width="7.42578125" style="27" customWidth="1"/>
    <col min="12022" max="12022" width="6.28515625" style="27" customWidth="1"/>
    <col min="12023" max="12023" width="8.42578125" style="27" customWidth="1"/>
    <col min="12024" max="12024" width="6.28515625" style="27" customWidth="1"/>
    <col min="12025" max="12025" width="10.28515625" style="27" customWidth="1"/>
    <col min="12026" max="12026" width="6.28515625" style="27" customWidth="1"/>
    <col min="12027" max="12027" width="9.7109375" style="27" customWidth="1"/>
    <col min="12028" max="12028" width="6.28515625" style="27" customWidth="1"/>
    <col min="12029" max="12029" width="9.7109375" style="27" customWidth="1"/>
    <col min="12030" max="12030" width="6.28515625" style="27" customWidth="1"/>
    <col min="12031" max="12031" width="9.7109375" style="27" customWidth="1"/>
    <col min="12032" max="12032" width="6.28515625" style="27" customWidth="1"/>
    <col min="12033" max="12039" width="9.140625" style="27"/>
    <col min="12040" max="12040" width="22.140625" style="27" customWidth="1"/>
    <col min="12041" max="12041" width="11.7109375" style="27" customWidth="1"/>
    <col min="12042" max="12042" width="14" style="27" customWidth="1"/>
    <col min="12043" max="12043" width="21.7109375" style="27" customWidth="1"/>
    <col min="12044" max="12044" width="24.7109375" style="27" customWidth="1"/>
    <col min="12045" max="12045" width="26.42578125" style="27" customWidth="1"/>
    <col min="12046" max="12046" width="25.7109375" style="27" customWidth="1"/>
    <col min="12047" max="12260" width="9.140625" style="27"/>
    <col min="12261" max="12261" width="21.140625" style="27" customWidth="1"/>
    <col min="12262" max="12262" width="20" style="27" customWidth="1"/>
    <col min="12263" max="12263" width="8.42578125" style="27" customWidth="1"/>
    <col min="12264" max="12264" width="9.140625" style="27"/>
    <col min="12265" max="12265" width="8.7109375" style="27" customWidth="1"/>
    <col min="12266" max="12266" width="12" style="27" customWidth="1"/>
    <col min="12267" max="12267" width="8.42578125" style="27" customWidth="1"/>
    <col min="12268" max="12268" width="9.7109375" style="27" customWidth="1"/>
    <col min="12269" max="12270" width="8.7109375" style="27" customWidth="1"/>
    <col min="12271" max="12271" width="7.42578125" style="27" customWidth="1"/>
    <col min="12272" max="12272" width="6.28515625" style="27" customWidth="1"/>
    <col min="12273" max="12273" width="13.140625" style="27" customWidth="1"/>
    <col min="12274" max="12274" width="6.28515625" style="27" customWidth="1"/>
    <col min="12275" max="12275" width="13.140625" style="27" customWidth="1"/>
    <col min="12276" max="12276" width="6.28515625" style="27" customWidth="1"/>
    <col min="12277" max="12277" width="7.42578125" style="27" customWidth="1"/>
    <col min="12278" max="12278" width="6.28515625" style="27" customWidth="1"/>
    <col min="12279" max="12279" width="8.42578125" style="27" customWidth="1"/>
    <col min="12280" max="12280" width="6.28515625" style="27" customWidth="1"/>
    <col min="12281" max="12281" width="10.28515625" style="27" customWidth="1"/>
    <col min="12282" max="12282" width="6.28515625" style="27" customWidth="1"/>
    <col min="12283" max="12283" width="9.7109375" style="27" customWidth="1"/>
    <col min="12284" max="12284" width="6.28515625" style="27" customWidth="1"/>
    <col min="12285" max="12285" width="9.7109375" style="27" customWidth="1"/>
    <col min="12286" max="12286" width="6.28515625" style="27" customWidth="1"/>
    <col min="12287" max="12287" width="9.7109375" style="27" customWidth="1"/>
    <col min="12288" max="12288" width="6.28515625" style="27" customWidth="1"/>
    <col min="12289" max="12295" width="9.140625" style="27"/>
    <col min="12296" max="12296" width="22.140625" style="27" customWidth="1"/>
    <col min="12297" max="12297" width="11.7109375" style="27" customWidth="1"/>
    <col min="12298" max="12298" width="14" style="27" customWidth="1"/>
    <col min="12299" max="12299" width="21.7109375" style="27" customWidth="1"/>
    <col min="12300" max="12300" width="24.7109375" style="27" customWidth="1"/>
    <col min="12301" max="12301" width="26.42578125" style="27" customWidth="1"/>
    <col min="12302" max="12302" width="25.7109375" style="27" customWidth="1"/>
    <col min="12303" max="12516" width="9.140625" style="27"/>
    <col min="12517" max="12517" width="21.140625" style="27" customWidth="1"/>
    <col min="12518" max="12518" width="20" style="27" customWidth="1"/>
    <col min="12519" max="12519" width="8.42578125" style="27" customWidth="1"/>
    <col min="12520" max="12520" width="9.140625" style="27"/>
    <col min="12521" max="12521" width="8.7109375" style="27" customWidth="1"/>
    <col min="12522" max="12522" width="12" style="27" customWidth="1"/>
    <col min="12523" max="12523" width="8.42578125" style="27" customWidth="1"/>
    <col min="12524" max="12524" width="9.7109375" style="27" customWidth="1"/>
    <col min="12525" max="12526" width="8.7109375" style="27" customWidth="1"/>
    <col min="12527" max="12527" width="7.42578125" style="27" customWidth="1"/>
    <col min="12528" max="12528" width="6.28515625" style="27" customWidth="1"/>
    <col min="12529" max="12529" width="13.140625" style="27" customWidth="1"/>
    <col min="12530" max="12530" width="6.28515625" style="27" customWidth="1"/>
    <col min="12531" max="12531" width="13.140625" style="27" customWidth="1"/>
    <col min="12532" max="12532" width="6.28515625" style="27" customWidth="1"/>
    <col min="12533" max="12533" width="7.42578125" style="27" customWidth="1"/>
    <col min="12534" max="12534" width="6.28515625" style="27" customWidth="1"/>
    <col min="12535" max="12535" width="8.42578125" style="27" customWidth="1"/>
    <col min="12536" max="12536" width="6.28515625" style="27" customWidth="1"/>
    <col min="12537" max="12537" width="10.28515625" style="27" customWidth="1"/>
    <col min="12538" max="12538" width="6.28515625" style="27" customWidth="1"/>
    <col min="12539" max="12539" width="9.7109375" style="27" customWidth="1"/>
    <col min="12540" max="12540" width="6.28515625" style="27" customWidth="1"/>
    <col min="12541" max="12541" width="9.7109375" style="27" customWidth="1"/>
    <col min="12542" max="12542" width="6.28515625" style="27" customWidth="1"/>
    <col min="12543" max="12543" width="9.7109375" style="27" customWidth="1"/>
    <col min="12544" max="12544" width="6.28515625" style="27" customWidth="1"/>
    <col min="12545" max="12551" width="9.140625" style="27"/>
    <col min="12552" max="12552" width="22.140625" style="27" customWidth="1"/>
    <col min="12553" max="12553" width="11.7109375" style="27" customWidth="1"/>
    <col min="12554" max="12554" width="14" style="27" customWidth="1"/>
    <col min="12555" max="12555" width="21.7109375" style="27" customWidth="1"/>
    <col min="12556" max="12556" width="24.7109375" style="27" customWidth="1"/>
    <col min="12557" max="12557" width="26.42578125" style="27" customWidth="1"/>
    <col min="12558" max="12558" width="25.7109375" style="27" customWidth="1"/>
    <col min="12559" max="12772" width="9.140625" style="27"/>
    <col min="12773" max="12773" width="21.140625" style="27" customWidth="1"/>
    <col min="12774" max="12774" width="20" style="27" customWidth="1"/>
    <col min="12775" max="12775" width="8.42578125" style="27" customWidth="1"/>
    <col min="12776" max="12776" width="9.140625" style="27"/>
    <col min="12777" max="12777" width="8.7109375" style="27" customWidth="1"/>
    <col min="12778" max="12778" width="12" style="27" customWidth="1"/>
    <col min="12779" max="12779" width="8.42578125" style="27" customWidth="1"/>
    <col min="12780" max="12780" width="9.7109375" style="27" customWidth="1"/>
    <col min="12781" max="12782" width="8.7109375" style="27" customWidth="1"/>
    <col min="12783" max="12783" width="7.42578125" style="27" customWidth="1"/>
    <col min="12784" max="12784" width="6.28515625" style="27" customWidth="1"/>
    <col min="12785" max="12785" width="13.140625" style="27" customWidth="1"/>
    <col min="12786" max="12786" width="6.28515625" style="27" customWidth="1"/>
    <col min="12787" max="12787" width="13.140625" style="27" customWidth="1"/>
    <col min="12788" max="12788" width="6.28515625" style="27" customWidth="1"/>
    <col min="12789" max="12789" width="7.42578125" style="27" customWidth="1"/>
    <col min="12790" max="12790" width="6.28515625" style="27" customWidth="1"/>
    <col min="12791" max="12791" width="8.42578125" style="27" customWidth="1"/>
    <col min="12792" max="12792" width="6.28515625" style="27" customWidth="1"/>
    <col min="12793" max="12793" width="10.28515625" style="27" customWidth="1"/>
    <col min="12794" max="12794" width="6.28515625" style="27" customWidth="1"/>
    <col min="12795" max="12795" width="9.7109375" style="27" customWidth="1"/>
    <col min="12796" max="12796" width="6.28515625" style="27" customWidth="1"/>
    <col min="12797" max="12797" width="9.7109375" style="27" customWidth="1"/>
    <col min="12798" max="12798" width="6.28515625" style="27" customWidth="1"/>
    <col min="12799" max="12799" width="9.7109375" style="27" customWidth="1"/>
    <col min="12800" max="12800" width="6.28515625" style="27" customWidth="1"/>
    <col min="12801" max="12807" width="9.140625" style="27"/>
    <col min="12808" max="12808" width="22.140625" style="27" customWidth="1"/>
    <col min="12809" max="12809" width="11.7109375" style="27" customWidth="1"/>
    <col min="12810" max="12810" width="14" style="27" customWidth="1"/>
    <col min="12811" max="12811" width="21.7109375" style="27" customWidth="1"/>
    <col min="12812" max="12812" width="24.7109375" style="27" customWidth="1"/>
    <col min="12813" max="12813" width="26.42578125" style="27" customWidth="1"/>
    <col min="12814" max="12814" width="25.7109375" style="27" customWidth="1"/>
    <col min="12815" max="13028" width="9.140625" style="27"/>
    <col min="13029" max="13029" width="21.140625" style="27" customWidth="1"/>
    <col min="13030" max="13030" width="20" style="27" customWidth="1"/>
    <col min="13031" max="13031" width="8.42578125" style="27" customWidth="1"/>
    <col min="13032" max="13032" width="9.140625" style="27"/>
    <col min="13033" max="13033" width="8.7109375" style="27" customWidth="1"/>
    <col min="13034" max="13034" width="12" style="27" customWidth="1"/>
    <col min="13035" max="13035" width="8.42578125" style="27" customWidth="1"/>
    <col min="13036" max="13036" width="9.7109375" style="27" customWidth="1"/>
    <col min="13037" max="13038" width="8.7109375" style="27" customWidth="1"/>
    <col min="13039" max="13039" width="7.42578125" style="27" customWidth="1"/>
    <col min="13040" max="13040" width="6.28515625" style="27" customWidth="1"/>
    <col min="13041" max="13041" width="13.140625" style="27" customWidth="1"/>
    <col min="13042" max="13042" width="6.28515625" style="27" customWidth="1"/>
    <col min="13043" max="13043" width="13.140625" style="27" customWidth="1"/>
    <col min="13044" max="13044" width="6.28515625" style="27" customWidth="1"/>
    <col min="13045" max="13045" width="7.42578125" style="27" customWidth="1"/>
    <col min="13046" max="13046" width="6.28515625" style="27" customWidth="1"/>
    <col min="13047" max="13047" width="8.42578125" style="27" customWidth="1"/>
    <col min="13048" max="13048" width="6.28515625" style="27" customWidth="1"/>
    <col min="13049" max="13049" width="10.28515625" style="27" customWidth="1"/>
    <col min="13050" max="13050" width="6.28515625" style="27" customWidth="1"/>
    <col min="13051" max="13051" width="9.7109375" style="27" customWidth="1"/>
    <col min="13052" max="13052" width="6.28515625" style="27" customWidth="1"/>
    <col min="13053" max="13053" width="9.7109375" style="27" customWidth="1"/>
    <col min="13054" max="13054" width="6.28515625" style="27" customWidth="1"/>
    <col min="13055" max="13055" width="9.7109375" style="27" customWidth="1"/>
    <col min="13056" max="13056" width="6.28515625" style="27" customWidth="1"/>
    <col min="13057" max="13063" width="9.140625" style="27"/>
    <col min="13064" max="13064" width="22.140625" style="27" customWidth="1"/>
    <col min="13065" max="13065" width="11.7109375" style="27" customWidth="1"/>
    <col min="13066" max="13066" width="14" style="27" customWidth="1"/>
    <col min="13067" max="13067" width="21.7109375" style="27" customWidth="1"/>
    <col min="13068" max="13068" width="24.7109375" style="27" customWidth="1"/>
    <col min="13069" max="13069" width="26.42578125" style="27" customWidth="1"/>
    <col min="13070" max="13070" width="25.7109375" style="27" customWidth="1"/>
    <col min="13071" max="13284" width="9.140625" style="27"/>
    <col min="13285" max="13285" width="21.140625" style="27" customWidth="1"/>
    <col min="13286" max="13286" width="20" style="27" customWidth="1"/>
    <col min="13287" max="13287" width="8.42578125" style="27" customWidth="1"/>
    <col min="13288" max="13288" width="9.140625" style="27"/>
    <col min="13289" max="13289" width="8.7109375" style="27" customWidth="1"/>
    <col min="13290" max="13290" width="12" style="27" customWidth="1"/>
    <col min="13291" max="13291" width="8.42578125" style="27" customWidth="1"/>
    <col min="13292" max="13292" width="9.7109375" style="27" customWidth="1"/>
    <col min="13293" max="13294" width="8.7109375" style="27" customWidth="1"/>
    <col min="13295" max="13295" width="7.42578125" style="27" customWidth="1"/>
    <col min="13296" max="13296" width="6.28515625" style="27" customWidth="1"/>
    <col min="13297" max="13297" width="13.140625" style="27" customWidth="1"/>
    <col min="13298" max="13298" width="6.28515625" style="27" customWidth="1"/>
    <col min="13299" max="13299" width="13.140625" style="27" customWidth="1"/>
    <col min="13300" max="13300" width="6.28515625" style="27" customWidth="1"/>
    <col min="13301" max="13301" width="7.42578125" style="27" customWidth="1"/>
    <col min="13302" max="13302" width="6.28515625" style="27" customWidth="1"/>
    <col min="13303" max="13303" width="8.42578125" style="27" customWidth="1"/>
    <col min="13304" max="13304" width="6.28515625" style="27" customWidth="1"/>
    <col min="13305" max="13305" width="10.28515625" style="27" customWidth="1"/>
    <col min="13306" max="13306" width="6.28515625" style="27" customWidth="1"/>
    <col min="13307" max="13307" width="9.7109375" style="27" customWidth="1"/>
    <col min="13308" max="13308" width="6.28515625" style="27" customWidth="1"/>
    <col min="13309" max="13309" width="9.7109375" style="27" customWidth="1"/>
    <col min="13310" max="13310" width="6.28515625" style="27" customWidth="1"/>
    <col min="13311" max="13311" width="9.7109375" style="27" customWidth="1"/>
    <col min="13312" max="13312" width="6.28515625" style="27" customWidth="1"/>
    <col min="13313" max="13319" width="9.140625" style="27"/>
    <col min="13320" max="13320" width="22.140625" style="27" customWidth="1"/>
    <col min="13321" max="13321" width="11.7109375" style="27" customWidth="1"/>
    <col min="13322" max="13322" width="14" style="27" customWidth="1"/>
    <col min="13323" max="13323" width="21.7109375" style="27" customWidth="1"/>
    <col min="13324" max="13324" width="24.7109375" style="27" customWidth="1"/>
    <col min="13325" max="13325" width="26.42578125" style="27" customWidth="1"/>
    <col min="13326" max="13326" width="25.7109375" style="27" customWidth="1"/>
    <col min="13327" max="13540" width="9.140625" style="27"/>
    <col min="13541" max="13541" width="21.140625" style="27" customWidth="1"/>
    <col min="13542" max="13542" width="20" style="27" customWidth="1"/>
    <col min="13543" max="13543" width="8.42578125" style="27" customWidth="1"/>
    <col min="13544" max="13544" width="9.140625" style="27"/>
    <col min="13545" max="13545" width="8.7109375" style="27" customWidth="1"/>
    <col min="13546" max="13546" width="12" style="27" customWidth="1"/>
    <col min="13547" max="13547" width="8.42578125" style="27" customWidth="1"/>
    <col min="13548" max="13548" width="9.7109375" style="27" customWidth="1"/>
    <col min="13549" max="13550" width="8.7109375" style="27" customWidth="1"/>
    <col min="13551" max="13551" width="7.42578125" style="27" customWidth="1"/>
    <col min="13552" max="13552" width="6.28515625" style="27" customWidth="1"/>
    <col min="13553" max="13553" width="13.140625" style="27" customWidth="1"/>
    <col min="13554" max="13554" width="6.28515625" style="27" customWidth="1"/>
    <col min="13555" max="13555" width="13.140625" style="27" customWidth="1"/>
    <col min="13556" max="13556" width="6.28515625" style="27" customWidth="1"/>
    <col min="13557" max="13557" width="7.42578125" style="27" customWidth="1"/>
    <col min="13558" max="13558" width="6.28515625" style="27" customWidth="1"/>
    <col min="13559" max="13559" width="8.42578125" style="27" customWidth="1"/>
    <col min="13560" max="13560" width="6.28515625" style="27" customWidth="1"/>
    <col min="13561" max="13561" width="10.28515625" style="27" customWidth="1"/>
    <col min="13562" max="13562" width="6.28515625" style="27" customWidth="1"/>
    <col min="13563" max="13563" width="9.7109375" style="27" customWidth="1"/>
    <col min="13564" max="13564" width="6.28515625" style="27" customWidth="1"/>
    <col min="13565" max="13565" width="9.7109375" style="27" customWidth="1"/>
    <col min="13566" max="13566" width="6.28515625" style="27" customWidth="1"/>
    <col min="13567" max="13567" width="9.7109375" style="27" customWidth="1"/>
    <col min="13568" max="13568" width="6.28515625" style="27" customWidth="1"/>
    <col min="13569" max="13575" width="9.140625" style="27"/>
    <col min="13576" max="13576" width="22.140625" style="27" customWidth="1"/>
    <col min="13577" max="13577" width="11.7109375" style="27" customWidth="1"/>
    <col min="13578" max="13578" width="14" style="27" customWidth="1"/>
    <col min="13579" max="13579" width="21.7109375" style="27" customWidth="1"/>
    <col min="13580" max="13580" width="24.7109375" style="27" customWidth="1"/>
    <col min="13581" max="13581" width="26.42578125" style="27" customWidth="1"/>
    <col min="13582" max="13582" width="25.7109375" style="27" customWidth="1"/>
    <col min="13583" max="13796" width="9.140625" style="27"/>
    <col min="13797" max="13797" width="21.140625" style="27" customWidth="1"/>
    <col min="13798" max="13798" width="20" style="27" customWidth="1"/>
    <col min="13799" max="13799" width="8.42578125" style="27" customWidth="1"/>
    <col min="13800" max="13800" width="9.140625" style="27"/>
    <col min="13801" max="13801" width="8.7109375" style="27" customWidth="1"/>
    <col min="13802" max="13802" width="12" style="27" customWidth="1"/>
    <col min="13803" max="13803" width="8.42578125" style="27" customWidth="1"/>
    <col min="13804" max="13804" width="9.7109375" style="27" customWidth="1"/>
    <col min="13805" max="13806" width="8.7109375" style="27" customWidth="1"/>
    <col min="13807" max="13807" width="7.42578125" style="27" customWidth="1"/>
    <col min="13808" max="13808" width="6.28515625" style="27" customWidth="1"/>
    <col min="13809" max="13809" width="13.140625" style="27" customWidth="1"/>
    <col min="13810" max="13810" width="6.28515625" style="27" customWidth="1"/>
    <col min="13811" max="13811" width="13.140625" style="27" customWidth="1"/>
    <col min="13812" max="13812" width="6.28515625" style="27" customWidth="1"/>
    <col min="13813" max="13813" width="7.42578125" style="27" customWidth="1"/>
    <col min="13814" max="13814" width="6.28515625" style="27" customWidth="1"/>
    <col min="13815" max="13815" width="8.42578125" style="27" customWidth="1"/>
    <col min="13816" max="13816" width="6.28515625" style="27" customWidth="1"/>
    <col min="13817" max="13817" width="10.28515625" style="27" customWidth="1"/>
    <col min="13818" max="13818" width="6.28515625" style="27" customWidth="1"/>
    <col min="13819" max="13819" width="9.7109375" style="27" customWidth="1"/>
    <col min="13820" max="13820" width="6.28515625" style="27" customWidth="1"/>
    <col min="13821" max="13821" width="9.7109375" style="27" customWidth="1"/>
    <col min="13822" max="13822" width="6.28515625" style="27" customWidth="1"/>
    <col min="13823" max="13823" width="9.7109375" style="27" customWidth="1"/>
    <col min="13824" max="13824" width="6.28515625" style="27" customWidth="1"/>
    <col min="13825" max="13831" width="9.140625" style="27"/>
    <col min="13832" max="13832" width="22.140625" style="27" customWidth="1"/>
    <col min="13833" max="13833" width="11.7109375" style="27" customWidth="1"/>
    <col min="13834" max="13834" width="14" style="27" customWidth="1"/>
    <col min="13835" max="13835" width="21.7109375" style="27" customWidth="1"/>
    <col min="13836" max="13836" width="24.7109375" style="27" customWidth="1"/>
    <col min="13837" max="13837" width="26.42578125" style="27" customWidth="1"/>
    <col min="13838" max="13838" width="25.7109375" style="27" customWidth="1"/>
    <col min="13839" max="14052" width="9.140625" style="27"/>
    <col min="14053" max="14053" width="21.140625" style="27" customWidth="1"/>
    <col min="14054" max="14054" width="20" style="27" customWidth="1"/>
    <col min="14055" max="14055" width="8.42578125" style="27" customWidth="1"/>
    <col min="14056" max="14056" width="9.140625" style="27"/>
    <col min="14057" max="14057" width="8.7109375" style="27" customWidth="1"/>
    <col min="14058" max="14058" width="12" style="27" customWidth="1"/>
    <col min="14059" max="14059" width="8.42578125" style="27" customWidth="1"/>
    <col min="14060" max="14060" width="9.7109375" style="27" customWidth="1"/>
    <col min="14061" max="14062" width="8.7109375" style="27" customWidth="1"/>
    <col min="14063" max="14063" width="7.42578125" style="27" customWidth="1"/>
    <col min="14064" max="14064" width="6.28515625" style="27" customWidth="1"/>
    <col min="14065" max="14065" width="13.140625" style="27" customWidth="1"/>
    <col min="14066" max="14066" width="6.28515625" style="27" customWidth="1"/>
    <col min="14067" max="14067" width="13.140625" style="27" customWidth="1"/>
    <col min="14068" max="14068" width="6.28515625" style="27" customWidth="1"/>
    <col min="14069" max="14069" width="7.42578125" style="27" customWidth="1"/>
    <col min="14070" max="14070" width="6.28515625" style="27" customWidth="1"/>
    <col min="14071" max="14071" width="8.42578125" style="27" customWidth="1"/>
    <col min="14072" max="14072" width="6.28515625" style="27" customWidth="1"/>
    <col min="14073" max="14073" width="10.28515625" style="27" customWidth="1"/>
    <col min="14074" max="14074" width="6.28515625" style="27" customWidth="1"/>
    <col min="14075" max="14075" width="9.7109375" style="27" customWidth="1"/>
    <col min="14076" max="14076" width="6.28515625" style="27" customWidth="1"/>
    <col min="14077" max="14077" width="9.7109375" style="27" customWidth="1"/>
    <col min="14078" max="14078" width="6.28515625" style="27" customWidth="1"/>
    <col min="14079" max="14079" width="9.7109375" style="27" customWidth="1"/>
    <col min="14080" max="14080" width="6.28515625" style="27" customWidth="1"/>
    <col min="14081" max="14087" width="9.140625" style="27"/>
    <col min="14088" max="14088" width="22.140625" style="27" customWidth="1"/>
    <col min="14089" max="14089" width="11.7109375" style="27" customWidth="1"/>
    <col min="14090" max="14090" width="14" style="27" customWidth="1"/>
    <col min="14091" max="14091" width="21.7109375" style="27" customWidth="1"/>
    <col min="14092" max="14092" width="24.7109375" style="27" customWidth="1"/>
    <col min="14093" max="14093" width="26.42578125" style="27" customWidth="1"/>
    <col min="14094" max="14094" width="25.7109375" style="27" customWidth="1"/>
    <col min="14095" max="14308" width="9.140625" style="27"/>
    <col min="14309" max="14309" width="21.140625" style="27" customWidth="1"/>
    <col min="14310" max="14310" width="20" style="27" customWidth="1"/>
    <col min="14311" max="14311" width="8.42578125" style="27" customWidth="1"/>
    <col min="14312" max="14312" width="9.140625" style="27"/>
    <col min="14313" max="14313" width="8.7109375" style="27" customWidth="1"/>
    <col min="14314" max="14314" width="12" style="27" customWidth="1"/>
    <col min="14315" max="14315" width="8.42578125" style="27" customWidth="1"/>
    <col min="14316" max="14316" width="9.7109375" style="27" customWidth="1"/>
    <col min="14317" max="14318" width="8.7109375" style="27" customWidth="1"/>
    <col min="14319" max="14319" width="7.42578125" style="27" customWidth="1"/>
    <col min="14320" max="14320" width="6.28515625" style="27" customWidth="1"/>
    <col min="14321" max="14321" width="13.140625" style="27" customWidth="1"/>
    <col min="14322" max="14322" width="6.28515625" style="27" customWidth="1"/>
    <col min="14323" max="14323" width="13.140625" style="27" customWidth="1"/>
    <col min="14324" max="14324" width="6.28515625" style="27" customWidth="1"/>
    <col min="14325" max="14325" width="7.42578125" style="27" customWidth="1"/>
    <col min="14326" max="14326" width="6.28515625" style="27" customWidth="1"/>
    <col min="14327" max="14327" width="8.42578125" style="27" customWidth="1"/>
    <col min="14328" max="14328" width="6.28515625" style="27" customWidth="1"/>
    <col min="14329" max="14329" width="10.28515625" style="27" customWidth="1"/>
    <col min="14330" max="14330" width="6.28515625" style="27" customWidth="1"/>
    <col min="14331" max="14331" width="9.7109375" style="27" customWidth="1"/>
    <col min="14332" max="14332" width="6.28515625" style="27" customWidth="1"/>
    <col min="14333" max="14333" width="9.7109375" style="27" customWidth="1"/>
    <col min="14334" max="14334" width="6.28515625" style="27" customWidth="1"/>
    <col min="14335" max="14335" width="9.7109375" style="27" customWidth="1"/>
    <col min="14336" max="14336" width="6.28515625" style="27" customWidth="1"/>
    <col min="14337" max="14343" width="9.140625" style="27"/>
    <col min="14344" max="14344" width="22.140625" style="27" customWidth="1"/>
    <col min="14345" max="14345" width="11.7109375" style="27" customWidth="1"/>
    <col min="14346" max="14346" width="14" style="27" customWidth="1"/>
    <col min="14347" max="14347" width="21.7109375" style="27" customWidth="1"/>
    <col min="14348" max="14348" width="24.7109375" style="27" customWidth="1"/>
    <col min="14349" max="14349" width="26.42578125" style="27" customWidth="1"/>
    <col min="14350" max="14350" width="25.7109375" style="27" customWidth="1"/>
    <col min="14351" max="14564" width="9.140625" style="27"/>
    <col min="14565" max="14565" width="21.140625" style="27" customWidth="1"/>
    <col min="14566" max="14566" width="20" style="27" customWidth="1"/>
    <col min="14567" max="14567" width="8.42578125" style="27" customWidth="1"/>
    <col min="14568" max="14568" width="9.140625" style="27"/>
    <col min="14569" max="14569" width="8.7109375" style="27" customWidth="1"/>
    <col min="14570" max="14570" width="12" style="27" customWidth="1"/>
    <col min="14571" max="14571" width="8.42578125" style="27" customWidth="1"/>
    <col min="14572" max="14572" width="9.7109375" style="27" customWidth="1"/>
    <col min="14573" max="14574" width="8.7109375" style="27" customWidth="1"/>
    <col min="14575" max="14575" width="7.42578125" style="27" customWidth="1"/>
    <col min="14576" max="14576" width="6.28515625" style="27" customWidth="1"/>
    <col min="14577" max="14577" width="13.140625" style="27" customWidth="1"/>
    <col min="14578" max="14578" width="6.28515625" style="27" customWidth="1"/>
    <col min="14579" max="14579" width="13.140625" style="27" customWidth="1"/>
    <col min="14580" max="14580" width="6.28515625" style="27" customWidth="1"/>
    <col min="14581" max="14581" width="7.42578125" style="27" customWidth="1"/>
    <col min="14582" max="14582" width="6.28515625" style="27" customWidth="1"/>
    <col min="14583" max="14583" width="8.42578125" style="27" customWidth="1"/>
    <col min="14584" max="14584" width="6.28515625" style="27" customWidth="1"/>
    <col min="14585" max="14585" width="10.28515625" style="27" customWidth="1"/>
    <col min="14586" max="14586" width="6.28515625" style="27" customWidth="1"/>
    <col min="14587" max="14587" width="9.7109375" style="27" customWidth="1"/>
    <col min="14588" max="14588" width="6.28515625" style="27" customWidth="1"/>
    <col min="14589" max="14589" width="9.7109375" style="27" customWidth="1"/>
    <col min="14590" max="14590" width="6.28515625" style="27" customWidth="1"/>
    <col min="14591" max="14591" width="9.7109375" style="27" customWidth="1"/>
    <col min="14592" max="14592" width="6.28515625" style="27" customWidth="1"/>
    <col min="14593" max="14599" width="9.140625" style="27"/>
    <col min="14600" max="14600" width="22.140625" style="27" customWidth="1"/>
    <col min="14601" max="14601" width="11.7109375" style="27" customWidth="1"/>
    <col min="14602" max="14602" width="14" style="27" customWidth="1"/>
    <col min="14603" max="14603" width="21.7109375" style="27" customWidth="1"/>
    <col min="14604" max="14604" width="24.7109375" style="27" customWidth="1"/>
    <col min="14605" max="14605" width="26.42578125" style="27" customWidth="1"/>
    <col min="14606" max="14606" width="25.7109375" style="27" customWidth="1"/>
    <col min="14607" max="14820" width="9.140625" style="27"/>
    <col min="14821" max="14821" width="21.140625" style="27" customWidth="1"/>
    <col min="14822" max="14822" width="20" style="27" customWidth="1"/>
    <col min="14823" max="14823" width="8.42578125" style="27" customWidth="1"/>
    <col min="14824" max="14824" width="9.140625" style="27"/>
    <col min="14825" max="14825" width="8.7109375" style="27" customWidth="1"/>
    <col min="14826" max="14826" width="12" style="27" customWidth="1"/>
    <col min="14827" max="14827" width="8.42578125" style="27" customWidth="1"/>
    <col min="14828" max="14828" width="9.7109375" style="27" customWidth="1"/>
    <col min="14829" max="14830" width="8.7109375" style="27" customWidth="1"/>
    <col min="14831" max="14831" width="7.42578125" style="27" customWidth="1"/>
    <col min="14832" max="14832" width="6.28515625" style="27" customWidth="1"/>
    <col min="14833" max="14833" width="13.140625" style="27" customWidth="1"/>
    <col min="14834" max="14834" width="6.28515625" style="27" customWidth="1"/>
    <col min="14835" max="14835" width="13.140625" style="27" customWidth="1"/>
    <col min="14836" max="14836" width="6.28515625" style="27" customWidth="1"/>
    <col min="14837" max="14837" width="7.42578125" style="27" customWidth="1"/>
    <col min="14838" max="14838" width="6.28515625" style="27" customWidth="1"/>
    <col min="14839" max="14839" width="8.42578125" style="27" customWidth="1"/>
    <col min="14840" max="14840" width="6.28515625" style="27" customWidth="1"/>
    <col min="14841" max="14841" width="10.28515625" style="27" customWidth="1"/>
    <col min="14842" max="14842" width="6.28515625" style="27" customWidth="1"/>
    <col min="14843" max="14843" width="9.7109375" style="27" customWidth="1"/>
    <col min="14844" max="14844" width="6.28515625" style="27" customWidth="1"/>
    <col min="14845" max="14845" width="9.7109375" style="27" customWidth="1"/>
    <col min="14846" max="14846" width="6.28515625" style="27" customWidth="1"/>
    <col min="14847" max="14847" width="9.7109375" style="27" customWidth="1"/>
    <col min="14848" max="14848" width="6.28515625" style="27" customWidth="1"/>
    <col min="14849" max="14855" width="9.140625" style="27"/>
    <col min="14856" max="14856" width="22.140625" style="27" customWidth="1"/>
    <col min="14857" max="14857" width="11.7109375" style="27" customWidth="1"/>
    <col min="14858" max="14858" width="14" style="27" customWidth="1"/>
    <col min="14859" max="14859" width="21.7109375" style="27" customWidth="1"/>
    <col min="14860" max="14860" width="24.7109375" style="27" customWidth="1"/>
    <col min="14861" max="14861" width="26.42578125" style="27" customWidth="1"/>
    <col min="14862" max="14862" width="25.7109375" style="27" customWidth="1"/>
    <col min="14863" max="15076" width="9.140625" style="27"/>
    <col min="15077" max="15077" width="21.140625" style="27" customWidth="1"/>
    <col min="15078" max="15078" width="20" style="27" customWidth="1"/>
    <col min="15079" max="15079" width="8.42578125" style="27" customWidth="1"/>
    <col min="15080" max="15080" width="9.140625" style="27"/>
    <col min="15081" max="15081" width="8.7109375" style="27" customWidth="1"/>
    <col min="15082" max="15082" width="12" style="27" customWidth="1"/>
    <col min="15083" max="15083" width="8.42578125" style="27" customWidth="1"/>
    <col min="15084" max="15084" width="9.7109375" style="27" customWidth="1"/>
    <col min="15085" max="15086" width="8.7109375" style="27" customWidth="1"/>
    <col min="15087" max="15087" width="7.42578125" style="27" customWidth="1"/>
    <col min="15088" max="15088" width="6.28515625" style="27" customWidth="1"/>
    <col min="15089" max="15089" width="13.140625" style="27" customWidth="1"/>
    <col min="15090" max="15090" width="6.28515625" style="27" customWidth="1"/>
    <col min="15091" max="15091" width="13.140625" style="27" customWidth="1"/>
    <col min="15092" max="15092" width="6.28515625" style="27" customWidth="1"/>
    <col min="15093" max="15093" width="7.42578125" style="27" customWidth="1"/>
    <col min="15094" max="15094" width="6.28515625" style="27" customWidth="1"/>
    <col min="15095" max="15095" width="8.42578125" style="27" customWidth="1"/>
    <col min="15096" max="15096" width="6.28515625" style="27" customWidth="1"/>
    <col min="15097" max="15097" width="10.28515625" style="27" customWidth="1"/>
    <col min="15098" max="15098" width="6.28515625" style="27" customWidth="1"/>
    <col min="15099" max="15099" width="9.7109375" style="27" customWidth="1"/>
    <col min="15100" max="15100" width="6.28515625" style="27" customWidth="1"/>
    <col min="15101" max="15101" width="9.7109375" style="27" customWidth="1"/>
    <col min="15102" max="15102" width="6.28515625" style="27" customWidth="1"/>
    <col min="15103" max="15103" width="9.7109375" style="27" customWidth="1"/>
    <col min="15104" max="15104" width="6.28515625" style="27" customWidth="1"/>
    <col min="15105" max="15111" width="9.140625" style="27"/>
    <col min="15112" max="15112" width="22.140625" style="27" customWidth="1"/>
    <col min="15113" max="15113" width="11.7109375" style="27" customWidth="1"/>
    <col min="15114" max="15114" width="14" style="27" customWidth="1"/>
    <col min="15115" max="15115" width="21.7109375" style="27" customWidth="1"/>
    <col min="15116" max="15116" width="24.7109375" style="27" customWidth="1"/>
    <col min="15117" max="15117" width="26.42578125" style="27" customWidth="1"/>
    <col min="15118" max="15118" width="25.7109375" style="27" customWidth="1"/>
    <col min="15119" max="15332" width="9.140625" style="27"/>
    <col min="15333" max="15333" width="21.140625" style="27" customWidth="1"/>
    <col min="15334" max="15334" width="20" style="27" customWidth="1"/>
    <col min="15335" max="15335" width="8.42578125" style="27" customWidth="1"/>
    <col min="15336" max="15336" width="9.140625" style="27"/>
    <col min="15337" max="15337" width="8.7109375" style="27" customWidth="1"/>
    <col min="15338" max="15338" width="12" style="27" customWidth="1"/>
    <col min="15339" max="15339" width="8.42578125" style="27" customWidth="1"/>
    <col min="15340" max="15340" width="9.7109375" style="27" customWidth="1"/>
    <col min="15341" max="15342" width="8.7109375" style="27" customWidth="1"/>
    <col min="15343" max="15343" width="7.42578125" style="27" customWidth="1"/>
    <col min="15344" max="15344" width="6.28515625" style="27" customWidth="1"/>
    <col min="15345" max="15345" width="13.140625" style="27" customWidth="1"/>
    <col min="15346" max="15346" width="6.28515625" style="27" customWidth="1"/>
    <col min="15347" max="15347" width="13.140625" style="27" customWidth="1"/>
    <col min="15348" max="15348" width="6.28515625" style="27" customWidth="1"/>
    <col min="15349" max="15349" width="7.42578125" style="27" customWidth="1"/>
    <col min="15350" max="15350" width="6.28515625" style="27" customWidth="1"/>
    <col min="15351" max="15351" width="8.42578125" style="27" customWidth="1"/>
    <col min="15352" max="15352" width="6.28515625" style="27" customWidth="1"/>
    <col min="15353" max="15353" width="10.28515625" style="27" customWidth="1"/>
    <col min="15354" max="15354" width="6.28515625" style="27" customWidth="1"/>
    <col min="15355" max="15355" width="9.7109375" style="27" customWidth="1"/>
    <col min="15356" max="15356" width="6.28515625" style="27" customWidth="1"/>
    <col min="15357" max="15357" width="9.7109375" style="27" customWidth="1"/>
    <col min="15358" max="15358" width="6.28515625" style="27" customWidth="1"/>
    <col min="15359" max="15359" width="9.7109375" style="27" customWidth="1"/>
    <col min="15360" max="15360" width="6.28515625" style="27" customWidth="1"/>
    <col min="15361" max="15367" width="9.140625" style="27"/>
    <col min="15368" max="15368" width="22.140625" style="27" customWidth="1"/>
    <col min="15369" max="15369" width="11.7109375" style="27" customWidth="1"/>
    <col min="15370" max="15370" width="14" style="27" customWidth="1"/>
    <col min="15371" max="15371" width="21.7109375" style="27" customWidth="1"/>
    <col min="15372" max="15372" width="24.7109375" style="27" customWidth="1"/>
    <col min="15373" max="15373" width="26.42578125" style="27" customWidth="1"/>
    <col min="15374" max="15374" width="25.7109375" style="27" customWidth="1"/>
    <col min="15375" max="15588" width="9.140625" style="27"/>
    <col min="15589" max="15589" width="21.140625" style="27" customWidth="1"/>
    <col min="15590" max="15590" width="20" style="27" customWidth="1"/>
    <col min="15591" max="15591" width="8.42578125" style="27" customWidth="1"/>
    <col min="15592" max="15592" width="9.140625" style="27"/>
    <col min="15593" max="15593" width="8.7109375" style="27" customWidth="1"/>
    <col min="15594" max="15594" width="12" style="27" customWidth="1"/>
    <col min="15595" max="15595" width="8.42578125" style="27" customWidth="1"/>
    <col min="15596" max="15596" width="9.7109375" style="27" customWidth="1"/>
    <col min="15597" max="15598" width="8.7109375" style="27" customWidth="1"/>
    <col min="15599" max="15599" width="7.42578125" style="27" customWidth="1"/>
    <col min="15600" max="15600" width="6.28515625" style="27" customWidth="1"/>
    <col min="15601" max="15601" width="13.140625" style="27" customWidth="1"/>
    <col min="15602" max="15602" width="6.28515625" style="27" customWidth="1"/>
    <col min="15603" max="15603" width="13.140625" style="27" customWidth="1"/>
    <col min="15604" max="15604" width="6.28515625" style="27" customWidth="1"/>
    <col min="15605" max="15605" width="7.42578125" style="27" customWidth="1"/>
    <col min="15606" max="15606" width="6.28515625" style="27" customWidth="1"/>
    <col min="15607" max="15607" width="8.42578125" style="27" customWidth="1"/>
    <col min="15608" max="15608" width="6.28515625" style="27" customWidth="1"/>
    <col min="15609" max="15609" width="10.28515625" style="27" customWidth="1"/>
    <col min="15610" max="15610" width="6.28515625" style="27" customWidth="1"/>
    <col min="15611" max="15611" width="9.7109375" style="27" customWidth="1"/>
    <col min="15612" max="15612" width="6.28515625" style="27" customWidth="1"/>
    <col min="15613" max="15613" width="9.7109375" style="27" customWidth="1"/>
    <col min="15614" max="15614" width="6.28515625" style="27" customWidth="1"/>
    <col min="15615" max="15615" width="9.7109375" style="27" customWidth="1"/>
    <col min="15616" max="15616" width="6.28515625" style="27" customWidth="1"/>
    <col min="15617" max="15623" width="9.140625" style="27"/>
    <col min="15624" max="15624" width="22.140625" style="27" customWidth="1"/>
    <col min="15625" max="15625" width="11.7109375" style="27" customWidth="1"/>
    <col min="15626" max="15626" width="14" style="27" customWidth="1"/>
    <col min="15627" max="15627" width="21.7109375" style="27" customWidth="1"/>
    <col min="15628" max="15628" width="24.7109375" style="27" customWidth="1"/>
    <col min="15629" max="15629" width="26.42578125" style="27" customWidth="1"/>
    <col min="15630" max="15630" width="25.7109375" style="27" customWidth="1"/>
    <col min="15631" max="15844" width="9.140625" style="27"/>
    <col min="15845" max="15845" width="21.140625" style="27" customWidth="1"/>
    <col min="15846" max="15846" width="20" style="27" customWidth="1"/>
    <col min="15847" max="15847" width="8.42578125" style="27" customWidth="1"/>
    <col min="15848" max="15848" width="9.140625" style="27"/>
    <col min="15849" max="15849" width="8.7109375" style="27" customWidth="1"/>
    <col min="15850" max="15850" width="12" style="27" customWidth="1"/>
    <col min="15851" max="15851" width="8.42578125" style="27" customWidth="1"/>
    <col min="15852" max="15852" width="9.7109375" style="27" customWidth="1"/>
    <col min="15853" max="15854" width="8.7109375" style="27" customWidth="1"/>
    <col min="15855" max="15855" width="7.42578125" style="27" customWidth="1"/>
    <col min="15856" max="15856" width="6.28515625" style="27" customWidth="1"/>
    <col min="15857" max="15857" width="13.140625" style="27" customWidth="1"/>
    <col min="15858" max="15858" width="6.28515625" style="27" customWidth="1"/>
    <col min="15859" max="15859" width="13.140625" style="27" customWidth="1"/>
    <col min="15860" max="15860" width="6.28515625" style="27" customWidth="1"/>
    <col min="15861" max="15861" width="7.42578125" style="27" customWidth="1"/>
    <col min="15862" max="15862" width="6.28515625" style="27" customWidth="1"/>
    <col min="15863" max="15863" width="8.42578125" style="27" customWidth="1"/>
    <col min="15864" max="15864" width="6.28515625" style="27" customWidth="1"/>
    <col min="15865" max="15865" width="10.28515625" style="27" customWidth="1"/>
    <col min="15866" max="15866" width="6.28515625" style="27" customWidth="1"/>
    <col min="15867" max="15867" width="9.7109375" style="27" customWidth="1"/>
    <col min="15868" max="15868" width="6.28515625" style="27" customWidth="1"/>
    <col min="15869" max="15869" width="9.7109375" style="27" customWidth="1"/>
    <col min="15870" max="15870" width="6.28515625" style="27" customWidth="1"/>
    <col min="15871" max="15871" width="9.7109375" style="27" customWidth="1"/>
    <col min="15872" max="15872" width="6.28515625" style="27" customWidth="1"/>
    <col min="15873" max="15879" width="9.140625" style="27"/>
    <col min="15880" max="15880" width="22.140625" style="27" customWidth="1"/>
    <col min="15881" max="15881" width="11.7109375" style="27" customWidth="1"/>
    <col min="15882" max="15882" width="14" style="27" customWidth="1"/>
    <col min="15883" max="15883" width="21.7109375" style="27" customWidth="1"/>
    <col min="15884" max="15884" width="24.7109375" style="27" customWidth="1"/>
    <col min="15885" max="15885" width="26.42578125" style="27" customWidth="1"/>
    <col min="15886" max="15886" width="25.7109375" style="27" customWidth="1"/>
    <col min="15887" max="16100" width="9.140625" style="27"/>
    <col min="16101" max="16101" width="21.140625" style="27" customWidth="1"/>
    <col min="16102" max="16102" width="20" style="27" customWidth="1"/>
    <col min="16103" max="16103" width="8.42578125" style="27" customWidth="1"/>
    <col min="16104" max="16104" width="9.140625" style="27"/>
    <col min="16105" max="16105" width="8.7109375" style="27" customWidth="1"/>
    <col min="16106" max="16106" width="12" style="27" customWidth="1"/>
    <col min="16107" max="16107" width="8.42578125" style="27" customWidth="1"/>
    <col min="16108" max="16108" width="9.7109375" style="27" customWidth="1"/>
    <col min="16109" max="16110" width="8.7109375" style="27" customWidth="1"/>
    <col min="16111" max="16111" width="7.42578125" style="27" customWidth="1"/>
    <col min="16112" max="16112" width="6.28515625" style="27" customWidth="1"/>
    <col min="16113" max="16113" width="13.140625" style="27" customWidth="1"/>
    <col min="16114" max="16114" width="6.28515625" style="27" customWidth="1"/>
    <col min="16115" max="16115" width="13.140625" style="27" customWidth="1"/>
    <col min="16116" max="16116" width="6.28515625" style="27" customWidth="1"/>
    <col min="16117" max="16117" width="7.42578125" style="27" customWidth="1"/>
    <col min="16118" max="16118" width="6.28515625" style="27" customWidth="1"/>
    <col min="16119" max="16119" width="8.42578125" style="27" customWidth="1"/>
    <col min="16120" max="16120" width="6.28515625" style="27" customWidth="1"/>
    <col min="16121" max="16121" width="10.28515625" style="27" customWidth="1"/>
    <col min="16122" max="16122" width="6.28515625" style="27" customWidth="1"/>
    <col min="16123" max="16123" width="9.7109375" style="27" customWidth="1"/>
    <col min="16124" max="16124" width="6.28515625" style="27" customWidth="1"/>
    <col min="16125" max="16125" width="9.7109375" style="27" customWidth="1"/>
    <col min="16126" max="16126" width="6.28515625" style="27" customWidth="1"/>
    <col min="16127" max="16127" width="9.7109375" style="27" customWidth="1"/>
    <col min="16128" max="16128" width="6.28515625" style="27" customWidth="1"/>
    <col min="16129" max="16135" width="9.140625" style="27"/>
    <col min="16136" max="16136" width="22.140625" style="27" customWidth="1"/>
    <col min="16137" max="16137" width="11.7109375" style="27" customWidth="1"/>
    <col min="16138" max="16138" width="14" style="27" customWidth="1"/>
    <col min="16139" max="16139" width="21.7109375" style="27" customWidth="1"/>
    <col min="16140" max="16140" width="24.7109375" style="27" customWidth="1"/>
    <col min="16141" max="16141" width="26.42578125" style="27" customWidth="1"/>
    <col min="16142" max="16142" width="25.7109375" style="27" customWidth="1"/>
    <col min="16143" max="16384" width="9.140625" style="27"/>
  </cols>
  <sheetData>
    <row r="1" spans="1:22" ht="17.25">
      <c r="A1" s="25" t="s">
        <v>102</v>
      </c>
    </row>
    <row r="2" spans="1:22" ht="15">
      <c r="A2" s="29" t="s">
        <v>103</v>
      </c>
      <c r="Q2" s="27" t="s">
        <v>104</v>
      </c>
      <c r="R2" s="27" t="s">
        <v>105</v>
      </c>
    </row>
    <row r="3" spans="1:22">
      <c r="A3" s="30"/>
      <c r="P3" s="27" t="s">
        <v>106</v>
      </c>
      <c r="Q3" s="27">
        <v>0.84699999999999998</v>
      </c>
      <c r="R3" s="27">
        <v>0.46</v>
      </c>
    </row>
    <row r="4" spans="1:22">
      <c r="A4" s="29" t="s">
        <v>107</v>
      </c>
      <c r="P4" s="27" t="s">
        <v>108</v>
      </c>
      <c r="Q4" s="27">
        <v>0.88700000000000001</v>
      </c>
      <c r="R4" s="27">
        <v>0.56000000000000005</v>
      </c>
    </row>
    <row r="6" spans="1:22" s="35" customFormat="1" ht="45.75" thickBot="1">
      <c r="A6" s="31" t="s">
        <v>109</v>
      </c>
      <c r="B6" s="32" t="s">
        <v>110</v>
      </c>
      <c r="C6" s="33" t="s">
        <v>111</v>
      </c>
      <c r="D6" s="34" t="s">
        <v>112</v>
      </c>
      <c r="E6" s="33" t="s">
        <v>113</v>
      </c>
      <c r="F6" s="34" t="s">
        <v>112</v>
      </c>
      <c r="G6" s="33" t="s">
        <v>114</v>
      </c>
      <c r="H6" s="34" t="s">
        <v>112</v>
      </c>
      <c r="I6" s="33" t="s">
        <v>115</v>
      </c>
      <c r="J6" s="34" t="s">
        <v>112</v>
      </c>
      <c r="K6" s="33" t="s">
        <v>116</v>
      </c>
      <c r="L6" s="33" t="s">
        <v>112</v>
      </c>
      <c r="M6" s="56" t="s">
        <v>117</v>
      </c>
      <c r="N6" s="56" t="s">
        <v>112</v>
      </c>
      <c r="O6" s="33" t="s">
        <v>118</v>
      </c>
      <c r="P6" s="33" t="s">
        <v>112</v>
      </c>
      <c r="Q6" s="33" t="s">
        <v>119</v>
      </c>
      <c r="R6" s="33"/>
      <c r="S6" s="33" t="s">
        <v>117</v>
      </c>
      <c r="T6" s="33"/>
      <c r="U6" s="36" t="s">
        <v>120</v>
      </c>
      <c r="V6" s="36" t="s">
        <v>180</v>
      </c>
    </row>
    <row r="7" spans="1:22" ht="15" thickTop="1">
      <c r="A7" s="37" t="s">
        <v>121</v>
      </c>
      <c r="B7" s="26" t="s">
        <v>16</v>
      </c>
      <c r="C7" s="39">
        <v>6.0363657891049058</v>
      </c>
      <c r="D7" s="40">
        <v>1.7395475030070635</v>
      </c>
      <c r="E7" s="41">
        <v>2.6542249133640182E-5</v>
      </c>
      <c r="F7" s="40">
        <v>4.8244520494536145</v>
      </c>
      <c r="G7" s="39">
        <v>2.1881728775831837</v>
      </c>
      <c r="H7" s="40">
        <v>3.1971250049766988</v>
      </c>
      <c r="I7" s="38">
        <v>0.45181801730570148</v>
      </c>
      <c r="J7" s="40">
        <v>3.3439159335223074</v>
      </c>
      <c r="K7" s="39">
        <v>6.8292012489377401</v>
      </c>
      <c r="L7" s="40">
        <v>2.9869040653188801</v>
      </c>
      <c r="M7" s="57">
        <v>4.9224236203865397</v>
      </c>
      <c r="N7" s="58">
        <v>4.9821476551766901</v>
      </c>
      <c r="O7" s="38">
        <v>0.72008135168339704</v>
      </c>
      <c r="P7" s="40">
        <v>4.9642196270709098</v>
      </c>
      <c r="Q7" s="28">
        <v>5.7843334578502654</v>
      </c>
      <c r="R7" s="28">
        <v>0.17480937006817757</v>
      </c>
      <c r="S7" s="28">
        <v>4.9224236203865397</v>
      </c>
      <c r="T7" s="28">
        <v>0.24524241298095151</v>
      </c>
      <c r="U7" s="42">
        <v>177.38775459269047</v>
      </c>
      <c r="V7" s="42">
        <v>32.727671519705737</v>
      </c>
    </row>
    <row r="8" spans="1:22">
      <c r="A8" s="37" t="s">
        <v>122</v>
      </c>
      <c r="B8" s="26" t="s">
        <v>17</v>
      </c>
      <c r="C8" s="39">
        <v>5.693158108269361</v>
      </c>
      <c r="D8" s="40">
        <v>0.5554369452977117</v>
      </c>
      <c r="E8" s="41">
        <v>2.0637433460923983E-5</v>
      </c>
      <c r="F8" s="40">
        <v>5.5397237120117264</v>
      </c>
      <c r="G8" s="39">
        <v>2.2528115133181603</v>
      </c>
      <c r="H8" s="40">
        <v>2.1756388265412734</v>
      </c>
      <c r="I8" s="38">
        <v>0.4405569385548414</v>
      </c>
      <c r="J8" s="40">
        <v>2.30040250912361</v>
      </c>
      <c r="K8" s="39">
        <v>7.0461159058682403</v>
      </c>
      <c r="L8" s="40">
        <v>2.0069646449904699</v>
      </c>
      <c r="M8" s="57">
        <v>3.8269795973907699</v>
      </c>
      <c r="N8" s="58">
        <v>5.6637756645083899</v>
      </c>
      <c r="O8" s="38">
        <v>0.54093625427062597</v>
      </c>
      <c r="P8" s="40">
        <v>3.16568693070794</v>
      </c>
      <c r="Q8" s="28">
        <v>5.9680601722703992</v>
      </c>
      <c r="R8" s="28">
        <v>0.12288273700440734</v>
      </c>
      <c r="S8" s="28">
        <v>3.8269795973907699</v>
      </c>
      <c r="T8" s="28">
        <v>0.21675153912271958</v>
      </c>
      <c r="U8" s="42">
        <v>89.778866711628964</v>
      </c>
      <c r="V8" s="42">
        <v>11.080037641037109</v>
      </c>
    </row>
    <row r="9" spans="1:22">
      <c r="A9" s="37" t="s">
        <v>123</v>
      </c>
      <c r="B9" s="26" t="s">
        <v>18</v>
      </c>
      <c r="C9" s="39">
        <v>6.6872621987360965</v>
      </c>
      <c r="D9" s="40">
        <v>2.2058912165532116</v>
      </c>
      <c r="E9" s="41">
        <v>2.0515847530567065E-5</v>
      </c>
      <c r="F9" s="40">
        <v>2.9632536886539249</v>
      </c>
      <c r="G9" s="39">
        <v>2.2204436101235308</v>
      </c>
      <c r="H9" s="40">
        <v>1.291704168980256</v>
      </c>
      <c r="I9" s="38">
        <v>0.44915628705812594</v>
      </c>
      <c r="J9" s="40">
        <v>1.3292510896058107</v>
      </c>
      <c r="K9" s="39">
        <v>6.9563043622805703</v>
      </c>
      <c r="L9" s="40">
        <v>1.15433951344094</v>
      </c>
      <c r="M9" s="57">
        <v>3.8044244631923898</v>
      </c>
      <c r="N9" s="58">
        <v>2.959964852538</v>
      </c>
      <c r="O9" s="38">
        <v>0.54298039234812101</v>
      </c>
      <c r="P9" s="40">
        <v>3.0256228416804101</v>
      </c>
      <c r="Q9" s="28">
        <v>5.8919897948516429</v>
      </c>
      <c r="R9" s="28">
        <v>7.3214930926029029E-2</v>
      </c>
      <c r="S9" s="28">
        <v>3.8044244631923898</v>
      </c>
      <c r="T9" s="28">
        <v>0.11260962695185221</v>
      </c>
      <c r="U9" s="42">
        <v>90.772815477526237</v>
      </c>
      <c r="V9" s="42">
        <v>6.0058667876865215</v>
      </c>
    </row>
    <row r="10" spans="1:22" s="43" customFormat="1">
      <c r="A10" s="37" t="s">
        <v>124</v>
      </c>
      <c r="B10" s="26" t="s">
        <v>19</v>
      </c>
      <c r="C10" s="39">
        <v>7.227899418215471</v>
      </c>
      <c r="D10" s="40">
        <v>3.2470270093112799</v>
      </c>
      <c r="E10" s="41">
        <v>2.2014387443542818E-5</v>
      </c>
      <c r="F10" s="40">
        <v>3.5405377778501035</v>
      </c>
      <c r="G10" s="39">
        <v>2.0086172577325687</v>
      </c>
      <c r="H10" s="40">
        <v>3.1412766906168841</v>
      </c>
      <c r="I10" s="38">
        <v>0.49094003679472747</v>
      </c>
      <c r="J10" s="40">
        <v>3.3092374567175731</v>
      </c>
      <c r="K10" s="39">
        <v>6.2834472123183804</v>
      </c>
      <c r="L10" s="40">
        <v>2.93433927115009</v>
      </c>
      <c r="M10" s="57">
        <v>4.0875415078962396</v>
      </c>
      <c r="N10" s="58">
        <v>3.4838981672310099</v>
      </c>
      <c r="O10" s="38">
        <v>0.64473873049366104</v>
      </c>
      <c r="P10" s="40">
        <v>3.4321532649537199</v>
      </c>
      <c r="Q10" s="28">
        <v>5.3220797888336682</v>
      </c>
      <c r="R10" s="28">
        <v>0.15807514991324625</v>
      </c>
      <c r="S10" s="28">
        <v>4.0875415078962396</v>
      </c>
      <c r="T10" s="28">
        <v>0.1424057836784039</v>
      </c>
      <c r="U10" s="42">
        <v>131.29453232768086</v>
      </c>
      <c r="V10" s="42">
        <v>14.782665987124723</v>
      </c>
    </row>
    <row r="11" spans="1:22">
      <c r="A11" s="37" t="s">
        <v>125</v>
      </c>
      <c r="B11" s="26" t="s">
        <v>20</v>
      </c>
      <c r="C11" s="39">
        <v>5.6702737147788156</v>
      </c>
      <c r="D11" s="40">
        <v>0.86738453246369918</v>
      </c>
      <c r="E11" s="41">
        <v>2.2915405319210154E-5</v>
      </c>
      <c r="F11" s="40">
        <v>3.9738577280106582</v>
      </c>
      <c r="G11" s="39">
        <v>2.2900253742534513</v>
      </c>
      <c r="H11" s="40">
        <v>2.8468151168055345</v>
      </c>
      <c r="I11" s="38">
        <v>0.43656235336764349</v>
      </c>
      <c r="J11" s="40">
        <v>2.9063073814993703</v>
      </c>
      <c r="K11" s="39">
        <v>7.1839478590585601</v>
      </c>
      <c r="L11" s="40">
        <v>2.49436433790666</v>
      </c>
      <c r="M11" s="57">
        <v>4.2616545342947703</v>
      </c>
      <c r="N11" s="58">
        <v>4.0462911154779997</v>
      </c>
      <c r="O11" s="38">
        <v>0.586775386678001</v>
      </c>
      <c r="P11" s="40">
        <v>3.9907873668465501</v>
      </c>
      <c r="Q11" s="28">
        <v>6.0848038366226005</v>
      </c>
      <c r="R11" s="28">
        <v>0.15433650573958943</v>
      </c>
      <c r="S11" s="28">
        <v>4.2616545342947703</v>
      </c>
      <c r="T11" s="28">
        <v>0.17243894879353461</v>
      </c>
      <c r="U11" s="42">
        <v>108.83674883315769</v>
      </c>
      <c r="V11" s="42">
        <v>11.249391963529632</v>
      </c>
    </row>
    <row r="12" spans="1:22">
      <c r="A12" s="37" t="s">
        <v>126</v>
      </c>
      <c r="B12" s="26" t="s">
        <v>21</v>
      </c>
      <c r="C12" s="39">
        <v>5.4978483425110838</v>
      </c>
      <c r="D12" s="40">
        <v>0.45366529316243465</v>
      </c>
      <c r="E12" s="41">
        <v>2.608955010054989E-5</v>
      </c>
      <c r="F12" s="40">
        <v>3.5992760409221809</v>
      </c>
      <c r="G12" s="39">
        <v>2.5142413158451848</v>
      </c>
      <c r="H12" s="40">
        <v>0.86080652501399779</v>
      </c>
      <c r="I12" s="38">
        <v>0.39740633160949151</v>
      </c>
      <c r="J12" s="40">
        <v>0.8659761114132124</v>
      </c>
      <c r="K12" s="39">
        <v>7.8665100569941702</v>
      </c>
      <c r="L12" s="40">
        <v>0.76498898576140595</v>
      </c>
      <c r="M12" s="57">
        <v>4.8432115749170199</v>
      </c>
      <c r="N12" s="58">
        <v>3.5569548301365201</v>
      </c>
      <c r="O12" s="38">
        <v>0.61704201671618697</v>
      </c>
      <c r="P12" s="40">
        <v>3.6274166158080998</v>
      </c>
      <c r="Q12" s="28">
        <v>6.6629340182740622</v>
      </c>
      <c r="R12" s="28">
        <v>5.9476088070095273E-2</v>
      </c>
      <c r="S12" s="28">
        <v>4.8432115749170199</v>
      </c>
      <c r="T12" s="28">
        <v>0.17227084804774198</v>
      </c>
      <c r="U12" s="42">
        <v>120.43270058584771</v>
      </c>
      <c r="V12" s="42">
        <v>10.063646858609573</v>
      </c>
    </row>
    <row r="13" spans="1:22">
      <c r="A13" s="37" t="s">
        <v>127</v>
      </c>
      <c r="B13" s="26" t="s">
        <v>22</v>
      </c>
      <c r="C13" s="39">
        <v>5.5415502340340002</v>
      </c>
      <c r="D13" s="40">
        <v>0.48844567807132888</v>
      </c>
      <c r="E13" s="41">
        <v>2.0886436967467445E-5</v>
      </c>
      <c r="F13" s="40">
        <v>3.8332836153212244</v>
      </c>
      <c r="G13" s="39">
        <v>2.161940594154613</v>
      </c>
      <c r="H13" s="40">
        <v>1.6347220712630315</v>
      </c>
      <c r="I13" s="38">
        <v>0.46155188767371258</v>
      </c>
      <c r="J13" s="40">
        <v>1.6471785359560838</v>
      </c>
      <c r="K13" s="39">
        <v>6.7552459360809696</v>
      </c>
      <c r="L13" s="40">
        <v>1.52246128131836</v>
      </c>
      <c r="M13" s="57">
        <v>3.8709891223324</v>
      </c>
      <c r="N13" s="58">
        <v>3.8123724548203501</v>
      </c>
      <c r="O13" s="38">
        <v>0.57244253009507995</v>
      </c>
      <c r="P13" s="40">
        <v>3.9264002325686902</v>
      </c>
      <c r="Q13" s="28">
        <v>5.7216933078605807</v>
      </c>
      <c r="R13" s="28">
        <v>9.0999900451606552E-2</v>
      </c>
      <c r="S13" s="28">
        <v>3.8709891223324</v>
      </c>
      <c r="T13" s="28">
        <v>0.14757652302889243</v>
      </c>
      <c r="U13" s="42">
        <v>99.469872083937929</v>
      </c>
      <c r="V13" s="42">
        <v>8.8103768881629492</v>
      </c>
    </row>
    <row r="14" spans="1:22">
      <c r="A14" s="37" t="s">
        <v>128</v>
      </c>
      <c r="B14" s="26" t="s">
        <v>23</v>
      </c>
      <c r="C14" s="39">
        <v>5.7341803181238822</v>
      </c>
      <c r="D14" s="40">
        <v>20.60293474588239</v>
      </c>
      <c r="E14" s="41">
        <v>2.1020409664608635E-5</v>
      </c>
      <c r="F14" s="40">
        <v>37.735708209440759</v>
      </c>
      <c r="G14" s="39">
        <v>2.4808361089000615</v>
      </c>
      <c r="H14" s="40">
        <v>3.6677080922240495</v>
      </c>
      <c r="I14" s="38">
        <v>0.4040807948629912</v>
      </c>
      <c r="J14" s="40">
        <v>3.7248134418818606</v>
      </c>
      <c r="K14" s="39">
        <v>7.5901372493601</v>
      </c>
      <c r="L14" s="40">
        <v>2.07195945490251</v>
      </c>
      <c r="M14" s="57">
        <v>2.94011462555178</v>
      </c>
      <c r="N14" s="58">
        <v>66.765441796932805</v>
      </c>
      <c r="O14" s="38">
        <v>0.38988491997093899</v>
      </c>
      <c r="P14" s="40">
        <v>69.553600073983603</v>
      </c>
      <c r="Q14" s="28">
        <v>6.4288462502080046</v>
      </c>
      <c r="R14" s="28">
        <v>0.13644635112492126</v>
      </c>
      <c r="S14" s="28">
        <v>2.94011462555178</v>
      </c>
      <c r="T14" s="28">
        <v>1.9629805190858824</v>
      </c>
      <c r="U14" s="42">
        <v>48.000808424493009</v>
      </c>
      <c r="V14" s="42">
        <v>66.752629661649195</v>
      </c>
    </row>
    <row r="15" spans="1:22">
      <c r="A15" s="37" t="s">
        <v>129</v>
      </c>
      <c r="B15" s="26" t="s">
        <v>24</v>
      </c>
      <c r="C15" s="39">
        <v>6.7405064256975331</v>
      </c>
      <c r="D15" s="40">
        <v>3.2813685865510243</v>
      </c>
      <c r="E15" s="41">
        <v>2.3491792237548282E-5</v>
      </c>
      <c r="F15" s="40">
        <v>3.4885389282359056</v>
      </c>
      <c r="G15" s="39">
        <v>2.4897613267501124</v>
      </c>
      <c r="H15" s="40">
        <v>1.6137968666451576</v>
      </c>
      <c r="I15" s="38">
        <v>0.40071150218330065</v>
      </c>
      <c r="J15" s="40">
        <v>1.6369811425173328</v>
      </c>
      <c r="K15" s="39">
        <v>7.8049473483799696</v>
      </c>
      <c r="L15" s="40">
        <v>1.5399432188242199</v>
      </c>
      <c r="M15" s="57">
        <v>4.3574718256424196</v>
      </c>
      <c r="N15" s="58">
        <v>3.4865540435184599</v>
      </c>
      <c r="O15" s="38">
        <v>0.56261068013278503</v>
      </c>
      <c r="P15" s="40">
        <v>3.51604054176115</v>
      </c>
      <c r="Q15" s="28">
        <v>6.610790404077834</v>
      </c>
      <c r="R15" s="28">
        <v>0.10624725113293597</v>
      </c>
      <c r="S15" s="28">
        <v>4.3574718256424196</v>
      </c>
      <c r="T15" s="28">
        <v>0.15192561013211342</v>
      </c>
      <c r="U15" s="42">
        <v>97.349353650074377</v>
      </c>
      <c r="V15" s="42">
        <v>7.6300726247779167</v>
      </c>
    </row>
    <row r="16" spans="1:22">
      <c r="A16" s="37" t="s">
        <v>130</v>
      </c>
      <c r="B16" s="26" t="s">
        <v>25</v>
      </c>
      <c r="C16" s="39">
        <v>6.7210868926576719</v>
      </c>
      <c r="D16" s="40">
        <v>3.4717049430608666</v>
      </c>
      <c r="E16" s="41">
        <v>2.4044720453268331E-5</v>
      </c>
      <c r="F16" s="40">
        <v>3.275011201650655</v>
      </c>
      <c r="G16" s="39">
        <v>2.3047024360818105</v>
      </c>
      <c r="H16" s="40">
        <v>1.7254335377760097</v>
      </c>
      <c r="I16" s="38">
        <v>0.43139129241451646</v>
      </c>
      <c r="J16" s="40">
        <v>1.8493970043938865</v>
      </c>
      <c r="K16" s="39">
        <v>7.2092072864828998</v>
      </c>
      <c r="L16" s="40">
        <v>1.6268369468797801</v>
      </c>
      <c r="M16" s="57">
        <v>4.4593237402025796</v>
      </c>
      <c r="N16" s="58">
        <v>3.3307634017810002</v>
      </c>
      <c r="O16" s="38">
        <v>0.623438789334812</v>
      </c>
      <c r="P16" s="40">
        <v>3.4038505409177802</v>
      </c>
      <c r="Q16" s="28">
        <v>6.1061985716510163</v>
      </c>
      <c r="R16" s="28">
        <v>0.10323265884973161</v>
      </c>
      <c r="S16" s="28">
        <v>4.4593237402025796</v>
      </c>
      <c r="T16" s="28">
        <v>0.14852952310559916</v>
      </c>
      <c r="U16" s="42">
        <v>119.70690822463779</v>
      </c>
      <c r="V16" s="42">
        <v>10.24220961518968</v>
      </c>
    </row>
    <row r="17" spans="1:22">
      <c r="A17" s="37" t="s">
        <v>131</v>
      </c>
      <c r="B17" s="26" t="s">
        <v>26</v>
      </c>
      <c r="C17" s="39">
        <v>6.5460688959675766</v>
      </c>
      <c r="D17" s="40">
        <v>2.2872343107028827</v>
      </c>
      <c r="E17" s="41">
        <v>2.2800870782087528E-5</v>
      </c>
      <c r="F17" s="40">
        <v>3.7373701412261759</v>
      </c>
      <c r="G17" s="39">
        <v>2.3503663201632086</v>
      </c>
      <c r="H17" s="40">
        <v>4.9731139905169712</v>
      </c>
      <c r="I17" s="38">
        <v>0.4265099491356461</v>
      </c>
      <c r="J17" s="40">
        <v>5.3558762013260734</v>
      </c>
      <c r="K17" s="39">
        <v>7.3891117467600997</v>
      </c>
      <c r="L17" s="40">
        <v>4.7119989600489101</v>
      </c>
      <c r="M17" s="57">
        <v>4.2148283561635997</v>
      </c>
      <c r="N17" s="58">
        <v>3.7272265404970799</v>
      </c>
      <c r="O17" s="38">
        <v>0.56609339823076599</v>
      </c>
      <c r="P17" s="40">
        <v>6.0752114227252596</v>
      </c>
      <c r="Q17" s="28">
        <v>6.2585776495058045</v>
      </c>
      <c r="R17" s="28">
        <v>0.29630603969019903</v>
      </c>
      <c r="S17" s="28">
        <v>4.2148283561635997</v>
      </c>
      <c r="T17" s="28">
        <v>0.15709620112732647</v>
      </c>
      <c r="U17" s="42">
        <v>100.60772847359759</v>
      </c>
      <c r="V17" s="42">
        <v>12.116035373344623</v>
      </c>
    </row>
    <row r="18" spans="1:22">
      <c r="A18" s="37" t="s">
        <v>132</v>
      </c>
      <c r="B18" s="26" t="s">
        <v>27</v>
      </c>
      <c r="C18" s="39">
        <v>6.7284569290878737</v>
      </c>
      <c r="D18" s="40">
        <v>3.133254149283323</v>
      </c>
      <c r="E18" s="41">
        <v>7.7206726408214578E-5</v>
      </c>
      <c r="F18" s="40">
        <v>30.137971457922951</v>
      </c>
      <c r="G18" s="39">
        <v>3.4906233736777539</v>
      </c>
      <c r="H18" s="40">
        <v>23.581524244294407</v>
      </c>
      <c r="I18" s="38">
        <v>0.21548177182945061</v>
      </c>
      <c r="J18" s="40">
        <v>23.3705223911785</v>
      </c>
      <c r="K18" s="39">
        <v>11.6535747817741</v>
      </c>
      <c r="L18" s="40">
        <v>24.401926685702101</v>
      </c>
      <c r="M18" s="57">
        <v>13.8109736544403</v>
      </c>
      <c r="N18" s="58">
        <v>30.437954176216401</v>
      </c>
      <c r="O18" s="38">
        <v>0.82797432225492995</v>
      </c>
      <c r="P18" s="40">
        <v>3.4179718221069</v>
      </c>
      <c r="Q18" s="28">
        <v>9.870577840162662</v>
      </c>
      <c r="R18" s="28">
        <v>2.4090390909332347</v>
      </c>
      <c r="S18" s="28">
        <v>13.8109736544403</v>
      </c>
      <c r="T18" s="28">
        <v>4.2037778322278587</v>
      </c>
      <c r="U18" s="42" t="e">
        <v>#NUM!</v>
      </c>
      <c r="V18" s="42" t="e">
        <v>#NUM!</v>
      </c>
    </row>
    <row r="19" spans="1:22" s="43" customFormat="1">
      <c r="A19" s="37" t="s">
        <v>133</v>
      </c>
      <c r="B19" s="26" t="s">
        <v>28</v>
      </c>
      <c r="C19" s="39">
        <v>6.3466658985367497</v>
      </c>
      <c r="D19" s="40">
        <v>2.311626828797297</v>
      </c>
      <c r="E19" s="41">
        <v>2.6101594144384594E-5</v>
      </c>
      <c r="F19" s="40">
        <v>13.517701806782128</v>
      </c>
      <c r="G19" s="39">
        <v>2.4330682815120102</v>
      </c>
      <c r="H19" s="40">
        <v>1.1150051415452107</v>
      </c>
      <c r="I19" s="38">
        <v>0.41084134693687113</v>
      </c>
      <c r="J19" s="40">
        <v>1.1355077130419391</v>
      </c>
      <c r="K19" s="39">
        <v>7.6201576698879103</v>
      </c>
      <c r="L19" s="40">
        <v>0.99994030997620198</v>
      </c>
      <c r="M19" s="57">
        <v>4.6617274401312798</v>
      </c>
      <c r="N19" s="58">
        <v>9.3025468258540691</v>
      </c>
      <c r="O19" s="38">
        <v>0.61021796249357196</v>
      </c>
      <c r="P19" s="40">
        <v>9.3818350902004699</v>
      </c>
      <c r="Q19" s="28">
        <v>6.4542735463950596</v>
      </c>
      <c r="R19" s="28">
        <v>7.1040433681044443E-2</v>
      </c>
      <c r="S19" s="28">
        <v>4.6617274401312798</v>
      </c>
      <c r="T19" s="28">
        <v>0.43365937801190052</v>
      </c>
      <c r="U19" s="42">
        <v>118.00001717264067</v>
      </c>
      <c r="V19" s="42">
        <v>25.472190551238555</v>
      </c>
    </row>
    <row r="20" spans="1:22">
      <c r="A20" s="37" t="s">
        <v>134</v>
      </c>
      <c r="B20" s="26" t="s">
        <v>29</v>
      </c>
      <c r="C20" s="39">
        <v>6.4062247287562295</v>
      </c>
      <c r="D20" s="40">
        <v>2.3946342334311521</v>
      </c>
      <c r="E20" s="41">
        <v>3.1520340850028171E-5</v>
      </c>
      <c r="F20" s="40">
        <v>4.650482247826603</v>
      </c>
      <c r="G20" s="39">
        <v>3.3973670542641576</v>
      </c>
      <c r="H20" s="40">
        <v>2.7548487019703209</v>
      </c>
      <c r="I20" s="38">
        <v>0.29007234318927694</v>
      </c>
      <c r="J20" s="40">
        <v>3.1729907682626859</v>
      </c>
      <c r="K20" s="39">
        <v>10.612416345299801</v>
      </c>
      <c r="L20" s="40">
        <v>2.4719022868022802</v>
      </c>
      <c r="M20" s="57">
        <v>5.8549222222552402</v>
      </c>
      <c r="N20" s="58">
        <v>4.6594781358197803</v>
      </c>
      <c r="O20" s="38">
        <v>0.54419597326089297</v>
      </c>
      <c r="P20" s="40">
        <v>4.7917809170294001</v>
      </c>
      <c r="Q20" s="28">
        <v>8.9887166444689317</v>
      </c>
      <c r="R20" s="28">
        <v>0.22600681370716585</v>
      </c>
      <c r="S20" s="28">
        <v>5.8549222222552402</v>
      </c>
      <c r="T20" s="28">
        <v>0.27280882081523655</v>
      </c>
      <c r="U20" s="42">
        <v>100.44345295998156</v>
      </c>
      <c r="V20" s="42">
        <v>10.291844142423201</v>
      </c>
    </row>
    <row r="21" spans="1:22">
      <c r="A21" s="37" t="s">
        <v>135</v>
      </c>
      <c r="B21" s="26" t="s">
        <v>30</v>
      </c>
      <c r="C21" s="39">
        <v>6.5811445505780588</v>
      </c>
      <c r="D21" s="40">
        <v>2.2503257435757664</v>
      </c>
      <c r="E21" s="41">
        <v>2.0989419907998707E-5</v>
      </c>
      <c r="F21" s="40">
        <v>7.8561850898012491</v>
      </c>
      <c r="G21" s="39">
        <v>2.0175003688184416</v>
      </c>
      <c r="H21" s="40">
        <v>5.6046010024341575</v>
      </c>
      <c r="I21" s="38">
        <v>0.4750018961250459</v>
      </c>
      <c r="J21" s="40">
        <v>6.2107192519066308</v>
      </c>
      <c r="K21" s="39">
        <v>6.3344313846552396</v>
      </c>
      <c r="L21" s="40">
        <v>5.2917920740057696</v>
      </c>
      <c r="M21" s="57">
        <v>3.9025073624162698</v>
      </c>
      <c r="N21" s="58">
        <v>7.8849975988543104</v>
      </c>
      <c r="O21" s="38">
        <v>0.59757077192681596</v>
      </c>
      <c r="P21" s="40">
        <v>3.07592977138752</v>
      </c>
      <c r="Q21" s="28">
        <v>5.3652633828029881</v>
      </c>
      <c r="R21" s="28">
        <v>0.28498925295145489</v>
      </c>
      <c r="S21" s="28">
        <v>3.9025073624162698</v>
      </c>
      <c r="T21" s="28">
        <v>0.30771261182163551</v>
      </c>
      <c r="U21" s="42">
        <v>115.2441278234961</v>
      </c>
      <c r="V21" s="42">
        <v>25.403398358809717</v>
      </c>
    </row>
    <row r="22" spans="1:22">
      <c r="A22" s="37" t="s">
        <v>136</v>
      </c>
      <c r="B22" s="26" t="s">
        <v>31</v>
      </c>
      <c r="C22" s="39">
        <v>6.3871317180005143</v>
      </c>
      <c r="D22" s="40">
        <v>2.7748197838383728</v>
      </c>
      <c r="E22" s="41">
        <v>2.501215534401385E-5</v>
      </c>
      <c r="F22" s="40">
        <v>3.7078754604919593</v>
      </c>
      <c r="G22" s="39">
        <v>2.5590674328779004</v>
      </c>
      <c r="H22" s="40">
        <v>1.0186782514579082</v>
      </c>
      <c r="I22" s="38">
        <v>0.39020686316323344</v>
      </c>
      <c r="J22" s="40">
        <v>1.0347044431566446</v>
      </c>
      <c r="K22" s="39">
        <v>8.0061499596548007</v>
      </c>
      <c r="L22" s="40">
        <v>0.86503968256018204</v>
      </c>
      <c r="M22" s="57">
        <v>4.6361796749484396</v>
      </c>
      <c r="N22" s="58">
        <v>3.7074855193318399</v>
      </c>
      <c r="O22" s="38">
        <v>0.57639193285213897</v>
      </c>
      <c r="P22" s="40">
        <v>3.7823509990414301</v>
      </c>
      <c r="Q22" s="28">
        <v>6.7812090158276161</v>
      </c>
      <c r="R22" s="28">
        <v>6.6438327428678418E-2</v>
      </c>
      <c r="S22" s="28">
        <v>4.6361796749484396</v>
      </c>
      <c r="T22" s="28">
        <v>0.17188569009891938</v>
      </c>
      <c r="U22" s="42">
        <v>105.63760605586087</v>
      </c>
      <c r="V22" s="42">
        <v>8.5999193834404366</v>
      </c>
    </row>
    <row r="23" spans="1:22">
      <c r="A23" s="37" t="s">
        <v>137</v>
      </c>
      <c r="B23" s="26" t="s">
        <v>32</v>
      </c>
      <c r="C23" s="39">
        <v>5.8079203861793696</v>
      </c>
      <c r="D23" s="40">
        <v>2.9374501830952067</v>
      </c>
      <c r="E23" s="41">
        <v>2.0115015281278734E-5</v>
      </c>
      <c r="F23" s="40">
        <v>3.319328850260364</v>
      </c>
      <c r="G23" s="39">
        <v>1.8525411307290989</v>
      </c>
      <c r="H23" s="40">
        <v>2.0212885876664508</v>
      </c>
      <c r="I23" s="38">
        <v>0.53739443072301696</v>
      </c>
      <c r="J23" s="40">
        <v>2.0838278777766259</v>
      </c>
      <c r="K23" s="39">
        <v>5.7887135061343198</v>
      </c>
      <c r="L23" s="40">
        <v>1.7820472347887</v>
      </c>
      <c r="M23" s="57">
        <v>3.7293123533826402</v>
      </c>
      <c r="N23" s="58">
        <v>3.32080783818928</v>
      </c>
      <c r="O23" s="38">
        <v>0.63527409889483799</v>
      </c>
      <c r="P23" s="40">
        <v>3.3969872136641999</v>
      </c>
      <c r="Q23" s="28">
        <v>4.9030403396957691</v>
      </c>
      <c r="R23" s="28">
        <v>9.0238487383633645E-2</v>
      </c>
      <c r="S23" s="28">
        <v>3.7293123533826402</v>
      </c>
      <c r="T23" s="28">
        <v>0.1238432969416918</v>
      </c>
      <c r="U23" s="42">
        <v>125.63799262272609</v>
      </c>
      <c r="V23" s="42">
        <v>11.888794936390994</v>
      </c>
    </row>
    <row r="24" spans="1:22">
      <c r="A24" s="37" t="s">
        <v>138</v>
      </c>
      <c r="B24" s="26" t="s">
        <v>33</v>
      </c>
      <c r="C24" s="39">
        <v>6.0278449962187395</v>
      </c>
      <c r="D24" s="40">
        <v>2.1182564901726213</v>
      </c>
      <c r="E24" s="41">
        <v>2.2177535050879746E-5</v>
      </c>
      <c r="F24" s="40">
        <v>6.4400611387302478</v>
      </c>
      <c r="G24" s="39">
        <v>2.0174165670846671</v>
      </c>
      <c r="H24" s="40">
        <v>1.8782003832537901</v>
      </c>
      <c r="I24" s="38">
        <v>0.49589983231113077</v>
      </c>
      <c r="J24" s="40">
        <v>1.9321732111068322</v>
      </c>
      <c r="K24" s="39">
        <v>6.3357965529704003</v>
      </c>
      <c r="L24" s="40">
        <v>1.75821319025887</v>
      </c>
      <c r="M24" s="57">
        <v>4.1417660979147399</v>
      </c>
      <c r="N24" s="58">
        <v>6.5364984457240398</v>
      </c>
      <c r="O24" s="38">
        <v>0.65850209841780205</v>
      </c>
      <c r="P24" s="40">
        <v>6.6732426307980601</v>
      </c>
      <c r="Q24" s="28">
        <v>5.3664196803659285</v>
      </c>
      <c r="R24" s="28">
        <v>9.7528881082422275E-2</v>
      </c>
      <c r="S24" s="28">
        <v>4.1417660979147399</v>
      </c>
      <c r="T24" s="28">
        <v>0.27072647661572219</v>
      </c>
      <c r="U24" s="42">
        <v>133.17261873224822</v>
      </c>
      <c r="V24" s="42">
        <v>23.209618514822459</v>
      </c>
    </row>
    <row r="25" spans="1:22">
      <c r="A25" s="37" t="s">
        <v>139</v>
      </c>
      <c r="B25" s="26" t="s">
        <v>34</v>
      </c>
      <c r="C25" s="39">
        <v>5.2122294122563346</v>
      </c>
      <c r="D25" s="40">
        <v>1.483752255419716</v>
      </c>
      <c r="E25" s="41">
        <v>1.5641807428854386E-5</v>
      </c>
      <c r="F25" s="40">
        <v>10.577808514199049</v>
      </c>
      <c r="G25" s="39">
        <v>1.2784052848944134</v>
      </c>
      <c r="H25" s="40">
        <v>1.5376035215341206</v>
      </c>
      <c r="I25" s="38">
        <v>0.78055170499181392</v>
      </c>
      <c r="J25" s="40">
        <v>1.5615552887527071</v>
      </c>
      <c r="K25" s="39">
        <v>4.0027095108047304</v>
      </c>
      <c r="L25" s="40">
        <v>1.5109101735733199</v>
      </c>
      <c r="M25" s="57">
        <v>2.9326705299270701</v>
      </c>
      <c r="N25" s="58">
        <v>10.9521060308111</v>
      </c>
      <c r="O25" s="38">
        <v>0.73328885931709997</v>
      </c>
      <c r="P25" s="40">
        <v>10.130515572792699</v>
      </c>
      <c r="Q25" s="28">
        <v>3.3902949556516067</v>
      </c>
      <c r="R25" s="28">
        <v>5.3545730286407592E-2</v>
      </c>
      <c r="S25" s="28">
        <v>2.9326705299270701</v>
      </c>
      <c r="T25" s="28">
        <v>0.3211891859719625</v>
      </c>
      <c r="U25" s="42">
        <v>163.84104712338691</v>
      </c>
      <c r="V25" s="42">
        <v>70.853457550678428</v>
      </c>
    </row>
    <row r="26" spans="1:22">
      <c r="A26" s="37" t="s">
        <v>140</v>
      </c>
      <c r="B26" s="26" t="s">
        <v>35</v>
      </c>
      <c r="C26" s="39">
        <v>6.2926330968697748</v>
      </c>
      <c r="D26" s="40">
        <v>2.4975108832672945</v>
      </c>
      <c r="E26" s="41">
        <v>2.4991194690618067E-5</v>
      </c>
      <c r="F26" s="40">
        <v>10.995064657345797</v>
      </c>
      <c r="G26" s="39">
        <v>1.9365359754543818</v>
      </c>
      <c r="H26" s="40">
        <v>6.1891033353885812</v>
      </c>
      <c r="I26" s="38">
        <v>0.511265949630482</v>
      </c>
      <c r="J26" s="40">
        <v>6.3310542338536973</v>
      </c>
      <c r="K26" s="39">
        <v>5.9812029735952503</v>
      </c>
      <c r="L26" s="40">
        <v>5.5049729235015699</v>
      </c>
      <c r="M26" s="57">
        <v>4.6947889280972603</v>
      </c>
      <c r="N26" s="58">
        <v>11.4993459615958</v>
      </c>
      <c r="O26" s="38">
        <v>0.80549009815480299</v>
      </c>
      <c r="P26" s="40">
        <v>11.038381525259</v>
      </c>
      <c r="Q26" s="28">
        <v>5.0660789186351769</v>
      </c>
      <c r="R26" s="28">
        <v>0.27985822807873911</v>
      </c>
      <c r="S26" s="28">
        <v>4.6947889280972603</v>
      </c>
      <c r="T26" s="28">
        <v>0.53987002100859904</v>
      </c>
      <c r="U26" s="42">
        <v>236.90746340736854</v>
      </c>
      <c r="V26" s="42" t="e">
        <v>#NUM!</v>
      </c>
    </row>
    <row r="27" spans="1:22">
      <c r="A27" s="37" t="s">
        <v>141</v>
      </c>
      <c r="B27" s="26" t="s">
        <v>36</v>
      </c>
      <c r="C27" s="39">
        <v>6.7112305806378574</v>
      </c>
      <c r="D27" s="40">
        <v>3.5526986961297071</v>
      </c>
      <c r="E27" s="41">
        <v>2.2001734685603781E-5</v>
      </c>
      <c r="F27" s="40">
        <v>2.8782242801677604</v>
      </c>
      <c r="G27" s="39">
        <v>1.4926602568733451</v>
      </c>
      <c r="H27" s="40">
        <v>3.0264463733172069</v>
      </c>
      <c r="I27" s="38">
        <v>0.67097543458851527</v>
      </c>
      <c r="J27" s="40">
        <v>2.8906853244702284</v>
      </c>
      <c r="K27" s="39">
        <v>4.6467464876887199</v>
      </c>
      <c r="L27" s="40">
        <v>2.32959910136297</v>
      </c>
      <c r="M27" s="57">
        <v>4.0828014774262504</v>
      </c>
      <c r="N27" s="58">
        <v>2.9623215495698898</v>
      </c>
      <c r="O27" s="38">
        <v>0.93290235094790697</v>
      </c>
      <c r="P27" s="40">
        <v>4.7764134074457703</v>
      </c>
      <c r="Q27" s="28">
        <v>3.9357942750723458</v>
      </c>
      <c r="R27" s="28">
        <v>9.3458598586651273E-2</v>
      </c>
      <c r="S27" s="28">
        <v>4.0828014774262504</v>
      </c>
      <c r="T27" s="28">
        <v>0.12094570799195566</v>
      </c>
      <c r="U27" s="42" t="e">
        <v>#NUM!</v>
      </c>
      <c r="V27" s="42" t="e">
        <v>#NUM!</v>
      </c>
    </row>
    <row r="28" spans="1:22">
      <c r="A28" s="37" t="s">
        <v>142</v>
      </c>
      <c r="B28" s="26" t="s">
        <v>37</v>
      </c>
      <c r="C28" s="39">
        <v>7.1509513598822823</v>
      </c>
      <c r="D28" s="40">
        <v>2.2440782257169523</v>
      </c>
      <c r="E28" s="41">
        <v>2.30248882235475E-5</v>
      </c>
      <c r="F28" s="40">
        <v>8.035605406550971</v>
      </c>
      <c r="G28" s="39">
        <v>2.4910218194582008</v>
      </c>
      <c r="H28" s="40">
        <v>4.3957010583722465</v>
      </c>
      <c r="I28" s="38">
        <v>0.39034015666858107</v>
      </c>
      <c r="J28" s="40">
        <v>3.6592563809526051</v>
      </c>
      <c r="K28" s="39">
        <v>7.90064609885229</v>
      </c>
      <c r="L28" s="40">
        <v>3.8483563589547498</v>
      </c>
      <c r="M28" s="57">
        <v>4.2706799532884103</v>
      </c>
      <c r="N28" s="58">
        <v>8.0399082684603709</v>
      </c>
      <c r="O28" s="38">
        <v>0.54391802789449195</v>
      </c>
      <c r="P28" s="40">
        <v>4.5919776100701197</v>
      </c>
      <c r="Q28" s="28">
        <v>6.6918472457278897</v>
      </c>
      <c r="R28" s="28">
        <v>0.25935934389579945</v>
      </c>
      <c r="S28" s="28">
        <v>4.2706799532884103</v>
      </c>
      <c r="T28" s="28">
        <v>0.34335875068391436</v>
      </c>
      <c r="U28" s="42">
        <v>91.388343400338371</v>
      </c>
      <c r="V28" s="42">
        <v>16.225748138637051</v>
      </c>
    </row>
    <row r="29" spans="1:22">
      <c r="A29" s="37" t="s">
        <v>143</v>
      </c>
      <c r="B29" s="26" t="s">
        <v>38</v>
      </c>
      <c r="C29" s="39">
        <v>5.6813576261306551</v>
      </c>
      <c r="D29" s="40">
        <v>2.0274076652617508</v>
      </c>
      <c r="E29" s="41">
        <v>2.3076094126497795E-5</v>
      </c>
      <c r="F29" s="40">
        <v>5.5162367700911386</v>
      </c>
      <c r="G29" s="39">
        <v>2.2548286012106664</v>
      </c>
      <c r="H29" s="40">
        <v>3.3462624422178804</v>
      </c>
      <c r="I29" s="38">
        <v>0.43764151700934567</v>
      </c>
      <c r="J29" s="40">
        <v>3.5508214723516516</v>
      </c>
      <c r="K29" s="39">
        <v>7.0986514340347799</v>
      </c>
      <c r="L29" s="40">
        <v>3.27105769925056</v>
      </c>
      <c r="M29" s="57">
        <v>4.2915772113088799</v>
      </c>
      <c r="N29" s="58">
        <v>5.5950131128855203</v>
      </c>
      <c r="O29" s="38">
        <v>0.59905770257850599</v>
      </c>
      <c r="P29" s="40">
        <v>3.3822181992431499</v>
      </c>
      <c r="Q29" s="28">
        <v>6.0125577646274584</v>
      </c>
      <c r="R29" s="28">
        <v>0.19860943129360584</v>
      </c>
      <c r="S29" s="28">
        <v>4.2915772113088799</v>
      </c>
      <c r="T29" s="28">
        <v>0.24011430772233858</v>
      </c>
      <c r="U29" s="42">
        <v>113.24525962371008</v>
      </c>
      <c r="V29" s="42">
        <v>16.364654605673024</v>
      </c>
    </row>
    <row r="30" spans="1:22">
      <c r="A30" s="37" t="s">
        <v>144</v>
      </c>
      <c r="B30" s="26" t="s">
        <v>39</v>
      </c>
      <c r="C30" s="39">
        <v>6.1326269191809333</v>
      </c>
      <c r="D30" s="40">
        <v>1.9009256815522217</v>
      </c>
      <c r="E30" s="41">
        <v>2.1675069084156783E-5</v>
      </c>
      <c r="F30" s="40">
        <v>5.2865089679453163</v>
      </c>
      <c r="G30" s="39">
        <v>2.1894594544423667</v>
      </c>
      <c r="H30" s="40">
        <v>3.6052973734176401</v>
      </c>
      <c r="I30" s="38">
        <v>0.44700534197237851</v>
      </c>
      <c r="J30" s="40">
        <v>3.9405075935254219</v>
      </c>
      <c r="K30" s="39">
        <v>6.8431832483035899</v>
      </c>
      <c r="L30" s="40">
        <v>3.4823941986053399</v>
      </c>
      <c r="M30" s="57">
        <v>4.0353152843129898</v>
      </c>
      <c r="N30" s="58">
        <v>5.4490055937071302</v>
      </c>
      <c r="O30" s="38">
        <v>0.58074320810713298</v>
      </c>
      <c r="P30" s="40">
        <v>3.1703478839226999</v>
      </c>
      <c r="Q30" s="28">
        <v>5.7961762113131403</v>
      </c>
      <c r="R30" s="28">
        <v>0.20359904815766941</v>
      </c>
      <c r="S30" s="28">
        <v>4.0353152843129898</v>
      </c>
      <c r="T30" s="28">
        <v>0.21988455556593361</v>
      </c>
      <c r="U30" s="42">
        <v>106.23584369363945</v>
      </c>
      <c r="V30" s="42">
        <v>14.914466776398591</v>
      </c>
    </row>
    <row r="31" spans="1:22">
      <c r="A31" s="37" t="s">
        <v>145</v>
      </c>
      <c r="B31" s="26" t="s">
        <v>40</v>
      </c>
      <c r="C31" s="39">
        <v>7.8506865001997799</v>
      </c>
      <c r="D31" s="40">
        <v>3.063684968250683</v>
      </c>
      <c r="E31" s="41">
        <v>2.9185857713459138E-5</v>
      </c>
      <c r="F31" s="40">
        <v>4.8089381049669573</v>
      </c>
      <c r="G31" s="39">
        <v>3.0065676087002151</v>
      </c>
      <c r="H31" s="40">
        <v>1.9750520451135112</v>
      </c>
      <c r="I31" s="38">
        <v>0.33065140245077096</v>
      </c>
      <c r="J31" s="40">
        <v>2.0980566860163035</v>
      </c>
      <c r="K31" s="39">
        <v>9.4200463469890803</v>
      </c>
      <c r="L31" s="40">
        <v>1.7696794825811599</v>
      </c>
      <c r="M31" s="57">
        <v>5.4204684359209701</v>
      </c>
      <c r="N31" s="58">
        <v>4.7481686789813802</v>
      </c>
      <c r="O31" s="38">
        <v>0.56525414180813105</v>
      </c>
      <c r="P31" s="40">
        <v>4.8257544639580301</v>
      </c>
      <c r="Q31" s="28">
        <v>7.9787792558997506</v>
      </c>
      <c r="R31" s="28">
        <v>0.14589095807593705</v>
      </c>
      <c r="S31" s="28">
        <v>5.4204684359209701</v>
      </c>
      <c r="T31" s="28">
        <v>0.2573729845284714</v>
      </c>
      <c r="U31" s="42">
        <v>107.31107013365344</v>
      </c>
      <c r="V31" s="42">
        <v>11.219642598751705</v>
      </c>
    </row>
    <row r="32" spans="1:22">
      <c r="A32" s="37" t="s">
        <v>146</v>
      </c>
      <c r="B32" s="26" t="s">
        <v>41</v>
      </c>
      <c r="C32" s="39">
        <v>5.547165198750224</v>
      </c>
      <c r="D32" s="40">
        <v>1.9953812705165244</v>
      </c>
      <c r="E32" s="41">
        <v>1.5648558247677275E-5</v>
      </c>
      <c r="F32" s="40">
        <v>13.265918069008931</v>
      </c>
      <c r="G32" s="39">
        <v>1.3976044752163415</v>
      </c>
      <c r="H32" s="40">
        <v>1.5545963563843168</v>
      </c>
      <c r="I32" s="38">
        <v>0.7125496090139819</v>
      </c>
      <c r="J32" s="40">
        <v>1.6375933072967264</v>
      </c>
      <c r="K32" s="39">
        <v>4.3740813225492596</v>
      </c>
      <c r="L32" s="40">
        <v>1.38664481669197</v>
      </c>
      <c r="M32" s="57">
        <v>2.91993223947222</v>
      </c>
      <c r="N32" s="58">
        <v>13.3396357077426</v>
      </c>
      <c r="O32" s="38">
        <v>0.67027528768997502</v>
      </c>
      <c r="P32" s="40">
        <v>12.389707128717401</v>
      </c>
      <c r="Q32" s="28">
        <v>3.7048468801992227</v>
      </c>
      <c r="R32" s="28">
        <v>5.4126073917019395E-2</v>
      </c>
      <c r="S32" s="28">
        <v>2.91993223947222</v>
      </c>
      <c r="T32" s="28">
        <v>0.38950832365852445</v>
      </c>
      <c r="U32" s="42">
        <v>126.87877896808614</v>
      </c>
      <c r="V32" s="42">
        <v>51.176024034541776</v>
      </c>
    </row>
    <row r="33" spans="1:22">
      <c r="A33" s="37" t="s">
        <v>147</v>
      </c>
      <c r="B33" s="26" t="s">
        <v>42</v>
      </c>
      <c r="C33" s="39">
        <v>5.6194508934005674</v>
      </c>
      <c r="D33" s="40">
        <v>1.2013569410968696</v>
      </c>
      <c r="E33" s="41">
        <v>2.0207562656809936E-5</v>
      </c>
      <c r="F33" s="40">
        <v>4.2884623316669535</v>
      </c>
      <c r="G33" s="39">
        <v>2.1026629841094095</v>
      </c>
      <c r="H33" s="40">
        <v>2.644701749847612</v>
      </c>
      <c r="I33" s="38">
        <v>0.47338962376009308</v>
      </c>
      <c r="J33" s="40">
        <v>2.672417592935544</v>
      </c>
      <c r="K33" s="39">
        <v>6.5924852872058599</v>
      </c>
      <c r="L33" s="40">
        <v>2.30997688316</v>
      </c>
      <c r="M33" s="57">
        <v>3.6433444727679798</v>
      </c>
      <c r="N33" s="58">
        <v>3.1583661089265398</v>
      </c>
      <c r="O33" s="38">
        <v>0.56700070281206005</v>
      </c>
      <c r="P33" s="40">
        <v>2.9455333612673398</v>
      </c>
      <c r="Q33" s="28">
        <v>5.5838350382633628</v>
      </c>
      <c r="R33" s="28">
        <v>0.13151790528971335</v>
      </c>
      <c r="S33" s="28">
        <v>3.6433444727679798</v>
      </c>
      <c r="T33" s="28">
        <v>0.11507015705935221</v>
      </c>
      <c r="U33" s="42">
        <v>91.463586894555888</v>
      </c>
      <c r="V33" s="42">
        <v>7.3502974402578474</v>
      </c>
    </row>
    <row r="34" spans="1:22" s="52" customFormat="1">
      <c r="A34" s="45" t="s">
        <v>148</v>
      </c>
      <c r="B34" s="46" t="s">
        <v>43</v>
      </c>
      <c r="C34" s="48">
        <v>5.4235954708283245</v>
      </c>
      <c r="D34" s="49">
        <v>0.92984983813790467</v>
      </c>
      <c r="E34" s="50">
        <v>2.3703373808530733E-5</v>
      </c>
      <c r="F34" s="49">
        <v>7.2543211363763582</v>
      </c>
      <c r="G34" s="48">
        <v>2.0955209638421364</v>
      </c>
      <c r="H34" s="49">
        <v>5.0959219145650332</v>
      </c>
      <c r="I34" s="47">
        <v>0.46468029691329144</v>
      </c>
      <c r="J34" s="49">
        <v>5.3766025698261188</v>
      </c>
      <c r="K34" s="48">
        <v>6.5613907539078999</v>
      </c>
      <c r="L34" s="49">
        <v>4.8809724157268297</v>
      </c>
      <c r="M34" s="59">
        <v>4.4050274492211203</v>
      </c>
      <c r="N34" s="60">
        <v>7.41645647204244</v>
      </c>
      <c r="O34" s="47">
        <v>0.66051420716035003</v>
      </c>
      <c r="P34" s="49">
        <v>6.31005708672261</v>
      </c>
      <c r="Q34" s="51">
        <v>5.8199535987163076</v>
      </c>
      <c r="R34" s="51">
        <v>0.28593386259232018</v>
      </c>
      <c r="S34" s="51">
        <v>4.4050274492211203</v>
      </c>
      <c r="T34" s="51">
        <v>0.32669694335300581</v>
      </c>
      <c r="U34" s="53">
        <v>129.05235168639319</v>
      </c>
      <c r="V34" s="42">
        <v>27.95539500961673</v>
      </c>
    </row>
    <row r="35" spans="1:22" s="52" customFormat="1">
      <c r="A35" s="45" t="s">
        <v>149</v>
      </c>
      <c r="B35" s="46" t="s">
        <v>44</v>
      </c>
      <c r="C35" s="48">
        <v>5.4431939280129145</v>
      </c>
      <c r="D35" s="49">
        <v>0.7225282145285894</v>
      </c>
      <c r="E35" s="50">
        <v>3.3957809021653252E-5</v>
      </c>
      <c r="F35" s="49">
        <v>4.2171242306523231</v>
      </c>
      <c r="G35" s="48">
        <v>3.0748628190349594</v>
      </c>
      <c r="H35" s="49">
        <v>2.1319511810113014</v>
      </c>
      <c r="I35" s="47">
        <v>0.32517347380304179</v>
      </c>
      <c r="J35" s="49">
        <v>2.1591112845187559</v>
      </c>
      <c r="K35" s="48">
        <v>9.63777803465881</v>
      </c>
      <c r="L35" s="49">
        <v>1.85022519033058</v>
      </c>
      <c r="M35" s="59">
        <v>6.3394005182428099</v>
      </c>
      <c r="N35" s="60">
        <v>4.2891474256359796</v>
      </c>
      <c r="O35" s="47">
        <v>0.65280889757282501</v>
      </c>
      <c r="P35" s="49">
        <v>4.3311995723261099</v>
      </c>
      <c r="Q35" s="51">
        <v>8.5487091167423639</v>
      </c>
      <c r="R35" s="51">
        <v>0.1652563705409687</v>
      </c>
      <c r="S35" s="51">
        <v>6.3394005182428099</v>
      </c>
      <c r="T35" s="51">
        <v>0.27190623412896542</v>
      </c>
      <c r="U35" s="53">
        <v>130.97231562600444</v>
      </c>
      <c r="V35" s="42">
        <v>13.989986705612594</v>
      </c>
    </row>
    <row r="36" spans="1:22" s="52" customFormat="1">
      <c r="A36" s="45" t="s">
        <v>150</v>
      </c>
      <c r="B36" s="46" t="s">
        <v>45</v>
      </c>
      <c r="C36" s="48">
        <v>6.946920423008681</v>
      </c>
      <c r="D36" s="49">
        <v>1.4580775978640781</v>
      </c>
      <c r="E36" s="50">
        <v>2.3275385573338319E-5</v>
      </c>
      <c r="F36" s="49">
        <v>5.3051498101732237</v>
      </c>
      <c r="G36" s="48">
        <v>2.246011124787906</v>
      </c>
      <c r="H36" s="49">
        <v>3.0193306157534003</v>
      </c>
      <c r="I36" s="47">
        <v>0.44322591908524817</v>
      </c>
      <c r="J36" s="49">
        <v>3.13577919145688</v>
      </c>
      <c r="K36" s="48">
        <v>7.0437688414602402</v>
      </c>
      <c r="L36" s="49">
        <v>2.77231362443804</v>
      </c>
      <c r="M36" s="59">
        <v>4.3197685024282304</v>
      </c>
      <c r="N36" s="60">
        <v>5.3524810433246204</v>
      </c>
      <c r="O36" s="47">
        <v>0.60082975457718901</v>
      </c>
      <c r="P36" s="49">
        <v>3.4024329304385299</v>
      </c>
      <c r="Q36" s="51">
        <v>6.247822962375233</v>
      </c>
      <c r="R36" s="51">
        <v>0.17670764010437248</v>
      </c>
      <c r="S36" s="51">
        <v>4.3197685024282304</v>
      </c>
      <c r="T36" s="51">
        <v>0.23121479020797886</v>
      </c>
      <c r="U36" s="53">
        <v>106.4119672060847</v>
      </c>
      <c r="V36" s="42">
        <v>13.802164755591718</v>
      </c>
    </row>
    <row r="37" spans="1:22" s="52" customFormat="1">
      <c r="A37" s="45" t="s">
        <v>151</v>
      </c>
      <c r="B37" s="46" t="s">
        <v>46</v>
      </c>
      <c r="C37" s="48">
        <v>6.4788548940865267</v>
      </c>
      <c r="D37" s="49">
        <v>1.4199432215800687</v>
      </c>
      <c r="E37" s="50">
        <v>2.1726353016317352E-5</v>
      </c>
      <c r="F37" s="49">
        <v>2.6877133845837435</v>
      </c>
      <c r="G37" s="48">
        <v>2.0831188081305867</v>
      </c>
      <c r="H37" s="49">
        <v>2.0721603903758385</v>
      </c>
      <c r="I37" s="47">
        <v>0.47784241951176731</v>
      </c>
      <c r="J37" s="49">
        <v>2.1609016574883921</v>
      </c>
      <c r="K37" s="48">
        <v>6.5271935568409303</v>
      </c>
      <c r="L37" s="49">
        <v>1.8810553637821099</v>
      </c>
      <c r="M37" s="59">
        <v>4.0245289615432904</v>
      </c>
      <c r="N37" s="60">
        <v>2.6339397522061101</v>
      </c>
      <c r="O37" s="47">
        <v>0.60928573288490895</v>
      </c>
      <c r="P37" s="49">
        <v>2.66627183147842</v>
      </c>
      <c r="Q37" s="51">
        <v>5.7896206849179048</v>
      </c>
      <c r="R37" s="51">
        <v>0.11362961070673683</v>
      </c>
      <c r="S37" s="51">
        <v>4.0245289615432904</v>
      </c>
      <c r="T37" s="51">
        <v>0.10600366815713648</v>
      </c>
      <c r="U37" s="53">
        <v>105.84519567917879</v>
      </c>
      <c r="V37" s="42">
        <v>7.4756828256238634</v>
      </c>
    </row>
    <row r="38" spans="1:22" s="52" customFormat="1">
      <c r="A38" s="45" t="s">
        <v>152</v>
      </c>
      <c r="B38" s="46" t="s">
        <v>47</v>
      </c>
      <c r="C38" s="48">
        <v>7.5687763801155068</v>
      </c>
      <c r="D38" s="49">
        <v>1.3191556542123344</v>
      </c>
      <c r="E38" s="50">
        <v>2.3332364440500482E-5</v>
      </c>
      <c r="F38" s="49">
        <v>4.1212914864902315</v>
      </c>
      <c r="G38" s="48">
        <v>2.4331724398303503</v>
      </c>
      <c r="H38" s="49">
        <v>2.4289812056775668</v>
      </c>
      <c r="I38" s="47">
        <v>0.40835071060138517</v>
      </c>
      <c r="J38" s="49">
        <v>2.5081225703489975</v>
      </c>
      <c r="K38" s="48">
        <v>7.6172619600929901</v>
      </c>
      <c r="L38" s="49">
        <v>2.2488376058616102</v>
      </c>
      <c r="M38" s="59">
        <v>4.3260531668183599</v>
      </c>
      <c r="N38" s="60">
        <v>4.0922318396042998</v>
      </c>
      <c r="O38" s="47">
        <v>0.56199080033807103</v>
      </c>
      <c r="P38" s="49">
        <v>4.0751840311252403</v>
      </c>
      <c r="Q38" s="51">
        <v>6.7565113586024825</v>
      </c>
      <c r="R38" s="51">
        <v>0.15658308844529012</v>
      </c>
      <c r="S38" s="51">
        <v>4.3260531668183599</v>
      </c>
      <c r="T38" s="51">
        <v>0.17703212509075103</v>
      </c>
      <c r="U38" s="53">
        <v>92.187178717657858</v>
      </c>
      <c r="V38" s="42">
        <v>8.5541857906572147</v>
      </c>
    </row>
    <row r="39" spans="1:22" s="52" customFormat="1">
      <c r="A39" s="45" t="s">
        <v>153</v>
      </c>
      <c r="B39" s="46" t="s">
        <v>48</v>
      </c>
      <c r="C39" s="48">
        <v>6.7254235944824634</v>
      </c>
      <c r="D39" s="49">
        <v>1.4347930895051275</v>
      </c>
      <c r="E39" s="50">
        <v>4.1708686297120467E-5</v>
      </c>
      <c r="F39" s="49">
        <v>4.5443223204209984</v>
      </c>
      <c r="G39" s="48">
        <v>3.0135713651378531</v>
      </c>
      <c r="H39" s="49">
        <v>2.3433185958568901</v>
      </c>
      <c r="I39" s="47">
        <v>0.33029431234236101</v>
      </c>
      <c r="J39" s="49">
        <v>2.41858375042648</v>
      </c>
      <c r="K39" s="48">
        <v>9.4804800180290201</v>
      </c>
      <c r="L39" s="49">
        <v>2.1824390885131399</v>
      </c>
      <c r="M39" s="59">
        <v>7.7549862445230504</v>
      </c>
      <c r="N39" s="60">
        <v>4.5702764385394898</v>
      </c>
      <c r="O39" s="47">
        <v>0.81908551743264502</v>
      </c>
      <c r="P39" s="49">
        <v>4.6828405794531198</v>
      </c>
      <c r="Q39" s="51">
        <v>8.409185775991741</v>
      </c>
      <c r="R39" s="51">
        <v>0.18947073801238601</v>
      </c>
      <c r="S39" s="51">
        <v>7.7549862445230504</v>
      </c>
      <c r="T39" s="51">
        <v>0.35442430914541539</v>
      </c>
      <c r="U39" s="53">
        <v>250.04218520475155</v>
      </c>
      <c r="V39" s="42">
        <v>62.143062814626617</v>
      </c>
    </row>
    <row r="40" spans="1:22" s="52" customFormat="1">
      <c r="A40" s="45" t="s">
        <v>154</v>
      </c>
      <c r="B40" s="46" t="s">
        <v>49</v>
      </c>
      <c r="C40" s="48">
        <v>6.8050774739802913</v>
      </c>
      <c r="D40" s="49">
        <v>1.4881653401285655</v>
      </c>
      <c r="E40" s="50">
        <v>2.5625317990954585E-5</v>
      </c>
      <c r="F40" s="49">
        <v>3.9007332355051201</v>
      </c>
      <c r="G40" s="48">
        <v>2.5499913403686296</v>
      </c>
      <c r="H40" s="49">
        <v>3.0271831527712343</v>
      </c>
      <c r="I40" s="47">
        <v>0.38807429306700075</v>
      </c>
      <c r="J40" s="49">
        <v>3.2428779274931769</v>
      </c>
      <c r="K40" s="48">
        <v>7.9852462025155901</v>
      </c>
      <c r="L40" s="49">
        <v>2.6089529982097099</v>
      </c>
      <c r="M40" s="59">
        <v>4.7537599238594304</v>
      </c>
      <c r="N40" s="60">
        <v>3.8779076574090801</v>
      </c>
      <c r="O40" s="47">
        <v>0.61287661170834595</v>
      </c>
      <c r="P40" s="49">
        <v>3.8906637229444399</v>
      </c>
      <c r="Q40" s="51">
        <v>7.0829133816313288</v>
      </c>
      <c r="R40" s="51">
        <v>0.18899883071268045</v>
      </c>
      <c r="S40" s="51">
        <v>4.7537599238594304</v>
      </c>
      <c r="T40" s="51">
        <v>0.18434642010218888</v>
      </c>
      <c r="U40" s="53">
        <v>102.48033650670976</v>
      </c>
      <c r="V40" s="42">
        <v>9.7688139582456799</v>
      </c>
    </row>
    <row r="41" spans="1:22" s="52" customFormat="1">
      <c r="A41" s="45" t="s">
        <v>155</v>
      </c>
      <c r="B41" s="46" t="s">
        <v>50</v>
      </c>
      <c r="C41" s="48">
        <v>7.2965118398738067</v>
      </c>
      <c r="D41" s="49">
        <v>1.6250917780077831</v>
      </c>
      <c r="E41" s="50">
        <v>2.4607510998469701E-5</v>
      </c>
      <c r="F41" s="49">
        <v>8.9666653702977239</v>
      </c>
      <c r="G41" s="48">
        <v>2.5712948651977645</v>
      </c>
      <c r="H41" s="49">
        <v>1.2927562851417318</v>
      </c>
      <c r="I41" s="47">
        <v>0.38834803770602966</v>
      </c>
      <c r="J41" s="49">
        <v>1.3161042068194997</v>
      </c>
      <c r="K41" s="48">
        <v>8.0618362851154508</v>
      </c>
      <c r="L41" s="49">
        <v>1.1593904111315101</v>
      </c>
      <c r="M41" s="59">
        <v>4.8358271932621797</v>
      </c>
      <c r="N41" s="60">
        <v>3.74940764216778</v>
      </c>
      <c r="O41" s="47">
        <v>0.598046942627939</v>
      </c>
      <c r="P41" s="49">
        <v>3.8190724468391202</v>
      </c>
      <c r="Q41" s="51">
        <v>7.1508487848974047</v>
      </c>
      <c r="R41" s="51">
        <v>9.2070784712642975E-2</v>
      </c>
      <c r="S41" s="51">
        <v>4.8358271932621797</v>
      </c>
      <c r="T41" s="51">
        <v>0.18131487434619981</v>
      </c>
      <c r="U41" s="53">
        <v>104.29417737711093</v>
      </c>
      <c r="V41" s="42">
        <v>8.5898337605915174</v>
      </c>
    </row>
    <row r="42" spans="1:22" s="52" customFormat="1">
      <c r="A42" s="45" t="s">
        <v>156</v>
      </c>
      <c r="B42" s="46" t="s">
        <v>51</v>
      </c>
      <c r="C42" s="48">
        <v>6.056171876323944</v>
      </c>
      <c r="D42" s="49">
        <v>1.9987442475298514</v>
      </c>
      <c r="E42" s="50">
        <v>2.1877763698008394E-5</v>
      </c>
      <c r="F42" s="49">
        <v>5.0619065025129233</v>
      </c>
      <c r="G42" s="48">
        <v>2.33187399072819</v>
      </c>
      <c r="H42" s="49">
        <v>2.6888902448955658</v>
      </c>
      <c r="I42" s="47">
        <v>0.42443192293915416</v>
      </c>
      <c r="J42" s="49">
        <v>2.8345974599290709</v>
      </c>
      <c r="K42" s="48">
        <v>7.2898077637642302</v>
      </c>
      <c r="L42" s="49">
        <v>2.5267673827631101</v>
      </c>
      <c r="M42" s="59">
        <v>4.0600818705333399</v>
      </c>
      <c r="N42" s="60">
        <v>5.1466909926645599</v>
      </c>
      <c r="O42" s="47">
        <v>0.55197257723266302</v>
      </c>
      <c r="P42" s="49">
        <v>3.3642001238577399</v>
      </c>
      <c r="Q42" s="51">
        <v>6.4660594864588719</v>
      </c>
      <c r="R42" s="51">
        <v>0.16734673389701346</v>
      </c>
      <c r="S42" s="51">
        <v>4.0600818705333399</v>
      </c>
      <c r="T42" s="51">
        <v>0.20895986792554619</v>
      </c>
      <c r="U42" s="53">
        <v>87.753976489269647</v>
      </c>
      <c r="V42" s="42">
        <v>9.9529880614284849</v>
      </c>
    </row>
    <row r="43" spans="1:22" s="52" customFormat="1">
      <c r="A43" s="45" t="s">
        <v>157</v>
      </c>
      <c r="B43" s="46" t="s">
        <v>52</v>
      </c>
      <c r="C43" s="48">
        <v>7.704457970904655</v>
      </c>
      <c r="D43" s="49">
        <v>1.6682125922581554</v>
      </c>
      <c r="E43" s="50">
        <v>1.8386836734875065E-5</v>
      </c>
      <c r="F43" s="49">
        <v>7.8121074170254294</v>
      </c>
      <c r="G43" s="48">
        <v>1.81021472054628</v>
      </c>
      <c r="H43" s="49">
        <v>2.2829202658219074</v>
      </c>
      <c r="I43" s="47">
        <v>0.55048601495535121</v>
      </c>
      <c r="J43" s="49">
        <v>2.2555188966847539</v>
      </c>
      <c r="K43" s="48">
        <v>5.63292324065121</v>
      </c>
      <c r="L43" s="49">
        <v>1.7058544105056199</v>
      </c>
      <c r="M43" s="59">
        <v>3.4361729648033501</v>
      </c>
      <c r="N43" s="60">
        <v>8.0128864165805709</v>
      </c>
      <c r="O43" s="47">
        <v>0.602205873885577</v>
      </c>
      <c r="P43" s="49">
        <v>8.2655708002220596</v>
      </c>
      <c r="Q43" s="51">
        <v>4.9964029144576232</v>
      </c>
      <c r="R43" s="51">
        <v>8.9706504775552282E-2</v>
      </c>
      <c r="S43" s="51">
        <v>3.4361729648033501</v>
      </c>
      <c r="T43" s="51">
        <v>0.27533663674694153</v>
      </c>
      <c r="U43" s="53">
        <v>99.415375916282983</v>
      </c>
      <c r="V43" s="42">
        <v>18.518512727893942</v>
      </c>
    </row>
    <row r="44" spans="1:22" s="52" customFormat="1">
      <c r="A44" s="45" t="s">
        <v>158</v>
      </c>
      <c r="B44" s="46" t="s">
        <v>53</v>
      </c>
      <c r="C44" s="48">
        <v>6.7596895626898741</v>
      </c>
      <c r="D44" s="49">
        <v>1.7997230403147779</v>
      </c>
      <c r="E44" s="50">
        <v>2.8872741119328654E-5</v>
      </c>
      <c r="F44" s="49">
        <v>6.7932634465879813</v>
      </c>
      <c r="G44" s="48">
        <v>2.8284446895373518</v>
      </c>
      <c r="H44" s="49">
        <v>3.4697997437801229</v>
      </c>
      <c r="I44" s="47">
        <v>0.35059637204349575</v>
      </c>
      <c r="J44" s="49">
        <v>3.5225491411701024</v>
      </c>
      <c r="K44" s="48">
        <v>8.8646733865262792</v>
      </c>
      <c r="L44" s="49">
        <v>3.4165776982677198</v>
      </c>
      <c r="M44" s="59">
        <v>5.4036309456978904</v>
      </c>
      <c r="N44" s="60">
        <v>6.9733307247836702</v>
      </c>
      <c r="O44" s="47">
        <v>0.59643943320312198</v>
      </c>
      <c r="P44" s="49">
        <v>4.2028219989232296</v>
      </c>
      <c r="Q44" s="51">
        <v>7.8629652938488102</v>
      </c>
      <c r="R44" s="51">
        <v>0.27222902178868646</v>
      </c>
      <c r="S44" s="51">
        <v>5.4036309456978904</v>
      </c>
      <c r="T44" s="51">
        <v>0.3768130569902694</v>
      </c>
      <c r="U44" s="53">
        <v>109.64927523290112</v>
      </c>
      <c r="V44" s="42">
        <v>17.759554905142153</v>
      </c>
    </row>
    <row r="45" spans="1:22" s="52" customFormat="1">
      <c r="A45" s="45" t="s">
        <v>159</v>
      </c>
      <c r="B45" s="46" t="s">
        <v>54</v>
      </c>
      <c r="C45" s="48">
        <v>6.7995248529010173</v>
      </c>
      <c r="D45" s="49">
        <v>1.2757379950702292</v>
      </c>
      <c r="E45" s="50">
        <v>4.7936264987200581E-5</v>
      </c>
      <c r="F45" s="49">
        <v>4.6500071346866445</v>
      </c>
      <c r="G45" s="48">
        <v>3.3599042609932579</v>
      </c>
      <c r="H45" s="49">
        <v>2.6255237202657722</v>
      </c>
      <c r="I45" s="47">
        <v>0.29640883489526998</v>
      </c>
      <c r="J45" s="49">
        <v>2.6192027508700213</v>
      </c>
      <c r="K45" s="48">
        <v>10.505166352420501</v>
      </c>
      <c r="L45" s="49">
        <v>2.12902139440392</v>
      </c>
      <c r="M45" s="59">
        <v>8.8881886215646109</v>
      </c>
      <c r="N45" s="60">
        <v>4.7240192255343896</v>
      </c>
      <c r="O45" s="47">
        <v>0.83132317517081</v>
      </c>
      <c r="P45" s="49">
        <v>4.7921968979455096</v>
      </c>
      <c r="Q45" s="51">
        <v>9.3180825545969839</v>
      </c>
      <c r="R45" s="51">
        <v>0.20513187012101999</v>
      </c>
      <c r="S45" s="51">
        <v>8.8881886215646109</v>
      </c>
      <c r="T45" s="51">
        <v>0.41987973928447231</v>
      </c>
      <c r="U45" s="53">
        <v>300.29626404435521</v>
      </c>
      <c r="V45" s="42">
        <v>139.42745611792736</v>
      </c>
    </row>
    <row r="46" spans="1:22" s="52" customFormat="1">
      <c r="A46" s="45" t="s">
        <v>160</v>
      </c>
      <c r="B46" s="46" t="s">
        <v>55</v>
      </c>
      <c r="C46" s="48">
        <v>6.6494348356531088</v>
      </c>
      <c r="D46" s="49">
        <v>1.6705136318571041</v>
      </c>
      <c r="E46" s="50">
        <v>3.4847293361258634E-4</v>
      </c>
      <c r="F46" s="49">
        <v>31.223742961326334</v>
      </c>
      <c r="G46" s="48">
        <v>14.344176829000293</v>
      </c>
      <c r="H46" s="49">
        <v>37.255813115465422</v>
      </c>
      <c r="I46" s="47">
        <v>4.3131134428597388E-2</v>
      </c>
      <c r="J46" s="49">
        <v>40.687500390651635</v>
      </c>
      <c r="K46" s="48">
        <v>45.983553604634302</v>
      </c>
      <c r="L46" s="49">
        <v>35.380526706698902</v>
      </c>
      <c r="M46" s="59">
        <v>66.346026691178395</v>
      </c>
      <c r="N46" s="60">
        <v>30.931827083683601</v>
      </c>
      <c r="O46" s="47">
        <v>0.91908594862433102</v>
      </c>
      <c r="P46" s="49">
        <v>3.00128159164275</v>
      </c>
      <c r="Q46" s="51">
        <v>40.787412047310625</v>
      </c>
      <c r="R46" s="51">
        <v>14.432608722405021</v>
      </c>
      <c r="S46" s="51">
        <v>66.346026691178395</v>
      </c>
      <c r="T46" s="51">
        <v>20.522038253009868</v>
      </c>
      <c r="U46" s="53" t="e">
        <v>#NUM!</v>
      </c>
      <c r="V46" s="42" t="e">
        <v>#NUM!</v>
      </c>
    </row>
    <row r="47" spans="1:22" s="52" customFormat="1">
      <c r="A47" s="45" t="s">
        <v>161</v>
      </c>
      <c r="B47" s="46" t="s">
        <v>56</v>
      </c>
      <c r="C47" s="48">
        <v>6.4062581190976315</v>
      </c>
      <c r="D47" s="49">
        <v>1.7121980489985527</v>
      </c>
      <c r="E47" s="50">
        <v>2.1472681180945929E-5</v>
      </c>
      <c r="F47" s="49">
        <v>4.6498217731903706</v>
      </c>
      <c r="G47" s="48">
        <v>2.1441880761001793</v>
      </c>
      <c r="H47" s="49">
        <v>2.0330747095646933</v>
      </c>
      <c r="I47" s="47">
        <v>0.46447535931643946</v>
      </c>
      <c r="J47" s="49">
        <v>2.0921970006692909</v>
      </c>
      <c r="K47" s="48">
        <v>6.7102031959402604</v>
      </c>
      <c r="L47" s="49">
        <v>1.9357303532425501</v>
      </c>
      <c r="M47" s="59">
        <v>3.9803261696237602</v>
      </c>
      <c r="N47" s="60">
        <v>4.6662102716088496</v>
      </c>
      <c r="O47" s="47">
        <v>0.59041207209814195</v>
      </c>
      <c r="P47" s="49">
        <v>5.5263242455526402</v>
      </c>
      <c r="Q47" s="51">
        <v>5.9519502347990114</v>
      </c>
      <c r="R47" s="51">
        <v>0.1199381034810728</v>
      </c>
      <c r="S47" s="51">
        <v>3.9803261696237602</v>
      </c>
      <c r="T47" s="51">
        <v>0.18573038857051899</v>
      </c>
      <c r="U47" s="53">
        <v>97.969859052293813</v>
      </c>
      <c r="V47" s="42">
        <v>10.481744511964926</v>
      </c>
    </row>
    <row r="48" spans="1:22" s="52" customFormat="1">
      <c r="A48" s="45" t="s">
        <v>162</v>
      </c>
      <c r="B48" s="46" t="s">
        <v>57</v>
      </c>
      <c r="C48" s="48">
        <v>5.5638645791517716</v>
      </c>
      <c r="D48" s="49">
        <v>2.0218980141529572</v>
      </c>
      <c r="E48" s="50">
        <v>2.1759408399209571E-5</v>
      </c>
      <c r="F48" s="49">
        <v>3.7435975021683241</v>
      </c>
      <c r="G48" s="48">
        <v>2.1106930036256806</v>
      </c>
      <c r="H48" s="49">
        <v>1.4410685618182226</v>
      </c>
      <c r="I48" s="47">
        <v>0.47398754802007248</v>
      </c>
      <c r="J48" s="49">
        <v>1.4202270779724382</v>
      </c>
      <c r="K48" s="48">
        <v>6.6180079499000399</v>
      </c>
      <c r="L48" s="49">
        <v>1.3198087567141601</v>
      </c>
      <c r="M48" s="59">
        <v>4.0503565436997002</v>
      </c>
      <c r="N48" s="60">
        <v>3.7659521363429298</v>
      </c>
      <c r="O48" s="47">
        <v>0.60721638229262498</v>
      </c>
      <c r="P48" s="49">
        <v>6.5153530417180301</v>
      </c>
      <c r="Q48" s="51">
        <v>5.8701730515613351</v>
      </c>
      <c r="R48" s="51">
        <v>8.4160660073311647E-2</v>
      </c>
      <c r="S48" s="51">
        <v>4.0503565436997002</v>
      </c>
      <c r="T48" s="51">
        <v>0.15253448878696449</v>
      </c>
      <c r="U48" s="53">
        <v>104.46861814062414</v>
      </c>
      <c r="V48" s="42">
        <v>9.1694266402554305</v>
      </c>
    </row>
    <row r="49" spans="1:22" s="52" customFormat="1">
      <c r="A49" s="45" t="s">
        <v>163</v>
      </c>
      <c r="B49" s="46" t="s">
        <v>58</v>
      </c>
      <c r="C49" s="48">
        <v>6.3995917116244021</v>
      </c>
      <c r="D49" s="49">
        <v>3.5530911284865039</v>
      </c>
      <c r="E49" s="50">
        <v>9.4715105687778791E-5</v>
      </c>
      <c r="F49" s="49">
        <v>11.400454225123847</v>
      </c>
      <c r="G49" s="48">
        <v>5.0694121189339079</v>
      </c>
      <c r="H49" s="49">
        <v>11.922596776258834</v>
      </c>
      <c r="I49" s="47">
        <v>0.1805478009605207</v>
      </c>
      <c r="J49" s="49">
        <v>11.820005007681285</v>
      </c>
      <c r="K49" s="48">
        <v>15.920823789866301</v>
      </c>
      <c r="L49" s="49">
        <v>10.908126487397499</v>
      </c>
      <c r="M49" s="59">
        <v>17.507252057693599</v>
      </c>
      <c r="N49" s="60">
        <v>11.3500605573392</v>
      </c>
      <c r="O49" s="47">
        <v>0.94031756750587003</v>
      </c>
      <c r="P49" s="49">
        <v>3.9142598475057002</v>
      </c>
      <c r="Q49" s="51">
        <v>14.121770701611409</v>
      </c>
      <c r="R49" s="51">
        <v>1.5424492232639329</v>
      </c>
      <c r="S49" s="51">
        <v>17.507252057693599</v>
      </c>
      <c r="T49" s="51">
        <v>1.9870837104742365</v>
      </c>
      <c r="U49" s="53" t="e">
        <v>#NUM!</v>
      </c>
      <c r="V49" s="42" t="e">
        <v>#NUM!</v>
      </c>
    </row>
    <row r="50" spans="1:22" s="52" customFormat="1">
      <c r="A50" s="45" t="s">
        <v>164</v>
      </c>
      <c r="B50" s="46" t="s">
        <v>59</v>
      </c>
      <c r="C50" s="48">
        <v>6.4371878872008992</v>
      </c>
      <c r="D50" s="49">
        <v>2.7397862120592604</v>
      </c>
      <c r="E50" s="50">
        <v>8.2488133162995835E-5</v>
      </c>
      <c r="F50" s="49">
        <v>16.802852735966216</v>
      </c>
      <c r="G50" s="48">
        <v>4.9650487222334299</v>
      </c>
      <c r="H50" s="49">
        <v>15.273705923491971</v>
      </c>
      <c r="I50" s="47">
        <v>0.18875129398407348</v>
      </c>
      <c r="J50" s="49">
        <v>13.304617203569777</v>
      </c>
      <c r="K50" s="48">
        <v>15.2592473778656</v>
      </c>
      <c r="L50" s="49">
        <v>13.3989575239583</v>
      </c>
      <c r="M50" s="59">
        <v>15.240075720483199</v>
      </c>
      <c r="N50" s="60">
        <v>16.500535474921602</v>
      </c>
      <c r="O50" s="47">
        <v>0.87663254427800197</v>
      </c>
      <c r="P50" s="49">
        <v>4.13387863379576</v>
      </c>
      <c r="Q50" s="51">
        <v>13.534952424166788</v>
      </c>
      <c r="R50" s="51">
        <v>1.8151257497957591</v>
      </c>
      <c r="S50" s="51">
        <v>15.240075720483199</v>
      </c>
      <c r="T50" s="51">
        <v>2.5146941006632444</v>
      </c>
      <c r="U50" s="53" t="e">
        <v>#NUM!</v>
      </c>
      <c r="V50" s="42" t="e">
        <v>#NUM!</v>
      </c>
    </row>
    <row r="51" spans="1:22" s="52" customFormat="1">
      <c r="A51" s="45" t="s">
        <v>165</v>
      </c>
      <c r="B51" s="46" t="s">
        <v>60</v>
      </c>
      <c r="C51" s="48">
        <v>6.6156727975757414</v>
      </c>
      <c r="D51" s="49">
        <v>1.610706811074742</v>
      </c>
      <c r="E51" s="50">
        <v>1.7830839131747236E-5</v>
      </c>
      <c r="F51" s="49">
        <v>4.084300173899293</v>
      </c>
      <c r="G51" s="48">
        <v>1.7250719451522467</v>
      </c>
      <c r="H51" s="49">
        <v>1.3250643808667431</v>
      </c>
      <c r="I51" s="47">
        <v>0.57841469233274745</v>
      </c>
      <c r="J51" s="49">
        <v>1.3515389483434546</v>
      </c>
      <c r="K51" s="48">
        <v>5.3948761015532298</v>
      </c>
      <c r="L51" s="49">
        <v>1.06569582728992</v>
      </c>
      <c r="M51" s="59">
        <v>3.3182283204737901</v>
      </c>
      <c r="N51" s="60">
        <v>4.1982973698501196</v>
      </c>
      <c r="O51" s="47">
        <v>0.61335106478481005</v>
      </c>
      <c r="P51" s="49">
        <v>2.7260782618665398</v>
      </c>
      <c r="Q51" s="51">
        <v>4.7852551020777145</v>
      </c>
      <c r="R51" s="51">
        <v>5.7608342405488774E-2</v>
      </c>
      <c r="S51" s="51">
        <v>3.3182283204737901</v>
      </c>
      <c r="T51" s="51">
        <v>0.13930909230407293</v>
      </c>
      <c r="U51" s="53">
        <v>99.991530058473032</v>
      </c>
      <c r="V51" s="42">
        <v>10.011689715242312</v>
      </c>
    </row>
    <row r="52" spans="1:22" s="52" customFormat="1">
      <c r="A52" s="45" t="s">
        <v>166</v>
      </c>
      <c r="B52" s="46" t="s">
        <v>61</v>
      </c>
      <c r="C52" s="48">
        <v>6.1850412856756334</v>
      </c>
      <c r="D52" s="49">
        <v>1.7840041001632476</v>
      </c>
      <c r="E52" s="50">
        <v>2.6050940618822109E-5</v>
      </c>
      <c r="F52" s="49">
        <v>4.0729126523725334</v>
      </c>
      <c r="G52" s="48">
        <v>2.6622576859452467</v>
      </c>
      <c r="H52" s="49">
        <v>2.3542394125287585</v>
      </c>
      <c r="I52" s="47">
        <v>0.37211307390894033</v>
      </c>
      <c r="J52" s="49">
        <v>2.4975099850955824</v>
      </c>
      <c r="K52" s="48">
        <v>8.3405717564383295</v>
      </c>
      <c r="L52" s="49">
        <v>2.1693557838750599</v>
      </c>
      <c r="M52" s="59">
        <v>4.8254011468578302</v>
      </c>
      <c r="N52" s="60">
        <v>4.0617680975346699</v>
      </c>
      <c r="O52" s="47">
        <v>0.57008397038514402</v>
      </c>
      <c r="P52" s="49">
        <v>4.1352874709737497</v>
      </c>
      <c r="Q52" s="51">
        <v>7.3980871479607986</v>
      </c>
      <c r="R52" s="51">
        <v>0.16575190159689748</v>
      </c>
      <c r="S52" s="51">
        <v>4.8254011468578302</v>
      </c>
      <c r="T52" s="51">
        <v>0.19599660436114344</v>
      </c>
      <c r="U52" s="53">
        <v>97.473467673720606</v>
      </c>
      <c r="V52" s="42">
        <v>8.9485230237504112</v>
      </c>
    </row>
    <row r="53" spans="1:22" s="52" customFormat="1">
      <c r="A53" s="45" t="s">
        <v>167</v>
      </c>
      <c r="B53" s="46" t="s">
        <v>62</v>
      </c>
      <c r="C53" s="48">
        <v>6.6289703745172783</v>
      </c>
      <c r="D53" s="49">
        <v>1.3007730081043716</v>
      </c>
      <c r="E53" s="50">
        <v>2.191643913144833E-4</v>
      </c>
      <c r="F53" s="49">
        <v>14.09206683126768</v>
      </c>
      <c r="G53" s="48">
        <v>13.770629526497082</v>
      </c>
      <c r="H53" s="49">
        <v>17.362138357075089</v>
      </c>
      <c r="I53" s="47">
        <v>6.2697815293559001E-2</v>
      </c>
      <c r="J53" s="49">
        <v>17.767707041416354</v>
      </c>
      <c r="K53" s="48">
        <v>44.273084701681803</v>
      </c>
      <c r="L53" s="49">
        <v>15.7769492762281</v>
      </c>
      <c r="M53" s="59">
        <v>41.067842009549899</v>
      </c>
      <c r="N53" s="60">
        <v>14.0574179472786</v>
      </c>
      <c r="O53" s="47">
        <v>0.84492787758114896</v>
      </c>
      <c r="P53" s="49">
        <v>1.2795397479222299</v>
      </c>
      <c r="Q53" s="51">
        <v>39.270226130391762</v>
      </c>
      <c r="R53" s="51">
        <v>6.1995453198081165</v>
      </c>
      <c r="S53" s="51">
        <v>41.067842009549899</v>
      </c>
      <c r="T53" s="51">
        <v>5.7730781932104875</v>
      </c>
      <c r="U53" s="53" t="e">
        <v>#NUM!</v>
      </c>
      <c r="V53" s="42" t="e">
        <v>#NUM!</v>
      </c>
    </row>
    <row r="54" spans="1:22" s="52" customFormat="1">
      <c r="A54" s="45" t="s">
        <v>168</v>
      </c>
      <c r="B54" s="46" t="s">
        <v>63</v>
      </c>
      <c r="C54" s="48">
        <v>6.4553776488245509</v>
      </c>
      <c r="D54" s="49">
        <v>1.4894670603420817</v>
      </c>
      <c r="E54" s="50">
        <v>2.5514819124680052E-5</v>
      </c>
      <c r="F54" s="49">
        <v>3.9847173138587606</v>
      </c>
      <c r="G54" s="48">
        <v>2.6807223463236092</v>
      </c>
      <c r="H54" s="49">
        <v>2.3308756757999753</v>
      </c>
      <c r="I54" s="47">
        <v>0.37105560057348241</v>
      </c>
      <c r="J54" s="49">
        <v>2.381449478798277</v>
      </c>
      <c r="K54" s="48">
        <v>8.4035455217868407</v>
      </c>
      <c r="L54" s="49">
        <v>2.2980849282097</v>
      </c>
      <c r="M54" s="59">
        <v>4.7395703578428199</v>
      </c>
      <c r="N54" s="60">
        <v>3.9057741029578201</v>
      </c>
      <c r="O54" s="47">
        <v>0.55667094439463904</v>
      </c>
      <c r="P54" s="49">
        <v>3.8697229892913998</v>
      </c>
      <c r="Q54" s="51">
        <v>7.4539448778249273</v>
      </c>
      <c r="R54" s="51">
        <v>0.17631052560590035</v>
      </c>
      <c r="S54" s="51">
        <v>4.7395703578428199</v>
      </c>
      <c r="T54" s="51">
        <v>0.18511691162809013</v>
      </c>
      <c r="U54" s="53">
        <v>92.785927608172301</v>
      </c>
      <c r="V54" s="42">
        <v>8.1785113856685356</v>
      </c>
    </row>
    <row r="55" spans="1:22" s="52" customFormat="1">
      <c r="A55" s="45" t="s">
        <v>169</v>
      </c>
      <c r="B55" s="46" t="s">
        <v>64</v>
      </c>
      <c r="C55" s="48">
        <v>7.2026072191473505</v>
      </c>
      <c r="D55" s="49">
        <v>1.1539649210732104</v>
      </c>
      <c r="E55" s="50">
        <v>2.7139580109697969E-5</v>
      </c>
      <c r="F55" s="49">
        <v>7.2949214493959618</v>
      </c>
      <c r="G55" s="48">
        <v>2.6335751428036218</v>
      </c>
      <c r="H55" s="49">
        <v>3.3758064146417048</v>
      </c>
      <c r="I55" s="47">
        <v>0.3759958743286459</v>
      </c>
      <c r="J55" s="49">
        <v>3.4764228540474256</v>
      </c>
      <c r="K55" s="48">
        <v>8.2664981491296992</v>
      </c>
      <c r="L55" s="49">
        <v>3.2814173009152099</v>
      </c>
      <c r="M55" s="59">
        <v>5.0334439753127898</v>
      </c>
      <c r="N55" s="60">
        <v>7.3365171054493903</v>
      </c>
      <c r="O55" s="47">
        <v>0.59939005025696601</v>
      </c>
      <c r="P55" s="49">
        <v>4.0837270508190597</v>
      </c>
      <c r="Q55" s="51">
        <v>7.3323838582780434</v>
      </c>
      <c r="R55" s="51">
        <v>0.24408468981375314</v>
      </c>
      <c r="S55" s="51">
        <v>5.0334439753127898</v>
      </c>
      <c r="T55" s="51">
        <v>0.36927947824203461</v>
      </c>
      <c r="U55" s="53">
        <v>108.11220845734084</v>
      </c>
      <c r="V55" s="42">
        <v>18.287263038405563</v>
      </c>
    </row>
    <row r="56" spans="1:22" s="52" customFormat="1">
      <c r="A56" s="45" t="s">
        <v>170</v>
      </c>
      <c r="B56" s="46" t="s">
        <v>65</v>
      </c>
      <c r="C56" s="48">
        <v>5.3715708086180944</v>
      </c>
      <c r="D56" s="49">
        <v>1.4834500652098745</v>
      </c>
      <c r="E56" s="50">
        <v>1.3774333144337555E-5</v>
      </c>
      <c r="F56" s="49">
        <v>7.4357440018320622</v>
      </c>
      <c r="G56" s="48">
        <v>1.0147787931147454</v>
      </c>
      <c r="H56" s="49">
        <v>9.1036666165237214</v>
      </c>
      <c r="I56" s="47">
        <v>0.93728927786131822</v>
      </c>
      <c r="J56" s="49">
        <v>9.7854517074685585</v>
      </c>
      <c r="K56" s="48">
        <v>3.1876352078689401</v>
      </c>
      <c r="L56" s="49">
        <v>8.8215339632649901</v>
      </c>
      <c r="M56" s="59">
        <v>2.5407032747867602</v>
      </c>
      <c r="N56" s="60">
        <v>7.5396836024343798</v>
      </c>
      <c r="O56" s="47">
        <v>0.74772687426615203</v>
      </c>
      <c r="P56" s="49">
        <v>2.54513653198262</v>
      </c>
      <c r="Q56" s="51">
        <v>2.8274324293797499</v>
      </c>
      <c r="R56" s="51">
        <v>0.24992497399554409</v>
      </c>
      <c r="S56" s="51">
        <v>2.5407032747867602</v>
      </c>
      <c r="T56" s="51">
        <v>0.19156098819561065</v>
      </c>
      <c r="U56" s="53">
        <v>175.709615673771</v>
      </c>
      <c r="V56" s="42">
        <v>94.5196305322782</v>
      </c>
    </row>
    <row r="57" spans="1:22" s="52" customFormat="1">
      <c r="A57" s="45" t="s">
        <v>171</v>
      </c>
      <c r="B57" s="46" t="s">
        <v>66</v>
      </c>
      <c r="C57" s="48">
        <v>5.6371027648922496</v>
      </c>
      <c r="D57" s="49">
        <v>0.19376578369857494</v>
      </c>
      <c r="E57" s="50">
        <v>2.2533125718679403E-5</v>
      </c>
      <c r="F57" s="49">
        <v>3.3254963996723008</v>
      </c>
      <c r="G57" s="48">
        <v>2.2153700348639518</v>
      </c>
      <c r="H57" s="49">
        <v>0.45174485960604505</v>
      </c>
      <c r="I57" s="47">
        <v>0.45142953362658228</v>
      </c>
      <c r="J57" s="49">
        <v>0.45245539584529176</v>
      </c>
      <c r="K57" s="48">
        <v>6.9487231985798799</v>
      </c>
      <c r="L57" s="49">
        <v>0.43180227027936702</v>
      </c>
      <c r="M57" s="59">
        <v>4.1802067167251096</v>
      </c>
      <c r="N57" s="60">
        <v>3.3291736816555701</v>
      </c>
      <c r="O57" s="47">
        <v>0.60134776430884795</v>
      </c>
      <c r="P57" s="49">
        <v>3.3892315724341899</v>
      </c>
      <c r="Q57" s="51">
        <v>6.1635174771403536</v>
      </c>
      <c r="R57" s="51">
        <v>4.3584968602738972E-2</v>
      </c>
      <c r="S57" s="51">
        <v>4.1802067167251096</v>
      </c>
      <c r="T57" s="51">
        <v>0.13916634185201077</v>
      </c>
      <c r="U57" s="53">
        <v>101.78151205182711</v>
      </c>
      <c r="V57" s="42">
        <v>7.4360628120339669</v>
      </c>
    </row>
    <row r="58" spans="1:22" s="52" customFormat="1">
      <c r="A58" s="45" t="s">
        <v>172</v>
      </c>
      <c r="B58" s="46" t="s">
        <v>67</v>
      </c>
      <c r="C58" s="48">
        <v>6.077819887894</v>
      </c>
      <c r="D58" s="49">
        <v>1.0656687770982947</v>
      </c>
      <c r="E58" s="50">
        <v>2.7217006573640606E-5</v>
      </c>
      <c r="F58" s="49">
        <v>4.1105933130507655</v>
      </c>
      <c r="G58" s="48">
        <v>2.9242554358050477</v>
      </c>
      <c r="H58" s="49">
        <v>2.2716985165143373</v>
      </c>
      <c r="I58" s="47">
        <v>0.34145626397371154</v>
      </c>
      <c r="J58" s="49">
        <v>2.3534029797950486</v>
      </c>
      <c r="K58" s="48">
        <v>9.1632763259304504</v>
      </c>
      <c r="L58" s="49">
        <v>2.10717250157944</v>
      </c>
      <c r="M58" s="59">
        <v>5.0497241336924903</v>
      </c>
      <c r="N58" s="60">
        <v>4.1443641041319399</v>
      </c>
      <c r="O58" s="47">
        <v>0.54581832921675599</v>
      </c>
      <c r="P58" s="49">
        <v>4.1308747531415202</v>
      </c>
      <c r="Q58" s="51">
        <v>8.1278261011003092</v>
      </c>
      <c r="R58" s="51">
        <v>0.1772122573627922</v>
      </c>
      <c r="S58" s="51">
        <v>5.0497241336924903</v>
      </c>
      <c r="T58" s="51">
        <v>0.20927895435443913</v>
      </c>
      <c r="U58" s="53">
        <v>90.156431329600323</v>
      </c>
      <c r="V58" s="42">
        <v>7.9595841400704046</v>
      </c>
    </row>
    <row r="59" spans="1:22" s="52" customFormat="1">
      <c r="A59" s="45" t="s">
        <v>173</v>
      </c>
      <c r="B59" s="46" t="s">
        <v>68</v>
      </c>
      <c r="C59" s="48">
        <v>6.7945354750311262</v>
      </c>
      <c r="D59" s="49">
        <v>1.3708383321163913</v>
      </c>
      <c r="E59" s="50">
        <v>2.3730416993900328E-5</v>
      </c>
      <c r="F59" s="49">
        <v>3.4694332105870216</v>
      </c>
      <c r="G59" s="48">
        <v>2.3081939477423816</v>
      </c>
      <c r="H59" s="49">
        <v>4.0541384493928838</v>
      </c>
      <c r="I59" s="47">
        <v>0.42901279024630795</v>
      </c>
      <c r="J59" s="49">
        <v>4.3008338738191378</v>
      </c>
      <c r="K59" s="48">
        <v>7.2712215556525797</v>
      </c>
      <c r="L59" s="49">
        <v>3.7839651276918298</v>
      </c>
      <c r="M59" s="59">
        <v>4.4004101318034801</v>
      </c>
      <c r="N59" s="60">
        <v>3.40269053133051</v>
      </c>
      <c r="O59" s="47">
        <v>0.59088737690721505</v>
      </c>
      <c r="P59" s="49">
        <v>3.3649010310229799</v>
      </c>
      <c r="Q59" s="51">
        <v>6.4495735198638382</v>
      </c>
      <c r="R59" s="51">
        <v>0.2467077125281866</v>
      </c>
      <c r="S59" s="51">
        <v>4.4004101318034801</v>
      </c>
      <c r="T59" s="51">
        <v>0.14973233889458543</v>
      </c>
      <c r="U59" s="53">
        <v>104.11143000975257</v>
      </c>
      <c r="V59" s="42">
        <v>10.831738803571632</v>
      </c>
    </row>
    <row r="60" spans="1:22" s="52" customFormat="1">
      <c r="A60" s="45" t="s">
        <v>174</v>
      </c>
      <c r="B60" s="46" t="s">
        <v>69</v>
      </c>
      <c r="C60" s="48">
        <v>6.5439732276648508</v>
      </c>
      <c r="D60" s="49">
        <v>1.9623853116997561</v>
      </c>
      <c r="E60" s="50">
        <v>2.6110113442555062E-5</v>
      </c>
      <c r="F60" s="49">
        <v>4.5404697128906744</v>
      </c>
      <c r="G60" s="48">
        <v>2.6708446456961572</v>
      </c>
      <c r="H60" s="49">
        <v>2.6393249671985286</v>
      </c>
      <c r="I60" s="47">
        <v>0.37585626287968127</v>
      </c>
      <c r="J60" s="49">
        <v>2.7507460436830793</v>
      </c>
      <c r="K60" s="48">
        <v>8.3890233378492898</v>
      </c>
      <c r="L60" s="49">
        <v>2.5858311869720798</v>
      </c>
      <c r="M60" s="59">
        <v>4.8489780477203199</v>
      </c>
      <c r="N60" s="60">
        <v>4.6366609635343501</v>
      </c>
      <c r="O60" s="47">
        <v>0.57920815958661298</v>
      </c>
      <c r="P60" s="49">
        <v>4.4965865975986103</v>
      </c>
      <c r="Q60" s="51">
        <v>7.4410637006723199</v>
      </c>
      <c r="R60" s="51">
        <v>0.19687376905232731</v>
      </c>
      <c r="S60" s="51">
        <v>4.8489780477203199</v>
      </c>
      <c r="T60" s="51">
        <v>0.22483067226899811</v>
      </c>
      <c r="U60" s="53">
        <v>97.400017877451575</v>
      </c>
      <c r="V60" s="42">
        <v>10.264299550018478</v>
      </c>
    </row>
    <row r="61" spans="1:22" s="52" customFormat="1">
      <c r="A61" s="45" t="s">
        <v>175</v>
      </c>
      <c r="B61" s="46" t="s">
        <v>70</v>
      </c>
      <c r="C61" s="48">
        <v>6.3140056585094255</v>
      </c>
      <c r="D61" s="49">
        <v>1.7308487146034304</v>
      </c>
      <c r="E61" s="50">
        <v>2.8005393619970128E-5</v>
      </c>
      <c r="F61" s="49">
        <v>12.459802612732917</v>
      </c>
      <c r="G61" s="48">
        <v>1.9530327277119337</v>
      </c>
      <c r="H61" s="49">
        <v>7.4633819097852063</v>
      </c>
      <c r="I61" s="47">
        <v>0.49489812466449135</v>
      </c>
      <c r="J61" s="49">
        <v>8.2961810657239106</v>
      </c>
      <c r="K61" s="48">
        <v>6.1312755756109203</v>
      </c>
      <c r="L61" s="49">
        <v>7.0723854039725298</v>
      </c>
      <c r="M61" s="59">
        <v>5.3400036199024896</v>
      </c>
      <c r="N61" s="60">
        <v>12.6858369647831</v>
      </c>
      <c r="O61" s="47">
        <v>0.90146212377847001</v>
      </c>
      <c r="P61" s="49">
        <v>6.8794741666716996</v>
      </c>
      <c r="Q61" s="51">
        <v>5.4384414355668866</v>
      </c>
      <c r="R61" s="51">
        <v>0.38583139686659257</v>
      </c>
      <c r="S61" s="51">
        <v>5.3400036199024896</v>
      </c>
      <c r="T61" s="51">
        <v>0.67742415313434567</v>
      </c>
      <c r="U61" s="53">
        <v>337.36785956813333</v>
      </c>
      <c r="V61" s="42" t="e">
        <v>#NUM!</v>
      </c>
    </row>
    <row r="62" spans="1:22" s="52" customFormat="1">
      <c r="A62" s="45" t="s">
        <v>176</v>
      </c>
      <c r="B62" s="46" t="s">
        <v>71</v>
      </c>
      <c r="C62" s="48">
        <v>6.120216560372377</v>
      </c>
      <c r="D62" s="49">
        <v>1.3529559590460387</v>
      </c>
      <c r="E62" s="50">
        <v>6.5983903765637369E-5</v>
      </c>
      <c r="F62" s="49">
        <v>5.0341396858018088</v>
      </c>
      <c r="G62" s="48">
        <v>4.2853532607676241</v>
      </c>
      <c r="H62" s="49">
        <v>4.9829011960441818</v>
      </c>
      <c r="I62" s="47">
        <v>0.23300427514330641</v>
      </c>
      <c r="J62" s="49">
        <v>4.7146883227334362</v>
      </c>
      <c r="K62" s="48">
        <v>13.4838247087397</v>
      </c>
      <c r="L62" s="49">
        <v>4.5562964711324296</v>
      </c>
      <c r="M62" s="59">
        <v>12.2737206069504</v>
      </c>
      <c r="N62" s="60">
        <v>4.9048288505308797</v>
      </c>
      <c r="O62" s="47">
        <v>0.88976413326334902</v>
      </c>
      <c r="P62" s="49">
        <v>2.51933142916385</v>
      </c>
      <c r="Q62" s="51">
        <v>11.960152516652114</v>
      </c>
      <c r="R62" s="51">
        <v>0.54904053609629166</v>
      </c>
      <c r="S62" s="51">
        <v>12.2737206069504</v>
      </c>
      <c r="T62" s="51">
        <v>0.60200498936325697</v>
      </c>
      <c r="U62" s="53" t="e">
        <v>#NUM!</v>
      </c>
      <c r="V62" s="42" t="e">
        <v>#NUM!</v>
      </c>
    </row>
    <row r="63" spans="1:22" s="52" customFormat="1">
      <c r="A63" s="45" t="s">
        <v>177</v>
      </c>
      <c r="B63" s="46" t="s">
        <v>72</v>
      </c>
      <c r="C63" s="48">
        <v>6.5282199793863089</v>
      </c>
      <c r="D63" s="49">
        <v>2.2474359430035005</v>
      </c>
      <c r="E63" s="50">
        <v>2.7418732417025738E-5</v>
      </c>
      <c r="F63" s="49">
        <v>3.9232813800585036</v>
      </c>
      <c r="G63" s="48">
        <v>2.9353781147966598</v>
      </c>
      <c r="H63" s="49">
        <v>2.513693754074708</v>
      </c>
      <c r="I63" s="47">
        <v>0.33978185372941078</v>
      </c>
      <c r="J63" s="49">
        <v>2.537329745209254</v>
      </c>
      <c r="K63" s="48">
        <v>9.1700361219902398</v>
      </c>
      <c r="L63" s="49">
        <v>2.3443026140773</v>
      </c>
      <c r="M63" s="59">
        <v>5.0820767681670098</v>
      </c>
      <c r="N63" s="60">
        <v>3.94743472294831</v>
      </c>
      <c r="O63" s="47">
        <v>0.55914063926627799</v>
      </c>
      <c r="P63" s="49">
        <v>4.0733430200715901</v>
      </c>
      <c r="Q63" s="51">
        <v>8.1338220402053434</v>
      </c>
      <c r="R63" s="51">
        <v>0.19604628405801888</v>
      </c>
      <c r="S63" s="51">
        <v>5.0820767681670098</v>
      </c>
      <c r="T63" s="51">
        <v>0.20061166299351382</v>
      </c>
      <c r="U63" s="53">
        <v>91.151356803553867</v>
      </c>
      <c r="V63" s="42">
        <v>7.9396014191842426</v>
      </c>
    </row>
    <row r="64" spans="1:22" s="52" customFormat="1">
      <c r="A64" s="45" t="s">
        <v>178</v>
      </c>
      <c r="B64" s="46" t="s">
        <v>73</v>
      </c>
      <c r="C64" s="48">
        <v>6.2305212840382129</v>
      </c>
      <c r="D64" s="49">
        <v>1.8095475206582698</v>
      </c>
      <c r="E64" s="50">
        <v>2.1315690792984536E-5</v>
      </c>
      <c r="F64" s="49">
        <v>2.8568674260709219</v>
      </c>
      <c r="G64" s="48">
        <v>2.0797842935572852</v>
      </c>
      <c r="H64" s="49">
        <v>3.3262723543672568</v>
      </c>
      <c r="I64" s="47">
        <v>0.47255634210009967</v>
      </c>
      <c r="J64" s="49">
        <v>3.6062358220801518</v>
      </c>
      <c r="K64" s="48">
        <v>6.50977301476623</v>
      </c>
      <c r="L64" s="49">
        <v>3.0028589072496401</v>
      </c>
      <c r="M64" s="59">
        <v>3.9510854899525798</v>
      </c>
      <c r="N64" s="60">
        <v>2.8089130744363802</v>
      </c>
      <c r="O64" s="47">
        <v>0.59526533678561799</v>
      </c>
      <c r="P64" s="49">
        <v>2.78886773958763</v>
      </c>
      <c r="Q64" s="51">
        <v>5.7741686640976457</v>
      </c>
      <c r="R64" s="51">
        <v>0.17637946161039994</v>
      </c>
      <c r="S64" s="51">
        <v>3.9510854899525798</v>
      </c>
      <c r="T64" s="51">
        <v>0.11098255690943672</v>
      </c>
      <c r="U64" s="53">
        <v>102.18286611887653</v>
      </c>
      <c r="V64" s="42">
        <v>8.7712941578533403</v>
      </c>
    </row>
    <row r="65" spans="1:22" s="52" customFormat="1">
      <c r="A65" s="45" t="s">
        <v>179</v>
      </c>
      <c r="B65" s="46" t="s">
        <v>74</v>
      </c>
      <c r="C65" s="48">
        <v>6.5750020672865173</v>
      </c>
      <c r="D65" s="49">
        <v>2.4861579914565177</v>
      </c>
      <c r="E65" s="50">
        <v>1.0154936198871216E-4</v>
      </c>
      <c r="F65" s="49">
        <v>7.1265369070886235</v>
      </c>
      <c r="G65" s="48">
        <v>6.5862228579572299</v>
      </c>
      <c r="H65" s="49">
        <v>7.6626824423036384</v>
      </c>
      <c r="I65" s="47">
        <v>0.14586637479766862</v>
      </c>
      <c r="J65" s="49">
        <v>7.1273935635601973</v>
      </c>
      <c r="K65" s="48">
        <v>20.906698736822602</v>
      </c>
      <c r="L65" s="49">
        <v>6.8281117988888598</v>
      </c>
      <c r="M65" s="59">
        <v>18.8124653072028</v>
      </c>
      <c r="N65" s="60">
        <v>7.0768473584190099</v>
      </c>
      <c r="O65" s="47">
        <v>0.87938436959042998</v>
      </c>
      <c r="P65" s="49">
        <v>2.5319068975076502</v>
      </c>
      <c r="Q65" s="51">
        <v>18.544241779561649</v>
      </c>
      <c r="R65" s="51">
        <v>1.270472903078077</v>
      </c>
      <c r="S65" s="51">
        <v>18.8124653072028</v>
      </c>
      <c r="T65" s="51">
        <v>1.3313294541462739</v>
      </c>
      <c r="U65" s="53" t="e">
        <v>#NUM!</v>
      </c>
      <c r="V65" s="42" t="e">
        <v>#NUM!</v>
      </c>
    </row>
    <row r="66" spans="1:22" s="52" customFormat="1">
      <c r="A66" s="45" t="s">
        <v>4</v>
      </c>
      <c r="B66" s="46" t="s">
        <v>75</v>
      </c>
      <c r="C66" s="48">
        <v>6.6961364721256107</v>
      </c>
      <c r="D66" s="49">
        <v>3.1010017371979854</v>
      </c>
      <c r="E66" s="50">
        <v>6.3142096214759765E-5</v>
      </c>
      <c r="F66" s="49">
        <v>28.817097879701347</v>
      </c>
      <c r="G66" s="48">
        <v>3.9373620981283941</v>
      </c>
      <c r="H66" s="49">
        <v>20.066691257148118</v>
      </c>
      <c r="I66" s="47">
        <v>0.26007372868471884</v>
      </c>
      <c r="J66" s="49">
        <v>14.180980748865396</v>
      </c>
      <c r="K66" s="48">
        <v>11.615972378904599</v>
      </c>
      <c r="L66" s="49">
        <v>14.404637728430201</v>
      </c>
      <c r="M66" s="59">
        <v>12.0751996387981</v>
      </c>
      <c r="N66" s="60">
        <v>29.872613501494399</v>
      </c>
      <c r="O66" s="47">
        <v>0.92934236035396101</v>
      </c>
      <c r="P66" s="49">
        <v>3.7355807127843201</v>
      </c>
      <c r="Q66" s="51">
        <v>10.303367500088379</v>
      </c>
      <c r="R66" s="51">
        <v>1.4852838997864379</v>
      </c>
      <c r="S66" s="51">
        <v>12.0751996387981</v>
      </c>
      <c r="T66" s="51">
        <v>3.6071777176320041</v>
      </c>
      <c r="U66" s="53" t="e">
        <v>#NUM!</v>
      </c>
      <c r="V66" s="42" t="e">
        <v>#NUM!</v>
      </c>
    </row>
    <row r="67" spans="1:22" s="52" customFormat="1">
      <c r="A67" s="45" t="s">
        <v>5</v>
      </c>
      <c r="B67" s="46" t="s">
        <v>76</v>
      </c>
      <c r="C67" s="48">
        <v>6.4996634784214402</v>
      </c>
      <c r="D67" s="49">
        <v>2.5321246418016323</v>
      </c>
      <c r="E67" s="50">
        <v>6.1608463978457214E-5</v>
      </c>
      <c r="F67" s="49">
        <v>2.7819721001478941</v>
      </c>
      <c r="G67" s="48">
        <v>4.1886091396128009</v>
      </c>
      <c r="H67" s="49">
        <v>3.5456331260450678</v>
      </c>
      <c r="I67" s="47">
        <v>0.23895898104785004</v>
      </c>
      <c r="J67" s="49">
        <v>3.6174057023519701</v>
      </c>
      <c r="K67" s="48">
        <v>13.1255860654682</v>
      </c>
      <c r="L67" s="49">
        <v>3.4180193475350999</v>
      </c>
      <c r="M67" s="59">
        <v>11.435841082876401</v>
      </c>
      <c r="N67" s="60">
        <v>2.9416331647727398</v>
      </c>
      <c r="O67" s="47">
        <v>0.87140201822733998</v>
      </c>
      <c r="P67" s="49">
        <v>2.83086501930363</v>
      </c>
      <c r="Q67" s="51">
        <v>11.642394840070294</v>
      </c>
      <c r="R67" s="51">
        <v>0.40324483305510628</v>
      </c>
      <c r="S67" s="51">
        <v>11.435841082876401</v>
      </c>
      <c r="T67" s="51">
        <v>0.33640049396459826</v>
      </c>
      <c r="U67" s="53">
        <v>384.93321594964516</v>
      </c>
      <c r="V67" s="42" t="e">
        <v>#NUM!</v>
      </c>
    </row>
    <row r="68" spans="1:22" s="52" customFormat="1">
      <c r="A68" s="45" t="s">
        <v>6</v>
      </c>
      <c r="B68" s="46" t="s">
        <v>77</v>
      </c>
      <c r="C68" s="48">
        <v>6.0952762032105579</v>
      </c>
      <c r="D68" s="49">
        <v>3.1803550606400757</v>
      </c>
      <c r="E68" s="50">
        <v>5.9416539367817568E-5</v>
      </c>
      <c r="F68" s="49">
        <v>6.0869039878768518</v>
      </c>
      <c r="G68" s="48">
        <v>4.1807263167061084</v>
      </c>
      <c r="H68" s="49">
        <v>4.0575284277776591</v>
      </c>
      <c r="I68" s="47">
        <v>0.23876214190429632</v>
      </c>
      <c r="J68" s="49">
        <v>4.5771830323636928</v>
      </c>
      <c r="K68" s="48">
        <v>13.007279917196101</v>
      </c>
      <c r="L68" s="49">
        <v>3.3523048266102</v>
      </c>
      <c r="M68" s="59">
        <v>11.054662516257199</v>
      </c>
      <c r="N68" s="60">
        <v>6.08548471727884</v>
      </c>
      <c r="O68" s="47">
        <v>0.85393116048929396</v>
      </c>
      <c r="P68" s="49">
        <v>4.3224910315079699</v>
      </c>
      <c r="Q68" s="51">
        <v>11.537457286552941</v>
      </c>
      <c r="R68" s="51">
        <v>0.39213011178190471</v>
      </c>
      <c r="S68" s="51">
        <v>11.054662516257199</v>
      </c>
      <c r="T68" s="51">
        <v>0.67272979797358434</v>
      </c>
      <c r="U68" s="53">
        <v>315.45860133410548</v>
      </c>
      <c r="V68" s="42" t="e">
        <v>#NUM!</v>
      </c>
    </row>
    <row r="69" spans="1:22" s="52" customFormat="1">
      <c r="A69" s="45" t="s">
        <v>7</v>
      </c>
      <c r="B69" s="46" t="s">
        <v>78</v>
      </c>
      <c r="C69" s="48">
        <v>6.7270133547500919</v>
      </c>
      <c r="D69" s="49">
        <v>1.7657578633512556</v>
      </c>
      <c r="E69" s="50">
        <v>1.5245891810703287E-4</v>
      </c>
      <c r="F69" s="49">
        <v>20.558017694629292</v>
      </c>
      <c r="G69" s="48">
        <v>9.3692226289260692</v>
      </c>
      <c r="H69" s="49">
        <v>19.664384264861496</v>
      </c>
      <c r="I69" s="47">
        <v>6.7682733535336742E-2</v>
      </c>
      <c r="J69" s="49">
        <v>23.233975336417338</v>
      </c>
      <c r="K69" s="48">
        <v>29.6991756710175</v>
      </c>
      <c r="L69" s="49">
        <v>18.5460156054401</v>
      </c>
      <c r="M69" s="59">
        <v>29.079198653734899</v>
      </c>
      <c r="N69" s="60">
        <v>21.238878551068201</v>
      </c>
      <c r="O69" s="47">
        <v>0.88630529899014299</v>
      </c>
      <c r="P69" s="49">
        <v>4.2642244140616903</v>
      </c>
      <c r="Q69" s="51">
        <v>26.343168820192524</v>
      </c>
      <c r="R69" s="51">
        <v>4.887834914641858</v>
      </c>
      <c r="S69" s="51">
        <v>29.079198653734899</v>
      </c>
      <c r="T69" s="51">
        <v>6.1760956856906137</v>
      </c>
      <c r="U69" s="53" t="e">
        <v>#NUM!</v>
      </c>
      <c r="V69" s="42" t="e">
        <v>#NUM!</v>
      </c>
    </row>
    <row r="70" spans="1:22" s="52" customFormat="1">
      <c r="A70" s="45" t="s">
        <v>8</v>
      </c>
      <c r="B70" s="46" t="s">
        <v>79</v>
      </c>
      <c r="C70" s="48">
        <v>6.3405921669724643</v>
      </c>
      <c r="D70" s="49">
        <v>1.0388898969466689</v>
      </c>
      <c r="E70" s="50">
        <v>1.2953118761840934E-5</v>
      </c>
      <c r="F70" s="49">
        <v>10.080061697451638</v>
      </c>
      <c r="G70" s="48">
        <v>1.236108729277654</v>
      </c>
      <c r="H70" s="49">
        <v>1.4958404892921329</v>
      </c>
      <c r="I70" s="47">
        <v>0.80611504588799632</v>
      </c>
      <c r="J70" s="49">
        <v>1.5893585105930439</v>
      </c>
      <c r="K70" s="48">
        <v>3.8711219621432198</v>
      </c>
      <c r="L70" s="49">
        <v>1.20804423625769</v>
      </c>
      <c r="M70" s="59">
        <v>2.4078937279631498</v>
      </c>
      <c r="N70" s="60">
        <v>10.0688850511824</v>
      </c>
      <c r="O70" s="47">
        <v>0.60730865113535104</v>
      </c>
      <c r="P70" s="49">
        <v>11.7422263202285</v>
      </c>
      <c r="Q70" s="51">
        <v>3.433685180421036</v>
      </c>
      <c r="R70" s="51">
        <v>4.5720531983282797E-2</v>
      </c>
      <c r="S70" s="51">
        <v>2.4078937279631498</v>
      </c>
      <c r="T70" s="51">
        <v>0.24244805162324023</v>
      </c>
      <c r="U70" s="53">
        <v>90.044162383775983</v>
      </c>
      <c r="V70" s="42">
        <v>23.823892509723791</v>
      </c>
    </row>
    <row r="71" spans="1:22" s="52" customFormat="1">
      <c r="A71" s="45" t="s">
        <v>9</v>
      </c>
      <c r="B71" s="46" t="s">
        <v>80</v>
      </c>
      <c r="C71" s="48">
        <v>6.0453043469692807</v>
      </c>
      <c r="D71" s="49">
        <v>1.5445597414686345</v>
      </c>
      <c r="E71" s="50">
        <v>2.1792015036879322E-5</v>
      </c>
      <c r="F71" s="49">
        <v>4.5878883744563677</v>
      </c>
      <c r="G71" s="48">
        <v>2.174615817021492</v>
      </c>
      <c r="H71" s="49">
        <v>4.2534602789598477</v>
      </c>
      <c r="I71" s="47">
        <v>0.4471947268411432</v>
      </c>
      <c r="J71" s="49">
        <v>5.0329088810761249</v>
      </c>
      <c r="K71" s="48">
        <v>6.7724889182197101</v>
      </c>
      <c r="L71" s="49">
        <v>3.8514124779035499</v>
      </c>
      <c r="M71" s="59">
        <v>4.0576956162733202</v>
      </c>
      <c r="N71" s="60">
        <v>4.7465995154496703</v>
      </c>
      <c r="O71" s="47">
        <v>0.58958289615180004</v>
      </c>
      <c r="P71" s="49">
        <v>3.00070206849733</v>
      </c>
      <c r="Q71" s="51">
        <v>6.0071976704608829</v>
      </c>
      <c r="R71" s="51">
        <v>0.23379483973978066</v>
      </c>
      <c r="S71" s="51">
        <v>4.0576956162733202</v>
      </c>
      <c r="T71" s="51">
        <v>0.19260256046045193</v>
      </c>
      <c r="U71" s="53">
        <v>100.30710131290564</v>
      </c>
      <c r="V71" s="42">
        <v>12.710667889918135</v>
      </c>
    </row>
    <row r="72" spans="1:22" s="52" customFormat="1">
      <c r="A72" s="45" t="s">
        <v>10</v>
      </c>
      <c r="B72" s="46" t="s">
        <v>81</v>
      </c>
      <c r="C72" s="48">
        <v>6.4721130109928628</v>
      </c>
      <c r="D72" s="49">
        <v>1.6802773837103588</v>
      </c>
      <c r="E72" s="50">
        <v>1.822593203936474E-5</v>
      </c>
      <c r="F72" s="49">
        <v>5.5495400970910334</v>
      </c>
      <c r="G72" s="48">
        <v>1.7470473083755149</v>
      </c>
      <c r="H72" s="49">
        <v>3.5516235402293832</v>
      </c>
      <c r="I72" s="47">
        <v>0.56403465796510854</v>
      </c>
      <c r="J72" s="49">
        <v>3.7739712411270556</v>
      </c>
      <c r="K72" s="48">
        <v>5.4482046653041198</v>
      </c>
      <c r="L72" s="49">
        <v>3.35265605942211</v>
      </c>
      <c r="M72" s="59">
        <v>3.38505159091698</v>
      </c>
      <c r="N72" s="60">
        <v>5.6518090587979799</v>
      </c>
      <c r="O72" s="47">
        <v>0.62344506007383704</v>
      </c>
      <c r="P72" s="49">
        <v>5.54311495280486</v>
      </c>
      <c r="Q72" s="51">
        <v>4.8325575381247541</v>
      </c>
      <c r="R72" s="51">
        <v>0.16426361854955887</v>
      </c>
      <c r="S72" s="51">
        <v>3.38505159091698</v>
      </c>
      <c r="T72" s="51">
        <v>0.191316652460431</v>
      </c>
      <c r="U72" s="53">
        <v>102.64938906841462</v>
      </c>
      <c r="V72" s="42">
        <v>15.259084610443175</v>
      </c>
    </row>
    <row r="73" spans="1:22" s="52" customFormat="1">
      <c r="A73" s="45" t="s">
        <v>11</v>
      </c>
      <c r="B73" s="46" t="s">
        <v>82</v>
      </c>
      <c r="C73" s="48">
        <v>6.736842198022047</v>
      </c>
      <c r="D73" s="49">
        <v>1.9673960869825389</v>
      </c>
      <c r="E73" s="50">
        <v>7.8398217413076004E-5</v>
      </c>
      <c r="F73" s="49">
        <v>11.906315132498655</v>
      </c>
      <c r="G73" s="48">
        <v>4.8654155636705871</v>
      </c>
      <c r="H73" s="49">
        <v>12.679387274996229</v>
      </c>
      <c r="I73" s="47">
        <v>0.19240015966120266</v>
      </c>
      <c r="J73" s="49">
        <v>12.818819239598374</v>
      </c>
      <c r="K73" s="48">
        <v>15.3212334528837</v>
      </c>
      <c r="L73" s="49">
        <v>12.022962825975</v>
      </c>
      <c r="M73" s="59">
        <v>14.5122327347244</v>
      </c>
      <c r="N73" s="60">
        <v>11.990661538768901</v>
      </c>
      <c r="O73" s="47">
        <v>0.87184172215367395</v>
      </c>
      <c r="P73" s="49">
        <v>1.3090741330918301</v>
      </c>
      <c r="Q73" s="51">
        <v>13.589934072707841</v>
      </c>
      <c r="R73" s="51">
        <v>1.6356841212613646</v>
      </c>
      <c r="S73" s="51">
        <v>14.5122327347244</v>
      </c>
      <c r="T73" s="51">
        <v>1.740112708939229</v>
      </c>
      <c r="U73" s="53" t="e">
        <v>#NUM!</v>
      </c>
      <c r="V73" s="42" t="e">
        <v>#NUM!</v>
      </c>
    </row>
    <row r="74" spans="1:22" s="52" customFormat="1">
      <c r="A74" s="45" t="s">
        <v>12</v>
      </c>
      <c r="B74" s="46" t="s">
        <v>83</v>
      </c>
      <c r="C74" s="48">
        <v>6.3180796689458116</v>
      </c>
      <c r="D74" s="49">
        <v>1.3381229927205673</v>
      </c>
      <c r="E74" s="50">
        <v>4.9822269519856518E-5</v>
      </c>
      <c r="F74" s="49">
        <v>17.308683535228138</v>
      </c>
      <c r="G74" s="48">
        <v>3.0612543056465569</v>
      </c>
      <c r="H74" s="49">
        <v>19.508761434422066</v>
      </c>
      <c r="I74" s="47">
        <v>0.24347541257093699</v>
      </c>
      <c r="J74" s="49">
        <v>12.69830876622448</v>
      </c>
      <c r="K74" s="48">
        <v>10.546261756117</v>
      </c>
      <c r="L74" s="49">
        <v>15.8825058316799</v>
      </c>
      <c r="M74" s="59">
        <v>9.2942470622606201</v>
      </c>
      <c r="N74" s="60">
        <v>17.4496635048976</v>
      </c>
      <c r="O74" s="47">
        <v>0.84239452038673002</v>
      </c>
      <c r="P74" s="49">
        <v>3.2805833921046901</v>
      </c>
      <c r="Q74" s="51">
        <v>9.3545341776757791</v>
      </c>
      <c r="R74" s="51">
        <v>1.4866576756022005</v>
      </c>
      <c r="S74" s="51">
        <v>9.2942470622606201</v>
      </c>
      <c r="T74" s="51">
        <v>1.6218148376783088</v>
      </c>
      <c r="U74" s="53">
        <v>426.59003967819064</v>
      </c>
      <c r="V74" s="42" t="e">
        <v>#NUM!</v>
      </c>
    </row>
    <row r="75" spans="1:22" s="52" customFormat="1">
      <c r="A75" s="45" t="s">
        <v>13</v>
      </c>
      <c r="B75" s="46" t="s">
        <v>84</v>
      </c>
      <c r="C75" s="48">
        <v>6.4930449619027941</v>
      </c>
      <c r="D75" s="49">
        <v>1.1989677059554587</v>
      </c>
      <c r="E75" s="50">
        <v>2.1908076997058808E-5</v>
      </c>
      <c r="F75" s="49">
        <v>4.3160699588902425</v>
      </c>
      <c r="G75" s="48">
        <v>1.9301577517001816</v>
      </c>
      <c r="H75" s="49">
        <v>2.0600419228350004</v>
      </c>
      <c r="I75" s="47">
        <v>0.5152251912611161</v>
      </c>
      <c r="J75" s="49">
        <v>2.3251808953653148</v>
      </c>
      <c r="K75" s="48">
        <v>6.0750152758034197</v>
      </c>
      <c r="L75" s="49">
        <v>1.2182702857972301</v>
      </c>
      <c r="M75" s="59">
        <v>4.0535839693440501</v>
      </c>
      <c r="N75" s="60">
        <v>4.3297826383142297</v>
      </c>
      <c r="O75" s="47">
        <v>0.66891322247377805</v>
      </c>
      <c r="P75" s="49">
        <v>4.3747960609286798</v>
      </c>
      <c r="Q75" s="51">
        <v>5.3885385496376337</v>
      </c>
      <c r="R75" s="51">
        <v>7.2250285431059519E-2</v>
      </c>
      <c r="S75" s="51">
        <v>4.0535839693440501</v>
      </c>
      <c r="T75" s="51">
        <v>0.17551137493414751</v>
      </c>
      <c r="U75" s="53">
        <v>125.04531865637881</v>
      </c>
      <c r="V75" s="42">
        <v>13.891539477149117</v>
      </c>
    </row>
    <row r="76" spans="1:22" s="52" customFormat="1">
      <c r="A76" s="45" t="s">
        <v>14</v>
      </c>
      <c r="B76" s="46" t="s">
        <v>85</v>
      </c>
      <c r="C76" s="48">
        <v>4.3497258538640082</v>
      </c>
      <c r="D76" s="49">
        <v>1.6622022043390674</v>
      </c>
      <c r="E76" s="50">
        <v>2.4432651304147532E-5</v>
      </c>
      <c r="F76" s="49">
        <v>10.479425976480972</v>
      </c>
      <c r="G76" s="48">
        <v>1.5531786612709699</v>
      </c>
      <c r="H76" s="49">
        <v>4.7488618696833251</v>
      </c>
      <c r="I76" s="47">
        <v>0.62421032662690501</v>
      </c>
      <c r="J76" s="49">
        <v>5.1424008300299899</v>
      </c>
      <c r="K76" s="48">
        <v>4.8528638916285303</v>
      </c>
      <c r="L76" s="49">
        <v>3.25862861474315</v>
      </c>
      <c r="M76" s="59">
        <v>4.5566830508815297</v>
      </c>
      <c r="N76" s="60">
        <v>10.8318110610284</v>
      </c>
      <c r="O76" s="47">
        <v>0.93463460675592103</v>
      </c>
      <c r="P76" s="49">
        <v>7.3378538555698798</v>
      </c>
      <c r="Q76" s="51">
        <v>4.3044902718745064</v>
      </c>
      <c r="R76" s="51">
        <v>0.14232353283515894</v>
      </c>
      <c r="S76" s="51">
        <v>4.5566830508815297</v>
      </c>
      <c r="T76" s="51">
        <v>0.49357129872139188</v>
      </c>
      <c r="U76" s="53" t="e">
        <v>#NUM!</v>
      </c>
      <c r="V76" s="42" t="e">
        <v>#NUM!</v>
      </c>
    </row>
    <row r="77" spans="1:22" s="52" customFormat="1">
      <c r="A77" s="45" t="s">
        <v>15</v>
      </c>
      <c r="B77" s="46" t="s">
        <v>86</v>
      </c>
      <c r="C77" s="48">
        <v>6.4298363819473332</v>
      </c>
      <c r="D77" s="49">
        <v>2.2130598659791501</v>
      </c>
      <c r="E77" s="50">
        <v>2.8884393556538981E-5</v>
      </c>
      <c r="F77" s="49">
        <v>7.0871365403092721</v>
      </c>
      <c r="G77" s="48">
        <v>2.7687281543240374</v>
      </c>
      <c r="H77" s="49">
        <v>0.95708024351875509</v>
      </c>
      <c r="I77" s="47">
        <v>0.36064552405791345</v>
      </c>
      <c r="J77" s="49">
        <v>0.97678820567777724</v>
      </c>
      <c r="K77" s="48">
        <v>8.6739137870267093</v>
      </c>
      <c r="L77" s="49">
        <v>0.89412664833317801</v>
      </c>
      <c r="M77" s="59">
        <v>5.3561524039689399</v>
      </c>
      <c r="N77" s="60">
        <v>7.2333169174062997</v>
      </c>
      <c r="O77" s="47">
        <v>0.62016287412461002</v>
      </c>
      <c r="P77" s="49">
        <v>6.9928562723890604</v>
      </c>
      <c r="Q77" s="51">
        <v>7.6937615290926908</v>
      </c>
      <c r="R77" s="51">
        <v>8.1170550155432633E-2</v>
      </c>
      <c r="S77" s="51">
        <v>5.3561524039689399</v>
      </c>
      <c r="T77" s="51">
        <v>0.38742747795834959</v>
      </c>
      <c r="U77" s="53">
        <v>112.28242179830211</v>
      </c>
      <c r="V77" s="42" t="e">
        <v>#NUM!</v>
      </c>
    </row>
    <row r="78" spans="1:22">
      <c r="A78" s="45"/>
      <c r="B78" s="46"/>
      <c r="C78" s="52"/>
      <c r="D78" s="51"/>
      <c r="E78" s="52"/>
      <c r="F78" s="51"/>
      <c r="G78" s="52"/>
      <c r="H78" s="51"/>
      <c r="I78" s="52"/>
      <c r="J78" s="51"/>
      <c r="K78" s="52"/>
      <c r="L78" s="52"/>
      <c r="M78" s="61"/>
      <c r="N78" s="61"/>
      <c r="O78" s="52"/>
      <c r="P78" s="52"/>
      <c r="Q78" s="51"/>
      <c r="R78" s="51"/>
      <c r="S78" s="51"/>
      <c r="T78" s="51"/>
      <c r="U78" s="54"/>
      <c r="V78" s="54"/>
    </row>
    <row r="79" spans="1:22">
      <c r="A79" s="37"/>
      <c r="Q79" s="28"/>
      <c r="R79" s="28"/>
      <c r="S79" s="28"/>
      <c r="T79" s="28"/>
      <c r="U79" s="44"/>
      <c r="V79" s="44"/>
    </row>
    <row r="80" spans="1:22" ht="15.75" thickBot="1">
      <c r="M80" s="62"/>
      <c r="N80" s="62"/>
    </row>
    <row r="81" spans="13:14" ht="15" thickTop="1">
      <c r="M81" s="63"/>
      <c r="N81" s="64"/>
    </row>
    <row r="82" spans="13:14">
      <c r="M82" s="63"/>
      <c r="N82" s="64"/>
    </row>
    <row r="83" spans="13:14">
      <c r="M83" s="63"/>
      <c r="N83" s="64"/>
    </row>
    <row r="84" spans="13:14">
      <c r="M84" s="65"/>
      <c r="N84" s="66"/>
    </row>
    <row r="85" spans="13:14">
      <c r="M85" s="63"/>
      <c r="N85" s="64"/>
    </row>
    <row r="86" spans="13:14">
      <c r="M86" s="63"/>
      <c r="N86" s="64"/>
    </row>
    <row r="87" spans="13:14">
      <c r="M87" s="63"/>
      <c r="N87" s="64"/>
    </row>
    <row r="88" spans="13:14">
      <c r="M88" s="63"/>
      <c r="N88" s="64"/>
    </row>
    <row r="89" spans="13:14">
      <c r="M89" s="63"/>
      <c r="N89" s="64"/>
    </row>
    <row r="90" spans="13:14">
      <c r="M90" s="63"/>
      <c r="N90" s="64"/>
    </row>
    <row r="91" spans="13:14">
      <c r="M91" s="63"/>
      <c r="N91" s="64"/>
    </row>
    <row r="92" spans="13:14">
      <c r="M92" s="63"/>
      <c r="N92" s="64"/>
    </row>
    <row r="93" spans="13:14">
      <c r="M93" s="63"/>
      <c r="N93" s="64"/>
    </row>
    <row r="94" spans="13:14">
      <c r="M94" s="63"/>
      <c r="N94" s="64"/>
    </row>
    <row r="95" spans="13:14">
      <c r="M95" s="63"/>
      <c r="N95" s="64"/>
    </row>
    <row r="96" spans="13:14">
      <c r="M96" s="63"/>
      <c r="N96" s="64"/>
    </row>
    <row r="97" spans="13:14">
      <c r="M97" s="63"/>
      <c r="N97" s="64"/>
    </row>
    <row r="98" spans="13:14">
      <c r="M98" s="63"/>
      <c r="N98" s="64"/>
    </row>
    <row r="99" spans="13:14">
      <c r="M99" s="63"/>
      <c r="N99" s="64"/>
    </row>
    <row r="100" spans="13:14">
      <c r="M100" s="63"/>
      <c r="N100" s="64"/>
    </row>
    <row r="101" spans="13:14">
      <c r="M101" s="67"/>
      <c r="N101" s="67"/>
    </row>
    <row r="102" spans="13:14">
      <c r="M102" s="67"/>
      <c r="N102" s="67"/>
    </row>
    <row r="103" spans="13:14">
      <c r="M103" s="67"/>
      <c r="N103" s="67"/>
    </row>
    <row r="104" spans="13:14">
      <c r="M104" s="67"/>
      <c r="N104" s="67"/>
    </row>
    <row r="105" spans="13:14">
      <c r="M105" s="67"/>
      <c r="N105" s="67"/>
    </row>
    <row r="106" spans="13:14">
      <c r="M106" s="67"/>
      <c r="N106" s="67"/>
    </row>
    <row r="107" spans="13:14">
      <c r="M107" s="67"/>
      <c r="N107" s="67"/>
    </row>
    <row r="108" spans="13:14">
      <c r="M108" s="67"/>
      <c r="N108" s="67"/>
    </row>
    <row r="109" spans="13:14">
      <c r="M109" s="67"/>
      <c r="N109" s="67"/>
    </row>
    <row r="110" spans="13:14">
      <c r="M110" s="67"/>
      <c r="N110" s="67"/>
    </row>
    <row r="111" spans="13:14">
      <c r="M111" s="67"/>
      <c r="N111" s="67"/>
    </row>
    <row r="112" spans="13:14">
      <c r="M112" s="67"/>
      <c r="N112" s="67"/>
    </row>
    <row r="113" spans="13:14">
      <c r="M113" s="67"/>
      <c r="N113" s="67"/>
    </row>
    <row r="114" spans="13:14">
      <c r="M114" s="67"/>
      <c r="N114" s="67"/>
    </row>
    <row r="115" spans="13:14">
      <c r="M115" s="67"/>
      <c r="N115" s="67"/>
    </row>
    <row r="116" spans="13:14">
      <c r="M116" s="67"/>
      <c r="N116" s="67"/>
    </row>
    <row r="117" spans="13:14">
      <c r="M117" s="67"/>
      <c r="N117" s="67"/>
    </row>
    <row r="118" spans="13:14">
      <c r="M118" s="67"/>
      <c r="N118" s="67"/>
    </row>
    <row r="119" spans="13:14">
      <c r="M119" s="67"/>
      <c r="N119" s="67"/>
    </row>
    <row r="120" spans="13:14">
      <c r="M120" s="67"/>
      <c r="N120" s="67"/>
    </row>
    <row r="121" spans="13:14">
      <c r="M121" s="67"/>
      <c r="N121" s="67"/>
    </row>
    <row r="122" spans="13:14">
      <c r="M122" s="67"/>
      <c r="N122" s="67"/>
    </row>
    <row r="123" spans="13:14">
      <c r="M123" s="67"/>
      <c r="N123" s="67"/>
    </row>
    <row r="124" spans="13:14">
      <c r="M124" s="67"/>
      <c r="N124" s="67"/>
    </row>
    <row r="125" spans="13:14">
      <c r="M125" s="67"/>
      <c r="N125" s="67"/>
    </row>
    <row r="126" spans="13:14">
      <c r="M126" s="67"/>
      <c r="N126" s="67"/>
    </row>
    <row r="127" spans="13:14">
      <c r="M127" s="67"/>
      <c r="N127" s="67"/>
    </row>
    <row r="128" spans="13:14">
      <c r="M128" s="67"/>
      <c r="N128" s="67"/>
    </row>
    <row r="129" spans="13:14">
      <c r="M129" s="67"/>
      <c r="N129" s="67"/>
    </row>
    <row r="130" spans="13:14">
      <c r="M130" s="67"/>
      <c r="N130" s="67"/>
    </row>
    <row r="131" spans="13:14">
      <c r="M131" s="67"/>
      <c r="N131" s="67"/>
    </row>
    <row r="132" spans="13:14">
      <c r="M132" s="67"/>
      <c r="N132" s="67"/>
    </row>
    <row r="133" spans="13:14">
      <c r="M133" s="67"/>
      <c r="N133" s="67"/>
    </row>
    <row r="134" spans="13:14">
      <c r="M134" s="67"/>
      <c r="N134" s="67"/>
    </row>
    <row r="135" spans="13:14">
      <c r="M135" s="67"/>
      <c r="N135" s="67"/>
    </row>
    <row r="136" spans="13:14">
      <c r="M136" s="67"/>
      <c r="N136" s="67"/>
    </row>
    <row r="137" spans="13:14">
      <c r="M137" s="67"/>
      <c r="N137" s="67"/>
    </row>
    <row r="138" spans="13:14">
      <c r="M138" s="67"/>
      <c r="N138" s="67"/>
    </row>
    <row r="139" spans="13:14">
      <c r="M139" s="67"/>
      <c r="N139" s="67"/>
    </row>
    <row r="140" spans="13:14">
      <c r="M140" s="67"/>
      <c r="N140" s="67"/>
    </row>
    <row r="141" spans="13:14">
      <c r="M141" s="67"/>
      <c r="N141" s="67"/>
    </row>
    <row r="142" spans="13:14">
      <c r="M142" s="67"/>
      <c r="N142" s="67"/>
    </row>
    <row r="143" spans="13:14">
      <c r="M143" s="67"/>
      <c r="N143" s="67"/>
    </row>
    <row r="144" spans="13:14">
      <c r="M144" s="67"/>
      <c r="N144" s="67"/>
    </row>
    <row r="145" spans="13:14">
      <c r="M145" s="67"/>
      <c r="N145" s="67"/>
    </row>
    <row r="146" spans="13:14">
      <c r="M146" s="67"/>
      <c r="N146" s="67"/>
    </row>
    <row r="147" spans="13:14">
      <c r="M147" s="67"/>
      <c r="N147" s="67"/>
    </row>
    <row r="148" spans="13:14">
      <c r="M148" s="67"/>
      <c r="N148" s="67"/>
    </row>
    <row r="149" spans="13:14">
      <c r="M149" s="67"/>
      <c r="N149" s="67"/>
    </row>
    <row r="150" spans="13:14">
      <c r="M150" s="67"/>
      <c r="N150" s="67"/>
    </row>
    <row r="151" spans="13:14">
      <c r="M151" s="67"/>
      <c r="N151" s="67"/>
    </row>
    <row r="152" spans="13:14">
      <c r="M152" s="67"/>
      <c r="N152" s="67"/>
    </row>
    <row r="153" spans="13:14">
      <c r="M153" s="67"/>
      <c r="N153" s="67"/>
    </row>
    <row r="154" spans="13:14">
      <c r="M154" s="67"/>
      <c r="N154" s="67"/>
    </row>
    <row r="155" spans="13:14">
      <c r="M155" s="67"/>
      <c r="N155" s="67"/>
    </row>
    <row r="156" spans="13:14">
      <c r="M156" s="67"/>
      <c r="N156" s="67"/>
    </row>
    <row r="157" spans="13:14">
      <c r="M157" s="67"/>
      <c r="N157" s="67"/>
    </row>
    <row r="158" spans="13:14">
      <c r="M158" s="67"/>
      <c r="N158" s="67"/>
    </row>
    <row r="159" spans="13:14">
      <c r="M159" s="67"/>
      <c r="N159" s="67"/>
    </row>
    <row r="160" spans="13:14">
      <c r="M160" s="67"/>
      <c r="N160" s="67"/>
    </row>
    <row r="161" spans="13:14">
      <c r="M161" s="67"/>
      <c r="N161" s="67"/>
    </row>
    <row r="162" spans="13:14">
      <c r="M162" s="67"/>
      <c r="N162" s="67"/>
    </row>
    <row r="163" spans="13:14">
      <c r="M163" s="67"/>
      <c r="N163" s="67"/>
    </row>
    <row r="164" spans="13:14">
      <c r="M164" s="67"/>
      <c r="N164" s="67"/>
    </row>
    <row r="165" spans="13:14">
      <c r="M165" s="67"/>
      <c r="N165" s="67"/>
    </row>
    <row r="166" spans="13:14">
      <c r="M166" s="67"/>
      <c r="N166" s="67"/>
    </row>
    <row r="167" spans="13:14">
      <c r="M167" s="67"/>
      <c r="N167" s="67"/>
    </row>
    <row r="168" spans="13:14">
      <c r="M168" s="67"/>
      <c r="N168" s="67"/>
    </row>
    <row r="169" spans="13:14">
      <c r="M169" s="67"/>
      <c r="N169" s="67"/>
    </row>
    <row r="170" spans="13:14">
      <c r="M170" s="67"/>
      <c r="N170" s="67"/>
    </row>
    <row r="171" spans="13:14">
      <c r="M171" s="67"/>
      <c r="N171" s="67"/>
    </row>
    <row r="172" spans="13:14">
      <c r="M172" s="67"/>
      <c r="N172" s="67"/>
    </row>
    <row r="173" spans="13:14">
      <c r="M173" s="67"/>
      <c r="N173" s="67"/>
    </row>
    <row r="174" spans="13:14">
      <c r="M174" s="67"/>
      <c r="N174" s="67"/>
    </row>
    <row r="175" spans="13:14">
      <c r="M175" s="67"/>
      <c r="N175" s="67"/>
    </row>
    <row r="176" spans="13:14">
      <c r="M176" s="67"/>
      <c r="N176" s="67"/>
    </row>
    <row r="177" spans="13:14">
      <c r="M177" s="67"/>
      <c r="N177" s="67"/>
    </row>
    <row r="178" spans="13:14">
      <c r="M178" s="67"/>
      <c r="N178" s="67"/>
    </row>
    <row r="179" spans="13:14">
      <c r="M179" s="67"/>
      <c r="N179" s="67"/>
    </row>
    <row r="180" spans="13:14">
      <c r="M180" s="67"/>
      <c r="N180" s="67"/>
    </row>
    <row r="181" spans="13:14">
      <c r="M181" s="67"/>
      <c r="N181" s="67"/>
    </row>
    <row r="182" spans="13:14">
      <c r="M182" s="67"/>
      <c r="N182" s="67"/>
    </row>
    <row r="183" spans="13:14">
      <c r="M183" s="67"/>
      <c r="N183" s="67"/>
    </row>
    <row r="184" spans="13:14">
      <c r="M184" s="67"/>
      <c r="N184" s="67"/>
    </row>
    <row r="185" spans="13:14">
      <c r="M185" s="67"/>
      <c r="N185" s="67"/>
    </row>
    <row r="186" spans="13:14">
      <c r="M186" s="67"/>
      <c r="N186" s="67"/>
    </row>
    <row r="187" spans="13:14">
      <c r="M187" s="67"/>
      <c r="N187" s="67"/>
    </row>
    <row r="188" spans="13:14">
      <c r="M188" s="67"/>
      <c r="N188" s="67"/>
    </row>
    <row r="189" spans="13:14">
      <c r="M189" s="67"/>
      <c r="N189" s="67"/>
    </row>
    <row r="190" spans="13:14">
      <c r="M190" s="67"/>
      <c r="N190" s="67"/>
    </row>
    <row r="191" spans="13:14">
      <c r="M191" s="67"/>
      <c r="N191" s="67"/>
    </row>
    <row r="192" spans="13:14">
      <c r="M192" s="67"/>
      <c r="N192" s="67"/>
    </row>
    <row r="193" spans="13:14">
      <c r="M193" s="67"/>
      <c r="N193" s="67"/>
    </row>
    <row r="194" spans="13:14">
      <c r="M194" s="67"/>
      <c r="N194" s="67"/>
    </row>
    <row r="195" spans="13:14">
      <c r="M195" s="67"/>
      <c r="N195" s="67"/>
    </row>
    <row r="196" spans="13:14">
      <c r="M196" s="67"/>
      <c r="N196" s="67"/>
    </row>
    <row r="197" spans="13:14">
      <c r="M197" s="67"/>
      <c r="N197" s="67"/>
    </row>
    <row r="198" spans="13:14">
      <c r="M198" s="67"/>
      <c r="N198" s="67"/>
    </row>
    <row r="199" spans="13:14">
      <c r="M199" s="67"/>
      <c r="N199" s="67"/>
    </row>
    <row r="200" spans="13:14">
      <c r="M200" s="67"/>
      <c r="N200" s="67"/>
    </row>
    <row r="201" spans="13:14">
      <c r="M201" s="67"/>
      <c r="N201" s="67"/>
    </row>
    <row r="202" spans="13:14">
      <c r="M202" s="67"/>
      <c r="N202" s="67"/>
    </row>
    <row r="203" spans="13:14">
      <c r="M203" s="67"/>
      <c r="N203" s="67"/>
    </row>
    <row r="204" spans="13:14">
      <c r="M204" s="67"/>
      <c r="N204" s="67"/>
    </row>
    <row r="205" spans="13:14">
      <c r="M205" s="67"/>
      <c r="N205" s="67"/>
    </row>
    <row r="206" spans="13:14">
      <c r="M206" s="67"/>
      <c r="N206" s="67"/>
    </row>
    <row r="207" spans="13:14">
      <c r="M207" s="67"/>
      <c r="N207" s="67"/>
    </row>
    <row r="208" spans="13:14">
      <c r="M208" s="67"/>
      <c r="N208" s="67"/>
    </row>
    <row r="209" spans="13:14">
      <c r="M209" s="67"/>
      <c r="N209" s="67"/>
    </row>
    <row r="210" spans="13:14">
      <c r="M210" s="67"/>
      <c r="N210" s="67"/>
    </row>
    <row r="211" spans="13:14">
      <c r="M211" s="67"/>
      <c r="N211" s="67"/>
    </row>
    <row r="212" spans="13:14">
      <c r="M212" s="67"/>
      <c r="N212" s="67"/>
    </row>
    <row r="213" spans="13:14">
      <c r="M213" s="67"/>
      <c r="N213" s="67"/>
    </row>
    <row r="214" spans="13:14">
      <c r="M214" s="67"/>
      <c r="N214" s="67"/>
    </row>
    <row r="215" spans="13:14">
      <c r="M215" s="67"/>
      <c r="N215" s="67"/>
    </row>
    <row r="216" spans="13:14">
      <c r="M216" s="67"/>
      <c r="N216" s="67"/>
    </row>
    <row r="217" spans="13:14">
      <c r="M217" s="67"/>
      <c r="N217" s="67"/>
    </row>
    <row r="218" spans="13:14">
      <c r="M218" s="67"/>
      <c r="N218" s="67"/>
    </row>
    <row r="219" spans="13:14">
      <c r="M219" s="67"/>
      <c r="N219" s="67"/>
    </row>
    <row r="220" spans="13:14">
      <c r="M220" s="67"/>
      <c r="N220" s="67"/>
    </row>
    <row r="221" spans="13:14">
      <c r="M221" s="67"/>
      <c r="N221" s="67"/>
    </row>
    <row r="222" spans="13:14">
      <c r="M222" s="67"/>
      <c r="N222" s="67"/>
    </row>
    <row r="223" spans="13:14">
      <c r="M223" s="67"/>
      <c r="N223" s="67"/>
    </row>
  </sheetData>
  <conditionalFormatting sqref="A7:B51 C7:P77">
    <cfRule type="expression" dxfId="3" priority="2" stopIfTrue="1">
      <formula>ISERROR(A7)</formula>
    </cfRule>
  </conditionalFormatting>
  <conditionalFormatting sqref="M81:N100">
    <cfRule type="expression" dxfId="2" priority="1" stopIfTrue="1">
      <formula>ISERROR(M81)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8"/>
  <sheetViews>
    <sheetView tabSelected="1" zoomScale="60" zoomScaleNormal="60" workbookViewId="0">
      <selection activeCell="B82" sqref="B82"/>
    </sheetView>
  </sheetViews>
  <sheetFormatPr defaultColWidth="8.7109375" defaultRowHeight="15.75"/>
  <cols>
    <col min="1" max="1" width="33.7109375" style="2" customWidth="1"/>
    <col min="2" max="2" width="22" style="1" customWidth="1"/>
    <col min="3" max="12" width="17.7109375" style="1" customWidth="1"/>
    <col min="13" max="13" width="17.7109375" style="3" customWidth="1"/>
    <col min="14" max="14" width="17.7109375" style="1" customWidth="1"/>
    <col min="15" max="15" width="17.7109375" style="4" customWidth="1"/>
    <col min="16" max="22" width="17.7109375" style="1" customWidth="1"/>
    <col min="23" max="27" width="8.7109375" style="1" customWidth="1"/>
    <col min="28" max="28" width="10.7109375" style="1" customWidth="1"/>
    <col min="29" max="16384" width="8.7109375" style="1"/>
  </cols>
  <sheetData>
    <row r="1" spans="1:23">
      <c r="A1" s="5" t="s">
        <v>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3" ht="36.75" thickBot="1">
      <c r="A2" s="8" t="s">
        <v>0</v>
      </c>
      <c r="B2" s="9" t="s">
        <v>1</v>
      </c>
      <c r="C2" s="10" t="s">
        <v>89</v>
      </c>
      <c r="D2" s="10" t="s">
        <v>88</v>
      </c>
      <c r="E2" s="10" t="s">
        <v>96</v>
      </c>
      <c r="F2" s="10" t="s">
        <v>88</v>
      </c>
      <c r="G2" s="10" t="s">
        <v>90</v>
      </c>
      <c r="H2" s="10" t="s">
        <v>88</v>
      </c>
      <c r="I2" s="10" t="s">
        <v>91</v>
      </c>
      <c r="J2" s="10" t="s">
        <v>88</v>
      </c>
      <c r="K2" s="10" t="s">
        <v>97</v>
      </c>
      <c r="L2" s="10" t="s">
        <v>88</v>
      </c>
      <c r="M2" s="10" t="s">
        <v>98</v>
      </c>
      <c r="N2" s="10" t="s">
        <v>88</v>
      </c>
      <c r="O2" s="10" t="s">
        <v>99</v>
      </c>
      <c r="P2" s="10" t="s">
        <v>88</v>
      </c>
      <c r="Q2" s="10" t="s">
        <v>100</v>
      </c>
      <c r="R2" s="10" t="s">
        <v>87</v>
      </c>
      <c r="S2" s="10" t="s">
        <v>98</v>
      </c>
      <c r="T2" s="10" t="s">
        <v>87</v>
      </c>
      <c r="U2" s="10" t="s">
        <v>92</v>
      </c>
      <c r="V2" s="10" t="s">
        <v>87</v>
      </c>
      <c r="W2" s="7" t="s">
        <v>93</v>
      </c>
    </row>
    <row r="3" spans="1:23" ht="16.5" thickTop="1">
      <c r="A3" s="15" t="s">
        <v>121</v>
      </c>
      <c r="B3" s="16" t="s">
        <v>16</v>
      </c>
      <c r="C3" s="17">
        <v>6.0363657891049058</v>
      </c>
      <c r="D3" s="17">
        <v>1.7395475030070635</v>
      </c>
      <c r="E3" s="22">
        <v>2.6542249133640182E-5</v>
      </c>
      <c r="F3" s="17">
        <v>4.8244520494536145</v>
      </c>
      <c r="G3" s="17">
        <v>2.1881728775831837</v>
      </c>
      <c r="H3" s="17">
        <v>3.1971250049766988</v>
      </c>
      <c r="I3" s="17">
        <v>0.45181801730570148</v>
      </c>
      <c r="J3" s="17">
        <v>3.3439159335223074</v>
      </c>
      <c r="K3" s="17">
        <v>6.8292012489377401</v>
      </c>
      <c r="L3" s="17">
        <v>2.9869040653188801</v>
      </c>
      <c r="M3" s="17">
        <v>4.9224236203865397</v>
      </c>
      <c r="N3" s="17">
        <v>4.9821476551766901</v>
      </c>
      <c r="O3" s="17">
        <v>0.72008135168339704</v>
      </c>
      <c r="P3" s="17">
        <v>4.9642196270709098</v>
      </c>
      <c r="Q3" s="17">
        <v>5.7843334578502654</v>
      </c>
      <c r="R3" s="17">
        <v>0.17480937006817757</v>
      </c>
      <c r="S3" s="17">
        <v>4.9224236203865397</v>
      </c>
      <c r="T3" s="17">
        <v>0.24524241298095151</v>
      </c>
      <c r="U3" s="18">
        <v>177.38775459269047</v>
      </c>
      <c r="V3" s="18">
        <v>32.727671519705737</v>
      </c>
      <c r="W3" s="20">
        <v>1</v>
      </c>
    </row>
    <row r="4" spans="1:23">
      <c r="A4" s="15" t="s">
        <v>122</v>
      </c>
      <c r="B4" s="16" t="s">
        <v>17</v>
      </c>
      <c r="C4" s="17">
        <v>5.693158108269361</v>
      </c>
      <c r="D4" s="17">
        <v>0.5554369452977117</v>
      </c>
      <c r="E4" s="22">
        <v>2.0637433460923983E-5</v>
      </c>
      <c r="F4" s="17">
        <v>5.5397237120117264</v>
      </c>
      <c r="G4" s="17">
        <v>2.2528115133181603</v>
      </c>
      <c r="H4" s="17">
        <v>2.1756388265412734</v>
      </c>
      <c r="I4" s="17">
        <v>0.4405569385548414</v>
      </c>
      <c r="J4" s="17">
        <v>2.30040250912361</v>
      </c>
      <c r="K4" s="17">
        <v>7.0461159058682403</v>
      </c>
      <c r="L4" s="17">
        <v>2.0069646449904699</v>
      </c>
      <c r="M4" s="17">
        <v>3.8269795973907699</v>
      </c>
      <c r="N4" s="17">
        <v>5.6637756645083899</v>
      </c>
      <c r="O4" s="17">
        <v>0.54093625427062597</v>
      </c>
      <c r="P4" s="17">
        <v>3.16568693070794</v>
      </c>
      <c r="Q4" s="17">
        <v>5.9680601722703992</v>
      </c>
      <c r="R4" s="17">
        <v>0.12288273700440734</v>
      </c>
      <c r="S4" s="17">
        <v>3.8269795973907699</v>
      </c>
      <c r="T4" s="17">
        <v>0.21675153912271958</v>
      </c>
      <c r="U4" s="18">
        <v>89.778866711628964</v>
      </c>
      <c r="V4" s="18">
        <v>11.080037641037109</v>
      </c>
      <c r="W4" s="20">
        <f>1+W3</f>
        <v>2</v>
      </c>
    </row>
    <row r="5" spans="1:23">
      <c r="A5" s="15" t="s">
        <v>123</v>
      </c>
      <c r="B5" s="16" t="s">
        <v>18</v>
      </c>
      <c r="C5" s="17">
        <v>6.6872621987360965</v>
      </c>
      <c r="D5" s="17">
        <v>2.2058912165532116</v>
      </c>
      <c r="E5" s="22">
        <v>2.0515847530567065E-5</v>
      </c>
      <c r="F5" s="17">
        <v>2.9632536886539249</v>
      </c>
      <c r="G5" s="17">
        <v>2.2204436101235308</v>
      </c>
      <c r="H5" s="17">
        <v>1.291704168980256</v>
      </c>
      <c r="I5" s="17">
        <v>0.44915628705812594</v>
      </c>
      <c r="J5" s="17">
        <v>1.3292510896058107</v>
      </c>
      <c r="K5" s="17">
        <v>6.9563043622805703</v>
      </c>
      <c r="L5" s="17">
        <v>1.15433951344094</v>
      </c>
      <c r="M5" s="17">
        <v>3.8044244631923898</v>
      </c>
      <c r="N5" s="17">
        <v>2.959964852538</v>
      </c>
      <c r="O5" s="17">
        <v>0.54298039234812101</v>
      </c>
      <c r="P5" s="17">
        <v>3.0256228416804101</v>
      </c>
      <c r="Q5" s="17">
        <v>5.8919897948516429</v>
      </c>
      <c r="R5" s="17">
        <v>7.3214930926029029E-2</v>
      </c>
      <c r="S5" s="17">
        <v>3.8044244631923898</v>
      </c>
      <c r="T5" s="17">
        <v>0.11260962695185221</v>
      </c>
      <c r="U5" s="18">
        <v>90.772815477526237</v>
      </c>
      <c r="V5" s="18">
        <v>6.0058667876865215</v>
      </c>
      <c r="W5" s="20">
        <f t="shared" ref="W5:W7" si="0">1+W4</f>
        <v>3</v>
      </c>
    </row>
    <row r="6" spans="1:23">
      <c r="A6" s="15" t="s">
        <v>124</v>
      </c>
      <c r="B6" s="16" t="s">
        <v>19</v>
      </c>
      <c r="C6" s="17">
        <v>7.227899418215471</v>
      </c>
      <c r="D6" s="17">
        <v>3.2470270093112799</v>
      </c>
      <c r="E6" s="22">
        <v>2.2014387443542818E-5</v>
      </c>
      <c r="F6" s="17">
        <v>3.5405377778501035</v>
      </c>
      <c r="G6" s="17">
        <v>2.0086172577325687</v>
      </c>
      <c r="H6" s="17">
        <v>3.1412766906168841</v>
      </c>
      <c r="I6" s="17">
        <v>0.49094003679472747</v>
      </c>
      <c r="J6" s="17">
        <v>3.3092374567175731</v>
      </c>
      <c r="K6" s="17">
        <v>6.2834472123183804</v>
      </c>
      <c r="L6" s="17">
        <v>2.93433927115009</v>
      </c>
      <c r="M6" s="17">
        <v>4.0875415078962396</v>
      </c>
      <c r="N6" s="17">
        <v>3.4838981672310099</v>
      </c>
      <c r="O6" s="17">
        <v>0.64473873049366104</v>
      </c>
      <c r="P6" s="17">
        <v>3.4321532649537199</v>
      </c>
      <c r="Q6" s="17">
        <v>5.3220797888336682</v>
      </c>
      <c r="R6" s="17">
        <v>0.15807514991324625</v>
      </c>
      <c r="S6" s="17">
        <v>4.0875415078962396</v>
      </c>
      <c r="T6" s="17">
        <v>0.1424057836784039</v>
      </c>
      <c r="U6" s="18">
        <v>131.29453232768086</v>
      </c>
      <c r="V6" s="18">
        <v>14.782665987124723</v>
      </c>
      <c r="W6" s="20">
        <f t="shared" si="0"/>
        <v>4</v>
      </c>
    </row>
    <row r="7" spans="1:23">
      <c r="A7" s="15" t="s">
        <v>125</v>
      </c>
      <c r="B7" s="16" t="s">
        <v>20</v>
      </c>
      <c r="C7" s="17">
        <v>5.6702737147788156</v>
      </c>
      <c r="D7" s="17">
        <v>0.86738453246369918</v>
      </c>
      <c r="E7" s="22">
        <v>2.2915405319210154E-5</v>
      </c>
      <c r="F7" s="17">
        <v>3.9738577280106582</v>
      </c>
      <c r="G7" s="17">
        <v>2.2900253742534513</v>
      </c>
      <c r="H7" s="17">
        <v>2.8468151168055345</v>
      </c>
      <c r="I7" s="17">
        <v>0.43656235336764349</v>
      </c>
      <c r="J7" s="17">
        <v>2.9063073814993703</v>
      </c>
      <c r="K7" s="17">
        <v>7.1839478590585601</v>
      </c>
      <c r="L7" s="17">
        <v>2.49436433790666</v>
      </c>
      <c r="M7" s="17">
        <v>4.2616545342947703</v>
      </c>
      <c r="N7" s="17">
        <v>4.0462911154779997</v>
      </c>
      <c r="O7" s="17">
        <v>0.586775386678001</v>
      </c>
      <c r="P7" s="17">
        <v>3.9907873668465501</v>
      </c>
      <c r="Q7" s="17">
        <v>6.0848038366226005</v>
      </c>
      <c r="R7" s="17">
        <v>0.15433650573958943</v>
      </c>
      <c r="S7" s="17">
        <v>4.2616545342947703</v>
      </c>
      <c r="T7" s="17">
        <v>0.17243894879353461</v>
      </c>
      <c r="U7" s="18">
        <v>108.83674883315769</v>
      </c>
      <c r="V7" s="18">
        <v>11.249391963529632</v>
      </c>
      <c r="W7" s="20">
        <f t="shared" si="0"/>
        <v>5</v>
      </c>
    </row>
    <row r="8" spans="1:23">
      <c r="A8" s="15" t="s">
        <v>126</v>
      </c>
      <c r="B8" s="16" t="s">
        <v>21</v>
      </c>
      <c r="C8" s="17">
        <v>5.4978483425110838</v>
      </c>
      <c r="D8" s="17">
        <v>0.45366529316243465</v>
      </c>
      <c r="E8" s="22">
        <v>2.608955010054989E-5</v>
      </c>
      <c r="F8" s="17">
        <v>3.5992760409221809</v>
      </c>
      <c r="G8" s="17">
        <v>2.5142413158451848</v>
      </c>
      <c r="H8" s="17">
        <v>0.86080652501399779</v>
      </c>
      <c r="I8" s="17">
        <v>0.39740633160949151</v>
      </c>
      <c r="J8" s="17">
        <v>0.8659761114132124</v>
      </c>
      <c r="K8" s="17">
        <v>7.8665100569941702</v>
      </c>
      <c r="L8" s="17">
        <v>0.76498898576140595</v>
      </c>
      <c r="M8" s="17">
        <v>4.8432115749170199</v>
      </c>
      <c r="N8" s="17">
        <v>3.5569548301365201</v>
      </c>
      <c r="O8" s="17">
        <v>0.61704201671618697</v>
      </c>
      <c r="P8" s="17">
        <v>3.6274166158080998</v>
      </c>
      <c r="Q8" s="17">
        <v>6.6629340182740622</v>
      </c>
      <c r="R8" s="17">
        <v>5.9476088070095273E-2</v>
      </c>
      <c r="S8" s="17">
        <v>4.8432115749170199</v>
      </c>
      <c r="T8" s="17">
        <v>0.17227084804774198</v>
      </c>
      <c r="U8" s="18">
        <v>120.43270058584771</v>
      </c>
      <c r="V8" s="18">
        <v>10.063646858609573</v>
      </c>
      <c r="W8" s="20">
        <v>6</v>
      </c>
    </row>
    <row r="9" spans="1:23">
      <c r="A9" s="15" t="s">
        <v>127</v>
      </c>
      <c r="B9" s="16" t="s">
        <v>22</v>
      </c>
      <c r="C9" s="17">
        <v>5.5415502340340002</v>
      </c>
      <c r="D9" s="17">
        <v>0.48844567807132888</v>
      </c>
      <c r="E9" s="22">
        <v>2.0886436967467445E-5</v>
      </c>
      <c r="F9" s="17">
        <v>3.8332836153212244</v>
      </c>
      <c r="G9" s="17">
        <v>2.161940594154613</v>
      </c>
      <c r="H9" s="17">
        <v>1.6347220712630315</v>
      </c>
      <c r="I9" s="17">
        <v>0.46155188767371258</v>
      </c>
      <c r="J9" s="17">
        <v>1.6471785359560838</v>
      </c>
      <c r="K9" s="17">
        <v>6.7552459360809696</v>
      </c>
      <c r="L9" s="17">
        <v>1.52246128131836</v>
      </c>
      <c r="M9" s="17">
        <v>3.8709891223324</v>
      </c>
      <c r="N9" s="17">
        <v>3.8123724548203501</v>
      </c>
      <c r="O9" s="17">
        <v>0.57244253009507995</v>
      </c>
      <c r="P9" s="17">
        <v>3.9264002325686902</v>
      </c>
      <c r="Q9" s="17">
        <v>5.7216933078605807</v>
      </c>
      <c r="R9" s="17">
        <v>9.0999900451606552E-2</v>
      </c>
      <c r="S9" s="17">
        <v>3.8709891223324</v>
      </c>
      <c r="T9" s="17">
        <v>0.14757652302889243</v>
      </c>
      <c r="U9" s="18">
        <v>99.469872083937929</v>
      </c>
      <c r="V9" s="18">
        <v>8.8103768881629492</v>
      </c>
      <c r="W9" s="20">
        <v>7</v>
      </c>
    </row>
    <row r="10" spans="1:23">
      <c r="A10" s="15" t="s">
        <v>128</v>
      </c>
      <c r="B10" s="16" t="s">
        <v>23</v>
      </c>
      <c r="C10" s="17">
        <v>5.7341803181238822</v>
      </c>
      <c r="D10" s="17">
        <v>20.60293474588239</v>
      </c>
      <c r="E10" s="22">
        <v>2.1020409664608635E-5</v>
      </c>
      <c r="F10" s="17">
        <v>37.735708209440759</v>
      </c>
      <c r="G10" s="17">
        <v>2.4808361089000615</v>
      </c>
      <c r="H10" s="17">
        <v>3.6677080922240495</v>
      </c>
      <c r="I10" s="17">
        <v>0.4040807948629912</v>
      </c>
      <c r="J10" s="17">
        <v>3.7248134418818606</v>
      </c>
      <c r="K10" s="17">
        <v>7.5901372493601</v>
      </c>
      <c r="L10" s="17">
        <v>2.07195945490251</v>
      </c>
      <c r="M10" s="17">
        <v>2.94011462555178</v>
      </c>
      <c r="N10" s="17">
        <v>66.765441796932805</v>
      </c>
      <c r="O10" s="17">
        <v>0.38988491997093899</v>
      </c>
      <c r="P10" s="17">
        <v>69.553600073983603</v>
      </c>
      <c r="Q10" s="17">
        <v>6.4288462502080046</v>
      </c>
      <c r="R10" s="17">
        <v>0.13644635112492126</v>
      </c>
      <c r="S10" s="17">
        <v>2.94011462555178</v>
      </c>
      <c r="T10" s="17">
        <v>1.9629805190858824</v>
      </c>
      <c r="U10" s="18">
        <v>48.000808424493009</v>
      </c>
      <c r="V10" s="18">
        <v>66.752629661649195</v>
      </c>
      <c r="W10" s="20">
        <f>W9+1</f>
        <v>8</v>
      </c>
    </row>
    <row r="11" spans="1:23">
      <c r="A11" s="15" t="s">
        <v>129</v>
      </c>
      <c r="B11" s="16" t="s">
        <v>24</v>
      </c>
      <c r="C11" s="17">
        <v>6.7405064256975331</v>
      </c>
      <c r="D11" s="17">
        <v>3.2813685865510243</v>
      </c>
      <c r="E11" s="22">
        <v>2.3491792237548282E-5</v>
      </c>
      <c r="F11" s="17">
        <v>3.4885389282359056</v>
      </c>
      <c r="G11" s="17">
        <v>2.4897613267501124</v>
      </c>
      <c r="H11" s="17">
        <v>1.6137968666451576</v>
      </c>
      <c r="I11" s="17">
        <v>0.40071150218330065</v>
      </c>
      <c r="J11" s="17">
        <v>1.6369811425173328</v>
      </c>
      <c r="K11" s="17">
        <v>7.8049473483799696</v>
      </c>
      <c r="L11" s="17">
        <v>1.5399432188242199</v>
      </c>
      <c r="M11" s="17">
        <v>4.3574718256424196</v>
      </c>
      <c r="N11" s="17">
        <v>3.4865540435184599</v>
      </c>
      <c r="O11" s="17">
        <v>0.56261068013278503</v>
      </c>
      <c r="P11" s="17">
        <v>3.51604054176115</v>
      </c>
      <c r="Q11" s="17">
        <v>6.610790404077834</v>
      </c>
      <c r="R11" s="17">
        <v>0.10624725113293597</v>
      </c>
      <c r="S11" s="17">
        <v>4.3574718256424196</v>
      </c>
      <c r="T11" s="17">
        <v>0.15192561013211342</v>
      </c>
      <c r="U11" s="18">
        <v>97.349353650074377</v>
      </c>
      <c r="V11" s="18">
        <v>7.6300726247779167</v>
      </c>
      <c r="W11" s="20">
        <f t="shared" ref="W11:W68" si="1">W10+1</f>
        <v>9</v>
      </c>
    </row>
    <row r="12" spans="1:23">
      <c r="A12" s="15" t="s">
        <v>130</v>
      </c>
      <c r="B12" s="16" t="s">
        <v>25</v>
      </c>
      <c r="C12" s="17">
        <v>6.7210868926576719</v>
      </c>
      <c r="D12" s="17">
        <v>3.4717049430608666</v>
      </c>
      <c r="E12" s="22">
        <v>2.4044720453268331E-5</v>
      </c>
      <c r="F12" s="17">
        <v>3.275011201650655</v>
      </c>
      <c r="G12" s="17">
        <v>2.3047024360818105</v>
      </c>
      <c r="H12" s="17">
        <v>1.7254335377760097</v>
      </c>
      <c r="I12" s="17">
        <v>0.43139129241451646</v>
      </c>
      <c r="J12" s="17">
        <v>1.8493970043938865</v>
      </c>
      <c r="K12" s="17">
        <v>7.2092072864828998</v>
      </c>
      <c r="L12" s="17">
        <v>1.6268369468797801</v>
      </c>
      <c r="M12" s="17">
        <v>4.4593237402025796</v>
      </c>
      <c r="N12" s="17">
        <v>3.3307634017810002</v>
      </c>
      <c r="O12" s="17">
        <v>0.623438789334812</v>
      </c>
      <c r="P12" s="17">
        <v>3.4038505409177802</v>
      </c>
      <c r="Q12" s="17">
        <v>6.1061985716510163</v>
      </c>
      <c r="R12" s="17">
        <v>0.10323265884973161</v>
      </c>
      <c r="S12" s="17">
        <v>4.4593237402025796</v>
      </c>
      <c r="T12" s="17">
        <v>0.14852952310559916</v>
      </c>
      <c r="U12" s="18">
        <v>119.70690822463779</v>
      </c>
      <c r="V12" s="18">
        <v>10.24220961518968</v>
      </c>
      <c r="W12" s="20">
        <f t="shared" si="1"/>
        <v>10</v>
      </c>
    </row>
    <row r="13" spans="1:23">
      <c r="A13" s="15" t="s">
        <v>131</v>
      </c>
      <c r="B13" s="16" t="s">
        <v>26</v>
      </c>
      <c r="C13" s="17">
        <v>6.5460688959675766</v>
      </c>
      <c r="D13" s="17">
        <v>2.2872343107028827</v>
      </c>
      <c r="E13" s="22">
        <v>2.2800870782087528E-5</v>
      </c>
      <c r="F13" s="17">
        <v>3.7373701412261759</v>
      </c>
      <c r="G13" s="17">
        <v>2.3503663201632086</v>
      </c>
      <c r="H13" s="17">
        <v>4.9731139905169712</v>
      </c>
      <c r="I13" s="17">
        <v>0.4265099491356461</v>
      </c>
      <c r="J13" s="17">
        <v>5.3558762013260734</v>
      </c>
      <c r="K13" s="17">
        <v>7.3891117467600997</v>
      </c>
      <c r="L13" s="17">
        <v>4.7119989600489101</v>
      </c>
      <c r="M13" s="17">
        <v>4.2148283561635997</v>
      </c>
      <c r="N13" s="17">
        <v>3.7272265404970799</v>
      </c>
      <c r="O13" s="17">
        <v>0.56609339823076599</v>
      </c>
      <c r="P13" s="17">
        <v>6.0752114227252596</v>
      </c>
      <c r="Q13" s="17">
        <v>6.2585776495058045</v>
      </c>
      <c r="R13" s="17">
        <v>0.29630603969019903</v>
      </c>
      <c r="S13" s="17">
        <v>4.2148283561635997</v>
      </c>
      <c r="T13" s="17">
        <v>0.15709620112732647</v>
      </c>
      <c r="U13" s="18">
        <v>100.60772847359759</v>
      </c>
      <c r="V13" s="18">
        <v>12.116035373344623</v>
      </c>
      <c r="W13" s="20">
        <f t="shared" si="1"/>
        <v>11</v>
      </c>
    </row>
    <row r="14" spans="1:23">
      <c r="A14" s="19" t="s">
        <v>132</v>
      </c>
      <c r="B14" s="16" t="s">
        <v>27</v>
      </c>
      <c r="C14" s="17">
        <v>6.7284569290878737</v>
      </c>
      <c r="D14" s="17">
        <v>3.133254149283323</v>
      </c>
      <c r="E14" s="22">
        <v>7.7206726408214578E-5</v>
      </c>
      <c r="F14" s="17">
        <v>30.137971457922951</v>
      </c>
      <c r="G14" s="17">
        <v>3.4906233736777539</v>
      </c>
      <c r="H14" s="17">
        <v>23.581524244294407</v>
      </c>
      <c r="I14" s="17">
        <v>0.21548177182945061</v>
      </c>
      <c r="J14" s="17">
        <v>23.3705223911785</v>
      </c>
      <c r="K14" s="17">
        <v>11.6535747817741</v>
      </c>
      <c r="L14" s="17">
        <v>24.401926685702101</v>
      </c>
      <c r="M14" s="17">
        <v>13.8109736544403</v>
      </c>
      <c r="N14" s="17">
        <v>30.437954176216401</v>
      </c>
      <c r="O14" s="17">
        <v>0.82797432225492995</v>
      </c>
      <c r="P14" s="17">
        <v>3.4179718221069</v>
      </c>
      <c r="Q14" s="17">
        <v>9.870577840162662</v>
      </c>
      <c r="R14" s="17">
        <v>2.4090390909332347</v>
      </c>
      <c r="S14" s="17">
        <v>13.8109736544403</v>
      </c>
      <c r="T14" s="17">
        <v>4.2037778322278587</v>
      </c>
      <c r="U14" s="18" t="e">
        <v>#NUM!</v>
      </c>
      <c r="V14" s="18" t="e">
        <v>#NUM!</v>
      </c>
      <c r="W14" s="20"/>
    </row>
    <row r="15" spans="1:23">
      <c r="A15" s="15" t="s">
        <v>133</v>
      </c>
      <c r="B15" s="16" t="s">
        <v>28</v>
      </c>
      <c r="C15" s="17">
        <v>6.3466658985367497</v>
      </c>
      <c r="D15" s="17">
        <v>2.311626828797297</v>
      </c>
      <c r="E15" s="22">
        <v>2.6101594144384594E-5</v>
      </c>
      <c r="F15" s="17">
        <v>13.517701806782128</v>
      </c>
      <c r="G15" s="17">
        <v>2.4330682815120102</v>
      </c>
      <c r="H15" s="17">
        <v>1.1150051415452107</v>
      </c>
      <c r="I15" s="17">
        <v>0.41084134693687113</v>
      </c>
      <c r="J15" s="17">
        <v>1.1355077130419391</v>
      </c>
      <c r="K15" s="17">
        <v>7.6201576698879103</v>
      </c>
      <c r="L15" s="17">
        <v>0.99994030997620198</v>
      </c>
      <c r="M15" s="17">
        <v>4.6617274401312798</v>
      </c>
      <c r="N15" s="17">
        <v>9.3025468258540691</v>
      </c>
      <c r="O15" s="17">
        <v>0.61021796249357196</v>
      </c>
      <c r="P15" s="17">
        <v>9.3818350902004699</v>
      </c>
      <c r="Q15" s="17">
        <v>6.4542735463950596</v>
      </c>
      <c r="R15" s="17">
        <v>7.1040433681044443E-2</v>
      </c>
      <c r="S15" s="17">
        <v>4.6617274401312798</v>
      </c>
      <c r="T15" s="17">
        <v>0.43365937801190052</v>
      </c>
      <c r="U15" s="18">
        <v>118.00001717264067</v>
      </c>
      <c r="V15" s="18">
        <v>25.472190551238555</v>
      </c>
      <c r="W15" s="20">
        <v>12</v>
      </c>
    </row>
    <row r="16" spans="1:23">
      <c r="A16" s="15" t="s">
        <v>134</v>
      </c>
      <c r="B16" s="16" t="s">
        <v>29</v>
      </c>
      <c r="C16" s="17">
        <v>6.4062247287562295</v>
      </c>
      <c r="D16" s="17">
        <v>2.3946342334311521</v>
      </c>
      <c r="E16" s="22">
        <v>3.1520340850028171E-5</v>
      </c>
      <c r="F16" s="17">
        <v>4.650482247826603</v>
      </c>
      <c r="G16" s="17">
        <v>3.3973670542641576</v>
      </c>
      <c r="H16" s="17">
        <v>2.7548487019703209</v>
      </c>
      <c r="I16" s="17">
        <v>0.29007234318927694</v>
      </c>
      <c r="J16" s="17">
        <v>3.1729907682626859</v>
      </c>
      <c r="K16" s="17">
        <v>10.612416345299801</v>
      </c>
      <c r="L16" s="17">
        <v>2.4719022868022802</v>
      </c>
      <c r="M16" s="17">
        <v>5.8549222222552402</v>
      </c>
      <c r="N16" s="17">
        <v>4.6594781358197803</v>
      </c>
      <c r="O16" s="17">
        <v>0.54419597326089297</v>
      </c>
      <c r="P16" s="17">
        <v>4.7917809170294001</v>
      </c>
      <c r="Q16" s="17">
        <v>8.9887166444689317</v>
      </c>
      <c r="R16" s="17">
        <v>0.22600681370716585</v>
      </c>
      <c r="S16" s="17">
        <v>5.8549222222552402</v>
      </c>
      <c r="T16" s="17">
        <v>0.27280882081523655</v>
      </c>
      <c r="U16" s="18">
        <v>100.44345295998156</v>
      </c>
      <c r="V16" s="18">
        <v>10.291844142423201</v>
      </c>
      <c r="W16" s="20">
        <f t="shared" si="1"/>
        <v>13</v>
      </c>
    </row>
    <row r="17" spans="1:23">
      <c r="A17" s="15" t="s">
        <v>135</v>
      </c>
      <c r="B17" s="16" t="s">
        <v>30</v>
      </c>
      <c r="C17" s="17">
        <v>6.5811445505780588</v>
      </c>
      <c r="D17" s="17">
        <v>2.2503257435757664</v>
      </c>
      <c r="E17" s="22">
        <v>2.0989419907998707E-5</v>
      </c>
      <c r="F17" s="17">
        <v>7.8561850898012491</v>
      </c>
      <c r="G17" s="17">
        <v>2.0175003688184416</v>
      </c>
      <c r="H17" s="17">
        <v>5.6046010024341575</v>
      </c>
      <c r="I17" s="17">
        <v>0.4750018961250459</v>
      </c>
      <c r="J17" s="17">
        <v>6.2107192519066308</v>
      </c>
      <c r="K17" s="17">
        <v>6.3344313846552396</v>
      </c>
      <c r="L17" s="17">
        <v>5.2917920740057696</v>
      </c>
      <c r="M17" s="17">
        <v>3.9025073624162698</v>
      </c>
      <c r="N17" s="17">
        <v>7.8849975988543104</v>
      </c>
      <c r="O17" s="17">
        <v>0.59757077192681596</v>
      </c>
      <c r="P17" s="17">
        <v>3.07592977138752</v>
      </c>
      <c r="Q17" s="17">
        <v>5.3652633828029881</v>
      </c>
      <c r="R17" s="17">
        <v>0.28498925295145489</v>
      </c>
      <c r="S17" s="17">
        <v>3.9025073624162698</v>
      </c>
      <c r="T17" s="17">
        <v>0.30771261182163551</v>
      </c>
      <c r="U17" s="18">
        <v>115.2441278234961</v>
      </c>
      <c r="V17" s="18">
        <v>25.403398358809717</v>
      </c>
      <c r="W17" s="20">
        <f t="shared" si="1"/>
        <v>14</v>
      </c>
    </row>
    <row r="18" spans="1:23">
      <c r="A18" s="15" t="s">
        <v>136</v>
      </c>
      <c r="B18" s="16" t="s">
        <v>31</v>
      </c>
      <c r="C18" s="17">
        <v>6.3871317180005143</v>
      </c>
      <c r="D18" s="17">
        <v>2.7748197838383728</v>
      </c>
      <c r="E18" s="22">
        <v>2.501215534401385E-5</v>
      </c>
      <c r="F18" s="17">
        <v>3.7078754604919593</v>
      </c>
      <c r="G18" s="17">
        <v>2.5590674328779004</v>
      </c>
      <c r="H18" s="17">
        <v>1.0186782514579082</v>
      </c>
      <c r="I18" s="17">
        <v>0.39020686316323344</v>
      </c>
      <c r="J18" s="17">
        <v>1.0347044431566446</v>
      </c>
      <c r="K18" s="17">
        <v>8.0061499596548007</v>
      </c>
      <c r="L18" s="17">
        <v>0.86503968256018204</v>
      </c>
      <c r="M18" s="17">
        <v>4.6361796749484396</v>
      </c>
      <c r="N18" s="17">
        <v>3.7074855193318399</v>
      </c>
      <c r="O18" s="17">
        <v>0.57639193285213897</v>
      </c>
      <c r="P18" s="17">
        <v>3.7823509990414301</v>
      </c>
      <c r="Q18" s="17">
        <v>6.7812090158276161</v>
      </c>
      <c r="R18" s="17">
        <v>6.6438327428678418E-2</v>
      </c>
      <c r="S18" s="17">
        <v>4.6361796749484396</v>
      </c>
      <c r="T18" s="17">
        <v>0.17188569009891938</v>
      </c>
      <c r="U18" s="18">
        <v>105.63760605586087</v>
      </c>
      <c r="V18" s="18">
        <v>8.5999193834404366</v>
      </c>
      <c r="W18" s="20">
        <f t="shared" si="1"/>
        <v>15</v>
      </c>
    </row>
    <row r="19" spans="1:23">
      <c r="A19" s="15" t="s">
        <v>137</v>
      </c>
      <c r="B19" s="16" t="s">
        <v>32</v>
      </c>
      <c r="C19" s="17">
        <v>5.8079203861793696</v>
      </c>
      <c r="D19" s="17">
        <v>2.9374501830952067</v>
      </c>
      <c r="E19" s="22">
        <v>2.0115015281278734E-5</v>
      </c>
      <c r="F19" s="17">
        <v>3.319328850260364</v>
      </c>
      <c r="G19" s="17">
        <v>1.8525411307290989</v>
      </c>
      <c r="H19" s="17">
        <v>2.0212885876664508</v>
      </c>
      <c r="I19" s="17">
        <v>0.53739443072301696</v>
      </c>
      <c r="J19" s="17">
        <v>2.0838278777766259</v>
      </c>
      <c r="K19" s="17">
        <v>5.7887135061343198</v>
      </c>
      <c r="L19" s="17">
        <v>1.7820472347887</v>
      </c>
      <c r="M19" s="17">
        <v>3.7293123533826402</v>
      </c>
      <c r="N19" s="17">
        <v>3.32080783818928</v>
      </c>
      <c r="O19" s="17">
        <v>0.63527409889483799</v>
      </c>
      <c r="P19" s="17">
        <v>3.3969872136641999</v>
      </c>
      <c r="Q19" s="17">
        <v>4.9030403396957691</v>
      </c>
      <c r="R19" s="17">
        <v>9.0238487383633645E-2</v>
      </c>
      <c r="S19" s="17">
        <v>3.7293123533826402</v>
      </c>
      <c r="T19" s="17">
        <v>0.1238432969416918</v>
      </c>
      <c r="U19" s="18">
        <v>125.63799262272609</v>
      </c>
      <c r="V19" s="18">
        <v>11.888794936390994</v>
      </c>
      <c r="W19" s="20">
        <f t="shared" si="1"/>
        <v>16</v>
      </c>
    </row>
    <row r="20" spans="1:23">
      <c r="A20" s="15" t="s">
        <v>138</v>
      </c>
      <c r="B20" s="16" t="s">
        <v>33</v>
      </c>
      <c r="C20" s="17">
        <v>6.0278449962187395</v>
      </c>
      <c r="D20" s="17">
        <v>2.1182564901726213</v>
      </c>
      <c r="E20" s="22">
        <v>2.2177535050879746E-5</v>
      </c>
      <c r="F20" s="17">
        <v>6.4400611387302478</v>
      </c>
      <c r="G20" s="17">
        <v>2.0174165670846671</v>
      </c>
      <c r="H20" s="17">
        <v>1.8782003832537901</v>
      </c>
      <c r="I20" s="17">
        <v>0.49589983231113077</v>
      </c>
      <c r="J20" s="17">
        <v>1.9321732111068322</v>
      </c>
      <c r="K20" s="17">
        <v>6.3357965529704003</v>
      </c>
      <c r="L20" s="17">
        <v>1.75821319025887</v>
      </c>
      <c r="M20" s="17">
        <v>4.1417660979147399</v>
      </c>
      <c r="N20" s="17">
        <v>6.5364984457240398</v>
      </c>
      <c r="O20" s="17">
        <v>0.65850209841780205</v>
      </c>
      <c r="P20" s="17">
        <v>6.6732426307980601</v>
      </c>
      <c r="Q20" s="17">
        <v>5.3664196803659285</v>
      </c>
      <c r="R20" s="17">
        <v>9.7528881082422275E-2</v>
      </c>
      <c r="S20" s="17">
        <v>4.1417660979147399</v>
      </c>
      <c r="T20" s="17">
        <v>0.27072647661572219</v>
      </c>
      <c r="U20" s="18">
        <v>133.17261873224822</v>
      </c>
      <c r="V20" s="18">
        <v>23.209618514822459</v>
      </c>
      <c r="W20" s="20">
        <f t="shared" si="1"/>
        <v>17</v>
      </c>
    </row>
    <row r="21" spans="1:23">
      <c r="A21" s="15" t="s">
        <v>139</v>
      </c>
      <c r="B21" s="16" t="s">
        <v>34</v>
      </c>
      <c r="C21" s="17">
        <v>5.2122294122563346</v>
      </c>
      <c r="D21" s="17">
        <v>1.483752255419716</v>
      </c>
      <c r="E21" s="22">
        <v>1.5641807428854386E-5</v>
      </c>
      <c r="F21" s="17">
        <v>10.577808514199049</v>
      </c>
      <c r="G21" s="17">
        <v>1.2784052848944134</v>
      </c>
      <c r="H21" s="17">
        <v>1.5376035215341206</v>
      </c>
      <c r="I21" s="17">
        <v>0.78055170499181392</v>
      </c>
      <c r="J21" s="17">
        <v>1.5615552887527071</v>
      </c>
      <c r="K21" s="17">
        <v>4.0027095108047304</v>
      </c>
      <c r="L21" s="17">
        <v>1.5109101735733199</v>
      </c>
      <c r="M21" s="17">
        <v>2.9326705299270701</v>
      </c>
      <c r="N21" s="17">
        <v>10.9521060308111</v>
      </c>
      <c r="O21" s="17">
        <v>0.73328885931709997</v>
      </c>
      <c r="P21" s="17">
        <v>10.130515572792699</v>
      </c>
      <c r="Q21" s="17">
        <v>3.3902949556516067</v>
      </c>
      <c r="R21" s="17">
        <v>5.3545730286407592E-2</v>
      </c>
      <c r="S21" s="17">
        <v>2.9326705299270701</v>
      </c>
      <c r="T21" s="17">
        <v>0.3211891859719625</v>
      </c>
      <c r="U21" s="18">
        <v>163.84104712338691</v>
      </c>
      <c r="V21" s="18">
        <v>70.853457550678428</v>
      </c>
      <c r="W21" s="20">
        <f t="shared" si="1"/>
        <v>18</v>
      </c>
    </row>
    <row r="22" spans="1:23">
      <c r="A22" s="19" t="s">
        <v>140</v>
      </c>
      <c r="B22" s="16" t="s">
        <v>35</v>
      </c>
      <c r="C22" s="17">
        <v>6.2926330968697748</v>
      </c>
      <c r="D22" s="17">
        <v>2.4975108832672945</v>
      </c>
      <c r="E22" s="22">
        <v>2.4991194690618067E-5</v>
      </c>
      <c r="F22" s="17">
        <v>10.995064657345797</v>
      </c>
      <c r="G22" s="17">
        <v>1.9365359754543818</v>
      </c>
      <c r="H22" s="17">
        <v>6.1891033353885812</v>
      </c>
      <c r="I22" s="17">
        <v>0.511265949630482</v>
      </c>
      <c r="J22" s="17">
        <v>6.3310542338536973</v>
      </c>
      <c r="K22" s="17">
        <v>5.9812029735952503</v>
      </c>
      <c r="L22" s="17">
        <v>5.5049729235015699</v>
      </c>
      <c r="M22" s="17">
        <v>4.6947889280972603</v>
      </c>
      <c r="N22" s="17">
        <v>11.4993459615958</v>
      </c>
      <c r="O22" s="17">
        <v>0.80549009815480299</v>
      </c>
      <c r="P22" s="17">
        <v>11.038381525259</v>
      </c>
      <c r="Q22" s="17">
        <v>5.0660789186351769</v>
      </c>
      <c r="R22" s="17">
        <v>0.27985822807873911</v>
      </c>
      <c r="S22" s="17">
        <v>4.6947889280972603</v>
      </c>
      <c r="T22" s="17">
        <v>0.53987002100859904</v>
      </c>
      <c r="U22" s="18">
        <v>236.90746340736854</v>
      </c>
      <c r="V22" s="18" t="e">
        <v>#NUM!</v>
      </c>
      <c r="W22" s="20"/>
    </row>
    <row r="23" spans="1:23">
      <c r="A23" s="19" t="s">
        <v>141</v>
      </c>
      <c r="B23" s="16" t="s">
        <v>36</v>
      </c>
      <c r="C23" s="17">
        <v>6.7112305806378574</v>
      </c>
      <c r="D23" s="17">
        <v>3.5526986961297071</v>
      </c>
      <c r="E23" s="22">
        <v>2.2001734685603781E-5</v>
      </c>
      <c r="F23" s="17">
        <v>2.8782242801677604</v>
      </c>
      <c r="G23" s="17">
        <v>1.4926602568733451</v>
      </c>
      <c r="H23" s="17">
        <v>3.0264463733172069</v>
      </c>
      <c r="I23" s="17">
        <v>0.67097543458851527</v>
      </c>
      <c r="J23" s="17">
        <v>2.8906853244702284</v>
      </c>
      <c r="K23" s="17">
        <v>4.6467464876887199</v>
      </c>
      <c r="L23" s="17">
        <v>2.32959910136297</v>
      </c>
      <c r="M23" s="17">
        <v>4.0828014774262504</v>
      </c>
      <c r="N23" s="17">
        <v>2.9623215495698898</v>
      </c>
      <c r="O23" s="17">
        <v>0.93290235094790697</v>
      </c>
      <c r="P23" s="17">
        <v>4.7764134074457703</v>
      </c>
      <c r="Q23" s="17">
        <v>3.9357942750723458</v>
      </c>
      <c r="R23" s="17">
        <v>9.3458598586651273E-2</v>
      </c>
      <c r="S23" s="17">
        <v>4.0828014774262504</v>
      </c>
      <c r="T23" s="17">
        <v>0.12094570799195566</v>
      </c>
      <c r="U23" s="18" t="e">
        <v>#NUM!</v>
      </c>
      <c r="V23" s="18" t="e">
        <v>#NUM!</v>
      </c>
      <c r="W23" s="20"/>
    </row>
    <row r="24" spans="1:23">
      <c r="A24" s="15" t="s">
        <v>142</v>
      </c>
      <c r="B24" s="16" t="s">
        <v>37</v>
      </c>
      <c r="C24" s="17">
        <v>7.1509513598822823</v>
      </c>
      <c r="D24" s="17">
        <v>2.2440782257169523</v>
      </c>
      <c r="E24" s="22">
        <v>2.30248882235475E-5</v>
      </c>
      <c r="F24" s="17">
        <v>8.035605406550971</v>
      </c>
      <c r="G24" s="17">
        <v>2.4910218194582008</v>
      </c>
      <c r="H24" s="17">
        <v>4.3957010583722465</v>
      </c>
      <c r="I24" s="17">
        <v>0.39034015666858107</v>
      </c>
      <c r="J24" s="17">
        <v>3.6592563809526051</v>
      </c>
      <c r="K24" s="17">
        <v>7.90064609885229</v>
      </c>
      <c r="L24" s="17">
        <v>3.8483563589547498</v>
      </c>
      <c r="M24" s="17">
        <v>4.2706799532884103</v>
      </c>
      <c r="N24" s="17">
        <v>8.0399082684603709</v>
      </c>
      <c r="O24" s="17">
        <v>0.54391802789449195</v>
      </c>
      <c r="P24" s="17">
        <v>4.5919776100701197</v>
      </c>
      <c r="Q24" s="17">
        <v>6.6918472457278897</v>
      </c>
      <c r="R24" s="17">
        <v>0.25935934389579945</v>
      </c>
      <c r="S24" s="17">
        <v>4.2706799532884103</v>
      </c>
      <c r="T24" s="17">
        <v>0.34335875068391436</v>
      </c>
      <c r="U24" s="18">
        <v>91.388343400338371</v>
      </c>
      <c r="V24" s="18">
        <v>16.225748138637051</v>
      </c>
      <c r="W24" s="20">
        <v>19</v>
      </c>
    </row>
    <row r="25" spans="1:23">
      <c r="A25" s="15" t="s">
        <v>143</v>
      </c>
      <c r="B25" s="16" t="s">
        <v>38</v>
      </c>
      <c r="C25" s="17">
        <v>5.6813576261306551</v>
      </c>
      <c r="D25" s="17">
        <v>2.0274076652617508</v>
      </c>
      <c r="E25" s="22">
        <v>2.3076094126497795E-5</v>
      </c>
      <c r="F25" s="17">
        <v>5.5162367700911386</v>
      </c>
      <c r="G25" s="17">
        <v>2.2548286012106664</v>
      </c>
      <c r="H25" s="17">
        <v>3.3462624422178804</v>
      </c>
      <c r="I25" s="17">
        <v>0.43764151700934567</v>
      </c>
      <c r="J25" s="17">
        <v>3.5508214723516516</v>
      </c>
      <c r="K25" s="17">
        <v>7.0986514340347799</v>
      </c>
      <c r="L25" s="17">
        <v>3.27105769925056</v>
      </c>
      <c r="M25" s="17">
        <v>4.2915772113088799</v>
      </c>
      <c r="N25" s="17">
        <v>5.5950131128855203</v>
      </c>
      <c r="O25" s="17">
        <v>0.59905770257850599</v>
      </c>
      <c r="P25" s="17">
        <v>3.3822181992431499</v>
      </c>
      <c r="Q25" s="17">
        <v>6.0125577646274584</v>
      </c>
      <c r="R25" s="17">
        <v>0.19860943129360584</v>
      </c>
      <c r="S25" s="17">
        <v>4.2915772113088799</v>
      </c>
      <c r="T25" s="17">
        <v>0.24011430772233858</v>
      </c>
      <c r="U25" s="18">
        <v>113.24525962371008</v>
      </c>
      <c r="V25" s="18">
        <v>16.364654605673024</v>
      </c>
      <c r="W25" s="20">
        <f t="shared" si="1"/>
        <v>20</v>
      </c>
    </row>
    <row r="26" spans="1:23">
      <c r="A26" s="15" t="s">
        <v>144</v>
      </c>
      <c r="B26" s="16" t="s">
        <v>39</v>
      </c>
      <c r="C26" s="17">
        <v>6.1326269191809333</v>
      </c>
      <c r="D26" s="17">
        <v>1.9009256815522217</v>
      </c>
      <c r="E26" s="22">
        <v>2.1675069084156783E-5</v>
      </c>
      <c r="F26" s="17">
        <v>5.2865089679453163</v>
      </c>
      <c r="G26" s="17">
        <v>2.1894594544423667</v>
      </c>
      <c r="H26" s="17">
        <v>3.6052973734176401</v>
      </c>
      <c r="I26" s="17">
        <v>0.44700534197237851</v>
      </c>
      <c r="J26" s="17">
        <v>3.9405075935254219</v>
      </c>
      <c r="K26" s="17">
        <v>6.8431832483035899</v>
      </c>
      <c r="L26" s="17">
        <v>3.4823941986053399</v>
      </c>
      <c r="M26" s="17">
        <v>4.0353152843129898</v>
      </c>
      <c r="N26" s="17">
        <v>5.4490055937071302</v>
      </c>
      <c r="O26" s="17">
        <v>0.58074320810713298</v>
      </c>
      <c r="P26" s="17">
        <v>3.1703478839226999</v>
      </c>
      <c r="Q26" s="17">
        <v>5.7961762113131403</v>
      </c>
      <c r="R26" s="17">
        <v>0.20359904815766941</v>
      </c>
      <c r="S26" s="17">
        <v>4.0353152843129898</v>
      </c>
      <c r="T26" s="17">
        <v>0.21988455556593361</v>
      </c>
      <c r="U26" s="18">
        <v>106.23584369363945</v>
      </c>
      <c r="V26" s="18">
        <v>14.914466776398591</v>
      </c>
      <c r="W26" s="20">
        <f t="shared" si="1"/>
        <v>21</v>
      </c>
    </row>
    <row r="27" spans="1:23">
      <c r="A27" s="15" t="s">
        <v>145</v>
      </c>
      <c r="B27" s="16" t="s">
        <v>40</v>
      </c>
      <c r="C27" s="17">
        <v>7.8506865001997799</v>
      </c>
      <c r="D27" s="17">
        <v>3.063684968250683</v>
      </c>
      <c r="E27" s="22">
        <v>2.9185857713459138E-5</v>
      </c>
      <c r="F27" s="17">
        <v>4.8089381049669573</v>
      </c>
      <c r="G27" s="17">
        <v>3.0065676087002151</v>
      </c>
      <c r="H27" s="17">
        <v>1.9750520451135112</v>
      </c>
      <c r="I27" s="17">
        <v>0.33065140245077096</v>
      </c>
      <c r="J27" s="17">
        <v>2.0980566860163035</v>
      </c>
      <c r="K27" s="17">
        <v>9.4200463469890803</v>
      </c>
      <c r="L27" s="17">
        <v>1.7696794825811599</v>
      </c>
      <c r="M27" s="17">
        <v>5.4204684359209701</v>
      </c>
      <c r="N27" s="17">
        <v>4.7481686789813802</v>
      </c>
      <c r="O27" s="17">
        <v>0.56525414180813105</v>
      </c>
      <c r="P27" s="17">
        <v>4.8257544639580301</v>
      </c>
      <c r="Q27" s="17">
        <v>7.9787792558997506</v>
      </c>
      <c r="R27" s="17">
        <v>0.14589095807593705</v>
      </c>
      <c r="S27" s="17">
        <v>5.4204684359209701</v>
      </c>
      <c r="T27" s="17">
        <v>0.2573729845284714</v>
      </c>
      <c r="U27" s="18">
        <v>107.31107013365344</v>
      </c>
      <c r="V27" s="18">
        <v>11.219642598751705</v>
      </c>
      <c r="W27" s="20">
        <f t="shared" si="1"/>
        <v>22</v>
      </c>
    </row>
    <row r="28" spans="1:23">
      <c r="A28" s="15" t="s">
        <v>146</v>
      </c>
      <c r="B28" s="16" t="s">
        <v>41</v>
      </c>
      <c r="C28" s="17">
        <v>5.547165198750224</v>
      </c>
      <c r="D28" s="17">
        <v>1.9953812705165244</v>
      </c>
      <c r="E28" s="22">
        <v>1.5648558247677275E-5</v>
      </c>
      <c r="F28" s="17">
        <v>13.265918069008931</v>
      </c>
      <c r="G28" s="17">
        <v>1.3976044752163415</v>
      </c>
      <c r="H28" s="17">
        <v>1.5545963563843168</v>
      </c>
      <c r="I28" s="17">
        <v>0.7125496090139819</v>
      </c>
      <c r="J28" s="17">
        <v>1.6375933072967264</v>
      </c>
      <c r="K28" s="17">
        <v>4.3740813225492596</v>
      </c>
      <c r="L28" s="17">
        <v>1.38664481669197</v>
      </c>
      <c r="M28" s="17">
        <v>2.91993223947222</v>
      </c>
      <c r="N28" s="17">
        <v>13.3396357077426</v>
      </c>
      <c r="O28" s="17">
        <v>0.67027528768997502</v>
      </c>
      <c r="P28" s="17">
        <v>12.389707128717401</v>
      </c>
      <c r="Q28" s="17">
        <v>3.7048468801992227</v>
      </c>
      <c r="R28" s="17">
        <v>5.4126073917019395E-2</v>
      </c>
      <c r="S28" s="17">
        <v>2.91993223947222</v>
      </c>
      <c r="T28" s="17">
        <v>0.38950832365852445</v>
      </c>
      <c r="U28" s="18">
        <v>126.87877896808614</v>
      </c>
      <c r="V28" s="18">
        <v>51.176024034541776</v>
      </c>
      <c r="W28" s="20">
        <f t="shared" si="1"/>
        <v>23</v>
      </c>
    </row>
    <row r="29" spans="1:23">
      <c r="A29" s="15" t="s">
        <v>147</v>
      </c>
      <c r="B29" s="16" t="s">
        <v>42</v>
      </c>
      <c r="C29" s="17">
        <v>5.6194508934005674</v>
      </c>
      <c r="D29" s="17">
        <v>1.2013569410968696</v>
      </c>
      <c r="E29" s="22">
        <v>2.0207562656809936E-5</v>
      </c>
      <c r="F29" s="17">
        <v>4.2884623316669535</v>
      </c>
      <c r="G29" s="17">
        <v>2.1026629841094095</v>
      </c>
      <c r="H29" s="17">
        <v>2.644701749847612</v>
      </c>
      <c r="I29" s="17">
        <v>0.47338962376009308</v>
      </c>
      <c r="J29" s="17">
        <v>2.672417592935544</v>
      </c>
      <c r="K29" s="17">
        <v>6.5924852872058599</v>
      </c>
      <c r="L29" s="17">
        <v>2.30997688316</v>
      </c>
      <c r="M29" s="17">
        <v>3.6433444727679798</v>
      </c>
      <c r="N29" s="17">
        <v>3.1583661089265398</v>
      </c>
      <c r="O29" s="17">
        <v>0.56700070281206005</v>
      </c>
      <c r="P29" s="17">
        <v>2.9455333612673398</v>
      </c>
      <c r="Q29" s="17">
        <v>5.5838350382633628</v>
      </c>
      <c r="R29" s="17">
        <v>0.13151790528971335</v>
      </c>
      <c r="S29" s="17">
        <v>3.6433444727679798</v>
      </c>
      <c r="T29" s="17">
        <v>0.11507015705935221</v>
      </c>
      <c r="U29" s="18">
        <v>91.463586894555888</v>
      </c>
      <c r="V29" s="18">
        <v>7.3502974402578474</v>
      </c>
      <c r="W29" s="20">
        <f t="shared" si="1"/>
        <v>24</v>
      </c>
    </row>
    <row r="30" spans="1:23">
      <c r="A30" s="15" t="s">
        <v>148</v>
      </c>
      <c r="B30" s="16" t="s">
        <v>43</v>
      </c>
      <c r="C30" s="17">
        <v>5.4235954708283245</v>
      </c>
      <c r="D30" s="17">
        <v>0.92984983813790467</v>
      </c>
      <c r="E30" s="22">
        <v>2.3703373808530733E-5</v>
      </c>
      <c r="F30" s="17">
        <v>7.2543211363763582</v>
      </c>
      <c r="G30" s="17">
        <v>2.0955209638421364</v>
      </c>
      <c r="H30" s="17">
        <v>5.0959219145650332</v>
      </c>
      <c r="I30" s="17">
        <v>0.46468029691329144</v>
      </c>
      <c r="J30" s="17">
        <v>5.3766025698261188</v>
      </c>
      <c r="K30" s="17">
        <v>6.5613907539078999</v>
      </c>
      <c r="L30" s="17">
        <v>4.8809724157268297</v>
      </c>
      <c r="M30" s="17">
        <v>4.4050274492211203</v>
      </c>
      <c r="N30" s="17">
        <v>7.41645647204244</v>
      </c>
      <c r="O30" s="17">
        <v>0.66051420716035003</v>
      </c>
      <c r="P30" s="17">
        <v>6.31005708672261</v>
      </c>
      <c r="Q30" s="17">
        <v>5.8199535987163076</v>
      </c>
      <c r="R30" s="17">
        <v>0.28593386259232018</v>
      </c>
      <c r="S30" s="17">
        <v>4.4050274492211203</v>
      </c>
      <c r="T30" s="17">
        <v>0.32669694335300581</v>
      </c>
      <c r="U30" s="18">
        <v>129.05235168639319</v>
      </c>
      <c r="V30" s="18">
        <v>27.95539500961673</v>
      </c>
      <c r="W30" s="20">
        <f t="shared" si="1"/>
        <v>25</v>
      </c>
    </row>
    <row r="31" spans="1:23">
      <c r="A31" s="15" t="s">
        <v>149</v>
      </c>
      <c r="B31" s="16" t="s">
        <v>44</v>
      </c>
      <c r="C31" s="17">
        <v>5.4431939280129145</v>
      </c>
      <c r="D31" s="17">
        <v>0.7225282145285894</v>
      </c>
      <c r="E31" s="22">
        <v>3.3957809021653252E-5</v>
      </c>
      <c r="F31" s="17">
        <v>4.2171242306523231</v>
      </c>
      <c r="G31" s="17">
        <v>3.0748628190349594</v>
      </c>
      <c r="H31" s="17">
        <v>2.1319511810113014</v>
      </c>
      <c r="I31" s="17">
        <v>0.32517347380304179</v>
      </c>
      <c r="J31" s="17">
        <v>2.1591112845187559</v>
      </c>
      <c r="K31" s="17">
        <v>9.63777803465881</v>
      </c>
      <c r="L31" s="17">
        <v>1.85022519033058</v>
      </c>
      <c r="M31" s="17">
        <v>6.3394005182428099</v>
      </c>
      <c r="N31" s="17">
        <v>4.2891474256359796</v>
      </c>
      <c r="O31" s="17">
        <v>0.65280889757282501</v>
      </c>
      <c r="P31" s="17">
        <v>4.3311995723261099</v>
      </c>
      <c r="Q31" s="17">
        <v>8.5487091167423639</v>
      </c>
      <c r="R31" s="17">
        <v>0.1652563705409687</v>
      </c>
      <c r="S31" s="17">
        <v>6.3394005182428099</v>
      </c>
      <c r="T31" s="17">
        <v>0.27190623412896542</v>
      </c>
      <c r="U31" s="18">
        <v>130.97231562600444</v>
      </c>
      <c r="V31" s="18">
        <v>13.989986705612594</v>
      </c>
      <c r="W31" s="20">
        <f t="shared" si="1"/>
        <v>26</v>
      </c>
    </row>
    <row r="32" spans="1:23">
      <c r="A32" s="15" t="s">
        <v>150</v>
      </c>
      <c r="B32" s="16" t="s">
        <v>45</v>
      </c>
      <c r="C32" s="17">
        <v>6.946920423008681</v>
      </c>
      <c r="D32" s="17">
        <v>1.4580775978640781</v>
      </c>
      <c r="E32" s="22">
        <v>2.3275385573338319E-5</v>
      </c>
      <c r="F32" s="17">
        <v>5.3051498101732237</v>
      </c>
      <c r="G32" s="17">
        <v>2.246011124787906</v>
      </c>
      <c r="H32" s="17">
        <v>3.0193306157534003</v>
      </c>
      <c r="I32" s="17">
        <v>0.44322591908524817</v>
      </c>
      <c r="J32" s="17">
        <v>3.13577919145688</v>
      </c>
      <c r="K32" s="17">
        <v>7.0437688414602402</v>
      </c>
      <c r="L32" s="17">
        <v>2.77231362443804</v>
      </c>
      <c r="M32" s="17">
        <v>4.3197685024282304</v>
      </c>
      <c r="N32" s="17">
        <v>5.3524810433246204</v>
      </c>
      <c r="O32" s="17">
        <v>0.60082975457718901</v>
      </c>
      <c r="P32" s="17">
        <v>3.4024329304385299</v>
      </c>
      <c r="Q32" s="17">
        <v>6.247822962375233</v>
      </c>
      <c r="R32" s="17">
        <v>0.17670764010437248</v>
      </c>
      <c r="S32" s="17">
        <v>4.3197685024282304</v>
      </c>
      <c r="T32" s="17">
        <v>0.23121479020797886</v>
      </c>
      <c r="U32" s="18">
        <v>106.4119672060847</v>
      </c>
      <c r="V32" s="18">
        <v>13.802164755591718</v>
      </c>
      <c r="W32" s="20">
        <f t="shared" si="1"/>
        <v>27</v>
      </c>
    </row>
    <row r="33" spans="1:23">
      <c r="A33" s="15" t="s">
        <v>151</v>
      </c>
      <c r="B33" s="16" t="s">
        <v>46</v>
      </c>
      <c r="C33" s="17">
        <v>6.4788548940865267</v>
      </c>
      <c r="D33" s="17">
        <v>1.4199432215800687</v>
      </c>
      <c r="E33" s="22">
        <v>2.1726353016317352E-5</v>
      </c>
      <c r="F33" s="17">
        <v>2.6877133845837435</v>
      </c>
      <c r="G33" s="17">
        <v>2.0831188081305867</v>
      </c>
      <c r="H33" s="17">
        <v>2.0721603903758385</v>
      </c>
      <c r="I33" s="17">
        <v>0.47784241951176731</v>
      </c>
      <c r="J33" s="17">
        <v>2.1609016574883921</v>
      </c>
      <c r="K33" s="17">
        <v>6.5271935568409303</v>
      </c>
      <c r="L33" s="17">
        <v>1.8810553637821099</v>
      </c>
      <c r="M33" s="17">
        <v>4.0245289615432904</v>
      </c>
      <c r="N33" s="17">
        <v>2.6339397522061101</v>
      </c>
      <c r="O33" s="17">
        <v>0.60928573288490895</v>
      </c>
      <c r="P33" s="17">
        <v>2.66627183147842</v>
      </c>
      <c r="Q33" s="17">
        <v>5.7896206849179048</v>
      </c>
      <c r="R33" s="17">
        <v>0.11362961070673683</v>
      </c>
      <c r="S33" s="17">
        <v>4.0245289615432904</v>
      </c>
      <c r="T33" s="17">
        <v>0.10600366815713648</v>
      </c>
      <c r="U33" s="18">
        <v>105.84519567917879</v>
      </c>
      <c r="V33" s="18">
        <v>7.4756828256238634</v>
      </c>
      <c r="W33" s="20">
        <f t="shared" si="1"/>
        <v>28</v>
      </c>
    </row>
    <row r="34" spans="1:23">
      <c r="A34" s="15" t="s">
        <v>152</v>
      </c>
      <c r="B34" s="16" t="s">
        <v>47</v>
      </c>
      <c r="C34" s="17">
        <v>7.5687763801155068</v>
      </c>
      <c r="D34" s="17">
        <v>1.3191556542123344</v>
      </c>
      <c r="E34" s="22">
        <v>2.3332364440500482E-5</v>
      </c>
      <c r="F34" s="17">
        <v>4.1212914864902315</v>
      </c>
      <c r="G34" s="17">
        <v>2.4331724398303503</v>
      </c>
      <c r="H34" s="17">
        <v>2.4289812056775668</v>
      </c>
      <c r="I34" s="17">
        <v>0.40835071060138517</v>
      </c>
      <c r="J34" s="17">
        <v>2.5081225703489975</v>
      </c>
      <c r="K34" s="17">
        <v>7.6172619600929901</v>
      </c>
      <c r="L34" s="17">
        <v>2.2488376058616102</v>
      </c>
      <c r="M34" s="17">
        <v>4.3260531668183599</v>
      </c>
      <c r="N34" s="17">
        <v>4.0922318396042998</v>
      </c>
      <c r="O34" s="17">
        <v>0.56199080033807103</v>
      </c>
      <c r="P34" s="17">
        <v>4.0751840311252403</v>
      </c>
      <c r="Q34" s="17">
        <v>6.7565113586024825</v>
      </c>
      <c r="R34" s="17">
        <v>0.15658308844529012</v>
      </c>
      <c r="S34" s="17">
        <v>4.3260531668183599</v>
      </c>
      <c r="T34" s="17">
        <v>0.17703212509075103</v>
      </c>
      <c r="U34" s="18">
        <v>92.187178717657858</v>
      </c>
      <c r="V34" s="18">
        <v>8.5541857906572147</v>
      </c>
      <c r="W34" s="20">
        <f t="shared" si="1"/>
        <v>29</v>
      </c>
    </row>
    <row r="35" spans="1:23">
      <c r="A35" s="15" t="s">
        <v>153</v>
      </c>
      <c r="B35" s="16" t="s">
        <v>48</v>
      </c>
      <c r="C35" s="17">
        <v>6.7254235944824634</v>
      </c>
      <c r="D35" s="17">
        <v>1.4347930895051275</v>
      </c>
      <c r="E35" s="22">
        <v>4.1708686297120467E-5</v>
      </c>
      <c r="F35" s="17">
        <v>4.5443223204209984</v>
      </c>
      <c r="G35" s="17">
        <v>3.0135713651378531</v>
      </c>
      <c r="H35" s="17">
        <v>2.3433185958568901</v>
      </c>
      <c r="I35" s="17">
        <v>0.33029431234236101</v>
      </c>
      <c r="J35" s="17">
        <v>2.41858375042648</v>
      </c>
      <c r="K35" s="17">
        <v>9.4804800180290201</v>
      </c>
      <c r="L35" s="17">
        <v>2.1824390885131399</v>
      </c>
      <c r="M35" s="17">
        <v>7.7549862445230504</v>
      </c>
      <c r="N35" s="17">
        <v>4.5702764385394898</v>
      </c>
      <c r="O35" s="17">
        <v>0.81908551743264502</v>
      </c>
      <c r="P35" s="17">
        <v>4.6828405794531198</v>
      </c>
      <c r="Q35" s="17">
        <v>8.409185775991741</v>
      </c>
      <c r="R35" s="17">
        <v>0.18947073801238601</v>
      </c>
      <c r="S35" s="17">
        <v>7.7549862445230504</v>
      </c>
      <c r="T35" s="17">
        <v>0.35442430914541539</v>
      </c>
      <c r="U35" s="18">
        <v>250.04218520475155</v>
      </c>
      <c r="V35" s="18">
        <v>62.143062814626617</v>
      </c>
      <c r="W35" s="20">
        <f t="shared" si="1"/>
        <v>30</v>
      </c>
    </row>
    <row r="36" spans="1:23">
      <c r="A36" s="15" t="s">
        <v>154</v>
      </c>
      <c r="B36" s="16" t="s">
        <v>49</v>
      </c>
      <c r="C36" s="17">
        <v>6.8050774739802913</v>
      </c>
      <c r="D36" s="17">
        <v>1.4881653401285655</v>
      </c>
      <c r="E36" s="22">
        <v>2.5625317990954585E-5</v>
      </c>
      <c r="F36" s="17">
        <v>3.9007332355051201</v>
      </c>
      <c r="G36" s="17">
        <v>2.5499913403686296</v>
      </c>
      <c r="H36" s="17">
        <v>3.0271831527712343</v>
      </c>
      <c r="I36" s="17">
        <v>0.38807429306700075</v>
      </c>
      <c r="J36" s="17">
        <v>3.2428779274931769</v>
      </c>
      <c r="K36" s="17">
        <v>7.9852462025155901</v>
      </c>
      <c r="L36" s="17">
        <v>2.6089529982097099</v>
      </c>
      <c r="M36" s="17">
        <v>4.7537599238594304</v>
      </c>
      <c r="N36" s="17">
        <v>3.8779076574090801</v>
      </c>
      <c r="O36" s="17">
        <v>0.61287661170834595</v>
      </c>
      <c r="P36" s="17">
        <v>3.8906637229444399</v>
      </c>
      <c r="Q36" s="17">
        <v>7.0829133816313288</v>
      </c>
      <c r="R36" s="17">
        <v>0.18899883071268045</v>
      </c>
      <c r="S36" s="17">
        <v>4.7537599238594304</v>
      </c>
      <c r="T36" s="17">
        <v>0.18434642010218888</v>
      </c>
      <c r="U36" s="18">
        <v>102.48033650670976</v>
      </c>
      <c r="V36" s="18">
        <v>9.7688139582456799</v>
      </c>
      <c r="W36" s="20">
        <f t="shared" si="1"/>
        <v>31</v>
      </c>
    </row>
    <row r="37" spans="1:23">
      <c r="A37" s="15" t="s">
        <v>155</v>
      </c>
      <c r="B37" s="16" t="s">
        <v>50</v>
      </c>
      <c r="C37" s="17">
        <v>7.2965118398738067</v>
      </c>
      <c r="D37" s="17">
        <v>1.6250917780077831</v>
      </c>
      <c r="E37" s="22">
        <v>2.4607510998469701E-5</v>
      </c>
      <c r="F37" s="17">
        <v>8.9666653702977239</v>
      </c>
      <c r="G37" s="17">
        <v>2.5712948651977645</v>
      </c>
      <c r="H37" s="17">
        <v>1.2927562851417318</v>
      </c>
      <c r="I37" s="17">
        <v>0.38834803770602966</v>
      </c>
      <c r="J37" s="17">
        <v>1.3161042068194997</v>
      </c>
      <c r="K37" s="17">
        <v>8.0618362851154508</v>
      </c>
      <c r="L37" s="17">
        <v>1.1593904111315101</v>
      </c>
      <c r="M37" s="17">
        <v>4.8358271932621797</v>
      </c>
      <c r="N37" s="17">
        <v>3.74940764216778</v>
      </c>
      <c r="O37" s="17">
        <v>0.598046942627939</v>
      </c>
      <c r="P37" s="17">
        <v>3.8190724468391202</v>
      </c>
      <c r="Q37" s="17">
        <v>7.1508487848974047</v>
      </c>
      <c r="R37" s="17">
        <v>9.2070784712642975E-2</v>
      </c>
      <c r="S37" s="17">
        <v>4.8358271932621797</v>
      </c>
      <c r="T37" s="17">
        <v>0.18131487434619981</v>
      </c>
      <c r="U37" s="18">
        <v>104.29417737711093</v>
      </c>
      <c r="V37" s="18">
        <v>8.5898337605915174</v>
      </c>
      <c r="W37" s="20">
        <f t="shared" si="1"/>
        <v>32</v>
      </c>
    </row>
    <row r="38" spans="1:23">
      <c r="A38" s="15" t="s">
        <v>156</v>
      </c>
      <c r="B38" s="16" t="s">
        <v>51</v>
      </c>
      <c r="C38" s="17">
        <v>6.056171876323944</v>
      </c>
      <c r="D38" s="17">
        <v>1.9987442475298514</v>
      </c>
      <c r="E38" s="22">
        <v>2.1877763698008394E-5</v>
      </c>
      <c r="F38" s="17">
        <v>5.0619065025129233</v>
      </c>
      <c r="G38" s="17">
        <v>2.33187399072819</v>
      </c>
      <c r="H38" s="17">
        <v>2.6888902448955658</v>
      </c>
      <c r="I38" s="17">
        <v>0.42443192293915416</v>
      </c>
      <c r="J38" s="17">
        <v>2.8345974599290709</v>
      </c>
      <c r="K38" s="17">
        <v>7.2898077637642302</v>
      </c>
      <c r="L38" s="17">
        <v>2.5267673827631101</v>
      </c>
      <c r="M38" s="17">
        <v>4.0600818705333399</v>
      </c>
      <c r="N38" s="17">
        <v>5.1466909926645599</v>
      </c>
      <c r="O38" s="17">
        <v>0.55197257723266302</v>
      </c>
      <c r="P38" s="17">
        <v>3.3642001238577399</v>
      </c>
      <c r="Q38" s="17">
        <v>6.4660594864588719</v>
      </c>
      <c r="R38" s="17">
        <v>0.16734673389701346</v>
      </c>
      <c r="S38" s="17">
        <v>4.0600818705333399</v>
      </c>
      <c r="T38" s="17">
        <v>0.20895986792554619</v>
      </c>
      <c r="U38" s="18">
        <v>87.753976489269647</v>
      </c>
      <c r="V38" s="18">
        <v>9.9529880614284849</v>
      </c>
      <c r="W38" s="20">
        <f t="shared" si="1"/>
        <v>33</v>
      </c>
    </row>
    <row r="39" spans="1:23">
      <c r="A39" s="15" t="s">
        <v>157</v>
      </c>
      <c r="B39" s="16" t="s">
        <v>52</v>
      </c>
      <c r="C39" s="17">
        <v>7.704457970904655</v>
      </c>
      <c r="D39" s="17">
        <v>1.6682125922581554</v>
      </c>
      <c r="E39" s="22">
        <v>1.8386836734875065E-5</v>
      </c>
      <c r="F39" s="17">
        <v>7.8121074170254294</v>
      </c>
      <c r="G39" s="17">
        <v>1.81021472054628</v>
      </c>
      <c r="H39" s="17">
        <v>2.2829202658219074</v>
      </c>
      <c r="I39" s="17">
        <v>0.55048601495535121</v>
      </c>
      <c r="J39" s="17">
        <v>2.2555188966847539</v>
      </c>
      <c r="K39" s="17">
        <v>5.63292324065121</v>
      </c>
      <c r="L39" s="17">
        <v>1.7058544105056199</v>
      </c>
      <c r="M39" s="17">
        <v>3.4361729648033501</v>
      </c>
      <c r="N39" s="17">
        <v>8.0128864165805709</v>
      </c>
      <c r="O39" s="17">
        <v>0.602205873885577</v>
      </c>
      <c r="P39" s="17">
        <v>8.2655708002220596</v>
      </c>
      <c r="Q39" s="17">
        <v>4.9964029144576232</v>
      </c>
      <c r="R39" s="17">
        <v>8.9706504775552282E-2</v>
      </c>
      <c r="S39" s="17">
        <v>3.4361729648033501</v>
      </c>
      <c r="T39" s="17">
        <v>0.27533663674694153</v>
      </c>
      <c r="U39" s="18">
        <v>99.415375916282983</v>
      </c>
      <c r="V39" s="18">
        <v>18.518512727893942</v>
      </c>
      <c r="W39" s="20">
        <f t="shared" si="1"/>
        <v>34</v>
      </c>
    </row>
    <row r="40" spans="1:23">
      <c r="A40" s="15" t="s">
        <v>158</v>
      </c>
      <c r="B40" s="16" t="s">
        <v>53</v>
      </c>
      <c r="C40" s="17">
        <v>6.7596895626898741</v>
      </c>
      <c r="D40" s="17">
        <v>1.7997230403147779</v>
      </c>
      <c r="E40" s="22">
        <v>2.8872741119328654E-5</v>
      </c>
      <c r="F40" s="17">
        <v>6.7932634465879813</v>
      </c>
      <c r="G40" s="17">
        <v>2.8284446895373518</v>
      </c>
      <c r="H40" s="17">
        <v>3.4697997437801229</v>
      </c>
      <c r="I40" s="17">
        <v>0.35059637204349575</v>
      </c>
      <c r="J40" s="17">
        <v>3.5225491411701024</v>
      </c>
      <c r="K40" s="17">
        <v>8.8646733865262792</v>
      </c>
      <c r="L40" s="17">
        <v>3.4165776982677198</v>
      </c>
      <c r="M40" s="17">
        <v>5.4036309456978904</v>
      </c>
      <c r="N40" s="17">
        <v>6.9733307247836702</v>
      </c>
      <c r="O40" s="17">
        <v>0.59643943320312198</v>
      </c>
      <c r="P40" s="17">
        <v>4.2028219989232296</v>
      </c>
      <c r="Q40" s="17">
        <v>7.8629652938488102</v>
      </c>
      <c r="R40" s="17">
        <v>0.27222902178868646</v>
      </c>
      <c r="S40" s="17">
        <v>5.4036309456978904</v>
      </c>
      <c r="T40" s="17">
        <v>0.3768130569902694</v>
      </c>
      <c r="U40" s="18">
        <v>109.64927523290112</v>
      </c>
      <c r="V40" s="18">
        <v>17.759554905142153</v>
      </c>
      <c r="W40" s="20">
        <f t="shared" si="1"/>
        <v>35</v>
      </c>
    </row>
    <row r="41" spans="1:23">
      <c r="A41" s="15" t="s">
        <v>159</v>
      </c>
      <c r="B41" s="16" t="s">
        <v>54</v>
      </c>
      <c r="C41" s="17">
        <v>6.7995248529010173</v>
      </c>
      <c r="D41" s="17">
        <v>1.2757379950702292</v>
      </c>
      <c r="E41" s="22">
        <v>4.7936264987200581E-5</v>
      </c>
      <c r="F41" s="17">
        <v>4.6500071346866445</v>
      </c>
      <c r="G41" s="17">
        <v>3.3599042609932579</v>
      </c>
      <c r="H41" s="17">
        <v>2.6255237202657722</v>
      </c>
      <c r="I41" s="17">
        <v>0.29640883489526998</v>
      </c>
      <c r="J41" s="17">
        <v>2.6192027508700213</v>
      </c>
      <c r="K41" s="17">
        <v>10.505166352420501</v>
      </c>
      <c r="L41" s="17">
        <v>2.12902139440392</v>
      </c>
      <c r="M41" s="17">
        <v>8.8881886215646109</v>
      </c>
      <c r="N41" s="17">
        <v>4.7240192255343896</v>
      </c>
      <c r="O41" s="17">
        <v>0.83132317517081</v>
      </c>
      <c r="P41" s="17">
        <v>4.7921968979455096</v>
      </c>
      <c r="Q41" s="17">
        <v>9.3180825545969839</v>
      </c>
      <c r="R41" s="17">
        <v>0.20513187012101999</v>
      </c>
      <c r="S41" s="17">
        <v>8.8881886215646109</v>
      </c>
      <c r="T41" s="17">
        <v>0.41987973928447231</v>
      </c>
      <c r="U41" s="18">
        <v>300.29626404435521</v>
      </c>
      <c r="V41" s="18">
        <v>139.42745611792736</v>
      </c>
      <c r="W41" s="20">
        <f t="shared" si="1"/>
        <v>36</v>
      </c>
    </row>
    <row r="42" spans="1:23">
      <c r="A42" s="19" t="s">
        <v>160</v>
      </c>
      <c r="B42" s="16" t="s">
        <v>55</v>
      </c>
      <c r="C42" s="17">
        <v>6.6494348356531088</v>
      </c>
      <c r="D42" s="17">
        <v>1.6705136318571041</v>
      </c>
      <c r="E42" s="22">
        <v>3.4847293361258634E-4</v>
      </c>
      <c r="F42" s="17">
        <v>31.223742961326334</v>
      </c>
      <c r="G42" s="17">
        <v>14.344176829000293</v>
      </c>
      <c r="H42" s="17">
        <v>37.255813115465422</v>
      </c>
      <c r="I42" s="17">
        <v>4.3131134428597388E-2</v>
      </c>
      <c r="J42" s="17">
        <v>40.687500390651635</v>
      </c>
      <c r="K42" s="17">
        <v>45.983553604634302</v>
      </c>
      <c r="L42" s="17">
        <v>35.380526706698902</v>
      </c>
      <c r="M42" s="17">
        <v>66.346026691178395</v>
      </c>
      <c r="N42" s="17">
        <v>30.931827083683601</v>
      </c>
      <c r="O42" s="17">
        <v>0.91908594862433102</v>
      </c>
      <c r="P42" s="17">
        <v>3.00128159164275</v>
      </c>
      <c r="Q42" s="17">
        <v>40.787412047310625</v>
      </c>
      <c r="R42" s="17">
        <v>14.432608722405021</v>
      </c>
      <c r="S42" s="17">
        <v>66.346026691178395</v>
      </c>
      <c r="T42" s="17">
        <v>20.522038253009868</v>
      </c>
      <c r="U42" s="18" t="e">
        <v>#NUM!</v>
      </c>
      <c r="V42" s="18" t="e">
        <v>#NUM!</v>
      </c>
      <c r="W42" s="20"/>
    </row>
    <row r="43" spans="1:23">
      <c r="A43" s="15" t="s">
        <v>161</v>
      </c>
      <c r="B43" s="16" t="s">
        <v>56</v>
      </c>
      <c r="C43" s="17">
        <v>6.4062581190976315</v>
      </c>
      <c r="D43" s="17">
        <v>1.7121980489985527</v>
      </c>
      <c r="E43" s="22">
        <v>2.1472681180945929E-5</v>
      </c>
      <c r="F43" s="17">
        <v>4.6498217731903706</v>
      </c>
      <c r="G43" s="17">
        <v>2.1441880761001793</v>
      </c>
      <c r="H43" s="17">
        <v>2.0330747095646933</v>
      </c>
      <c r="I43" s="17">
        <v>0.46447535931643946</v>
      </c>
      <c r="J43" s="17">
        <v>2.0921970006692909</v>
      </c>
      <c r="K43" s="17">
        <v>6.7102031959402604</v>
      </c>
      <c r="L43" s="17">
        <v>1.9357303532425501</v>
      </c>
      <c r="M43" s="17">
        <v>3.9803261696237602</v>
      </c>
      <c r="N43" s="17">
        <v>4.6662102716088496</v>
      </c>
      <c r="O43" s="17">
        <v>0.59041207209814195</v>
      </c>
      <c r="P43" s="17">
        <v>5.5263242455526402</v>
      </c>
      <c r="Q43" s="17">
        <v>5.9519502347990114</v>
      </c>
      <c r="R43" s="17">
        <v>0.1199381034810728</v>
      </c>
      <c r="S43" s="17">
        <v>3.9803261696237602</v>
      </c>
      <c r="T43" s="17">
        <v>0.18573038857051899</v>
      </c>
      <c r="U43" s="18">
        <v>97.969859052293813</v>
      </c>
      <c r="V43" s="18">
        <v>10.481744511964926</v>
      </c>
      <c r="W43" s="20">
        <v>37</v>
      </c>
    </row>
    <row r="44" spans="1:23">
      <c r="A44" s="15" t="s">
        <v>162</v>
      </c>
      <c r="B44" s="16" t="s">
        <v>57</v>
      </c>
      <c r="C44" s="17">
        <v>5.5638645791517716</v>
      </c>
      <c r="D44" s="17">
        <v>2.0218980141529572</v>
      </c>
      <c r="E44" s="22">
        <v>2.1759408399209571E-5</v>
      </c>
      <c r="F44" s="17">
        <v>3.7435975021683241</v>
      </c>
      <c r="G44" s="17">
        <v>2.1106930036256806</v>
      </c>
      <c r="H44" s="17">
        <v>1.4410685618182226</v>
      </c>
      <c r="I44" s="17">
        <v>0.47398754802007248</v>
      </c>
      <c r="J44" s="17">
        <v>1.4202270779724382</v>
      </c>
      <c r="K44" s="17">
        <v>6.6180079499000399</v>
      </c>
      <c r="L44" s="17">
        <v>1.3198087567141601</v>
      </c>
      <c r="M44" s="17">
        <v>4.0503565436997002</v>
      </c>
      <c r="N44" s="17">
        <v>3.7659521363429298</v>
      </c>
      <c r="O44" s="17">
        <v>0.60721638229262498</v>
      </c>
      <c r="P44" s="17">
        <v>6.5153530417180301</v>
      </c>
      <c r="Q44" s="17">
        <v>5.8701730515613351</v>
      </c>
      <c r="R44" s="17">
        <v>8.4160660073311647E-2</v>
      </c>
      <c r="S44" s="17">
        <v>4.0503565436997002</v>
      </c>
      <c r="T44" s="17">
        <v>0.15253448878696449</v>
      </c>
      <c r="U44" s="18">
        <v>104.46861814062414</v>
      </c>
      <c r="V44" s="18">
        <v>9.1694266402554305</v>
      </c>
      <c r="W44" s="20">
        <f t="shared" si="1"/>
        <v>38</v>
      </c>
    </row>
    <row r="45" spans="1:23">
      <c r="A45" s="19" t="s">
        <v>163</v>
      </c>
      <c r="B45" s="16" t="s">
        <v>58</v>
      </c>
      <c r="C45" s="17">
        <v>6.3995917116244021</v>
      </c>
      <c r="D45" s="17">
        <v>3.5530911284865039</v>
      </c>
      <c r="E45" s="22">
        <v>9.4715105687778791E-5</v>
      </c>
      <c r="F45" s="17">
        <v>11.400454225123847</v>
      </c>
      <c r="G45" s="17">
        <v>5.0694121189339079</v>
      </c>
      <c r="H45" s="17">
        <v>11.922596776258834</v>
      </c>
      <c r="I45" s="17">
        <v>0.1805478009605207</v>
      </c>
      <c r="J45" s="17">
        <v>11.820005007681285</v>
      </c>
      <c r="K45" s="17">
        <v>15.920823789866301</v>
      </c>
      <c r="L45" s="17">
        <v>10.908126487397499</v>
      </c>
      <c r="M45" s="17">
        <v>17.507252057693599</v>
      </c>
      <c r="N45" s="17">
        <v>11.3500605573392</v>
      </c>
      <c r="O45" s="17">
        <v>0.94031756750587003</v>
      </c>
      <c r="P45" s="17">
        <v>3.9142598475057002</v>
      </c>
      <c r="Q45" s="17">
        <v>14.121770701611409</v>
      </c>
      <c r="R45" s="17">
        <v>1.5424492232639329</v>
      </c>
      <c r="S45" s="17">
        <v>17.507252057693599</v>
      </c>
      <c r="T45" s="17">
        <v>1.9870837104742365</v>
      </c>
      <c r="U45" s="18" t="e">
        <v>#NUM!</v>
      </c>
      <c r="V45" s="18" t="e">
        <v>#NUM!</v>
      </c>
      <c r="W45" s="20"/>
    </row>
    <row r="46" spans="1:23">
      <c r="A46" s="19" t="s">
        <v>164</v>
      </c>
      <c r="B46" s="16" t="s">
        <v>59</v>
      </c>
      <c r="C46" s="17">
        <v>6.4371878872008992</v>
      </c>
      <c r="D46" s="17">
        <v>2.7397862120592604</v>
      </c>
      <c r="E46" s="22">
        <v>8.2488133162995835E-5</v>
      </c>
      <c r="F46" s="17">
        <v>16.802852735966216</v>
      </c>
      <c r="G46" s="17">
        <v>4.9650487222334299</v>
      </c>
      <c r="H46" s="17">
        <v>15.273705923491971</v>
      </c>
      <c r="I46" s="17">
        <v>0.18875129398407348</v>
      </c>
      <c r="J46" s="17">
        <v>13.304617203569777</v>
      </c>
      <c r="K46" s="17">
        <v>15.2592473778656</v>
      </c>
      <c r="L46" s="17">
        <v>13.3989575239583</v>
      </c>
      <c r="M46" s="17">
        <v>15.240075720483199</v>
      </c>
      <c r="N46" s="17">
        <v>16.500535474921602</v>
      </c>
      <c r="O46" s="17">
        <v>0.87663254427800197</v>
      </c>
      <c r="P46" s="17">
        <v>4.13387863379576</v>
      </c>
      <c r="Q46" s="17">
        <v>13.534952424166788</v>
      </c>
      <c r="R46" s="17">
        <v>1.8151257497957591</v>
      </c>
      <c r="S46" s="17">
        <v>15.240075720483199</v>
      </c>
      <c r="T46" s="17">
        <v>2.5146941006632444</v>
      </c>
      <c r="U46" s="18" t="e">
        <v>#NUM!</v>
      </c>
      <c r="V46" s="18" t="e">
        <v>#NUM!</v>
      </c>
      <c r="W46" s="20"/>
    </row>
    <row r="47" spans="1:23">
      <c r="A47" s="15" t="s">
        <v>165</v>
      </c>
      <c r="B47" s="16" t="s">
        <v>60</v>
      </c>
      <c r="C47" s="17">
        <v>6.6156727975757414</v>
      </c>
      <c r="D47" s="17">
        <v>1.610706811074742</v>
      </c>
      <c r="E47" s="22">
        <v>1.7830839131747236E-5</v>
      </c>
      <c r="F47" s="17">
        <v>4.084300173899293</v>
      </c>
      <c r="G47" s="17">
        <v>1.7250719451522467</v>
      </c>
      <c r="H47" s="17">
        <v>1.3250643808667431</v>
      </c>
      <c r="I47" s="17">
        <v>0.57841469233274745</v>
      </c>
      <c r="J47" s="17">
        <v>1.3515389483434546</v>
      </c>
      <c r="K47" s="17">
        <v>5.3948761015532298</v>
      </c>
      <c r="L47" s="17">
        <v>1.06569582728992</v>
      </c>
      <c r="M47" s="17">
        <v>3.3182283204737901</v>
      </c>
      <c r="N47" s="17">
        <v>4.1982973698501196</v>
      </c>
      <c r="O47" s="17">
        <v>0.61335106478481005</v>
      </c>
      <c r="P47" s="17">
        <v>2.7260782618665398</v>
      </c>
      <c r="Q47" s="17">
        <v>4.7852551020777145</v>
      </c>
      <c r="R47" s="17">
        <v>5.7608342405488774E-2</v>
      </c>
      <c r="S47" s="17">
        <v>3.3182283204737901</v>
      </c>
      <c r="T47" s="17">
        <v>0.13930909230407293</v>
      </c>
      <c r="U47" s="18">
        <v>99.991530058473032</v>
      </c>
      <c r="V47" s="18">
        <v>10.011689715242312</v>
      </c>
      <c r="W47" s="20">
        <v>39</v>
      </c>
    </row>
    <row r="48" spans="1:23">
      <c r="A48" s="15" t="s">
        <v>166</v>
      </c>
      <c r="B48" s="16" t="s">
        <v>61</v>
      </c>
      <c r="C48" s="17">
        <v>6.1850412856756334</v>
      </c>
      <c r="D48" s="17">
        <v>1.7840041001632476</v>
      </c>
      <c r="E48" s="22">
        <v>2.6050940618822109E-5</v>
      </c>
      <c r="F48" s="17">
        <v>4.0729126523725334</v>
      </c>
      <c r="G48" s="17">
        <v>2.6622576859452467</v>
      </c>
      <c r="H48" s="17">
        <v>2.3542394125287585</v>
      </c>
      <c r="I48" s="17">
        <v>0.37211307390894033</v>
      </c>
      <c r="J48" s="17">
        <v>2.4975099850955824</v>
      </c>
      <c r="K48" s="17">
        <v>8.3405717564383295</v>
      </c>
      <c r="L48" s="17">
        <v>2.1693557838750599</v>
      </c>
      <c r="M48" s="17">
        <v>4.8254011468578302</v>
      </c>
      <c r="N48" s="17">
        <v>4.0617680975346699</v>
      </c>
      <c r="O48" s="17">
        <v>0.57008397038514402</v>
      </c>
      <c r="P48" s="17">
        <v>4.1352874709737497</v>
      </c>
      <c r="Q48" s="17">
        <v>7.3980871479607986</v>
      </c>
      <c r="R48" s="17">
        <v>0.16575190159689748</v>
      </c>
      <c r="S48" s="17">
        <v>4.8254011468578302</v>
      </c>
      <c r="T48" s="17">
        <v>0.19599660436114344</v>
      </c>
      <c r="U48" s="18">
        <v>97.473467673720606</v>
      </c>
      <c r="V48" s="18">
        <v>8.9485230237504112</v>
      </c>
      <c r="W48" s="20">
        <f t="shared" si="1"/>
        <v>40</v>
      </c>
    </row>
    <row r="49" spans="1:23">
      <c r="A49" s="19" t="s">
        <v>167</v>
      </c>
      <c r="B49" s="16" t="s">
        <v>62</v>
      </c>
      <c r="C49" s="17">
        <v>6.6289703745172783</v>
      </c>
      <c r="D49" s="17">
        <v>1.3007730081043716</v>
      </c>
      <c r="E49" s="22">
        <v>2.191643913144833E-4</v>
      </c>
      <c r="F49" s="17">
        <v>14.09206683126768</v>
      </c>
      <c r="G49" s="17">
        <v>13.770629526497082</v>
      </c>
      <c r="H49" s="17">
        <v>17.362138357075089</v>
      </c>
      <c r="I49" s="17">
        <v>6.2697815293559001E-2</v>
      </c>
      <c r="J49" s="17">
        <v>17.767707041416354</v>
      </c>
      <c r="K49" s="17">
        <v>44.273084701681803</v>
      </c>
      <c r="L49" s="17">
        <v>15.7769492762281</v>
      </c>
      <c r="M49" s="17">
        <v>41.067842009549899</v>
      </c>
      <c r="N49" s="17">
        <v>14.0574179472786</v>
      </c>
      <c r="O49" s="17">
        <v>0.84492787758114896</v>
      </c>
      <c r="P49" s="17">
        <v>1.2795397479222299</v>
      </c>
      <c r="Q49" s="17">
        <v>39.270226130391762</v>
      </c>
      <c r="R49" s="17">
        <v>6.1995453198081165</v>
      </c>
      <c r="S49" s="17">
        <v>41.067842009549899</v>
      </c>
      <c r="T49" s="17">
        <v>5.7730781932104875</v>
      </c>
      <c r="U49" s="18" t="e">
        <v>#NUM!</v>
      </c>
      <c r="V49" s="18" t="e">
        <v>#NUM!</v>
      </c>
      <c r="W49" s="20"/>
    </row>
    <row r="50" spans="1:23">
      <c r="A50" s="15" t="s">
        <v>168</v>
      </c>
      <c r="B50" s="16" t="s">
        <v>63</v>
      </c>
      <c r="C50" s="17">
        <v>6.4553776488245509</v>
      </c>
      <c r="D50" s="17">
        <v>1.4894670603420817</v>
      </c>
      <c r="E50" s="22">
        <v>2.5514819124680052E-5</v>
      </c>
      <c r="F50" s="17">
        <v>3.9847173138587606</v>
      </c>
      <c r="G50" s="17">
        <v>2.6807223463236092</v>
      </c>
      <c r="H50" s="17">
        <v>2.3308756757999753</v>
      </c>
      <c r="I50" s="17">
        <v>0.37105560057348241</v>
      </c>
      <c r="J50" s="17">
        <v>2.381449478798277</v>
      </c>
      <c r="K50" s="17">
        <v>8.4035455217868407</v>
      </c>
      <c r="L50" s="17">
        <v>2.2980849282097</v>
      </c>
      <c r="M50" s="17">
        <v>4.7395703578428199</v>
      </c>
      <c r="N50" s="17">
        <v>3.9057741029578201</v>
      </c>
      <c r="O50" s="17">
        <v>0.55667094439463904</v>
      </c>
      <c r="P50" s="17">
        <v>3.8697229892913998</v>
      </c>
      <c r="Q50" s="17">
        <v>7.4539448778249273</v>
      </c>
      <c r="R50" s="17">
        <v>0.17631052560590035</v>
      </c>
      <c r="S50" s="17">
        <v>4.7395703578428199</v>
      </c>
      <c r="T50" s="17">
        <v>0.18511691162809013</v>
      </c>
      <c r="U50" s="18">
        <v>92.785927608172301</v>
      </c>
      <c r="V50" s="18">
        <v>8.1785113856685356</v>
      </c>
      <c r="W50" s="20">
        <v>41</v>
      </c>
    </row>
    <row r="51" spans="1:23">
      <c r="A51" s="15" t="s">
        <v>169</v>
      </c>
      <c r="B51" s="16" t="s">
        <v>64</v>
      </c>
      <c r="C51" s="17">
        <v>7.2026072191473505</v>
      </c>
      <c r="D51" s="17">
        <v>1.1539649210732104</v>
      </c>
      <c r="E51" s="22">
        <v>2.7139580109697969E-5</v>
      </c>
      <c r="F51" s="17">
        <v>7.2949214493959618</v>
      </c>
      <c r="G51" s="17">
        <v>2.6335751428036218</v>
      </c>
      <c r="H51" s="17">
        <v>3.3758064146417048</v>
      </c>
      <c r="I51" s="17">
        <v>0.3759958743286459</v>
      </c>
      <c r="J51" s="17">
        <v>3.4764228540474256</v>
      </c>
      <c r="K51" s="17">
        <v>8.2664981491296992</v>
      </c>
      <c r="L51" s="17">
        <v>3.2814173009152099</v>
      </c>
      <c r="M51" s="17">
        <v>5.0334439753127898</v>
      </c>
      <c r="N51" s="17">
        <v>7.3365171054493903</v>
      </c>
      <c r="O51" s="17">
        <v>0.59939005025696601</v>
      </c>
      <c r="P51" s="17">
        <v>4.0837270508190597</v>
      </c>
      <c r="Q51" s="17">
        <v>7.3323838582780434</v>
      </c>
      <c r="R51" s="17">
        <v>0.24408468981375314</v>
      </c>
      <c r="S51" s="17">
        <v>5.0334439753127898</v>
      </c>
      <c r="T51" s="17">
        <v>0.36927947824203461</v>
      </c>
      <c r="U51" s="18">
        <v>108.11220845734084</v>
      </c>
      <c r="V51" s="18">
        <v>18.287263038405563</v>
      </c>
      <c r="W51" s="20">
        <f t="shared" si="1"/>
        <v>42</v>
      </c>
    </row>
    <row r="52" spans="1:23">
      <c r="A52" s="15" t="s">
        <v>170</v>
      </c>
      <c r="B52" s="16" t="s">
        <v>65</v>
      </c>
      <c r="C52" s="17">
        <v>5.3715708086180944</v>
      </c>
      <c r="D52" s="17">
        <v>1.4834500652098745</v>
      </c>
      <c r="E52" s="22">
        <v>1.3774333144337555E-5</v>
      </c>
      <c r="F52" s="17">
        <v>7.4357440018320622</v>
      </c>
      <c r="G52" s="17">
        <v>1.0147787931147454</v>
      </c>
      <c r="H52" s="17">
        <v>9.1036666165237214</v>
      </c>
      <c r="I52" s="17">
        <v>0.93728927786131822</v>
      </c>
      <c r="J52" s="17">
        <v>9.7854517074685585</v>
      </c>
      <c r="K52" s="17">
        <v>3.1876352078689401</v>
      </c>
      <c r="L52" s="17">
        <v>8.8215339632649901</v>
      </c>
      <c r="M52" s="17">
        <v>2.5407032747867602</v>
      </c>
      <c r="N52" s="17">
        <v>7.5396836024343798</v>
      </c>
      <c r="O52" s="17">
        <v>0.74772687426615203</v>
      </c>
      <c r="P52" s="17">
        <v>2.54513653198262</v>
      </c>
      <c r="Q52" s="17">
        <v>2.8274324293797499</v>
      </c>
      <c r="R52" s="17">
        <v>0.24992497399554409</v>
      </c>
      <c r="S52" s="17">
        <v>2.5407032747867602</v>
      </c>
      <c r="T52" s="17">
        <v>0.19156098819561065</v>
      </c>
      <c r="U52" s="18">
        <v>175.709615673771</v>
      </c>
      <c r="V52" s="18">
        <v>94.5196305322782</v>
      </c>
      <c r="W52" s="20">
        <f t="shared" si="1"/>
        <v>43</v>
      </c>
    </row>
    <row r="53" spans="1:23">
      <c r="A53" s="15" t="s">
        <v>171</v>
      </c>
      <c r="B53" s="16" t="s">
        <v>66</v>
      </c>
      <c r="C53" s="17">
        <v>5.6371027648922496</v>
      </c>
      <c r="D53" s="17">
        <v>0.19376578369857494</v>
      </c>
      <c r="E53" s="22">
        <v>2.2533125718679403E-5</v>
      </c>
      <c r="F53" s="17">
        <v>3.3254963996723008</v>
      </c>
      <c r="G53" s="17">
        <v>2.2153700348639518</v>
      </c>
      <c r="H53" s="17">
        <v>0.45174485960604505</v>
      </c>
      <c r="I53" s="17">
        <v>0.45142953362658228</v>
      </c>
      <c r="J53" s="17">
        <v>0.45245539584529176</v>
      </c>
      <c r="K53" s="17">
        <v>6.9487231985798799</v>
      </c>
      <c r="L53" s="17">
        <v>0.43180227027936702</v>
      </c>
      <c r="M53" s="17">
        <v>4.1802067167251096</v>
      </c>
      <c r="N53" s="17">
        <v>3.3291736816555701</v>
      </c>
      <c r="O53" s="17">
        <v>0.60134776430884795</v>
      </c>
      <c r="P53" s="17">
        <v>3.3892315724341899</v>
      </c>
      <c r="Q53" s="17">
        <v>6.1635174771403536</v>
      </c>
      <c r="R53" s="17">
        <v>4.3584968602738972E-2</v>
      </c>
      <c r="S53" s="17">
        <v>4.1802067167251096</v>
      </c>
      <c r="T53" s="17">
        <v>0.13916634185201077</v>
      </c>
      <c r="U53" s="18">
        <v>101.78151205182711</v>
      </c>
      <c r="V53" s="18">
        <v>7.4360628120339669</v>
      </c>
      <c r="W53" s="20">
        <f t="shared" si="1"/>
        <v>44</v>
      </c>
    </row>
    <row r="54" spans="1:23">
      <c r="A54" s="15" t="s">
        <v>172</v>
      </c>
      <c r="B54" s="16" t="s">
        <v>67</v>
      </c>
      <c r="C54" s="17">
        <v>6.077819887894</v>
      </c>
      <c r="D54" s="17">
        <v>1.0656687770982947</v>
      </c>
      <c r="E54" s="22">
        <v>2.7217006573640606E-5</v>
      </c>
      <c r="F54" s="17">
        <v>4.1105933130507655</v>
      </c>
      <c r="G54" s="17">
        <v>2.9242554358050477</v>
      </c>
      <c r="H54" s="17">
        <v>2.2716985165143373</v>
      </c>
      <c r="I54" s="17">
        <v>0.34145626397371154</v>
      </c>
      <c r="J54" s="17">
        <v>2.3534029797950486</v>
      </c>
      <c r="K54" s="17">
        <v>9.1632763259304504</v>
      </c>
      <c r="L54" s="17">
        <v>2.10717250157944</v>
      </c>
      <c r="M54" s="17">
        <v>5.0497241336924903</v>
      </c>
      <c r="N54" s="17">
        <v>4.1443641041319399</v>
      </c>
      <c r="O54" s="17">
        <v>0.54581832921675599</v>
      </c>
      <c r="P54" s="17">
        <v>4.1308747531415202</v>
      </c>
      <c r="Q54" s="17">
        <v>8.1278261011003092</v>
      </c>
      <c r="R54" s="17">
        <v>0.1772122573627922</v>
      </c>
      <c r="S54" s="17">
        <v>5.0497241336924903</v>
      </c>
      <c r="T54" s="17">
        <v>0.20927895435443913</v>
      </c>
      <c r="U54" s="18">
        <v>90.156431329600323</v>
      </c>
      <c r="V54" s="18">
        <v>7.9595841400704046</v>
      </c>
      <c r="W54" s="20">
        <f t="shared" si="1"/>
        <v>45</v>
      </c>
    </row>
    <row r="55" spans="1:23">
      <c r="A55" s="15" t="s">
        <v>173</v>
      </c>
      <c r="B55" s="16" t="s">
        <v>68</v>
      </c>
      <c r="C55" s="17">
        <v>6.7945354750311262</v>
      </c>
      <c r="D55" s="17">
        <v>1.3708383321163913</v>
      </c>
      <c r="E55" s="22">
        <v>2.3730416993900328E-5</v>
      </c>
      <c r="F55" s="17">
        <v>3.4694332105870216</v>
      </c>
      <c r="G55" s="17">
        <v>2.3081939477423816</v>
      </c>
      <c r="H55" s="17">
        <v>4.0541384493928838</v>
      </c>
      <c r="I55" s="17">
        <v>0.42901279024630795</v>
      </c>
      <c r="J55" s="17">
        <v>4.3008338738191378</v>
      </c>
      <c r="K55" s="17">
        <v>7.2712215556525797</v>
      </c>
      <c r="L55" s="17">
        <v>3.7839651276918298</v>
      </c>
      <c r="M55" s="17">
        <v>4.4004101318034801</v>
      </c>
      <c r="N55" s="17">
        <v>3.40269053133051</v>
      </c>
      <c r="O55" s="17">
        <v>0.59088737690721505</v>
      </c>
      <c r="P55" s="17">
        <v>3.3649010310229799</v>
      </c>
      <c r="Q55" s="17">
        <v>6.4495735198638382</v>
      </c>
      <c r="R55" s="17">
        <v>0.2467077125281866</v>
      </c>
      <c r="S55" s="17">
        <v>4.4004101318034801</v>
      </c>
      <c r="T55" s="17">
        <v>0.14973233889458543</v>
      </c>
      <c r="U55" s="18">
        <v>104.11143000975257</v>
      </c>
      <c r="V55" s="18">
        <v>10.831738803571632</v>
      </c>
      <c r="W55" s="20">
        <f t="shared" si="1"/>
        <v>46</v>
      </c>
    </row>
    <row r="56" spans="1:23">
      <c r="A56" s="15" t="s">
        <v>174</v>
      </c>
      <c r="B56" s="16" t="s">
        <v>69</v>
      </c>
      <c r="C56" s="17">
        <v>6.5439732276648508</v>
      </c>
      <c r="D56" s="17">
        <v>1.9623853116997561</v>
      </c>
      <c r="E56" s="22">
        <v>2.6110113442555062E-5</v>
      </c>
      <c r="F56" s="17">
        <v>4.5404697128906744</v>
      </c>
      <c r="G56" s="17">
        <v>2.6708446456961572</v>
      </c>
      <c r="H56" s="17">
        <v>2.6393249671985286</v>
      </c>
      <c r="I56" s="17">
        <v>0.37585626287968127</v>
      </c>
      <c r="J56" s="17">
        <v>2.7507460436830793</v>
      </c>
      <c r="K56" s="17">
        <v>8.3890233378492898</v>
      </c>
      <c r="L56" s="17">
        <v>2.5858311869720798</v>
      </c>
      <c r="M56" s="17">
        <v>4.8489780477203199</v>
      </c>
      <c r="N56" s="17">
        <v>4.6366609635343501</v>
      </c>
      <c r="O56" s="17">
        <v>0.57920815958661298</v>
      </c>
      <c r="P56" s="17">
        <v>4.4965865975986103</v>
      </c>
      <c r="Q56" s="17">
        <v>7.4410637006723199</v>
      </c>
      <c r="R56" s="17">
        <v>0.19687376905232731</v>
      </c>
      <c r="S56" s="17">
        <v>4.8489780477203199</v>
      </c>
      <c r="T56" s="17">
        <v>0.22483067226899811</v>
      </c>
      <c r="U56" s="18">
        <v>97.400017877451575</v>
      </c>
      <c r="V56" s="18">
        <v>10.264299550018478</v>
      </c>
      <c r="W56" s="20">
        <f t="shared" si="1"/>
        <v>47</v>
      </c>
    </row>
    <row r="57" spans="1:23">
      <c r="A57" s="19" t="s">
        <v>175</v>
      </c>
      <c r="B57" s="16" t="s">
        <v>70</v>
      </c>
      <c r="C57" s="17">
        <v>6.3140056585094255</v>
      </c>
      <c r="D57" s="17">
        <v>1.7308487146034304</v>
      </c>
      <c r="E57" s="22">
        <v>2.8005393619970128E-5</v>
      </c>
      <c r="F57" s="17">
        <v>12.459802612732917</v>
      </c>
      <c r="G57" s="17">
        <v>1.9530327277119337</v>
      </c>
      <c r="H57" s="17">
        <v>7.4633819097852063</v>
      </c>
      <c r="I57" s="17">
        <v>0.49489812466449135</v>
      </c>
      <c r="J57" s="17">
        <v>8.2961810657239106</v>
      </c>
      <c r="K57" s="17">
        <v>6.1312755756109203</v>
      </c>
      <c r="L57" s="17">
        <v>7.0723854039725298</v>
      </c>
      <c r="M57" s="17">
        <v>5.3400036199024896</v>
      </c>
      <c r="N57" s="17">
        <v>12.6858369647831</v>
      </c>
      <c r="O57" s="17">
        <v>0.90146212377847001</v>
      </c>
      <c r="P57" s="17">
        <v>6.8794741666716996</v>
      </c>
      <c r="Q57" s="17">
        <v>5.4384414355668866</v>
      </c>
      <c r="R57" s="17">
        <v>0.38583139686659257</v>
      </c>
      <c r="S57" s="17">
        <v>5.3400036199024896</v>
      </c>
      <c r="T57" s="17">
        <v>0.67742415313434567</v>
      </c>
      <c r="U57" s="18">
        <v>337.36785956813333</v>
      </c>
      <c r="V57" s="18" t="e">
        <v>#NUM!</v>
      </c>
      <c r="W57" s="20"/>
    </row>
    <row r="58" spans="1:23">
      <c r="A58" s="19" t="s">
        <v>176</v>
      </c>
      <c r="B58" s="16" t="s">
        <v>71</v>
      </c>
      <c r="C58" s="17">
        <v>6.120216560372377</v>
      </c>
      <c r="D58" s="17">
        <v>1.3529559590460387</v>
      </c>
      <c r="E58" s="22">
        <v>6.5983903765637369E-5</v>
      </c>
      <c r="F58" s="17">
        <v>5.0341396858018088</v>
      </c>
      <c r="G58" s="17">
        <v>4.2853532607676241</v>
      </c>
      <c r="H58" s="17">
        <v>4.9829011960441818</v>
      </c>
      <c r="I58" s="17">
        <v>0.23300427514330641</v>
      </c>
      <c r="J58" s="17">
        <v>4.7146883227334362</v>
      </c>
      <c r="K58" s="17">
        <v>13.4838247087397</v>
      </c>
      <c r="L58" s="17">
        <v>4.5562964711324296</v>
      </c>
      <c r="M58" s="17">
        <v>12.2737206069504</v>
      </c>
      <c r="N58" s="17">
        <v>4.9048288505308797</v>
      </c>
      <c r="O58" s="17">
        <v>0.88976413326334902</v>
      </c>
      <c r="P58" s="17">
        <v>2.51933142916385</v>
      </c>
      <c r="Q58" s="17">
        <v>11.960152516652114</v>
      </c>
      <c r="R58" s="17">
        <v>0.54904053609629166</v>
      </c>
      <c r="S58" s="17">
        <v>12.2737206069504</v>
      </c>
      <c r="T58" s="17">
        <v>0.60200498936325697</v>
      </c>
      <c r="U58" s="18" t="e">
        <v>#NUM!</v>
      </c>
      <c r="V58" s="18" t="e">
        <v>#NUM!</v>
      </c>
      <c r="W58" s="20"/>
    </row>
    <row r="59" spans="1:23">
      <c r="A59" s="15" t="s">
        <v>177</v>
      </c>
      <c r="B59" s="16" t="s">
        <v>72</v>
      </c>
      <c r="C59" s="17">
        <v>6.5282199793863089</v>
      </c>
      <c r="D59" s="17">
        <v>2.2474359430035005</v>
      </c>
      <c r="E59" s="22">
        <v>2.7418732417025738E-5</v>
      </c>
      <c r="F59" s="17">
        <v>3.9232813800585036</v>
      </c>
      <c r="G59" s="17">
        <v>2.9353781147966598</v>
      </c>
      <c r="H59" s="17">
        <v>2.513693754074708</v>
      </c>
      <c r="I59" s="17">
        <v>0.33978185372941078</v>
      </c>
      <c r="J59" s="17">
        <v>2.537329745209254</v>
      </c>
      <c r="K59" s="17">
        <v>9.1700361219902398</v>
      </c>
      <c r="L59" s="17">
        <v>2.3443026140773</v>
      </c>
      <c r="M59" s="17">
        <v>5.0820767681670098</v>
      </c>
      <c r="N59" s="17">
        <v>3.94743472294831</v>
      </c>
      <c r="O59" s="17">
        <v>0.55914063926627799</v>
      </c>
      <c r="P59" s="17">
        <v>4.0733430200715901</v>
      </c>
      <c r="Q59" s="17">
        <v>8.1338220402053434</v>
      </c>
      <c r="R59" s="17">
        <v>0.19604628405801888</v>
      </c>
      <c r="S59" s="17">
        <v>5.0820767681670098</v>
      </c>
      <c r="T59" s="17">
        <v>0.20061166299351382</v>
      </c>
      <c r="U59" s="18">
        <v>91.151356803553867</v>
      </c>
      <c r="V59" s="18">
        <v>7.9396014191842426</v>
      </c>
      <c r="W59" s="20">
        <v>48</v>
      </c>
    </row>
    <row r="60" spans="1:23">
      <c r="A60" s="15" t="s">
        <v>178</v>
      </c>
      <c r="B60" s="16" t="s">
        <v>73</v>
      </c>
      <c r="C60" s="17">
        <v>6.2305212840382129</v>
      </c>
      <c r="D60" s="17">
        <v>1.8095475206582698</v>
      </c>
      <c r="E60" s="22">
        <v>2.1315690792984536E-5</v>
      </c>
      <c r="F60" s="17">
        <v>2.8568674260709219</v>
      </c>
      <c r="G60" s="17">
        <v>2.0797842935572852</v>
      </c>
      <c r="H60" s="17">
        <v>3.3262723543672568</v>
      </c>
      <c r="I60" s="17">
        <v>0.47255634210009967</v>
      </c>
      <c r="J60" s="17">
        <v>3.6062358220801518</v>
      </c>
      <c r="K60" s="17">
        <v>6.50977301476623</v>
      </c>
      <c r="L60" s="17">
        <v>3.0028589072496401</v>
      </c>
      <c r="M60" s="17">
        <v>3.9510854899525798</v>
      </c>
      <c r="N60" s="17">
        <v>2.8089130744363802</v>
      </c>
      <c r="O60" s="17">
        <v>0.59526533678561799</v>
      </c>
      <c r="P60" s="17">
        <v>2.78886773958763</v>
      </c>
      <c r="Q60" s="17">
        <v>5.7741686640976457</v>
      </c>
      <c r="R60" s="17">
        <v>0.17637946161039994</v>
      </c>
      <c r="S60" s="17">
        <v>3.9510854899525798</v>
      </c>
      <c r="T60" s="17">
        <v>0.11098255690943672</v>
      </c>
      <c r="U60" s="18">
        <v>102.18286611887653</v>
      </c>
      <c r="V60" s="18">
        <v>8.7712941578533403</v>
      </c>
      <c r="W60" s="20">
        <f t="shared" si="1"/>
        <v>49</v>
      </c>
    </row>
    <row r="61" spans="1:23">
      <c r="A61" s="19" t="s">
        <v>179</v>
      </c>
      <c r="B61" s="16" t="s">
        <v>74</v>
      </c>
      <c r="C61" s="17">
        <v>6.5750020672865173</v>
      </c>
      <c r="D61" s="17">
        <v>2.4861579914565177</v>
      </c>
      <c r="E61" s="22">
        <v>1.0154936198871216E-4</v>
      </c>
      <c r="F61" s="17">
        <v>7.1265369070886235</v>
      </c>
      <c r="G61" s="17">
        <v>6.5862228579572299</v>
      </c>
      <c r="H61" s="17">
        <v>7.6626824423036384</v>
      </c>
      <c r="I61" s="17">
        <v>0.14586637479766862</v>
      </c>
      <c r="J61" s="17">
        <v>7.1273935635601973</v>
      </c>
      <c r="K61" s="17">
        <v>20.906698736822602</v>
      </c>
      <c r="L61" s="17">
        <v>6.8281117988888598</v>
      </c>
      <c r="M61" s="17">
        <v>18.8124653072028</v>
      </c>
      <c r="N61" s="17">
        <v>7.0768473584190099</v>
      </c>
      <c r="O61" s="17">
        <v>0.87938436959042998</v>
      </c>
      <c r="P61" s="17">
        <v>2.5319068975076502</v>
      </c>
      <c r="Q61" s="17">
        <v>18.544241779561649</v>
      </c>
      <c r="R61" s="17">
        <v>1.270472903078077</v>
      </c>
      <c r="S61" s="17">
        <v>18.8124653072028</v>
      </c>
      <c r="T61" s="17">
        <v>1.3313294541462739</v>
      </c>
      <c r="U61" s="18" t="e">
        <v>#NUM!</v>
      </c>
      <c r="V61" s="18" t="e">
        <v>#NUM!</v>
      </c>
      <c r="W61" s="20"/>
    </row>
    <row r="62" spans="1:23">
      <c r="A62" s="19" t="s">
        <v>4</v>
      </c>
      <c r="B62" s="16" t="s">
        <v>75</v>
      </c>
      <c r="C62" s="17">
        <v>6.6961364721256107</v>
      </c>
      <c r="D62" s="17">
        <v>3.1010017371979854</v>
      </c>
      <c r="E62" s="22">
        <v>6.3142096214759765E-5</v>
      </c>
      <c r="F62" s="17">
        <v>28.817097879701347</v>
      </c>
      <c r="G62" s="17">
        <v>3.9373620981283941</v>
      </c>
      <c r="H62" s="17">
        <v>20.066691257148118</v>
      </c>
      <c r="I62" s="17">
        <v>0.26007372868471884</v>
      </c>
      <c r="J62" s="17">
        <v>14.180980748865396</v>
      </c>
      <c r="K62" s="17">
        <v>11.615972378904599</v>
      </c>
      <c r="L62" s="17">
        <v>14.404637728430201</v>
      </c>
      <c r="M62" s="17">
        <v>12.0751996387981</v>
      </c>
      <c r="N62" s="17">
        <v>29.872613501494399</v>
      </c>
      <c r="O62" s="17">
        <v>0.92934236035396101</v>
      </c>
      <c r="P62" s="17">
        <v>3.7355807127843201</v>
      </c>
      <c r="Q62" s="17">
        <v>10.303367500088379</v>
      </c>
      <c r="R62" s="17">
        <v>1.4852838997864379</v>
      </c>
      <c r="S62" s="17">
        <v>12.0751996387981</v>
      </c>
      <c r="T62" s="17">
        <v>3.6071777176320041</v>
      </c>
      <c r="U62" s="18" t="e">
        <v>#NUM!</v>
      </c>
      <c r="V62" s="18" t="e">
        <v>#NUM!</v>
      </c>
      <c r="W62" s="20"/>
    </row>
    <row r="63" spans="1:23">
      <c r="A63" s="19" t="s">
        <v>5</v>
      </c>
      <c r="B63" s="16" t="s">
        <v>76</v>
      </c>
      <c r="C63" s="17">
        <v>6.4996634784214402</v>
      </c>
      <c r="D63" s="17">
        <v>2.5321246418016323</v>
      </c>
      <c r="E63" s="22">
        <v>6.1608463978457214E-5</v>
      </c>
      <c r="F63" s="17">
        <v>2.7819721001478941</v>
      </c>
      <c r="G63" s="17">
        <v>4.1886091396128009</v>
      </c>
      <c r="H63" s="17">
        <v>3.5456331260450678</v>
      </c>
      <c r="I63" s="17">
        <v>0.23895898104785004</v>
      </c>
      <c r="J63" s="17">
        <v>3.6174057023519701</v>
      </c>
      <c r="K63" s="17">
        <v>13.1255860654682</v>
      </c>
      <c r="L63" s="17">
        <v>3.4180193475350999</v>
      </c>
      <c r="M63" s="17">
        <v>11.435841082876401</v>
      </c>
      <c r="N63" s="17">
        <v>2.9416331647727398</v>
      </c>
      <c r="O63" s="17">
        <v>0.87140201822733998</v>
      </c>
      <c r="P63" s="17">
        <v>2.83086501930363</v>
      </c>
      <c r="Q63" s="17">
        <v>11.642394840070294</v>
      </c>
      <c r="R63" s="17">
        <v>0.40324483305510628</v>
      </c>
      <c r="S63" s="17">
        <v>11.435841082876401</v>
      </c>
      <c r="T63" s="17">
        <v>0.33640049396459826</v>
      </c>
      <c r="U63" s="18">
        <v>384.93321594964516</v>
      </c>
      <c r="V63" s="18" t="e">
        <v>#NUM!</v>
      </c>
      <c r="W63" s="20"/>
    </row>
    <row r="64" spans="1:23">
      <c r="A64" s="19" t="s">
        <v>6</v>
      </c>
      <c r="B64" s="16" t="s">
        <v>77</v>
      </c>
      <c r="C64" s="17">
        <v>6.0952762032105579</v>
      </c>
      <c r="D64" s="17">
        <v>3.1803550606400757</v>
      </c>
      <c r="E64" s="22">
        <v>5.9416539367817568E-5</v>
      </c>
      <c r="F64" s="17">
        <v>6.0869039878768518</v>
      </c>
      <c r="G64" s="17">
        <v>4.1807263167061084</v>
      </c>
      <c r="H64" s="17">
        <v>4.0575284277776591</v>
      </c>
      <c r="I64" s="17">
        <v>0.23876214190429632</v>
      </c>
      <c r="J64" s="17">
        <v>4.5771830323636928</v>
      </c>
      <c r="K64" s="17">
        <v>13.007279917196101</v>
      </c>
      <c r="L64" s="17">
        <v>3.3523048266102</v>
      </c>
      <c r="M64" s="17">
        <v>11.054662516257199</v>
      </c>
      <c r="N64" s="17">
        <v>6.08548471727884</v>
      </c>
      <c r="O64" s="17">
        <v>0.85393116048929396</v>
      </c>
      <c r="P64" s="17">
        <v>4.3224910315079699</v>
      </c>
      <c r="Q64" s="17">
        <v>11.537457286552941</v>
      </c>
      <c r="R64" s="17">
        <v>0.39213011178190471</v>
      </c>
      <c r="S64" s="17">
        <v>11.054662516257199</v>
      </c>
      <c r="T64" s="17">
        <v>0.67272979797358434</v>
      </c>
      <c r="U64" s="18">
        <v>315.45860133410548</v>
      </c>
      <c r="V64" s="18" t="e">
        <v>#NUM!</v>
      </c>
      <c r="W64" s="20"/>
    </row>
    <row r="65" spans="1:23">
      <c r="A65" s="19" t="s">
        <v>7</v>
      </c>
      <c r="B65" s="16" t="s">
        <v>78</v>
      </c>
      <c r="C65" s="17">
        <v>6.7270133547500919</v>
      </c>
      <c r="D65" s="17">
        <v>1.7657578633512556</v>
      </c>
      <c r="E65" s="22">
        <v>1.5245891810703287E-4</v>
      </c>
      <c r="F65" s="17">
        <v>20.558017694629292</v>
      </c>
      <c r="G65" s="17">
        <v>9.3692226289260692</v>
      </c>
      <c r="H65" s="17">
        <v>19.664384264861496</v>
      </c>
      <c r="I65" s="17">
        <v>6.7682733535336742E-2</v>
      </c>
      <c r="J65" s="17">
        <v>23.233975336417338</v>
      </c>
      <c r="K65" s="17">
        <v>29.6991756710175</v>
      </c>
      <c r="L65" s="17">
        <v>18.5460156054401</v>
      </c>
      <c r="M65" s="17">
        <v>29.079198653734899</v>
      </c>
      <c r="N65" s="17">
        <v>21.238878551068201</v>
      </c>
      <c r="O65" s="17">
        <v>0.88630529899014299</v>
      </c>
      <c r="P65" s="17">
        <v>4.2642244140616903</v>
      </c>
      <c r="Q65" s="17">
        <v>26.343168820192524</v>
      </c>
      <c r="R65" s="17">
        <v>4.887834914641858</v>
      </c>
      <c r="S65" s="17">
        <v>29.079198653734899</v>
      </c>
      <c r="T65" s="17">
        <v>6.1760956856906137</v>
      </c>
      <c r="U65" s="18" t="e">
        <v>#NUM!</v>
      </c>
      <c r="V65" s="18" t="e">
        <v>#NUM!</v>
      </c>
      <c r="W65" s="20"/>
    </row>
    <row r="66" spans="1:23">
      <c r="A66" s="15" t="s">
        <v>8</v>
      </c>
      <c r="B66" s="16" t="s">
        <v>79</v>
      </c>
      <c r="C66" s="17">
        <v>6.3405921669724643</v>
      </c>
      <c r="D66" s="17">
        <v>1.0388898969466689</v>
      </c>
      <c r="E66" s="22">
        <v>1.2953118761840934E-5</v>
      </c>
      <c r="F66" s="17">
        <v>10.080061697451638</v>
      </c>
      <c r="G66" s="17">
        <v>1.236108729277654</v>
      </c>
      <c r="H66" s="17">
        <v>1.4958404892921329</v>
      </c>
      <c r="I66" s="17">
        <v>0.80611504588799632</v>
      </c>
      <c r="J66" s="17">
        <v>1.5893585105930439</v>
      </c>
      <c r="K66" s="17">
        <v>3.8711219621432198</v>
      </c>
      <c r="L66" s="17">
        <v>1.20804423625769</v>
      </c>
      <c r="M66" s="17">
        <v>2.4078937279631498</v>
      </c>
      <c r="N66" s="17">
        <v>10.0688850511824</v>
      </c>
      <c r="O66" s="17">
        <v>0.60730865113535104</v>
      </c>
      <c r="P66" s="17">
        <v>11.7422263202285</v>
      </c>
      <c r="Q66" s="17">
        <v>3.433685180421036</v>
      </c>
      <c r="R66" s="17">
        <v>4.5720531983282797E-2</v>
      </c>
      <c r="S66" s="17">
        <v>2.4078937279631498</v>
      </c>
      <c r="T66" s="17">
        <v>0.24244805162324023</v>
      </c>
      <c r="U66" s="18">
        <v>90.044162383775983</v>
      </c>
      <c r="V66" s="18">
        <v>23.823892509723791</v>
      </c>
      <c r="W66" s="20">
        <v>50</v>
      </c>
    </row>
    <row r="67" spans="1:23">
      <c r="A67" s="15" t="s">
        <v>9</v>
      </c>
      <c r="B67" s="16" t="s">
        <v>80</v>
      </c>
      <c r="C67" s="17">
        <v>6.0453043469692807</v>
      </c>
      <c r="D67" s="17">
        <v>1.5445597414686345</v>
      </c>
      <c r="E67" s="22">
        <v>2.1792015036879322E-5</v>
      </c>
      <c r="F67" s="17">
        <v>4.5878883744563677</v>
      </c>
      <c r="G67" s="17">
        <v>2.174615817021492</v>
      </c>
      <c r="H67" s="17">
        <v>4.2534602789598477</v>
      </c>
      <c r="I67" s="17">
        <v>0.4471947268411432</v>
      </c>
      <c r="J67" s="17">
        <v>5.0329088810761249</v>
      </c>
      <c r="K67" s="17">
        <v>6.7724889182197101</v>
      </c>
      <c r="L67" s="17">
        <v>3.8514124779035499</v>
      </c>
      <c r="M67" s="17">
        <v>4.0576956162733202</v>
      </c>
      <c r="N67" s="17">
        <v>4.7465995154496703</v>
      </c>
      <c r="O67" s="17">
        <v>0.58958289615180004</v>
      </c>
      <c r="P67" s="17">
        <v>3.00070206849733</v>
      </c>
      <c r="Q67" s="17">
        <v>6.0071976704608829</v>
      </c>
      <c r="R67" s="17">
        <v>0.23379483973978066</v>
      </c>
      <c r="S67" s="17">
        <v>4.0576956162733202</v>
      </c>
      <c r="T67" s="17">
        <v>0.19260256046045193</v>
      </c>
      <c r="U67" s="18">
        <v>100.30710131290564</v>
      </c>
      <c r="V67" s="18">
        <v>12.710667889918135</v>
      </c>
      <c r="W67" s="20">
        <f t="shared" si="1"/>
        <v>51</v>
      </c>
    </row>
    <row r="68" spans="1:23">
      <c r="A68" s="15" t="s">
        <v>10</v>
      </c>
      <c r="B68" s="16" t="s">
        <v>81</v>
      </c>
      <c r="C68" s="17">
        <v>6.4721130109928628</v>
      </c>
      <c r="D68" s="17">
        <v>1.6802773837103588</v>
      </c>
      <c r="E68" s="22">
        <v>1.822593203936474E-5</v>
      </c>
      <c r="F68" s="17">
        <v>5.5495400970910334</v>
      </c>
      <c r="G68" s="17">
        <v>1.7470473083755149</v>
      </c>
      <c r="H68" s="17">
        <v>3.5516235402293832</v>
      </c>
      <c r="I68" s="17">
        <v>0.56403465796510854</v>
      </c>
      <c r="J68" s="17">
        <v>3.7739712411270556</v>
      </c>
      <c r="K68" s="17">
        <v>5.4482046653041198</v>
      </c>
      <c r="L68" s="17">
        <v>3.35265605942211</v>
      </c>
      <c r="M68" s="17">
        <v>3.38505159091698</v>
      </c>
      <c r="N68" s="17">
        <v>5.6518090587979799</v>
      </c>
      <c r="O68" s="17">
        <v>0.62344506007383704</v>
      </c>
      <c r="P68" s="17">
        <v>5.54311495280486</v>
      </c>
      <c r="Q68" s="17">
        <v>4.8325575381247541</v>
      </c>
      <c r="R68" s="17">
        <v>0.16426361854955887</v>
      </c>
      <c r="S68" s="17">
        <v>3.38505159091698</v>
      </c>
      <c r="T68" s="17">
        <v>0.191316652460431</v>
      </c>
      <c r="U68" s="18">
        <v>102.64938906841462</v>
      </c>
      <c r="V68" s="18">
        <v>15.259084610443175</v>
      </c>
      <c r="W68" s="20">
        <f t="shared" si="1"/>
        <v>52</v>
      </c>
    </row>
    <row r="69" spans="1:23">
      <c r="A69" s="19" t="s">
        <v>11</v>
      </c>
      <c r="B69" s="16" t="s">
        <v>82</v>
      </c>
      <c r="C69" s="17">
        <v>6.736842198022047</v>
      </c>
      <c r="D69" s="17">
        <v>1.9673960869825389</v>
      </c>
      <c r="E69" s="22">
        <v>7.8398217413076004E-5</v>
      </c>
      <c r="F69" s="17">
        <v>11.906315132498655</v>
      </c>
      <c r="G69" s="17">
        <v>4.8654155636705871</v>
      </c>
      <c r="H69" s="17">
        <v>12.679387274996229</v>
      </c>
      <c r="I69" s="17">
        <v>0.19240015966120266</v>
      </c>
      <c r="J69" s="17">
        <v>12.818819239598374</v>
      </c>
      <c r="K69" s="17">
        <v>15.3212334528837</v>
      </c>
      <c r="L69" s="17">
        <v>12.022962825975</v>
      </c>
      <c r="M69" s="17">
        <v>14.5122327347244</v>
      </c>
      <c r="N69" s="17">
        <v>11.990661538768901</v>
      </c>
      <c r="O69" s="17">
        <v>0.87184172215367395</v>
      </c>
      <c r="P69" s="17">
        <v>1.3090741330918301</v>
      </c>
      <c r="Q69" s="17">
        <v>13.589934072707841</v>
      </c>
      <c r="R69" s="17">
        <v>1.6356841212613646</v>
      </c>
      <c r="S69" s="17">
        <v>14.5122327347244</v>
      </c>
      <c r="T69" s="17">
        <v>1.740112708939229</v>
      </c>
      <c r="U69" s="18" t="e">
        <v>#NUM!</v>
      </c>
      <c r="V69" s="18" t="e">
        <v>#NUM!</v>
      </c>
      <c r="W69" s="20"/>
    </row>
    <row r="70" spans="1:23">
      <c r="A70" s="19" t="s">
        <v>12</v>
      </c>
      <c r="B70" s="16" t="s">
        <v>83</v>
      </c>
      <c r="C70" s="17">
        <v>6.3180796689458116</v>
      </c>
      <c r="D70" s="17">
        <v>1.3381229927205673</v>
      </c>
      <c r="E70" s="22">
        <v>4.9822269519856518E-5</v>
      </c>
      <c r="F70" s="17">
        <v>17.308683535228138</v>
      </c>
      <c r="G70" s="17">
        <v>3.0612543056465569</v>
      </c>
      <c r="H70" s="17">
        <v>19.508761434422066</v>
      </c>
      <c r="I70" s="17">
        <v>0.24347541257093699</v>
      </c>
      <c r="J70" s="17">
        <v>12.69830876622448</v>
      </c>
      <c r="K70" s="17">
        <v>10.546261756117</v>
      </c>
      <c r="L70" s="17">
        <v>15.8825058316799</v>
      </c>
      <c r="M70" s="17">
        <v>9.2942470622606201</v>
      </c>
      <c r="N70" s="17">
        <v>17.4496635048976</v>
      </c>
      <c r="O70" s="17">
        <v>0.84239452038673002</v>
      </c>
      <c r="P70" s="17">
        <v>3.2805833921046901</v>
      </c>
      <c r="Q70" s="17">
        <v>9.3545341776757791</v>
      </c>
      <c r="R70" s="17">
        <v>1.4866576756022005</v>
      </c>
      <c r="S70" s="17">
        <v>9.2942470622606201</v>
      </c>
      <c r="T70" s="17">
        <v>1.6218148376783088</v>
      </c>
      <c r="U70" s="18">
        <v>426.59003967819064</v>
      </c>
      <c r="V70" s="18" t="e">
        <v>#NUM!</v>
      </c>
      <c r="W70" s="20"/>
    </row>
    <row r="71" spans="1:23">
      <c r="A71" s="15" t="s">
        <v>13</v>
      </c>
      <c r="B71" s="16" t="s">
        <v>84</v>
      </c>
      <c r="C71" s="17">
        <v>6.4930449619027941</v>
      </c>
      <c r="D71" s="17">
        <v>1.1989677059554587</v>
      </c>
      <c r="E71" s="22">
        <v>2.1908076997058808E-5</v>
      </c>
      <c r="F71" s="17">
        <v>4.3160699588902425</v>
      </c>
      <c r="G71" s="17">
        <v>1.9301577517001816</v>
      </c>
      <c r="H71" s="17">
        <v>2.0600419228350004</v>
      </c>
      <c r="I71" s="17">
        <v>0.5152251912611161</v>
      </c>
      <c r="J71" s="17">
        <v>2.3251808953653148</v>
      </c>
      <c r="K71" s="17">
        <v>6.0750152758034197</v>
      </c>
      <c r="L71" s="17">
        <v>1.2182702857972301</v>
      </c>
      <c r="M71" s="17">
        <v>4.0535839693440501</v>
      </c>
      <c r="N71" s="17">
        <v>4.3297826383142297</v>
      </c>
      <c r="O71" s="17">
        <v>0.66891322247377805</v>
      </c>
      <c r="P71" s="17">
        <v>4.3747960609286798</v>
      </c>
      <c r="Q71" s="17">
        <v>5.3885385496376337</v>
      </c>
      <c r="R71" s="17">
        <v>7.2250285431059519E-2</v>
      </c>
      <c r="S71" s="17">
        <v>4.0535839693440501</v>
      </c>
      <c r="T71" s="17">
        <v>0.17551137493414751</v>
      </c>
      <c r="U71" s="18">
        <v>125.04531865637881</v>
      </c>
      <c r="V71" s="18">
        <v>13.891539477149117</v>
      </c>
      <c r="W71" s="20">
        <v>53</v>
      </c>
    </row>
    <row r="72" spans="1:23">
      <c r="A72" s="19" t="s">
        <v>14</v>
      </c>
      <c r="B72" s="16" t="s">
        <v>85</v>
      </c>
      <c r="C72" s="17">
        <v>4.3497258538640082</v>
      </c>
      <c r="D72" s="17">
        <v>1.6622022043390674</v>
      </c>
      <c r="E72" s="22">
        <v>2.4432651304147532E-5</v>
      </c>
      <c r="F72" s="17">
        <v>10.479425976480972</v>
      </c>
      <c r="G72" s="17">
        <v>1.5531786612709699</v>
      </c>
      <c r="H72" s="17">
        <v>4.7488618696833251</v>
      </c>
      <c r="I72" s="17">
        <v>0.62421032662690501</v>
      </c>
      <c r="J72" s="17">
        <v>5.1424008300299899</v>
      </c>
      <c r="K72" s="17">
        <v>4.8528638916285303</v>
      </c>
      <c r="L72" s="17">
        <v>3.25862861474315</v>
      </c>
      <c r="M72" s="17">
        <v>4.5566830508815297</v>
      </c>
      <c r="N72" s="17">
        <v>10.8318110610284</v>
      </c>
      <c r="O72" s="17">
        <v>0.93463460675592103</v>
      </c>
      <c r="P72" s="17">
        <v>7.3378538555698798</v>
      </c>
      <c r="Q72" s="17">
        <v>4.3044902718745064</v>
      </c>
      <c r="R72" s="17">
        <v>0.14232353283515894</v>
      </c>
      <c r="S72" s="17">
        <v>4.5566830508815297</v>
      </c>
      <c r="T72" s="17">
        <v>0.49357129872139188</v>
      </c>
      <c r="U72" s="18" t="e">
        <v>#NUM!</v>
      </c>
      <c r="V72" s="18" t="e">
        <v>#NUM!</v>
      </c>
      <c r="W72" s="20"/>
    </row>
    <row r="73" spans="1:23">
      <c r="A73" s="19" t="s">
        <v>15</v>
      </c>
      <c r="B73" s="16" t="s">
        <v>86</v>
      </c>
      <c r="C73" s="17">
        <v>6.4298363819473332</v>
      </c>
      <c r="D73" s="17">
        <v>2.2130598659791501</v>
      </c>
      <c r="E73" s="22">
        <v>2.8884393556538981E-5</v>
      </c>
      <c r="F73" s="17">
        <v>7.0871365403092721</v>
      </c>
      <c r="G73" s="17">
        <v>2.7687281543240374</v>
      </c>
      <c r="H73" s="17">
        <v>0.95708024351875509</v>
      </c>
      <c r="I73" s="17">
        <v>0.36064552405791345</v>
      </c>
      <c r="J73" s="17">
        <v>0.97678820567777724</v>
      </c>
      <c r="K73" s="17">
        <v>8.6739137870267093</v>
      </c>
      <c r="L73" s="17">
        <v>0.89412664833317801</v>
      </c>
      <c r="M73" s="17">
        <v>5.3561524039689399</v>
      </c>
      <c r="N73" s="17">
        <v>7.2333169174062997</v>
      </c>
      <c r="O73" s="17">
        <v>0.62016287412461002</v>
      </c>
      <c r="P73" s="17">
        <v>6.9928562723890604</v>
      </c>
      <c r="Q73" s="17">
        <v>7.6937615290926908</v>
      </c>
      <c r="R73" s="17">
        <v>8.1170550155432633E-2</v>
      </c>
      <c r="S73" s="17">
        <v>5.3561524039689399</v>
      </c>
      <c r="T73" s="17">
        <v>0.38742747795834959</v>
      </c>
      <c r="U73" s="18">
        <v>112.28242179830211</v>
      </c>
      <c r="V73" s="18" t="e">
        <v>#NUM!</v>
      </c>
      <c r="W73" s="20"/>
    </row>
    <row r="74" spans="1:23">
      <c r="A74" s="11"/>
      <c r="B74" s="7"/>
      <c r="C74" s="12"/>
      <c r="D74" s="13"/>
      <c r="E74" s="13"/>
      <c r="F74" s="13"/>
      <c r="G74" s="12"/>
      <c r="H74" s="13"/>
      <c r="I74" s="14"/>
      <c r="J74" s="13"/>
      <c r="K74" s="12"/>
      <c r="L74" s="13"/>
      <c r="M74" s="12"/>
      <c r="N74" s="13"/>
      <c r="O74" s="14"/>
      <c r="P74" s="13"/>
      <c r="Q74" s="12"/>
      <c r="R74" s="14"/>
      <c r="S74" s="12"/>
      <c r="T74" s="14"/>
      <c r="U74" s="7"/>
    </row>
    <row r="75" spans="1:23" ht="18">
      <c r="A75" s="21" t="s">
        <v>101</v>
      </c>
      <c r="B75" s="6"/>
      <c r="C75" s="7"/>
      <c r="D75" s="7"/>
      <c r="E75" s="7"/>
      <c r="F75" s="7"/>
      <c r="G75" s="7"/>
      <c r="H75" s="7"/>
      <c r="I75" s="12"/>
      <c r="J75" s="7"/>
      <c r="K75" s="7"/>
      <c r="L75" s="7"/>
      <c r="M75" s="12"/>
      <c r="N75" s="7"/>
      <c r="O75" s="14"/>
      <c r="P75" s="7"/>
      <c r="Q75" s="7"/>
      <c r="R75" s="7"/>
      <c r="S75" s="7"/>
      <c r="T75" s="7"/>
      <c r="U75" s="7"/>
    </row>
    <row r="76" spans="1:23">
      <c r="A76" s="21" t="s">
        <v>2</v>
      </c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12"/>
      <c r="N76" s="7"/>
      <c r="O76" s="14"/>
      <c r="P76" s="7"/>
      <c r="Q76" s="7"/>
      <c r="R76" s="7"/>
      <c r="S76" s="7"/>
      <c r="T76" s="7"/>
      <c r="U76" s="7"/>
    </row>
    <row r="77" spans="1:23">
      <c r="A77" s="23" t="s">
        <v>95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12"/>
      <c r="N77" s="7"/>
      <c r="O77" s="14"/>
      <c r="P77" s="7"/>
      <c r="Q77" s="7"/>
      <c r="R77" s="7"/>
      <c r="S77" s="7"/>
      <c r="T77" s="7"/>
      <c r="U77" s="7"/>
    </row>
    <row r="78" spans="1:23">
      <c r="A78" s="24" t="s">
        <v>94</v>
      </c>
    </row>
  </sheetData>
  <phoneticPr fontId="1" type="noConversion"/>
  <conditionalFormatting sqref="G3:P73 A3:D73">
    <cfRule type="expression" dxfId="1" priority="2" stopIfTrue="1">
      <formula>ISERROR(A3)</formula>
    </cfRule>
  </conditionalFormatting>
  <conditionalFormatting sqref="E3:F73">
    <cfRule type="expression" dxfId="0" priority="1" stopIfTrue="1">
      <formula>ISERROR(E3)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SampleData</vt:lpstr>
      <vt:lpstr>Zircon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Alec Baudry</cp:lastModifiedBy>
  <dcterms:created xsi:type="dcterms:W3CDTF">2018-09-13T20:27:11Z</dcterms:created>
  <dcterms:modified xsi:type="dcterms:W3CDTF">2024-12-05T23:14:03Z</dcterms:modified>
</cp:coreProperties>
</file>