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0" yWindow="0" windowWidth="25600" windowHeight="19020" tabRatio="500"/>
  </bookViews>
  <sheets>
    <sheet name="join_pivo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L11" i="1"/>
  <c r="L10" i="1"/>
  <c r="C10" i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<sst xmlns="http://schemas.openxmlformats.org/spreadsheetml/2006/main" count="13" uniqueCount="13">
  <si>
    <t>join_year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</si>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</sst>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New Families Per Month Per Year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join_pivot.csv!$B$1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join_pivot.csv!$B$2:$B$8</c:f>
              <c:numCache>
                <c:formatCode>General</c:formatCode>
                <c:ptCount val="7"/>
                <c:pt idx="0">
                  <c:v>183.0</c:v>
                </c:pt>
                <c:pt idx="1">
                  <c:v>180.0</c:v>
                </c:pt>
                <c:pt idx="2">
                  <c:v>194.0</c:v>
                </c:pt>
                <c:pt idx="3">
                  <c:v>171.0</c:v>
                </c:pt>
                <c:pt idx="4">
                  <c:v>189.0</c:v>
                </c:pt>
                <c:pt idx="5">
                  <c:v>205.0</c:v>
                </c:pt>
                <c:pt idx="6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join_pivot.csv!$C$1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join_pivot.csv!$C$2:$C$8</c:f>
              <c:numCache>
                <c:formatCode>General</c:formatCode>
                <c:ptCount val="7"/>
                <c:pt idx="0">
                  <c:v>156.0</c:v>
                </c:pt>
                <c:pt idx="1">
                  <c:v>151.0</c:v>
                </c:pt>
                <c:pt idx="2">
                  <c:v>129.0</c:v>
                </c:pt>
                <c:pt idx="3">
                  <c:v>144.0</c:v>
                </c:pt>
                <c:pt idx="4">
                  <c:v>142.0</c:v>
                </c:pt>
                <c:pt idx="5">
                  <c:v>154.0</c:v>
                </c:pt>
                <c:pt idx="6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join_pivot.csv!$D$1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join_pivot.csv!$D$2:$D$8</c:f>
              <c:numCache>
                <c:formatCode>General</c:formatCode>
                <c:ptCount val="7"/>
                <c:pt idx="0">
                  <c:v>149.0</c:v>
                </c:pt>
                <c:pt idx="1">
                  <c:v>193.0</c:v>
                </c:pt>
                <c:pt idx="2">
                  <c:v>150.0</c:v>
                </c:pt>
                <c:pt idx="3">
                  <c:v>120.0</c:v>
                </c:pt>
                <c:pt idx="4">
                  <c:v>164.0</c:v>
                </c:pt>
                <c:pt idx="5">
                  <c:v>165.0</c:v>
                </c:pt>
                <c:pt idx="6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join_pivot.csv!$E$1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join_pivot.csv!$E$2:$E$8</c:f>
              <c:numCache>
                <c:formatCode>General</c:formatCode>
                <c:ptCount val="7"/>
                <c:pt idx="0">
                  <c:v>165.0</c:v>
                </c:pt>
                <c:pt idx="1">
                  <c:v>172.0</c:v>
                </c:pt>
                <c:pt idx="2">
                  <c:v>149.0</c:v>
                </c:pt>
                <c:pt idx="3">
                  <c:v>126.0</c:v>
                </c:pt>
                <c:pt idx="4">
                  <c:v>133.0</c:v>
                </c:pt>
                <c:pt idx="5">
                  <c:v>157.0</c:v>
                </c:pt>
                <c:pt idx="6">
                  <c:v>125.0</c:v>
                </c:pt>
              </c:numCache>
            </c:numRef>
          </c:val>
        </c:ser>
        <c:ser>
          <c:idx val="4"/>
          <c:order val="4"/>
          <c:tx>
            <c:strRef>
              <c:f>join_pivot.csv!$F$1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join_pivot.csv!$F$2:$F$8</c:f>
              <c:numCache>
                <c:formatCode>General</c:formatCode>
                <c:ptCount val="7"/>
                <c:pt idx="0">
                  <c:v>169.0</c:v>
                </c:pt>
                <c:pt idx="1">
                  <c:v>162.0</c:v>
                </c:pt>
                <c:pt idx="2">
                  <c:v>147.0</c:v>
                </c:pt>
                <c:pt idx="3">
                  <c:v>164.0</c:v>
                </c:pt>
                <c:pt idx="4">
                  <c:v>142.0</c:v>
                </c:pt>
                <c:pt idx="5">
                  <c:v>136.0</c:v>
                </c:pt>
                <c:pt idx="6">
                  <c:v>148.0</c:v>
                </c:pt>
              </c:numCache>
            </c:numRef>
          </c:val>
        </c:ser>
        <c:ser>
          <c:idx val="5"/>
          <c:order val="5"/>
          <c:tx>
            <c:strRef>
              <c:f>join_pivot.csv!$G$1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join_pivot.csv!$G$2:$G$8</c:f>
              <c:numCache>
                <c:formatCode>General</c:formatCode>
                <c:ptCount val="7"/>
                <c:pt idx="0">
                  <c:v>172.0</c:v>
                </c:pt>
                <c:pt idx="1">
                  <c:v>182.0</c:v>
                </c:pt>
                <c:pt idx="2">
                  <c:v>156.0</c:v>
                </c:pt>
                <c:pt idx="3">
                  <c:v>171.0</c:v>
                </c:pt>
                <c:pt idx="4">
                  <c:v>154.0</c:v>
                </c:pt>
                <c:pt idx="5">
                  <c:v>179.0</c:v>
                </c:pt>
                <c:pt idx="6">
                  <c:v>167.0</c:v>
                </c:pt>
              </c:numCache>
            </c:numRef>
          </c:val>
        </c:ser>
        <c:ser>
          <c:idx val="6"/>
          <c:order val="6"/>
          <c:tx>
            <c:strRef>
              <c:f>join_pivot.csv!$H$1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join_pivot.csv!$H$2:$H$8</c:f>
              <c:numCache>
                <c:formatCode>General</c:formatCode>
                <c:ptCount val="7"/>
                <c:pt idx="0">
                  <c:v>154.0</c:v>
                </c:pt>
                <c:pt idx="1">
                  <c:v>192.0</c:v>
                </c:pt>
                <c:pt idx="2">
                  <c:v>167.0</c:v>
                </c:pt>
                <c:pt idx="3">
                  <c:v>181.0</c:v>
                </c:pt>
                <c:pt idx="4">
                  <c:v>201.0</c:v>
                </c:pt>
                <c:pt idx="5">
                  <c:v>193.0</c:v>
                </c:pt>
                <c:pt idx="6">
                  <c:v>149.0</c:v>
                </c:pt>
              </c:numCache>
            </c:numRef>
          </c:val>
        </c:ser>
        <c:ser>
          <c:idx val="7"/>
          <c:order val="7"/>
          <c:tx>
            <c:strRef>
              <c:f>join_pivot.csv!$I$1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join_pivot.csv!$I$2:$I$8</c:f>
              <c:numCache>
                <c:formatCode>General</c:formatCode>
                <c:ptCount val="7"/>
                <c:pt idx="0">
                  <c:v>175.0</c:v>
                </c:pt>
                <c:pt idx="1">
                  <c:v>191.0</c:v>
                </c:pt>
                <c:pt idx="2">
                  <c:v>147.0</c:v>
                </c:pt>
                <c:pt idx="3">
                  <c:v>172.0</c:v>
                </c:pt>
                <c:pt idx="4">
                  <c:v>188.0</c:v>
                </c:pt>
                <c:pt idx="5">
                  <c:v>198.0</c:v>
                </c:pt>
                <c:pt idx="6">
                  <c:v>26.0</c:v>
                </c:pt>
              </c:numCache>
            </c:numRef>
          </c:val>
        </c:ser>
        <c:ser>
          <c:idx val="8"/>
          <c:order val="8"/>
          <c:tx>
            <c:strRef>
              <c:f>join_pivot.csv!$J$1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join_pivot.csv!$J$2:$J$8</c:f>
              <c:numCache>
                <c:formatCode>General</c:formatCode>
                <c:ptCount val="7"/>
                <c:pt idx="0">
                  <c:v>145.0</c:v>
                </c:pt>
                <c:pt idx="1">
                  <c:v>173.0</c:v>
                </c:pt>
                <c:pt idx="2">
                  <c:v>131.0</c:v>
                </c:pt>
                <c:pt idx="3">
                  <c:v>167.0</c:v>
                </c:pt>
                <c:pt idx="4">
                  <c:v>156.0</c:v>
                </c:pt>
                <c:pt idx="5">
                  <c:v>178.0</c:v>
                </c:pt>
                <c:pt idx="6">
                  <c:v>13.0</c:v>
                </c:pt>
              </c:numCache>
            </c:numRef>
          </c:val>
        </c:ser>
        <c:ser>
          <c:idx val="9"/>
          <c:order val="9"/>
          <c:tx>
            <c:strRef>
              <c:f>join_pivot.csv!$K$1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join_pivot.csv!$K$2:$K$8</c:f>
              <c:numCache>
                <c:formatCode>General</c:formatCode>
                <c:ptCount val="7"/>
                <c:pt idx="0">
                  <c:v>153.0</c:v>
                </c:pt>
                <c:pt idx="1">
                  <c:v>147.0</c:v>
                </c:pt>
                <c:pt idx="2">
                  <c:v>131.0</c:v>
                </c:pt>
                <c:pt idx="3">
                  <c:v>140.0</c:v>
                </c:pt>
                <c:pt idx="4">
                  <c:v>173.0</c:v>
                </c:pt>
                <c:pt idx="5">
                  <c:v>164.0</c:v>
                </c:pt>
                <c:pt idx="6">
                  <c:v>47.0</c:v>
                </c:pt>
              </c:numCache>
            </c:numRef>
          </c:val>
        </c:ser>
        <c:ser>
          <c:idx val="10"/>
          <c:order val="10"/>
          <c:tx>
            <c:strRef>
              <c:f>join_pivot.csv!$L$1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join_pivot.csv!$L$2:$L$8</c:f>
              <c:numCache>
                <c:formatCode>General</c:formatCode>
                <c:ptCount val="7"/>
                <c:pt idx="0">
                  <c:v>130.0</c:v>
                </c:pt>
                <c:pt idx="1">
                  <c:v>131.0</c:v>
                </c:pt>
                <c:pt idx="2">
                  <c:v>103.0</c:v>
                </c:pt>
                <c:pt idx="3">
                  <c:v>136.0</c:v>
                </c:pt>
                <c:pt idx="4">
                  <c:v>115.0</c:v>
                </c:pt>
                <c:pt idx="5">
                  <c:v>112.0</c:v>
                </c:pt>
                <c:pt idx="6">
                  <c:v>82.0</c:v>
                </c:pt>
              </c:numCache>
            </c:numRef>
          </c:val>
        </c:ser>
        <c:ser>
          <c:idx val="11"/>
          <c:order val="11"/>
          <c:tx>
            <c:strRef>
              <c:f>join_pivot.csv!$M$1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numRef>
              <c:f>join_pivot.csv!$A$2:$A$8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join_pivot.csv!$M$2:$M$8</c:f>
              <c:numCache>
                <c:formatCode>General</c:formatCode>
                <c:ptCount val="7"/>
                <c:pt idx="0">
                  <c:v>107.0</c:v>
                </c:pt>
                <c:pt idx="1">
                  <c:v>114.0</c:v>
                </c:pt>
                <c:pt idx="2">
                  <c:v>102.0</c:v>
                </c:pt>
                <c:pt idx="3">
                  <c:v>103.0</c:v>
                </c:pt>
                <c:pt idx="4">
                  <c:v>115.0</c:v>
                </c:pt>
                <c:pt idx="5">
                  <c:v>132.0</c:v>
                </c:pt>
                <c:pt idx="6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39277208"/>
        <c:axId val="2139301320"/>
        <c:axId val="0"/>
      </c:bar3DChart>
      <c:catAx>
        <c:axId val="213927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301320"/>
        <c:crosses val="autoZero"/>
        <c:auto val="1"/>
        <c:lblAlgn val="ctr"/>
        <c:lblOffset val="100"/>
        <c:noMultiLvlLbl val="0"/>
      </c:catAx>
      <c:valAx>
        <c:axId val="2139301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277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12</xdr:row>
      <xdr:rowOff>127000</xdr:rowOff>
    </xdr:from>
    <xdr:to>
      <xdr:col>14</xdr:col>
      <xdr:colOff>647700</xdr:colOff>
      <xdr:row>39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9" sqref="M9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2010</v>
      </c>
      <c r="B2">
        <v>183</v>
      </c>
      <c r="C2">
        <v>156</v>
      </c>
      <c r="D2">
        <v>149</v>
      </c>
      <c r="E2">
        <v>165</v>
      </c>
      <c r="F2">
        <v>169</v>
      </c>
      <c r="G2">
        <v>172</v>
      </c>
      <c r="H2">
        <v>154</v>
      </c>
      <c r="I2">
        <v>175</v>
      </c>
      <c r="J2">
        <v>145</v>
      </c>
      <c r="K2">
        <v>153</v>
      </c>
      <c r="L2">
        <v>130</v>
      </c>
      <c r="M2">
        <v>107</v>
      </c>
    </row>
    <row r="3" spans="1:13">
      <c r="A3">
        <v>2011</v>
      </c>
      <c r="B3">
        <v>180</v>
      </c>
      <c r="C3">
        <v>151</v>
      </c>
      <c r="D3">
        <v>193</v>
      </c>
      <c r="E3">
        <v>172</v>
      </c>
      <c r="F3">
        <v>162</v>
      </c>
      <c r="G3">
        <v>182</v>
      </c>
      <c r="H3">
        <v>192</v>
      </c>
      <c r="I3">
        <v>191</v>
      </c>
      <c r="J3">
        <v>173</v>
      </c>
      <c r="K3">
        <v>147</v>
      </c>
      <c r="L3">
        <v>131</v>
      </c>
      <c r="M3">
        <v>114</v>
      </c>
    </row>
    <row r="4" spans="1:13">
      <c r="A4">
        <v>2012</v>
      </c>
      <c r="B4">
        <v>194</v>
      </c>
      <c r="C4">
        <v>129</v>
      </c>
      <c r="D4">
        <v>150</v>
      </c>
      <c r="E4">
        <v>149</v>
      </c>
      <c r="F4">
        <v>147</v>
      </c>
      <c r="G4">
        <v>156</v>
      </c>
      <c r="H4">
        <v>167</v>
      </c>
      <c r="I4">
        <v>147</v>
      </c>
      <c r="J4">
        <v>131</v>
      </c>
      <c r="K4">
        <v>131</v>
      </c>
      <c r="L4">
        <v>103</v>
      </c>
      <c r="M4">
        <v>102</v>
      </c>
    </row>
    <row r="5" spans="1:13">
      <c r="A5">
        <v>2013</v>
      </c>
      <c r="B5">
        <v>171</v>
      </c>
      <c r="C5">
        <v>144</v>
      </c>
      <c r="D5">
        <v>120</v>
      </c>
      <c r="E5">
        <v>126</v>
      </c>
      <c r="F5">
        <v>164</v>
      </c>
      <c r="G5">
        <v>171</v>
      </c>
      <c r="H5">
        <v>181</v>
      </c>
      <c r="I5">
        <v>172</v>
      </c>
      <c r="J5">
        <v>167</v>
      </c>
      <c r="K5">
        <v>140</v>
      </c>
      <c r="L5">
        <v>136</v>
      </c>
      <c r="M5">
        <v>103</v>
      </c>
    </row>
    <row r="6" spans="1:13">
      <c r="A6">
        <v>2014</v>
      </c>
      <c r="B6">
        <v>189</v>
      </c>
      <c r="C6">
        <v>142</v>
      </c>
      <c r="D6">
        <v>164</v>
      </c>
      <c r="E6">
        <v>133</v>
      </c>
      <c r="F6">
        <v>142</v>
      </c>
      <c r="G6">
        <v>154</v>
      </c>
      <c r="H6">
        <v>201</v>
      </c>
      <c r="I6">
        <v>188</v>
      </c>
      <c r="J6">
        <v>156</v>
      </c>
      <c r="K6">
        <v>173</v>
      </c>
      <c r="L6">
        <v>115</v>
      </c>
      <c r="M6">
        <v>115</v>
      </c>
    </row>
    <row r="7" spans="1:13">
      <c r="A7">
        <v>2015</v>
      </c>
      <c r="B7">
        <v>205</v>
      </c>
      <c r="C7">
        <v>154</v>
      </c>
      <c r="D7">
        <v>165</v>
      </c>
      <c r="E7">
        <v>157</v>
      </c>
      <c r="F7">
        <v>136</v>
      </c>
      <c r="G7">
        <v>179</v>
      </c>
      <c r="H7">
        <v>193</v>
      </c>
      <c r="I7">
        <v>198</v>
      </c>
      <c r="J7">
        <v>178</v>
      </c>
      <c r="K7">
        <v>164</v>
      </c>
      <c r="L7">
        <v>112</v>
      </c>
      <c r="M7">
        <v>132</v>
      </c>
    </row>
    <row r="8" spans="1:13">
      <c r="A8">
        <v>2016</v>
      </c>
      <c r="B8">
        <v>93</v>
      </c>
      <c r="C8">
        <v>17</v>
      </c>
      <c r="D8">
        <v>55</v>
      </c>
      <c r="E8">
        <v>125</v>
      </c>
      <c r="F8">
        <v>148</v>
      </c>
      <c r="G8">
        <v>167</v>
      </c>
      <c r="H8">
        <v>149</v>
      </c>
      <c r="I8">
        <v>26</v>
      </c>
      <c r="J8">
        <v>13</v>
      </c>
      <c r="K8">
        <v>47</v>
      </c>
      <c r="L8">
        <v>82</v>
      </c>
      <c r="M8">
        <v>59</v>
      </c>
    </row>
    <row r="10" spans="1:13">
      <c r="B10">
        <f>+B8/AVERAGE(B2:B7)</f>
        <v>0.49732620320855614</v>
      </c>
      <c r="C10">
        <f t="shared" ref="C10:L10" si="0">+C8/AVERAGE(C2:C7)</f>
        <v>0.11643835616438356</v>
      </c>
      <c r="D10">
        <f t="shared" si="0"/>
        <v>0.3506907545164718</v>
      </c>
      <c r="E10">
        <f t="shared" si="0"/>
        <v>0.8314855875831485</v>
      </c>
      <c r="F10">
        <f t="shared" si="0"/>
        <v>0.9652173913043478</v>
      </c>
      <c r="G10">
        <f t="shared" si="0"/>
        <v>0.98816568047337283</v>
      </c>
      <c r="H10">
        <f t="shared" si="0"/>
        <v>0.8216911764705882</v>
      </c>
      <c r="I10">
        <f t="shared" si="0"/>
        <v>0.14565826330532214</v>
      </c>
      <c r="J10">
        <f t="shared" si="0"/>
        <v>8.2105263157894737E-2</v>
      </c>
      <c r="K10">
        <f t="shared" si="0"/>
        <v>0.31057268722466957</v>
      </c>
      <c r="L10">
        <f t="shared" si="0"/>
        <v>0.67675378266850061</v>
      </c>
      <c r="M10">
        <f>+AVERAGE(M2:M7)*L11</f>
        <v>59.000738838030202</v>
      </c>
    </row>
    <row r="11" spans="1:13">
      <c r="L11">
        <f>+AVERAGE(B10:L10)</f>
        <v>0.526009558734296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2016-12-11T23:09:41Z</dcterms:created>
  <dcterms:modified xsi:type="dcterms:W3CDTF">2016-12-11T23:09:44Z</dcterms:modified>
</cp:coreProperties>
</file>