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5820" yWindow="0" windowWidth="18720" windowHeight="18220" tabRatio="500"/>
  </bookViews>
  <sheets>
    <sheet name="join_pivot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B16" i="1"/>
  <c r="B17" i="1"/>
  <c r="B18" i="1"/>
  <c r="B19" i="1"/>
  <c r="B20" i="1"/>
  <c r="B21" i="1"/>
  <c r="B15" i="1"/>
  <c r="N3" i="1"/>
  <c r="N4" i="1"/>
  <c r="N5" i="1"/>
  <c r="N6" i="1"/>
  <c r="N7" i="1"/>
  <c r="N8" i="1"/>
  <c r="N2" i="1"/>
  <c r="M11" i="1"/>
  <c r="B11" i="1"/>
  <c r="C11" i="1"/>
  <c r="D11" i="1"/>
  <c r="E11" i="1"/>
  <c r="F11" i="1"/>
  <c r="G11" i="1"/>
  <c r="H11" i="1"/>
  <c r="I11" i="1"/>
  <c r="J11" i="1"/>
  <c r="K11" i="1"/>
  <c r="L11" i="1"/>
</calcChain>
</file>

<file path=xl/sharedStrings.xml><?xml version="1.0" encoding="utf-8"?>
<sst xmlns="http://schemas.openxmlformats.org/spreadsheetml/2006/main" count="138" uniqueCount="20">
  <si>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</si>
  <si>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</si>
  <si>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</si>
  <si>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</si>
  <si>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</si>
  <si>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</si>
  <si>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</si>
  <si>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</si>
  <si>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</si>
  <si>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</si>
  <si>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</si>
  <si>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</si>
  <si>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2010</t>
  </si>
  <si>
    <t>2011</t>
  </si>
  <si>
    <t>2012</t>
  </si>
  <si>
    <t>2013</t>
  </si>
  <si>
    <t>2014</t>
  </si>
  <si>
    <t>2015</t>
  </si>
  <si>
    <t>2016</t>
  </si>
  <si>
    <t>Join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</si>
</sst>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0" borderId="0" xfId="0" quotePrefix="1"/>
    <xf numFmtId="9" fontId="0" fillId="0" borderId="0" xfId="5" applyFont="1"/>
  </cellXfs>
  <cellStyles count="26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New</a:t>
            </a:r>
            <a:r>
              <a:rPr lang="en-US" sz="2800" baseline="0"/>
              <a:t> Members Per Month Per Year</a:t>
            </a:r>
            <a:endParaRPr lang="en-US" sz="2800"/>
          </a:p>
        </c:rich>
      </c:tx>
      <c:layout>
        <c:manualLayout>
          <c:xMode val="edge"/>
          <c:yMode val="edge"/>
          <c:x val="0.190316350746195"/>
          <c:y val="0.00840336134453781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join_pivot.csv!$B$1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join_pivot.csv!$B$2:$B$8</c:f>
              <c:numCache>
                <c:formatCode>General</c:formatCode>
                <c:ptCount val="7"/>
                <c:pt idx="0">
                  <c:v>183.0</c:v>
                </c:pt>
                <c:pt idx="1">
                  <c:v>180.0</c:v>
                </c:pt>
                <c:pt idx="2">
                  <c:v>194.0</c:v>
                </c:pt>
                <c:pt idx="3">
                  <c:v>171.0</c:v>
                </c:pt>
                <c:pt idx="4">
                  <c:v>189.0</c:v>
                </c:pt>
                <c:pt idx="5">
                  <c:v>205.0</c:v>
                </c:pt>
                <c:pt idx="6">
                  <c:v>93.0</c:v>
                </c:pt>
              </c:numCache>
            </c:numRef>
          </c:val>
        </c:ser>
        <c:ser>
          <c:idx val="1"/>
          <c:order val="1"/>
          <c:tx>
            <c:strRef>
              <c:f>join_pivot.csv!$C$1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join_pivot.csv!$C$2:$C$8</c:f>
              <c:numCache>
                <c:formatCode>General</c:formatCode>
                <c:ptCount val="7"/>
                <c:pt idx="0">
                  <c:v>156.0</c:v>
                </c:pt>
                <c:pt idx="1">
                  <c:v>151.0</c:v>
                </c:pt>
                <c:pt idx="2">
                  <c:v>129.0</c:v>
                </c:pt>
                <c:pt idx="3">
                  <c:v>144.0</c:v>
                </c:pt>
                <c:pt idx="4">
                  <c:v>142.0</c:v>
                </c:pt>
                <c:pt idx="5">
                  <c:v>154.0</c:v>
                </c:pt>
                <c:pt idx="6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join_pivot.csv!$D$1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join_pivot.csv!$D$2:$D$8</c:f>
              <c:numCache>
                <c:formatCode>General</c:formatCode>
                <c:ptCount val="7"/>
                <c:pt idx="0">
                  <c:v>149.0</c:v>
                </c:pt>
                <c:pt idx="1">
                  <c:v>193.0</c:v>
                </c:pt>
                <c:pt idx="2">
                  <c:v>150.0</c:v>
                </c:pt>
                <c:pt idx="3">
                  <c:v>120.0</c:v>
                </c:pt>
                <c:pt idx="4">
                  <c:v>164.0</c:v>
                </c:pt>
                <c:pt idx="5">
                  <c:v>165.0</c:v>
                </c:pt>
                <c:pt idx="6">
                  <c:v>55.0</c:v>
                </c:pt>
              </c:numCache>
            </c:numRef>
          </c:val>
        </c:ser>
        <c:ser>
          <c:idx val="3"/>
          <c:order val="3"/>
          <c:tx>
            <c:strRef>
              <c:f>join_pivot.csv!$E$1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join_pivot.csv!$E$2:$E$8</c:f>
              <c:numCache>
                <c:formatCode>General</c:formatCode>
                <c:ptCount val="7"/>
                <c:pt idx="0">
                  <c:v>165.0</c:v>
                </c:pt>
                <c:pt idx="1">
                  <c:v>172.0</c:v>
                </c:pt>
                <c:pt idx="2">
                  <c:v>149.0</c:v>
                </c:pt>
                <c:pt idx="3">
                  <c:v>126.0</c:v>
                </c:pt>
                <c:pt idx="4">
                  <c:v>133.0</c:v>
                </c:pt>
                <c:pt idx="5">
                  <c:v>157.0</c:v>
                </c:pt>
                <c:pt idx="6">
                  <c:v>125.0</c:v>
                </c:pt>
              </c:numCache>
            </c:numRef>
          </c:val>
        </c:ser>
        <c:ser>
          <c:idx val="4"/>
          <c:order val="4"/>
          <c:tx>
            <c:strRef>
              <c:f>join_pivot.csv!$F$1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join_pivot.csv!$F$2:$F$8</c:f>
              <c:numCache>
                <c:formatCode>General</c:formatCode>
                <c:ptCount val="7"/>
                <c:pt idx="0">
                  <c:v>169.0</c:v>
                </c:pt>
                <c:pt idx="1">
                  <c:v>162.0</c:v>
                </c:pt>
                <c:pt idx="2">
                  <c:v>147.0</c:v>
                </c:pt>
                <c:pt idx="3">
                  <c:v>164.0</c:v>
                </c:pt>
                <c:pt idx="4">
                  <c:v>142.0</c:v>
                </c:pt>
                <c:pt idx="5">
                  <c:v>136.0</c:v>
                </c:pt>
                <c:pt idx="6">
                  <c:v>148.0</c:v>
                </c:pt>
              </c:numCache>
            </c:numRef>
          </c:val>
        </c:ser>
        <c:ser>
          <c:idx val="5"/>
          <c:order val="5"/>
          <c:tx>
            <c:strRef>
              <c:f>join_pivot.csv!$G$1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join_pivot.csv!$G$2:$G$8</c:f>
              <c:numCache>
                <c:formatCode>General</c:formatCode>
                <c:ptCount val="7"/>
                <c:pt idx="0">
                  <c:v>172.0</c:v>
                </c:pt>
                <c:pt idx="1">
                  <c:v>182.0</c:v>
                </c:pt>
                <c:pt idx="2">
                  <c:v>156.0</c:v>
                </c:pt>
                <c:pt idx="3">
                  <c:v>171.0</c:v>
                </c:pt>
                <c:pt idx="4">
                  <c:v>154.0</c:v>
                </c:pt>
                <c:pt idx="5">
                  <c:v>179.0</c:v>
                </c:pt>
                <c:pt idx="6">
                  <c:v>167.0</c:v>
                </c:pt>
              </c:numCache>
            </c:numRef>
          </c:val>
        </c:ser>
        <c:ser>
          <c:idx val="6"/>
          <c:order val="6"/>
          <c:tx>
            <c:strRef>
              <c:f>join_pivot.csv!$H$1</c:f>
              <c:strCache>
                <c:ptCount val="1"/>
                <c:pt idx="0">
                  <c:v>Jul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join_pivot.csv!$H$2:$H$8</c:f>
              <c:numCache>
                <c:formatCode>General</c:formatCode>
                <c:ptCount val="7"/>
                <c:pt idx="0">
                  <c:v>154.0</c:v>
                </c:pt>
                <c:pt idx="1">
                  <c:v>192.0</c:v>
                </c:pt>
                <c:pt idx="2">
                  <c:v>167.0</c:v>
                </c:pt>
                <c:pt idx="3">
                  <c:v>181.0</c:v>
                </c:pt>
                <c:pt idx="4">
                  <c:v>201.0</c:v>
                </c:pt>
                <c:pt idx="5">
                  <c:v>193.0</c:v>
                </c:pt>
                <c:pt idx="6">
                  <c:v>149.0</c:v>
                </c:pt>
              </c:numCache>
            </c:numRef>
          </c:val>
        </c:ser>
        <c:ser>
          <c:idx val="7"/>
          <c:order val="7"/>
          <c:tx>
            <c:strRef>
              <c:f>join_pivot.csv!$I$1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join_pivot.csv!$I$2:$I$8</c:f>
              <c:numCache>
                <c:formatCode>General</c:formatCode>
                <c:ptCount val="7"/>
                <c:pt idx="0">
                  <c:v>175.0</c:v>
                </c:pt>
                <c:pt idx="1">
                  <c:v>191.0</c:v>
                </c:pt>
                <c:pt idx="2">
                  <c:v>147.0</c:v>
                </c:pt>
                <c:pt idx="3">
                  <c:v>172.0</c:v>
                </c:pt>
                <c:pt idx="4">
                  <c:v>188.0</c:v>
                </c:pt>
                <c:pt idx="5">
                  <c:v>198.0</c:v>
                </c:pt>
                <c:pt idx="6">
                  <c:v>26.0</c:v>
                </c:pt>
              </c:numCache>
            </c:numRef>
          </c:val>
        </c:ser>
        <c:ser>
          <c:idx val="8"/>
          <c:order val="8"/>
          <c:tx>
            <c:strRef>
              <c:f>join_pivot.csv!$J$1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join_pivot.csv!$J$2:$J$8</c:f>
              <c:numCache>
                <c:formatCode>General</c:formatCode>
                <c:ptCount val="7"/>
                <c:pt idx="0">
                  <c:v>145.0</c:v>
                </c:pt>
                <c:pt idx="1">
                  <c:v>173.0</c:v>
                </c:pt>
                <c:pt idx="2">
                  <c:v>131.0</c:v>
                </c:pt>
                <c:pt idx="3">
                  <c:v>167.0</c:v>
                </c:pt>
                <c:pt idx="4">
                  <c:v>156.0</c:v>
                </c:pt>
                <c:pt idx="5">
                  <c:v>178.0</c:v>
                </c:pt>
                <c:pt idx="6">
                  <c:v>13.0</c:v>
                </c:pt>
              </c:numCache>
            </c:numRef>
          </c:val>
        </c:ser>
        <c:ser>
          <c:idx val="9"/>
          <c:order val="9"/>
          <c:tx>
            <c:strRef>
              <c:f>join_pivot.csv!$K$1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join_pivot.csv!$K$2:$K$8</c:f>
              <c:numCache>
                <c:formatCode>General</c:formatCode>
                <c:ptCount val="7"/>
                <c:pt idx="0">
                  <c:v>153.0</c:v>
                </c:pt>
                <c:pt idx="1">
                  <c:v>147.0</c:v>
                </c:pt>
                <c:pt idx="2">
                  <c:v>131.0</c:v>
                </c:pt>
                <c:pt idx="3">
                  <c:v>140.0</c:v>
                </c:pt>
                <c:pt idx="4">
                  <c:v>173.0</c:v>
                </c:pt>
                <c:pt idx="5">
                  <c:v>164.0</c:v>
                </c:pt>
                <c:pt idx="6">
                  <c:v>47.0</c:v>
                </c:pt>
              </c:numCache>
            </c:numRef>
          </c:val>
        </c:ser>
        <c:ser>
          <c:idx val="10"/>
          <c:order val="10"/>
          <c:tx>
            <c:strRef>
              <c:f>join_pivot.csv!$L$1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join_pivot.csv!$L$2:$L$8</c:f>
              <c:numCache>
                <c:formatCode>General</c:formatCode>
                <c:ptCount val="7"/>
                <c:pt idx="0">
                  <c:v>130.0</c:v>
                </c:pt>
                <c:pt idx="1">
                  <c:v>131.0</c:v>
                </c:pt>
                <c:pt idx="2">
                  <c:v>103.0</c:v>
                </c:pt>
                <c:pt idx="3">
                  <c:v>136.0</c:v>
                </c:pt>
                <c:pt idx="4">
                  <c:v>115.0</c:v>
                </c:pt>
                <c:pt idx="5">
                  <c:v>112.0</c:v>
                </c:pt>
                <c:pt idx="6">
                  <c:v>82.0</c:v>
                </c:pt>
              </c:numCache>
            </c:numRef>
          </c:val>
        </c:ser>
        <c:ser>
          <c:idx val="11"/>
          <c:order val="11"/>
          <c:tx>
            <c:strRef>
              <c:f>join_pivot.csv!$M$1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join_pivot.csv!$A$2:$A$8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join_pivot.csv!$M$2:$M$8</c:f>
              <c:numCache>
                <c:formatCode>General</c:formatCode>
                <c:ptCount val="7"/>
                <c:pt idx="0">
                  <c:v>107.0</c:v>
                </c:pt>
                <c:pt idx="1">
                  <c:v>114.0</c:v>
                </c:pt>
                <c:pt idx="2">
                  <c:v>102.0</c:v>
                </c:pt>
                <c:pt idx="3">
                  <c:v>103.0</c:v>
                </c:pt>
                <c:pt idx="4">
                  <c:v>115.0</c:v>
                </c:pt>
                <c:pt idx="5">
                  <c:v>132.0</c:v>
                </c:pt>
                <c:pt idx="6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11866568"/>
        <c:axId val="2111869816"/>
        <c:axId val="0"/>
      </c:bar3DChart>
      <c:catAx>
        <c:axId val="2111866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1869816"/>
        <c:crosses val="autoZero"/>
        <c:auto val="1"/>
        <c:lblAlgn val="ctr"/>
        <c:lblOffset val="100"/>
        <c:noMultiLvlLbl val="0"/>
      </c:catAx>
      <c:valAx>
        <c:axId val="2111869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11866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12700</xdr:rowOff>
    </xdr:from>
    <xdr:to>
      <xdr:col>12</xdr:col>
      <xdr:colOff>177800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N36" sqref="N36"/>
    </sheetView>
  </sheetViews>
  <sheetFormatPr baseColWidth="10" defaultRowHeight="15" x14ac:dyDescent="0"/>
  <sheetData>
    <row r="1" spans="1:14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>
      <c r="A2" s="2" t="s">
        <v>12</v>
      </c>
      <c r="B2">
        <v>183</v>
      </c>
      <c r="C2">
        <v>156</v>
      </c>
      <c r="D2">
        <v>149</v>
      </c>
      <c r="E2">
        <v>165</v>
      </c>
      <c r="F2">
        <v>169</v>
      </c>
      <c r="G2">
        <v>172</v>
      </c>
      <c r="H2">
        <v>154</v>
      </c>
      <c r="I2">
        <v>175</v>
      </c>
      <c r="J2">
        <v>145</v>
      </c>
      <c r="K2">
        <v>153</v>
      </c>
      <c r="L2">
        <v>130</v>
      </c>
      <c r="M2">
        <v>107</v>
      </c>
      <c r="N2">
        <f>+SUM(B2:M2)</f>
        <v>1858</v>
      </c>
    </row>
    <row r="3" spans="1:14">
      <c r="A3" s="2" t="s">
        <v>13</v>
      </c>
      <c r="B3">
        <v>180</v>
      </c>
      <c r="C3">
        <v>151</v>
      </c>
      <c r="D3">
        <v>193</v>
      </c>
      <c r="E3">
        <v>172</v>
      </c>
      <c r="F3">
        <v>162</v>
      </c>
      <c r="G3">
        <v>182</v>
      </c>
      <c r="H3">
        <v>192</v>
      </c>
      <c r="I3">
        <v>191</v>
      </c>
      <c r="J3">
        <v>173</v>
      </c>
      <c r="K3">
        <v>147</v>
      </c>
      <c r="L3">
        <v>131</v>
      </c>
      <c r="M3">
        <v>114</v>
      </c>
      <c r="N3">
        <f t="shared" ref="N3:N8" si="0">+SUM(B3:M3)</f>
        <v>1988</v>
      </c>
    </row>
    <row r="4" spans="1:14">
      <c r="A4" s="2" t="s">
        <v>14</v>
      </c>
      <c r="B4">
        <v>194</v>
      </c>
      <c r="C4">
        <v>129</v>
      </c>
      <c r="D4">
        <v>150</v>
      </c>
      <c r="E4">
        <v>149</v>
      </c>
      <c r="F4">
        <v>147</v>
      </c>
      <c r="G4">
        <v>156</v>
      </c>
      <c r="H4">
        <v>167</v>
      </c>
      <c r="I4">
        <v>147</v>
      </c>
      <c r="J4">
        <v>131</v>
      </c>
      <c r="K4">
        <v>131</v>
      </c>
      <c r="L4">
        <v>103</v>
      </c>
      <c r="M4">
        <v>102</v>
      </c>
      <c r="N4">
        <f t="shared" si="0"/>
        <v>1706</v>
      </c>
    </row>
    <row r="5" spans="1:14">
      <c r="A5" s="2" t="s">
        <v>15</v>
      </c>
      <c r="B5">
        <v>171</v>
      </c>
      <c r="C5">
        <v>144</v>
      </c>
      <c r="D5">
        <v>120</v>
      </c>
      <c r="E5">
        <v>126</v>
      </c>
      <c r="F5">
        <v>164</v>
      </c>
      <c r="G5">
        <v>171</v>
      </c>
      <c r="H5">
        <v>181</v>
      </c>
      <c r="I5">
        <v>172</v>
      </c>
      <c r="J5">
        <v>167</v>
      </c>
      <c r="K5">
        <v>140</v>
      </c>
      <c r="L5">
        <v>136</v>
      </c>
      <c r="M5">
        <v>103</v>
      </c>
      <c r="N5">
        <f t="shared" si="0"/>
        <v>1795</v>
      </c>
    </row>
    <row r="6" spans="1:14">
      <c r="A6" s="2" t="s">
        <v>16</v>
      </c>
      <c r="B6">
        <v>189</v>
      </c>
      <c r="C6">
        <v>142</v>
      </c>
      <c r="D6">
        <v>164</v>
      </c>
      <c r="E6">
        <v>133</v>
      </c>
      <c r="F6">
        <v>142</v>
      </c>
      <c r="G6">
        <v>154</v>
      </c>
      <c r="H6">
        <v>201</v>
      </c>
      <c r="I6">
        <v>188</v>
      </c>
      <c r="J6">
        <v>156</v>
      </c>
      <c r="K6">
        <v>173</v>
      </c>
      <c r="L6">
        <v>115</v>
      </c>
      <c r="M6">
        <v>115</v>
      </c>
      <c r="N6">
        <f t="shared" si="0"/>
        <v>1872</v>
      </c>
    </row>
    <row r="7" spans="1:14">
      <c r="A7" s="2" t="s">
        <v>17</v>
      </c>
      <c r="B7">
        <v>205</v>
      </c>
      <c r="C7">
        <v>154</v>
      </c>
      <c r="D7">
        <v>165</v>
      </c>
      <c r="E7">
        <v>157</v>
      </c>
      <c r="F7">
        <v>136</v>
      </c>
      <c r="G7">
        <v>179</v>
      </c>
      <c r="H7">
        <v>193</v>
      </c>
      <c r="I7">
        <v>198</v>
      </c>
      <c r="J7">
        <v>178</v>
      </c>
      <c r="K7">
        <v>164</v>
      </c>
      <c r="L7">
        <v>112</v>
      </c>
      <c r="M7">
        <v>132</v>
      </c>
      <c r="N7">
        <f t="shared" si="0"/>
        <v>1973</v>
      </c>
    </row>
    <row r="8" spans="1:14">
      <c r="A8" s="2" t="s">
        <v>18</v>
      </c>
      <c r="B8">
        <v>93</v>
      </c>
      <c r="C8">
        <v>17</v>
      </c>
      <c r="D8">
        <v>55</v>
      </c>
      <c r="E8">
        <v>125</v>
      </c>
      <c r="F8">
        <v>148</v>
      </c>
      <c r="G8">
        <v>167</v>
      </c>
      <c r="H8">
        <v>149</v>
      </c>
      <c r="I8">
        <v>26</v>
      </c>
      <c r="J8">
        <v>13</v>
      </c>
      <c r="K8">
        <v>47</v>
      </c>
      <c r="L8">
        <v>82</v>
      </c>
      <c r="M8">
        <v>60</v>
      </c>
      <c r="N8">
        <f t="shared" si="0"/>
        <v>982</v>
      </c>
    </row>
    <row r="11" spans="1:14">
      <c r="B11">
        <f>+B8/AVERAGE(B3:B7)</f>
        <v>0.49520766773162939</v>
      </c>
      <c r="C11">
        <f t="shared" ref="C11:L11" si="1">+C8/AVERAGE(C3:C7)</f>
        <v>0.11805555555555555</v>
      </c>
      <c r="D11">
        <f t="shared" si="1"/>
        <v>0.34722222222222221</v>
      </c>
      <c r="E11">
        <f t="shared" si="1"/>
        <v>0.84803256445047481</v>
      </c>
      <c r="F11">
        <f t="shared" si="1"/>
        <v>0.98535286284953405</v>
      </c>
      <c r="G11">
        <f t="shared" si="1"/>
        <v>0.99168646080760092</v>
      </c>
      <c r="H11">
        <f t="shared" si="1"/>
        <v>0.79764453961456094</v>
      </c>
      <c r="I11">
        <f t="shared" si="1"/>
        <v>0.14508928571428573</v>
      </c>
      <c r="J11">
        <f t="shared" si="1"/>
        <v>8.0745341614906832E-2</v>
      </c>
      <c r="K11">
        <f t="shared" si="1"/>
        <v>0.31125827814569534</v>
      </c>
      <c r="L11">
        <f t="shared" si="1"/>
        <v>0.68676716917922942</v>
      </c>
      <c r="M11">
        <f>+AVERAGE(A11:L11)*AVERAGE(M3:M7)</f>
        <v>59.759946590969143</v>
      </c>
    </row>
    <row r="14" spans="1:14">
      <c r="A14" t="s">
        <v>19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11</v>
      </c>
    </row>
    <row r="15" spans="1:14">
      <c r="A15" s="2" t="s">
        <v>12</v>
      </c>
      <c r="B15" s="3">
        <f>+B2/$N2</f>
        <v>9.84930032292788E-2</v>
      </c>
      <c r="C15" s="3">
        <f t="shared" ref="C15:M15" si="2">+C2/$N2</f>
        <v>8.3961248654467163E-2</v>
      </c>
      <c r="D15" s="3">
        <f t="shared" si="2"/>
        <v>8.0193756727664156E-2</v>
      </c>
      <c r="E15" s="3">
        <f t="shared" si="2"/>
        <v>8.8805166846071038E-2</v>
      </c>
      <c r="F15" s="3">
        <f t="shared" si="2"/>
        <v>9.0958019375672772E-2</v>
      </c>
      <c r="G15" s="3">
        <f t="shared" si="2"/>
        <v>9.2572658772874059E-2</v>
      </c>
      <c r="H15" s="3">
        <f t="shared" si="2"/>
        <v>8.288482238966631E-2</v>
      </c>
      <c r="I15" s="3">
        <f t="shared" si="2"/>
        <v>9.4187298170075345E-2</v>
      </c>
      <c r="J15" s="3">
        <f t="shared" si="2"/>
        <v>7.8040904198062436E-2</v>
      </c>
      <c r="K15" s="3">
        <f t="shared" si="2"/>
        <v>8.2346609257265876E-2</v>
      </c>
      <c r="L15" s="3">
        <f t="shared" si="2"/>
        <v>6.9967707212055974E-2</v>
      </c>
      <c r="M15" s="3">
        <f t="shared" si="2"/>
        <v>5.7588805166846072E-2</v>
      </c>
    </row>
    <row r="16" spans="1:14">
      <c r="A16" s="2" t="s">
        <v>13</v>
      </c>
      <c r="B16" s="3">
        <f t="shared" ref="B16:M21" si="3">+B3/$N3</f>
        <v>9.0543259557344061E-2</v>
      </c>
      <c r="C16" s="3">
        <f t="shared" si="3"/>
        <v>7.595573440643863E-2</v>
      </c>
      <c r="D16" s="3">
        <f t="shared" si="3"/>
        <v>9.7082494969818911E-2</v>
      </c>
      <c r="E16" s="3">
        <f t="shared" si="3"/>
        <v>8.651911468812877E-2</v>
      </c>
      <c r="F16" s="3">
        <f t="shared" si="3"/>
        <v>8.1488933601609664E-2</v>
      </c>
      <c r="G16" s="3">
        <f t="shared" si="3"/>
        <v>9.154929577464789E-2</v>
      </c>
      <c r="H16" s="3">
        <f t="shared" si="3"/>
        <v>9.6579476861166996E-2</v>
      </c>
      <c r="I16" s="3">
        <f t="shared" si="3"/>
        <v>9.6076458752515095E-2</v>
      </c>
      <c r="J16" s="3">
        <f t="shared" si="3"/>
        <v>8.7022132796780685E-2</v>
      </c>
      <c r="K16" s="3">
        <f t="shared" si="3"/>
        <v>7.3943661971830985E-2</v>
      </c>
      <c r="L16" s="3">
        <f t="shared" si="3"/>
        <v>6.5895372233400404E-2</v>
      </c>
      <c r="M16" s="3">
        <f t="shared" si="3"/>
        <v>5.7344064386317908E-2</v>
      </c>
    </row>
    <row r="17" spans="1:13">
      <c r="A17" s="2" t="s">
        <v>14</v>
      </c>
      <c r="B17" s="3">
        <f t="shared" si="3"/>
        <v>0.11371629542790153</v>
      </c>
      <c r="C17" s="3">
        <f t="shared" si="3"/>
        <v>7.5615474794841736E-2</v>
      </c>
      <c r="D17" s="3">
        <f t="shared" si="3"/>
        <v>8.792497069167643E-2</v>
      </c>
      <c r="E17" s="3">
        <f t="shared" si="3"/>
        <v>8.7338804220398594E-2</v>
      </c>
      <c r="F17" s="3">
        <f t="shared" si="3"/>
        <v>8.616647127784291E-2</v>
      </c>
      <c r="G17" s="3">
        <f t="shared" si="3"/>
        <v>9.1441969519343497E-2</v>
      </c>
      <c r="H17" s="3">
        <f t="shared" si="3"/>
        <v>9.7889800703399768E-2</v>
      </c>
      <c r="I17" s="3">
        <f t="shared" si="3"/>
        <v>8.616647127784291E-2</v>
      </c>
      <c r="J17" s="3">
        <f t="shared" si="3"/>
        <v>7.678780773739742E-2</v>
      </c>
      <c r="K17" s="3">
        <f t="shared" si="3"/>
        <v>7.678780773739742E-2</v>
      </c>
      <c r="L17" s="3">
        <f t="shared" si="3"/>
        <v>6.0375146541617818E-2</v>
      </c>
      <c r="M17" s="3">
        <f t="shared" si="3"/>
        <v>5.9788980070339975E-2</v>
      </c>
    </row>
    <row r="18" spans="1:13">
      <c r="A18" s="2" t="s">
        <v>15</v>
      </c>
      <c r="B18" s="3">
        <f t="shared" si="3"/>
        <v>9.5264623955431754E-2</v>
      </c>
      <c r="C18" s="3">
        <f t="shared" si="3"/>
        <v>8.0222841225626743E-2</v>
      </c>
      <c r="D18" s="3">
        <f t="shared" si="3"/>
        <v>6.6852367688022288E-2</v>
      </c>
      <c r="E18" s="3">
        <f t="shared" si="3"/>
        <v>7.0194986072423401E-2</v>
      </c>
      <c r="F18" s="3">
        <f t="shared" si="3"/>
        <v>9.1364902506963788E-2</v>
      </c>
      <c r="G18" s="3">
        <f t="shared" si="3"/>
        <v>9.5264623955431754E-2</v>
      </c>
      <c r="H18" s="3">
        <f t="shared" si="3"/>
        <v>0.10083565459610028</v>
      </c>
      <c r="I18" s="3">
        <f t="shared" si="3"/>
        <v>9.5821727019498606E-2</v>
      </c>
      <c r="J18" s="3">
        <f t="shared" si="3"/>
        <v>9.3036211699164345E-2</v>
      </c>
      <c r="K18" s="3">
        <f t="shared" si="3"/>
        <v>7.7994428969359333E-2</v>
      </c>
      <c r="L18" s="3">
        <f t="shared" si="3"/>
        <v>7.5766016713091924E-2</v>
      </c>
      <c r="M18" s="3">
        <f t="shared" si="3"/>
        <v>5.7381615598885792E-2</v>
      </c>
    </row>
    <row r="19" spans="1:13">
      <c r="A19" s="2" t="s">
        <v>16</v>
      </c>
      <c r="B19" s="3">
        <f t="shared" si="3"/>
        <v>0.10096153846153846</v>
      </c>
      <c r="C19" s="3">
        <f t="shared" si="3"/>
        <v>7.5854700854700849E-2</v>
      </c>
      <c r="D19" s="3">
        <f t="shared" si="3"/>
        <v>8.7606837606837601E-2</v>
      </c>
      <c r="E19" s="3">
        <f t="shared" si="3"/>
        <v>7.1047008547008544E-2</v>
      </c>
      <c r="F19" s="3">
        <f t="shared" si="3"/>
        <v>7.5854700854700849E-2</v>
      </c>
      <c r="G19" s="3">
        <f t="shared" si="3"/>
        <v>8.2264957264957264E-2</v>
      </c>
      <c r="H19" s="3">
        <f t="shared" si="3"/>
        <v>0.10737179487179487</v>
      </c>
      <c r="I19" s="3">
        <f t="shared" si="3"/>
        <v>0.10042735042735043</v>
      </c>
      <c r="J19" s="3">
        <f t="shared" si="3"/>
        <v>8.3333333333333329E-2</v>
      </c>
      <c r="K19" s="3">
        <f t="shared" si="3"/>
        <v>9.2414529914529919E-2</v>
      </c>
      <c r="L19" s="3">
        <f t="shared" si="3"/>
        <v>6.1431623931623928E-2</v>
      </c>
      <c r="M19" s="3">
        <f t="shared" si="3"/>
        <v>6.1431623931623928E-2</v>
      </c>
    </row>
    <row r="20" spans="1:13">
      <c r="A20" s="2" t="s">
        <v>17</v>
      </c>
      <c r="B20" s="3">
        <f t="shared" si="3"/>
        <v>0.10390268626457172</v>
      </c>
      <c r="C20" s="3">
        <f t="shared" si="3"/>
        <v>7.8053725291434367E-2</v>
      </c>
      <c r="D20" s="3">
        <f t="shared" si="3"/>
        <v>8.3628991383679671E-2</v>
      </c>
      <c r="E20" s="3">
        <f t="shared" si="3"/>
        <v>7.9574252407501267E-2</v>
      </c>
      <c r="F20" s="3">
        <f t="shared" si="3"/>
        <v>6.893056259503294E-2</v>
      </c>
      <c r="G20" s="3">
        <f t="shared" si="3"/>
        <v>9.0724784591991889E-2</v>
      </c>
      <c r="H20" s="3">
        <f t="shared" si="3"/>
        <v>9.7820577800304107E-2</v>
      </c>
      <c r="I20" s="3">
        <f t="shared" si="3"/>
        <v>0.10035478966041561</v>
      </c>
      <c r="J20" s="3">
        <f t="shared" si="3"/>
        <v>9.0217942219969594E-2</v>
      </c>
      <c r="K20" s="3">
        <f t="shared" si="3"/>
        <v>8.3122149011657376E-2</v>
      </c>
      <c r="L20" s="3">
        <f t="shared" si="3"/>
        <v>5.6766345666497721E-2</v>
      </c>
      <c r="M20" s="3">
        <f t="shared" si="3"/>
        <v>6.6903193106943745E-2</v>
      </c>
    </row>
    <row r="21" spans="1:13">
      <c r="A21" s="2" t="s">
        <v>18</v>
      </c>
      <c r="B21" s="3">
        <f t="shared" si="3"/>
        <v>9.4704684317718946E-2</v>
      </c>
      <c r="C21" s="3">
        <f t="shared" si="3"/>
        <v>1.7311608961303463E-2</v>
      </c>
      <c r="D21" s="3">
        <f t="shared" si="3"/>
        <v>5.6008146639511203E-2</v>
      </c>
      <c r="E21" s="3">
        <f t="shared" si="3"/>
        <v>0.12729124236252545</v>
      </c>
      <c r="F21" s="3">
        <f t="shared" si="3"/>
        <v>0.15071283095723015</v>
      </c>
      <c r="G21" s="3">
        <f t="shared" si="3"/>
        <v>0.17006109979633402</v>
      </c>
      <c r="H21" s="3">
        <f t="shared" si="3"/>
        <v>0.15173116089613034</v>
      </c>
      <c r="I21" s="3">
        <f t="shared" si="3"/>
        <v>2.6476578411405296E-2</v>
      </c>
      <c r="J21" s="3">
        <f t="shared" si="3"/>
        <v>1.3238289205702648E-2</v>
      </c>
      <c r="K21" s="3">
        <f t="shared" si="3"/>
        <v>4.7861507128309569E-2</v>
      </c>
      <c r="L21" s="3">
        <f t="shared" si="3"/>
        <v>8.3503054989816694E-2</v>
      </c>
      <c r="M21" s="3">
        <f t="shared" si="3"/>
        <v>6.1099796334012219E-2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zoomScale="125" zoomScaleNormal="125" zoomScalePageLayoutView="125" workbookViewId="0">
      <selection activeCell="R1" activeCellId="5" sqref="C1:C1048576 F1:F1048576 I1:I1048576 L1:L1048576 O1:O1048576 R1:R1048576"/>
    </sheetView>
  </sheetViews>
  <sheetFormatPr baseColWidth="10" defaultRowHeight="15" x14ac:dyDescent="0"/>
  <cols>
    <col min="1" max="1" width="8.5" bestFit="1" customWidth="1"/>
    <col min="2" max="2" width="5.33203125" bestFit="1" customWidth="1"/>
    <col min="3" max="3" width="3.83203125" customWidth="1"/>
    <col min="4" max="4" width="8.5" bestFit="1" customWidth="1"/>
    <col min="5" max="5" width="5.33203125" bestFit="1" customWidth="1"/>
    <col min="6" max="6" width="3.83203125" customWidth="1"/>
    <col min="7" max="7" width="8.5" bestFit="1" customWidth="1"/>
    <col min="8" max="8" width="5.33203125" bestFit="1" customWidth="1"/>
    <col min="9" max="9" width="3.83203125" customWidth="1"/>
    <col min="10" max="10" width="8.5" bestFit="1" customWidth="1"/>
    <col min="11" max="11" width="5.33203125" bestFit="1" customWidth="1"/>
    <col min="12" max="12" width="3.83203125" customWidth="1"/>
    <col min="13" max="13" width="8.5" bestFit="1" customWidth="1"/>
    <col min="14" max="14" width="5.33203125" bestFit="1" customWidth="1"/>
    <col min="15" max="15" width="3.83203125" customWidth="1"/>
    <col min="16" max="16" width="8.5" bestFit="1" customWidth="1"/>
    <col min="17" max="17" width="5.33203125" bestFit="1" customWidth="1"/>
    <col min="18" max="18" width="3.83203125" customWidth="1"/>
    <col min="19" max="19" width="8.5" bestFit="1" customWidth="1"/>
    <col min="20" max="20" width="5.33203125" bestFit="1" customWidth="1"/>
  </cols>
  <sheetData>
    <row r="1" spans="1:20">
      <c r="A1" t="s">
        <v>19</v>
      </c>
      <c r="B1" s="2" t="s">
        <v>12</v>
      </c>
      <c r="C1" s="2"/>
      <c r="D1" t="s">
        <v>19</v>
      </c>
      <c r="E1" s="2" t="s">
        <v>13</v>
      </c>
      <c r="F1" s="2"/>
      <c r="G1" t="s">
        <v>19</v>
      </c>
      <c r="H1" s="2" t="s">
        <v>14</v>
      </c>
      <c r="I1" s="2"/>
      <c r="J1" t="s">
        <v>19</v>
      </c>
      <c r="K1" s="2" t="s">
        <v>15</v>
      </c>
      <c r="L1" s="2"/>
      <c r="M1" t="s">
        <v>19</v>
      </c>
      <c r="N1" s="2" t="s">
        <v>16</v>
      </c>
      <c r="O1" s="2"/>
      <c r="P1" t="s">
        <v>19</v>
      </c>
      <c r="Q1" s="2" t="s">
        <v>17</v>
      </c>
      <c r="R1" s="2"/>
      <c r="S1" t="s">
        <v>19</v>
      </c>
      <c r="T1" s="2" t="s">
        <v>18</v>
      </c>
    </row>
    <row r="2" spans="1:20">
      <c r="A2" s="1" t="s">
        <v>0</v>
      </c>
      <c r="B2" s="3">
        <v>9.84930032292788E-2</v>
      </c>
      <c r="C2" s="3"/>
      <c r="D2" s="1" t="s">
        <v>2</v>
      </c>
      <c r="E2" s="3">
        <v>9.7082494969818911E-2</v>
      </c>
      <c r="F2" s="3"/>
      <c r="G2" s="1" t="s">
        <v>0</v>
      </c>
      <c r="H2" s="3">
        <v>0.11371629542790153</v>
      </c>
      <c r="I2" s="3"/>
      <c r="J2" s="1" t="s">
        <v>6</v>
      </c>
      <c r="K2" s="3">
        <v>0.10083565459610028</v>
      </c>
      <c r="L2" s="3"/>
      <c r="M2" s="1" t="s">
        <v>6</v>
      </c>
      <c r="N2" s="3">
        <v>0.10737179487179487</v>
      </c>
      <c r="O2" s="3"/>
      <c r="P2" s="1" t="s">
        <v>0</v>
      </c>
      <c r="Q2" s="3">
        <v>0.10390268626457172</v>
      </c>
      <c r="R2" s="3"/>
      <c r="S2" s="1" t="s">
        <v>5</v>
      </c>
      <c r="T2" s="3">
        <v>0.17006109979633402</v>
      </c>
    </row>
    <row r="3" spans="1:20">
      <c r="A3" s="1" t="s">
        <v>7</v>
      </c>
      <c r="B3" s="3">
        <v>9.4187298170075345E-2</v>
      </c>
      <c r="C3" s="3"/>
      <c r="D3" s="1" t="s">
        <v>6</v>
      </c>
      <c r="E3" s="3">
        <v>9.6579476861166996E-2</v>
      </c>
      <c r="F3" s="3"/>
      <c r="G3" s="1" t="s">
        <v>6</v>
      </c>
      <c r="H3" s="3">
        <v>9.7889800703399768E-2</v>
      </c>
      <c r="I3" s="3"/>
      <c r="J3" s="1" t="s">
        <v>7</v>
      </c>
      <c r="K3" s="3">
        <v>9.5821727019498606E-2</v>
      </c>
      <c r="L3" s="3"/>
      <c r="M3" s="1" t="s">
        <v>0</v>
      </c>
      <c r="N3" s="3">
        <v>0.10096153846153846</v>
      </c>
      <c r="O3" s="3"/>
      <c r="P3" s="1" t="s">
        <v>7</v>
      </c>
      <c r="Q3" s="3">
        <v>0.10035478966041561</v>
      </c>
      <c r="R3" s="3"/>
      <c r="S3" s="1" t="s">
        <v>6</v>
      </c>
      <c r="T3" s="3">
        <v>0.15173116089613034</v>
      </c>
    </row>
    <row r="4" spans="1:20">
      <c r="A4" s="1" t="s">
        <v>5</v>
      </c>
      <c r="B4" s="3">
        <v>9.2572658772874059E-2</v>
      </c>
      <c r="C4" s="3"/>
      <c r="D4" s="1" t="s">
        <v>7</v>
      </c>
      <c r="E4" s="3">
        <v>9.6076458752515095E-2</v>
      </c>
      <c r="F4" s="3"/>
      <c r="G4" s="1" t="s">
        <v>5</v>
      </c>
      <c r="H4" s="3">
        <v>9.1441969519343497E-2</v>
      </c>
      <c r="I4" s="3"/>
      <c r="J4" s="1" t="s">
        <v>0</v>
      </c>
      <c r="K4" s="3">
        <v>9.5264623955431754E-2</v>
      </c>
      <c r="L4" s="3"/>
      <c r="M4" s="1" t="s">
        <v>7</v>
      </c>
      <c r="N4" s="3">
        <v>0.10042735042735043</v>
      </c>
      <c r="O4" s="3"/>
      <c r="P4" s="1" t="s">
        <v>6</v>
      </c>
      <c r="Q4" s="3">
        <v>9.7820577800304107E-2</v>
      </c>
      <c r="R4" s="3"/>
      <c r="S4" s="1" t="s">
        <v>4</v>
      </c>
      <c r="T4" s="3">
        <v>0.15071283095723015</v>
      </c>
    </row>
    <row r="5" spans="1:20">
      <c r="A5" s="1" t="s">
        <v>4</v>
      </c>
      <c r="B5" s="3">
        <v>9.0958019375672772E-2</v>
      </c>
      <c r="C5" s="3"/>
      <c r="D5" s="1" t="s">
        <v>5</v>
      </c>
      <c r="E5" s="3">
        <v>9.154929577464789E-2</v>
      </c>
      <c r="F5" s="3"/>
      <c r="G5" s="1" t="s">
        <v>2</v>
      </c>
      <c r="H5" s="3">
        <v>8.792497069167643E-2</v>
      </c>
      <c r="I5" s="3"/>
      <c r="J5" s="1" t="s">
        <v>5</v>
      </c>
      <c r="K5" s="3">
        <v>9.5264623955431754E-2</v>
      </c>
      <c r="L5" s="3"/>
      <c r="M5" s="1" t="s">
        <v>9</v>
      </c>
      <c r="N5" s="3">
        <v>9.2414529914529919E-2</v>
      </c>
      <c r="O5" s="3"/>
      <c r="P5" s="1" t="s">
        <v>5</v>
      </c>
      <c r="Q5" s="3">
        <v>9.0724784591991889E-2</v>
      </c>
      <c r="R5" s="3"/>
      <c r="S5" s="1" t="s">
        <v>3</v>
      </c>
      <c r="T5" s="3">
        <v>0.12729124236252545</v>
      </c>
    </row>
    <row r="6" spans="1:20">
      <c r="A6" s="1" t="s">
        <v>3</v>
      </c>
      <c r="B6" s="3">
        <v>8.8805166846071038E-2</v>
      </c>
      <c r="C6" s="3"/>
      <c r="D6" s="1" t="s">
        <v>0</v>
      </c>
      <c r="E6" s="3">
        <v>9.0543259557344061E-2</v>
      </c>
      <c r="F6" s="3"/>
      <c r="G6" s="1" t="s">
        <v>3</v>
      </c>
      <c r="H6" s="3">
        <v>8.7338804220398594E-2</v>
      </c>
      <c r="I6" s="3"/>
      <c r="J6" s="1" t="s">
        <v>8</v>
      </c>
      <c r="K6" s="3">
        <v>9.3036211699164345E-2</v>
      </c>
      <c r="L6" s="3"/>
      <c r="M6" s="1" t="s">
        <v>2</v>
      </c>
      <c r="N6" s="3">
        <v>8.7606837606837601E-2</v>
      </c>
      <c r="O6" s="3"/>
      <c r="P6" s="1" t="s">
        <v>8</v>
      </c>
      <c r="Q6" s="3">
        <v>9.0217942219969594E-2</v>
      </c>
      <c r="R6" s="3"/>
      <c r="S6" s="1" t="s">
        <v>0</v>
      </c>
      <c r="T6" s="3">
        <v>9.4704684317718946E-2</v>
      </c>
    </row>
    <row r="7" spans="1:20">
      <c r="A7" s="1" t="s">
        <v>1</v>
      </c>
      <c r="B7" s="3">
        <v>8.3961248654467163E-2</v>
      </c>
      <c r="C7" s="3"/>
      <c r="D7" s="1" t="s">
        <v>8</v>
      </c>
      <c r="E7" s="3">
        <v>8.7022132796780685E-2</v>
      </c>
      <c r="F7" s="3"/>
      <c r="G7" s="1" t="s">
        <v>4</v>
      </c>
      <c r="H7" s="3">
        <v>8.616647127784291E-2</v>
      </c>
      <c r="I7" s="3"/>
      <c r="J7" s="1" t="s">
        <v>4</v>
      </c>
      <c r="K7" s="3">
        <v>9.1364902506963788E-2</v>
      </c>
      <c r="L7" s="3"/>
      <c r="M7" s="1" t="s">
        <v>8</v>
      </c>
      <c r="N7" s="3">
        <v>8.3333333333333329E-2</v>
      </c>
      <c r="O7" s="3"/>
      <c r="P7" s="1" t="s">
        <v>2</v>
      </c>
      <c r="Q7" s="3">
        <v>8.3628991383679671E-2</v>
      </c>
      <c r="R7" s="3"/>
      <c r="S7" s="1" t="s">
        <v>10</v>
      </c>
      <c r="T7" s="3">
        <v>8.3503054989816694E-2</v>
      </c>
    </row>
    <row r="8" spans="1:20">
      <c r="A8" s="1" t="s">
        <v>6</v>
      </c>
      <c r="B8" s="3">
        <v>8.288482238966631E-2</v>
      </c>
      <c r="C8" s="3"/>
      <c r="D8" s="1" t="s">
        <v>3</v>
      </c>
      <c r="E8" s="3">
        <v>8.651911468812877E-2</v>
      </c>
      <c r="F8" s="3"/>
      <c r="G8" s="1" t="s">
        <v>7</v>
      </c>
      <c r="H8" s="3">
        <v>8.616647127784291E-2</v>
      </c>
      <c r="I8" s="3"/>
      <c r="J8" s="1" t="s">
        <v>1</v>
      </c>
      <c r="K8" s="3">
        <v>8.0222841225626743E-2</v>
      </c>
      <c r="L8" s="3"/>
      <c r="M8" s="1" t="s">
        <v>5</v>
      </c>
      <c r="N8" s="3">
        <v>8.2264957264957264E-2</v>
      </c>
      <c r="O8" s="3"/>
      <c r="P8" s="1" t="s">
        <v>9</v>
      </c>
      <c r="Q8" s="3">
        <v>8.3122149011657376E-2</v>
      </c>
      <c r="R8" s="3"/>
      <c r="S8" s="1" t="s">
        <v>11</v>
      </c>
      <c r="T8" s="3">
        <v>6.1099796334012219E-2</v>
      </c>
    </row>
    <row r="9" spans="1:20">
      <c r="A9" s="1" t="s">
        <v>9</v>
      </c>
      <c r="B9" s="3">
        <v>8.2346609257265876E-2</v>
      </c>
      <c r="C9" s="3"/>
      <c r="D9" s="1" t="s">
        <v>4</v>
      </c>
      <c r="E9" s="3">
        <v>8.1488933601609664E-2</v>
      </c>
      <c r="F9" s="3"/>
      <c r="G9" s="1" t="s">
        <v>8</v>
      </c>
      <c r="H9" s="3">
        <v>7.678780773739742E-2</v>
      </c>
      <c r="I9" s="3"/>
      <c r="J9" s="1" t="s">
        <v>9</v>
      </c>
      <c r="K9" s="3">
        <v>7.7994428969359333E-2</v>
      </c>
      <c r="L9" s="3"/>
      <c r="M9" s="1" t="s">
        <v>1</v>
      </c>
      <c r="N9" s="3">
        <v>7.5854700854700849E-2</v>
      </c>
      <c r="O9" s="3"/>
      <c r="P9" s="1" t="s">
        <v>3</v>
      </c>
      <c r="Q9" s="3">
        <v>7.9574252407501267E-2</v>
      </c>
      <c r="R9" s="3"/>
      <c r="S9" s="1" t="s">
        <v>2</v>
      </c>
      <c r="T9" s="3">
        <v>5.6008146639511203E-2</v>
      </c>
    </row>
    <row r="10" spans="1:20">
      <c r="A10" s="1" t="s">
        <v>2</v>
      </c>
      <c r="B10" s="3">
        <v>8.0193756727664156E-2</v>
      </c>
      <c r="C10" s="3"/>
      <c r="D10" s="1" t="s">
        <v>1</v>
      </c>
      <c r="E10" s="3">
        <v>7.595573440643863E-2</v>
      </c>
      <c r="F10" s="3"/>
      <c r="G10" s="1" t="s">
        <v>9</v>
      </c>
      <c r="H10" s="3">
        <v>7.678780773739742E-2</v>
      </c>
      <c r="I10" s="3"/>
      <c r="J10" s="1" t="s">
        <v>10</v>
      </c>
      <c r="K10" s="3">
        <v>7.5766016713091924E-2</v>
      </c>
      <c r="L10" s="3"/>
      <c r="M10" s="1" t="s">
        <v>4</v>
      </c>
      <c r="N10" s="3">
        <v>7.5854700854700849E-2</v>
      </c>
      <c r="O10" s="3"/>
      <c r="P10" s="1" t="s">
        <v>1</v>
      </c>
      <c r="Q10" s="3">
        <v>7.8053725291434367E-2</v>
      </c>
      <c r="R10" s="3"/>
      <c r="S10" s="1" t="s">
        <v>9</v>
      </c>
      <c r="T10" s="3">
        <v>4.7861507128309569E-2</v>
      </c>
    </row>
    <row r="11" spans="1:20">
      <c r="A11" s="1" t="s">
        <v>8</v>
      </c>
      <c r="B11" s="3">
        <v>7.8040904198062436E-2</v>
      </c>
      <c r="C11" s="3"/>
      <c r="D11" s="1" t="s">
        <v>9</v>
      </c>
      <c r="E11" s="3">
        <v>7.3943661971830985E-2</v>
      </c>
      <c r="F11" s="3"/>
      <c r="G11" s="1" t="s">
        <v>1</v>
      </c>
      <c r="H11" s="3">
        <v>7.5615474794841736E-2</v>
      </c>
      <c r="I11" s="3"/>
      <c r="J11" s="1" t="s">
        <v>3</v>
      </c>
      <c r="K11" s="3">
        <v>7.0194986072423401E-2</v>
      </c>
      <c r="L11" s="3"/>
      <c r="M11" s="1" t="s">
        <v>3</v>
      </c>
      <c r="N11" s="3">
        <v>7.1047008547008544E-2</v>
      </c>
      <c r="O11" s="3"/>
      <c r="P11" s="1" t="s">
        <v>4</v>
      </c>
      <c r="Q11" s="3">
        <v>6.893056259503294E-2</v>
      </c>
      <c r="R11" s="3"/>
      <c r="S11" s="1" t="s">
        <v>7</v>
      </c>
      <c r="T11" s="3">
        <v>2.6476578411405296E-2</v>
      </c>
    </row>
    <row r="12" spans="1:20">
      <c r="A12" s="1" t="s">
        <v>10</v>
      </c>
      <c r="B12" s="3">
        <v>6.9967707212055974E-2</v>
      </c>
      <c r="C12" s="3"/>
      <c r="D12" s="1" t="s">
        <v>10</v>
      </c>
      <c r="E12" s="3">
        <v>6.5895372233400404E-2</v>
      </c>
      <c r="F12" s="3"/>
      <c r="G12" s="1" t="s">
        <v>10</v>
      </c>
      <c r="H12" s="3">
        <v>6.0375146541617818E-2</v>
      </c>
      <c r="I12" s="3"/>
      <c r="J12" s="1" t="s">
        <v>2</v>
      </c>
      <c r="K12" s="3">
        <v>6.6852367688022288E-2</v>
      </c>
      <c r="L12" s="3"/>
      <c r="M12" s="1" t="s">
        <v>10</v>
      </c>
      <c r="N12" s="3">
        <v>6.1431623931623928E-2</v>
      </c>
      <c r="O12" s="3"/>
      <c r="P12" s="1" t="s">
        <v>11</v>
      </c>
      <c r="Q12" s="3">
        <v>6.6903193106943745E-2</v>
      </c>
      <c r="R12" s="3"/>
      <c r="S12" s="1" t="s">
        <v>1</v>
      </c>
      <c r="T12" s="3">
        <v>1.7311608961303463E-2</v>
      </c>
    </row>
    <row r="13" spans="1:20">
      <c r="A13" s="1" t="s">
        <v>11</v>
      </c>
      <c r="B13" s="3">
        <v>5.7588805166846072E-2</v>
      </c>
      <c r="C13" s="3"/>
      <c r="D13" s="1" t="s">
        <v>11</v>
      </c>
      <c r="E13" s="3">
        <v>5.7344064386317908E-2</v>
      </c>
      <c r="F13" s="3"/>
      <c r="G13" s="1" t="s">
        <v>11</v>
      </c>
      <c r="H13" s="3">
        <v>5.9788980070339975E-2</v>
      </c>
      <c r="I13" s="3"/>
      <c r="J13" s="1" t="s">
        <v>11</v>
      </c>
      <c r="K13" s="3">
        <v>5.7381615598885792E-2</v>
      </c>
      <c r="L13" s="3"/>
      <c r="M13" s="1" t="s">
        <v>11</v>
      </c>
      <c r="N13" s="3">
        <v>6.1431623931623928E-2</v>
      </c>
      <c r="O13" s="3"/>
      <c r="P13" s="1" t="s">
        <v>10</v>
      </c>
      <c r="Q13" s="3">
        <v>5.6766345666497721E-2</v>
      </c>
      <c r="R13" s="3"/>
      <c r="S13" s="1" t="s">
        <v>8</v>
      </c>
      <c r="T13" s="3">
        <v>1.3238289205702648E-2</v>
      </c>
    </row>
  </sheetData>
  <sortState ref="S25:T36">
    <sortCondition descending="1" ref="T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join_pivot.csv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2016-12-03T17:03:03Z</dcterms:created>
  <dcterms:modified xsi:type="dcterms:W3CDTF">2016-12-05T01:41:44Z</dcterms:modified>
</cp:coreProperties>
</file>