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9320" yWindow="1120" windowWidth="25040" windowHeight="17820" tabRatio="500"/>
  </bookViews>
  <sheets>
    <sheet name="jvb_pivot.csv (2)" sheetId="3" r:id="rId1"/>
    <sheet name="mem_type_pivot.csv" sheetId="1" r:id="rId2"/>
  </sheets>
  <externalReferences>
    <externalReference r:id="rId3"/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3" l="1"/>
  <c r="F18" i="3"/>
  <c r="E18" i="3"/>
  <c r="D18" i="3"/>
  <c r="C18" i="3"/>
  <c r="B18" i="3"/>
  <c r="G7" i="3"/>
  <c r="F17" i="3"/>
  <c r="E17" i="3"/>
  <c r="D17" i="3"/>
  <c r="C17" i="3"/>
  <c r="B17" i="3"/>
  <c r="G6" i="3"/>
  <c r="F16" i="3"/>
  <c r="E16" i="3"/>
  <c r="D16" i="3"/>
  <c r="C16" i="3"/>
  <c r="B16" i="3"/>
  <c r="G5" i="3"/>
  <c r="F15" i="3"/>
  <c r="E15" i="3"/>
  <c r="D15" i="3"/>
  <c r="C15" i="3"/>
  <c r="B15" i="3"/>
  <c r="G4" i="3"/>
  <c r="F14" i="3"/>
  <c r="E14" i="3"/>
  <c r="D14" i="3"/>
  <c r="C14" i="3"/>
  <c r="B14" i="3"/>
  <c r="G3" i="3"/>
  <c r="F13" i="3"/>
  <c r="E13" i="3"/>
  <c r="D13" i="3"/>
  <c r="C13" i="3"/>
  <c r="B13" i="3"/>
  <c r="G2" i="3"/>
  <c r="F12" i="3"/>
  <c r="E12" i="3"/>
  <c r="D12" i="3"/>
  <c r="C12" i="3"/>
  <c r="B12" i="3"/>
</calcChain>
</file>

<file path=xl/sharedStrings.xml><?xml version="1.0" encoding="utf-8"?>
<sst xmlns="http://schemas.openxmlformats.org/spreadsheetml/2006/main" count="17" uniqueCount="12">
  <si>
    <t>1yr_mem</t>
  </si>
  <si>
    <t>2yr_mem</t>
  </si>
  <si>
    <t>3yr_mem</t>
  </si>
  <si>
    <t>5yr_mem</t>
  </si>
  <si>
    <t>lifetime</t>
  </si>
  <si>
    <t>mem_2010</t>
  </si>
  <si>
    <t>mem_2011</t>
  </si>
  <si>
    <t>mem_2012</t>
  </si>
  <si>
    <t>mem_2013</t>
  </si>
  <si>
    <t>mem_2014</t>
  </si>
  <si>
    <t>mem_2015</t>
  </si>
  <si>
    <t>mem_2016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</si>
</sst>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Membership</a:t>
            </a:r>
            <a:r>
              <a:rPr lang="en-US" sz="2800" baseline="0"/>
              <a:t> Type</a:t>
            </a:r>
            <a:endParaRPr lang="en-US" sz="28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'jvb_pivot.csv (2)'!$B$1</c:f>
              <c:strCache>
                <c:ptCount val="1"/>
                <c:pt idx="0">
                  <c:v>1yr_mem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(2)'!$B$2:$B$8</c:f>
              <c:numCache>
                <c:formatCode>General</c:formatCode>
                <c:ptCount val="7"/>
                <c:pt idx="0">
                  <c:v>3866.0</c:v>
                </c:pt>
                <c:pt idx="1">
                  <c:v>5076.0</c:v>
                </c:pt>
                <c:pt idx="2">
                  <c:v>5540.0</c:v>
                </c:pt>
                <c:pt idx="3">
                  <c:v>5777.0</c:v>
                </c:pt>
                <c:pt idx="4">
                  <c:v>6013.0</c:v>
                </c:pt>
                <c:pt idx="5">
                  <c:v>6129.0</c:v>
                </c:pt>
                <c:pt idx="6">
                  <c:v>7744.0</c:v>
                </c:pt>
              </c:numCache>
            </c:numRef>
          </c:val>
        </c:ser>
        <c:ser>
          <c:idx val="1"/>
          <c:order val="1"/>
          <c:tx>
            <c:strRef>
              <c:f>'jvb_pivot.csv (2)'!$C$1</c:f>
              <c:strCache>
                <c:ptCount val="1"/>
                <c:pt idx="0">
                  <c:v>2yr_mem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(2)'!$C$2:$C$8</c:f>
              <c:numCache>
                <c:formatCode>General</c:formatCode>
                <c:ptCount val="7"/>
                <c:pt idx="0">
                  <c:v>318.0</c:v>
                </c:pt>
                <c:pt idx="1">
                  <c:v>446.0</c:v>
                </c:pt>
                <c:pt idx="2">
                  <c:v>596.0</c:v>
                </c:pt>
                <c:pt idx="3">
                  <c:v>786.0</c:v>
                </c:pt>
                <c:pt idx="4">
                  <c:v>947.0</c:v>
                </c:pt>
                <c:pt idx="5">
                  <c:v>1085.0</c:v>
                </c:pt>
                <c:pt idx="6">
                  <c:v>169.0</c:v>
                </c:pt>
              </c:numCache>
            </c:numRef>
          </c:val>
        </c:ser>
        <c:ser>
          <c:idx val="2"/>
          <c:order val="2"/>
          <c:tx>
            <c:strRef>
              <c:f>'jvb_pivot.csv (2)'!$D$1</c:f>
              <c:strCache>
                <c:ptCount val="1"/>
                <c:pt idx="0">
                  <c:v>3yr_mem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(2)'!$D$2:$D$8</c:f>
              <c:numCache>
                <c:formatCode>General</c:formatCode>
                <c:ptCount val="7"/>
                <c:pt idx="0">
                  <c:v>79.0</c:v>
                </c:pt>
                <c:pt idx="1">
                  <c:v>107.0</c:v>
                </c:pt>
                <c:pt idx="2">
                  <c:v>154.0</c:v>
                </c:pt>
                <c:pt idx="3">
                  <c:v>194.0</c:v>
                </c:pt>
                <c:pt idx="4">
                  <c:v>231.0</c:v>
                </c:pt>
                <c:pt idx="5">
                  <c:v>269.0</c:v>
                </c:pt>
                <c:pt idx="6">
                  <c:v>9.0</c:v>
                </c:pt>
              </c:numCache>
            </c:numRef>
          </c:val>
        </c:ser>
        <c:ser>
          <c:idx val="3"/>
          <c:order val="3"/>
          <c:tx>
            <c:strRef>
              <c:f>'jvb_pivot.csv (2)'!$E$1</c:f>
              <c:strCache>
                <c:ptCount val="1"/>
                <c:pt idx="0">
                  <c:v>5yr_mem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(2)'!$E$2:$E$8</c:f>
              <c:numCache>
                <c:formatCode>General</c:formatCode>
                <c:ptCount val="7"/>
                <c:pt idx="0">
                  <c:v>36.0</c:v>
                </c:pt>
                <c:pt idx="1">
                  <c:v>49.0</c:v>
                </c:pt>
                <c:pt idx="2">
                  <c:v>61.0</c:v>
                </c:pt>
                <c:pt idx="3">
                  <c:v>75.0</c:v>
                </c:pt>
                <c:pt idx="4">
                  <c:v>83.0</c:v>
                </c:pt>
                <c:pt idx="5">
                  <c:v>92.0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'jvb_pivot.csv (2)'!$F$1</c:f>
              <c:strCache>
                <c:ptCount val="1"/>
                <c:pt idx="0">
                  <c:v>lifetime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(2)'!$F$2:$F$8</c:f>
              <c:numCache>
                <c:formatCode>General</c:formatCode>
                <c:ptCount val="7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47060648"/>
        <c:axId val="-2146742952"/>
        <c:axId val="0"/>
      </c:bar3DChart>
      <c:catAx>
        <c:axId val="-214706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6742952"/>
        <c:crosses val="autoZero"/>
        <c:auto val="1"/>
        <c:lblAlgn val="ctr"/>
        <c:lblOffset val="100"/>
        <c:noMultiLvlLbl val="0"/>
      </c:catAx>
      <c:valAx>
        <c:axId val="-2146742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70606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10</xdr:row>
      <xdr:rowOff>101600</xdr:rowOff>
    </xdr:from>
    <xdr:to>
      <xdr:col>17</xdr:col>
      <xdr:colOff>520700</xdr:colOff>
      <xdr:row>41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_disc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v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oogle"/>
      <sheetName val="google.csv"/>
    </sheetNames>
    <sheetDataSet>
      <sheetData sheetId="0">
        <row r="1">
          <cell r="B1" t="str">
            <v>Jan</v>
          </cell>
          <cell r="C1" t="str">
            <v>Feb</v>
          </cell>
          <cell r="D1" t="str">
            <v>Mar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</v>
          </cell>
          <cell r="K1" t="str">
            <v>Oct</v>
          </cell>
          <cell r="L1" t="str">
            <v>Nov</v>
          </cell>
          <cell r="M1" t="str">
            <v>Dec</v>
          </cell>
        </row>
        <row r="2">
          <cell r="B2">
            <v>183</v>
          </cell>
          <cell r="C2">
            <v>156</v>
          </cell>
          <cell r="D2">
            <v>149</v>
          </cell>
          <cell r="E2">
            <v>165</v>
          </cell>
          <cell r="F2">
            <v>169</v>
          </cell>
          <cell r="G2">
            <v>172</v>
          </cell>
          <cell r="H2">
            <v>154</v>
          </cell>
          <cell r="I2">
            <v>175</v>
          </cell>
          <cell r="J2">
            <v>145</v>
          </cell>
          <cell r="K2">
            <v>153</v>
          </cell>
          <cell r="L2">
            <v>130</v>
          </cell>
          <cell r="M2">
            <v>107</v>
          </cell>
        </row>
        <row r="3">
          <cell r="B3">
            <v>180</v>
          </cell>
          <cell r="C3">
            <v>151</v>
          </cell>
          <cell r="D3">
            <v>193</v>
          </cell>
          <cell r="E3">
            <v>172</v>
          </cell>
          <cell r="F3">
            <v>162</v>
          </cell>
          <cell r="G3">
            <v>182</v>
          </cell>
          <cell r="H3">
            <v>192</v>
          </cell>
          <cell r="I3">
            <v>191</v>
          </cell>
          <cell r="J3">
            <v>173</v>
          </cell>
          <cell r="K3">
            <v>147</v>
          </cell>
          <cell r="L3">
            <v>131</v>
          </cell>
          <cell r="M3">
            <v>114</v>
          </cell>
        </row>
        <row r="4">
          <cell r="B4">
            <v>194</v>
          </cell>
          <cell r="C4">
            <v>129</v>
          </cell>
          <cell r="D4">
            <v>150</v>
          </cell>
          <cell r="E4">
            <v>149</v>
          </cell>
          <cell r="F4">
            <v>147</v>
          </cell>
          <cell r="G4">
            <v>156</v>
          </cell>
          <cell r="H4">
            <v>167</v>
          </cell>
          <cell r="I4">
            <v>147</v>
          </cell>
          <cell r="J4">
            <v>131</v>
          </cell>
          <cell r="K4">
            <v>131</v>
          </cell>
          <cell r="L4">
            <v>103</v>
          </cell>
          <cell r="M4">
            <v>102</v>
          </cell>
        </row>
        <row r="5">
          <cell r="B5">
            <v>171</v>
          </cell>
          <cell r="C5">
            <v>144</v>
          </cell>
          <cell r="D5">
            <v>120</v>
          </cell>
          <cell r="E5">
            <v>126</v>
          </cell>
          <cell r="F5">
            <v>164</v>
          </cell>
          <cell r="G5">
            <v>171</v>
          </cell>
          <cell r="H5">
            <v>181</v>
          </cell>
          <cell r="I5">
            <v>172</v>
          </cell>
          <cell r="J5">
            <v>167</v>
          </cell>
          <cell r="K5">
            <v>140</v>
          </cell>
          <cell r="L5">
            <v>136</v>
          </cell>
          <cell r="M5">
            <v>103</v>
          </cell>
        </row>
        <row r="6">
          <cell r="B6">
            <v>189</v>
          </cell>
          <cell r="C6">
            <v>142</v>
          </cell>
          <cell r="D6">
            <v>164</v>
          </cell>
          <cell r="E6">
            <v>133</v>
          </cell>
          <cell r="F6">
            <v>142</v>
          </cell>
          <cell r="G6">
            <v>154</v>
          </cell>
          <cell r="H6">
            <v>201</v>
          </cell>
          <cell r="I6">
            <v>188</v>
          </cell>
          <cell r="J6">
            <v>156</v>
          </cell>
          <cell r="K6">
            <v>173</v>
          </cell>
          <cell r="L6">
            <v>115</v>
          </cell>
          <cell r="M6">
            <v>115</v>
          </cell>
        </row>
        <row r="7">
          <cell r="B7">
            <v>205</v>
          </cell>
          <cell r="C7">
            <v>154</v>
          </cell>
          <cell r="D7">
            <v>165</v>
          </cell>
          <cell r="E7">
            <v>157</v>
          </cell>
          <cell r="F7">
            <v>136</v>
          </cell>
          <cell r="G7">
            <v>179</v>
          </cell>
          <cell r="H7">
            <v>193</v>
          </cell>
          <cell r="I7">
            <v>198</v>
          </cell>
          <cell r="J7">
            <v>178</v>
          </cell>
          <cell r="K7">
            <v>164</v>
          </cell>
          <cell r="L7">
            <v>112</v>
          </cell>
          <cell r="M7">
            <v>132</v>
          </cell>
        </row>
        <row r="8">
          <cell r="B8">
            <v>93</v>
          </cell>
          <cell r="C8">
            <v>17</v>
          </cell>
          <cell r="D8">
            <v>55</v>
          </cell>
          <cell r="E8">
            <v>125</v>
          </cell>
          <cell r="F8">
            <v>148</v>
          </cell>
          <cell r="G8">
            <v>167</v>
          </cell>
          <cell r="H8">
            <v>149</v>
          </cell>
          <cell r="I8">
            <v>26</v>
          </cell>
          <cell r="J8">
            <v>13</v>
          </cell>
          <cell r="K8">
            <v>47</v>
          </cell>
          <cell r="L8">
            <v>82</v>
          </cell>
        </row>
        <row r="9">
          <cell r="B9">
            <v>187</v>
          </cell>
          <cell r="C9">
            <v>146</v>
          </cell>
          <cell r="D9">
            <v>156.83333333333334</v>
          </cell>
          <cell r="E9">
            <v>150.33333333333334</v>
          </cell>
          <cell r="F9">
            <v>153.33333333333334</v>
          </cell>
          <cell r="G9">
            <v>169</v>
          </cell>
          <cell r="H9">
            <v>181.33333333333334</v>
          </cell>
          <cell r="I9">
            <v>178.5</v>
          </cell>
          <cell r="J9">
            <v>158.33333333333334</v>
          </cell>
          <cell r="K9">
            <v>151.33333333333334</v>
          </cell>
          <cell r="L9">
            <v>121.16666666666667</v>
          </cell>
          <cell r="M9">
            <v>112.16666666666667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vb_pivot.csv (2)"/>
      <sheetName val="jvb_pivot.csv"/>
    </sheetNames>
    <sheetDataSet>
      <sheetData sheetId="0">
        <row r="1">
          <cell r="B1" t="str">
            <v>Still Due</v>
          </cell>
          <cell r="C1" t="str">
            <v>&lt; 1 Year Old</v>
          </cell>
          <cell r="D1" t="str">
            <v>1-2 Years Old</v>
          </cell>
          <cell r="E1" t="str">
            <v>3-5 Years Old</v>
          </cell>
          <cell r="F1" t="str">
            <v>&gt; 5 Years Old</v>
          </cell>
        </row>
        <row r="2">
          <cell r="A2">
            <v>2010</v>
          </cell>
          <cell r="B2">
            <v>434</v>
          </cell>
          <cell r="C2">
            <v>68</v>
          </cell>
          <cell r="D2">
            <v>165</v>
          </cell>
          <cell r="E2">
            <v>223</v>
          </cell>
          <cell r="F2">
            <v>392</v>
          </cell>
        </row>
        <row r="3">
          <cell r="A3">
            <v>2011</v>
          </cell>
          <cell r="B3">
            <v>595</v>
          </cell>
          <cell r="C3">
            <v>107</v>
          </cell>
          <cell r="D3">
            <v>154</v>
          </cell>
          <cell r="E3">
            <v>213</v>
          </cell>
          <cell r="F3">
            <v>381</v>
          </cell>
        </row>
        <row r="4">
          <cell r="A4">
            <v>2012</v>
          </cell>
          <cell r="B4">
            <v>565</v>
          </cell>
          <cell r="C4">
            <v>90</v>
          </cell>
          <cell r="D4">
            <v>137</v>
          </cell>
          <cell r="E4">
            <v>179</v>
          </cell>
          <cell r="F4">
            <v>300</v>
          </cell>
        </row>
        <row r="5">
          <cell r="A5">
            <v>2013</v>
          </cell>
          <cell r="B5">
            <v>672</v>
          </cell>
          <cell r="C5">
            <v>114</v>
          </cell>
          <cell r="D5">
            <v>123</v>
          </cell>
          <cell r="E5">
            <v>157</v>
          </cell>
          <cell r="F5">
            <v>312</v>
          </cell>
        </row>
        <row r="6">
          <cell r="A6">
            <v>2014</v>
          </cell>
          <cell r="B6">
            <v>718</v>
          </cell>
          <cell r="C6">
            <v>100</v>
          </cell>
          <cell r="D6">
            <v>134</v>
          </cell>
          <cell r="E6">
            <v>143</v>
          </cell>
          <cell r="F6">
            <v>320</v>
          </cell>
        </row>
        <row r="7">
          <cell r="A7">
            <v>2015</v>
          </cell>
          <cell r="B7">
            <v>767</v>
          </cell>
          <cell r="C7">
            <v>116</v>
          </cell>
          <cell r="D7">
            <v>138</v>
          </cell>
          <cell r="E7">
            <v>151</v>
          </cell>
          <cell r="F7">
            <v>299</v>
          </cell>
        </row>
        <row r="8">
          <cell r="A8">
            <v>2016</v>
          </cell>
          <cell r="B8">
            <v>396</v>
          </cell>
          <cell r="C8">
            <v>62</v>
          </cell>
          <cell r="D8">
            <v>55</v>
          </cell>
          <cell r="E8">
            <v>63</v>
          </cell>
          <cell r="F8">
            <v>118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6" sqref="A6"/>
    </sheetView>
  </sheetViews>
  <sheetFormatPr baseColWidth="10" defaultRowHeight="15" x14ac:dyDescent="0"/>
  <cols>
    <col min="1" max="6" width="10.83203125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>
      <c r="A2">
        <v>2010</v>
      </c>
      <c r="B2">
        <v>3866</v>
      </c>
      <c r="C2">
        <v>318</v>
      </c>
      <c r="D2">
        <v>79</v>
      </c>
      <c r="E2">
        <v>36</v>
      </c>
      <c r="F2">
        <v>23</v>
      </c>
      <c r="G2">
        <f>+SUM(B2:F2)</f>
        <v>4322</v>
      </c>
    </row>
    <row r="3" spans="1:7">
      <c r="A3">
        <v>2011</v>
      </c>
      <c r="B3">
        <v>5076</v>
      </c>
      <c r="C3">
        <v>446</v>
      </c>
      <c r="D3">
        <v>107</v>
      </c>
      <c r="E3">
        <v>49</v>
      </c>
      <c r="F3">
        <v>23</v>
      </c>
      <c r="G3">
        <f t="shared" ref="G3:G8" si="0">+SUM(B3:F3)</f>
        <v>5701</v>
      </c>
    </row>
    <row r="4" spans="1:7">
      <c r="A4">
        <v>2012</v>
      </c>
      <c r="B4">
        <v>5540</v>
      </c>
      <c r="C4">
        <v>596</v>
      </c>
      <c r="D4">
        <v>154</v>
      </c>
      <c r="E4">
        <v>61</v>
      </c>
      <c r="F4">
        <v>23</v>
      </c>
      <c r="G4">
        <f t="shared" si="0"/>
        <v>6374</v>
      </c>
    </row>
    <row r="5" spans="1:7">
      <c r="A5">
        <v>2013</v>
      </c>
      <c r="B5">
        <v>5777</v>
      </c>
      <c r="C5">
        <v>786</v>
      </c>
      <c r="D5">
        <v>194</v>
      </c>
      <c r="E5">
        <v>75</v>
      </c>
      <c r="F5">
        <v>23</v>
      </c>
      <c r="G5">
        <f t="shared" si="0"/>
        <v>6855</v>
      </c>
    </row>
    <row r="6" spans="1:7">
      <c r="A6">
        <v>2014</v>
      </c>
      <c r="B6">
        <v>6013</v>
      </c>
      <c r="C6">
        <v>947</v>
      </c>
      <c r="D6">
        <v>231</v>
      </c>
      <c r="E6">
        <v>83</v>
      </c>
      <c r="F6">
        <v>23</v>
      </c>
      <c r="G6">
        <f t="shared" si="0"/>
        <v>7297</v>
      </c>
    </row>
    <row r="7" spans="1:7">
      <c r="A7">
        <v>2015</v>
      </c>
      <c r="B7">
        <v>6129</v>
      </c>
      <c r="C7">
        <v>1085</v>
      </c>
      <c r="D7">
        <v>269</v>
      </c>
      <c r="E7">
        <v>92</v>
      </c>
      <c r="F7">
        <v>23</v>
      </c>
      <c r="G7">
        <f t="shared" si="0"/>
        <v>7598</v>
      </c>
    </row>
    <row r="8" spans="1:7">
      <c r="A8">
        <v>2016</v>
      </c>
      <c r="B8">
        <v>7744</v>
      </c>
      <c r="C8">
        <v>169</v>
      </c>
      <c r="D8">
        <v>9</v>
      </c>
      <c r="E8">
        <v>0</v>
      </c>
      <c r="F8">
        <v>0</v>
      </c>
      <c r="G8">
        <f t="shared" si="0"/>
        <v>7922</v>
      </c>
    </row>
    <row r="12" spans="1:7">
      <c r="A12">
        <v>2010</v>
      </c>
      <c r="B12" s="1">
        <f>+B2/$G2</f>
        <v>0.89449329014345214</v>
      </c>
      <c r="C12" s="1">
        <f t="shared" ref="C12:F12" si="1">+C2/$G2</f>
        <v>7.3577047663118927E-2</v>
      </c>
      <c r="D12" s="1">
        <f t="shared" si="1"/>
        <v>1.8278574733919483E-2</v>
      </c>
      <c r="E12" s="1">
        <f t="shared" si="1"/>
        <v>8.3294770939379911E-3</v>
      </c>
      <c r="F12" s="1">
        <f t="shared" si="1"/>
        <v>5.321610365571495E-3</v>
      </c>
    </row>
    <row r="13" spans="1:7">
      <c r="A13">
        <v>2011</v>
      </c>
      <c r="B13" s="1">
        <f t="shared" ref="B13:F18" si="2">+B3/$G3</f>
        <v>0.8903701105069286</v>
      </c>
      <c r="C13" s="1">
        <f t="shared" si="2"/>
        <v>7.8231889142255748E-2</v>
      </c>
      <c r="D13" s="1">
        <f t="shared" si="2"/>
        <v>1.8768637081213822E-2</v>
      </c>
      <c r="E13" s="1">
        <f t="shared" si="2"/>
        <v>8.5949833362567972E-3</v>
      </c>
      <c r="F13" s="1">
        <f t="shared" si="2"/>
        <v>4.0343799333450274E-3</v>
      </c>
    </row>
    <row r="14" spans="1:7">
      <c r="A14">
        <v>2012</v>
      </c>
      <c r="B14" s="1">
        <f t="shared" si="2"/>
        <v>0.86915594603074997</v>
      </c>
      <c r="C14" s="1">
        <f t="shared" si="2"/>
        <v>9.350486350800126E-2</v>
      </c>
      <c r="D14" s="1">
        <f t="shared" si="2"/>
        <v>2.4160652651396296E-2</v>
      </c>
      <c r="E14" s="1">
        <f t="shared" si="2"/>
        <v>9.5701286476310016E-3</v>
      </c>
      <c r="F14" s="1">
        <f t="shared" si="2"/>
        <v>3.6084091622215248E-3</v>
      </c>
    </row>
    <row r="15" spans="1:7">
      <c r="A15">
        <v>2013</v>
      </c>
      <c r="B15" s="1">
        <f t="shared" si="2"/>
        <v>0.84274252370532454</v>
      </c>
      <c r="C15" s="1">
        <f t="shared" si="2"/>
        <v>0.11466083150984682</v>
      </c>
      <c r="D15" s="1">
        <f t="shared" si="2"/>
        <v>2.8300510576221734E-2</v>
      </c>
      <c r="E15" s="1">
        <f t="shared" si="2"/>
        <v>1.0940919037199124E-2</v>
      </c>
      <c r="F15" s="1">
        <f t="shared" si="2"/>
        <v>3.3552151714077317E-3</v>
      </c>
    </row>
    <row r="16" spans="1:7">
      <c r="A16">
        <v>2014</v>
      </c>
      <c r="B16" s="1">
        <f t="shared" si="2"/>
        <v>0.82403727559270934</v>
      </c>
      <c r="C16" s="1">
        <f t="shared" si="2"/>
        <v>0.12977936138138962</v>
      </c>
      <c r="D16" s="1">
        <f t="shared" si="2"/>
        <v>3.1656845278881733E-2</v>
      </c>
      <c r="E16" s="1">
        <f t="shared" si="2"/>
        <v>1.1374537481156639E-2</v>
      </c>
      <c r="F16" s="1">
        <f t="shared" si="2"/>
        <v>3.1519802658626834E-3</v>
      </c>
    </row>
    <row r="17" spans="1:6">
      <c r="A17">
        <v>2015</v>
      </c>
      <c r="B17" s="1">
        <f t="shared" si="2"/>
        <v>0.8066596472755988</v>
      </c>
      <c r="C17" s="1">
        <f t="shared" si="2"/>
        <v>0.14280073703606211</v>
      </c>
      <c r="D17" s="1">
        <f t="shared" si="2"/>
        <v>3.5404053698341667E-2</v>
      </c>
      <c r="E17" s="1">
        <f t="shared" si="2"/>
        <v>1.2108449591997894E-2</v>
      </c>
      <c r="F17" s="1">
        <f t="shared" si="2"/>
        <v>3.0271123979994734E-3</v>
      </c>
    </row>
    <row r="18" spans="1:6">
      <c r="A18">
        <v>2016</v>
      </c>
      <c r="B18" s="1">
        <f t="shared" si="2"/>
        <v>0.97753092653370366</v>
      </c>
      <c r="C18" s="1">
        <f t="shared" si="2"/>
        <v>2.1332996718000506E-2</v>
      </c>
      <c r="D18" s="1">
        <f t="shared" si="2"/>
        <v>1.1360767482958849E-3</v>
      </c>
      <c r="E18" s="1">
        <f t="shared" si="2"/>
        <v>0</v>
      </c>
      <c r="F18" s="1">
        <f t="shared" si="2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3866</v>
      </c>
      <c r="C2">
        <v>318</v>
      </c>
      <c r="D2">
        <v>79</v>
      </c>
      <c r="E2">
        <v>36</v>
      </c>
      <c r="F2">
        <v>23</v>
      </c>
    </row>
    <row r="3" spans="1:6">
      <c r="A3" t="s">
        <v>6</v>
      </c>
      <c r="B3">
        <v>5076</v>
      </c>
      <c r="C3">
        <v>446</v>
      </c>
      <c r="D3">
        <v>107</v>
      </c>
      <c r="E3">
        <v>49</v>
      </c>
      <c r="F3">
        <v>23</v>
      </c>
    </row>
    <row r="4" spans="1:6">
      <c r="A4" t="s">
        <v>7</v>
      </c>
      <c r="B4">
        <v>5540</v>
      </c>
      <c r="C4">
        <v>596</v>
      </c>
      <c r="D4">
        <v>154</v>
      </c>
      <c r="E4">
        <v>61</v>
      </c>
      <c r="F4">
        <v>23</v>
      </c>
    </row>
    <row r="5" spans="1:6">
      <c r="A5" t="s">
        <v>8</v>
      </c>
      <c r="B5">
        <v>5777</v>
      </c>
      <c r="C5">
        <v>786</v>
      </c>
      <c r="D5">
        <v>194</v>
      </c>
      <c r="E5">
        <v>75</v>
      </c>
      <c r="F5">
        <v>23</v>
      </c>
    </row>
    <row r="6" spans="1:6">
      <c r="A6" t="s">
        <v>9</v>
      </c>
      <c r="B6">
        <v>6013</v>
      </c>
      <c r="C6">
        <v>947</v>
      </c>
      <c r="D6">
        <v>231</v>
      </c>
      <c r="E6">
        <v>83</v>
      </c>
      <c r="F6">
        <v>23</v>
      </c>
    </row>
    <row r="7" spans="1:6">
      <c r="A7" t="s">
        <v>10</v>
      </c>
      <c r="B7">
        <v>6129</v>
      </c>
      <c r="C7">
        <v>1085</v>
      </c>
      <c r="D7">
        <v>269</v>
      </c>
      <c r="E7">
        <v>92</v>
      </c>
      <c r="F7">
        <v>23</v>
      </c>
    </row>
    <row r="8" spans="1:6">
      <c r="A8" t="s">
        <v>11</v>
      </c>
      <c r="B8">
        <v>7744</v>
      </c>
      <c r="C8">
        <v>169</v>
      </c>
      <c r="D8">
        <v>9</v>
      </c>
      <c r="E8">
        <v>0</v>
      </c>
      <c r="F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jvb_pivot.csv (2)</vt:lpstr>
      <vt:lpstr>mem_type_pivot.csv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2016-12-04T21:34:35Z</dcterms:created>
  <dcterms:modified xsi:type="dcterms:W3CDTF">2016-12-05T01:19:00Z</dcterms:modified>
</cp:coreProperties>
</file>