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ai\Documents\Cambridge\year 3\project\SF2_Matlab2019\"/>
    </mc:Choice>
  </mc:AlternateContent>
  <xr:revisionPtr revIDLastSave="0" documentId="13_ncr:1_{46EEAC5A-FFCC-46C9-8527-8E375612C851}" xr6:coauthVersionLast="45" xr6:coauthVersionMax="45" xr10:uidLastSave="{00000000-0000-0000-0000-000000000000}"/>
  <bookViews>
    <workbookView xWindow="-96" yWindow="-96" windowWidth="23232" windowHeight="12552" xr2:uid="{F4E8A064-DE50-43AF-95DC-62F70188490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A53" i="1" s="1"/>
  <c r="A54" i="1" s="1"/>
  <c r="A57" i="1" l="1"/>
  <c r="A58" i="1" s="1"/>
  <c r="A59" i="1" s="1"/>
  <c r="A60" i="1" s="1"/>
  <c r="K8" i="1"/>
  <c r="J8" i="1"/>
  <c r="K9" i="1" l="1"/>
</calcChain>
</file>

<file path=xl/sharedStrings.xml><?xml version="1.0" encoding="utf-8"?>
<sst xmlns="http://schemas.openxmlformats.org/spreadsheetml/2006/main" count="76" uniqueCount="44">
  <si>
    <t>Filter lengths</t>
  </si>
  <si>
    <t xml:space="preserve">Low-pass energy </t>
  </si>
  <si>
    <t>High-pass Energy</t>
  </si>
  <si>
    <t>Entropy</t>
  </si>
  <si>
    <t>X</t>
  </si>
  <si>
    <t>X1</t>
  </si>
  <si>
    <t>Y0</t>
  </si>
  <si>
    <t xml:space="preserve">Bits required to code </t>
  </si>
  <si>
    <t>1-layer Pyramid</t>
  </si>
  <si>
    <t>Total bits required</t>
  </si>
  <si>
    <t xml:space="preserve">Compression ratio </t>
  </si>
  <si>
    <t>Layer size</t>
  </si>
  <si>
    <t xml:space="preserve">Standard Deviation </t>
  </si>
  <si>
    <t>Optimal step size</t>
  </si>
  <si>
    <t>Optimal step size (integer)</t>
  </si>
  <si>
    <t>Standard Deviation</t>
  </si>
  <si>
    <t>Level</t>
  </si>
  <si>
    <t>Step Size ratios</t>
  </si>
  <si>
    <t>[19,13]</t>
  </si>
  <si>
    <t>[19,13,7]</t>
  </si>
  <si>
    <t>[18,12,7,3]</t>
  </si>
  <si>
    <t>[18,12,7,3,2]</t>
  </si>
  <si>
    <t>[18,12,7,3,2,1]</t>
  </si>
  <si>
    <t>[18,12,7,3,2,1,0]</t>
  </si>
  <si>
    <t>[18,12,7,3,2,1,0,0]</t>
  </si>
  <si>
    <t>[18,12,7,3,2,1,0,0,0]</t>
  </si>
  <si>
    <t>[19,13,7,4]</t>
  </si>
  <si>
    <t>[19,13,7,4,2]</t>
  </si>
  <si>
    <t>[19,13,7,4,2,1]</t>
  </si>
  <si>
    <t>[19,13,7,4,2,1,0]</t>
  </si>
  <si>
    <t>[19,13,7,4,2,1,0,0]</t>
  </si>
  <si>
    <t>rms error</t>
  </si>
  <si>
    <t>[10,14;10,Inf;10,Inf]</t>
  </si>
  <si>
    <t>[11,7,8;11,7,Inf;11,9,Inf]</t>
  </si>
  <si>
    <t>3x4 double</t>
  </si>
  <si>
    <t>3x5 double</t>
  </si>
  <si>
    <t>3x6 double</t>
  </si>
  <si>
    <t>3x7 double</t>
  </si>
  <si>
    <t>lighthouse</t>
  </si>
  <si>
    <t>lighthouse mse</t>
  </si>
  <si>
    <t xml:space="preserve">bridge </t>
  </si>
  <si>
    <t>bridge mse</t>
  </si>
  <si>
    <t>[8,11;8,Inf;8,Inf]</t>
  </si>
  <si>
    <t>[8,5,6;8,5,Inf;8,6,Inf]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</si>
</sst>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Ratio vs</a:t>
            </a:r>
            <a:r>
              <a:rPr lang="en-US" baseline="0"/>
              <a:t> POT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Sheet1!$A$51:$A$60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1.4141999999999999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1.8000000000000003</c:v>
                </c:pt>
                <c:pt idx="9">
                  <c:v>1.9000000000000004</c:v>
                </c:pt>
              </c:numCache>
            </c:numRef>
          </c:xVal>
          <c:yVal>
            <c:numRef>
              <c:f>Sheet1!$B$51:$B$60</c:f>
              <c:numCache>
                <c:formatCode>General</c:formatCode>
                <c:ptCount val="10"/>
                <c:pt idx="0">
                  <c:v>2.9830386157561199</c:v>
                </c:pt>
                <c:pt idx="1">
                  <c:v>3.0616064182584699</c:v>
                </c:pt>
                <c:pt idx="2">
                  <c:v>3.1284792223019902</c:v>
                </c:pt>
                <c:pt idx="3">
                  <c:v>3.0936752947319399</c:v>
                </c:pt>
                <c:pt idx="4">
                  <c:v>3.13810525197961</c:v>
                </c:pt>
                <c:pt idx="5">
                  <c:v>3.10150285627752</c:v>
                </c:pt>
                <c:pt idx="6">
                  <c:v>3.0493260800964501</c:v>
                </c:pt>
                <c:pt idx="7">
                  <c:v>2.9915556359554101</c:v>
                </c:pt>
                <c:pt idx="8">
                  <c:v>3.0205781465697101</c:v>
                </c:pt>
                <c:pt idx="9">
                  <c:v>2.9614518972088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8-4353-82B1-F4949051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01576"/>
        <c:axId val="562200920"/>
      </c:scatterChart>
      <c:valAx>
        <c:axId val="562201576"/>
        <c:scaling>
          <c:orientation val="minMax"/>
          <c:min val="0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0920"/>
        <c:crosses val="autoZero"/>
        <c:crossBetween val="midCat"/>
      </c:valAx>
      <c:valAx>
        <c:axId val="56220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compression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96892</xdr:colOff>
      <xdr:row>47</xdr:row>
      <xdr:rowOff>73572</xdr:rowOff>
    </xdr:from>
    <xdr:to>
      <xdr:col>7</xdr:col>
      <xdr:colOff>845754</xdr:colOff>
      <xdr:row>62</xdr:row>
      <xdr:rowOff>57807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5D091-F96C-49D4-B272-45899EA5B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FC3D-6049-4F1A-ADBD-126DF3D86F8F}">
  <dimension ref="A4:L92"/>
  <sheetViews>
    <sheetView tabSelected="1" topLeftCell="A68" zoomScale="102" workbookViewId="0">
      <selection activeCell="E77" sqref="E77"/>
    </sheetView>
  </sheetViews>
  <sheetFormatPr defaultRowHeight="14.4" x14ac:dyDescent="0.55000000000000004"/>
  <cols>
    <col min="2" max="2" width="21.62890625" customWidth="1"/>
    <col min="3" max="3" width="22.26171875" customWidth="1"/>
    <col min="4" max="4" width="22.62890625" customWidth="1"/>
    <col min="5" max="5" width="20.05078125" customWidth="1"/>
    <col min="6" max="7" width="13.20703125" bestFit="1" customWidth="1"/>
    <col min="8" max="8" width="29.15625" customWidth="1"/>
    <col min="9" max="9" width="20.47265625" customWidth="1"/>
    <col min="10" max="10" width="17.62890625" customWidth="1"/>
    <col min="11" max="11" width="14.47265625" customWidth="1"/>
    <col min="12" max="12" width="13.83984375" customWidth="1"/>
  </cols>
  <sheetData>
    <row r="4" spans="2:12" x14ac:dyDescent="0.55000000000000004">
      <c r="I4" s="10"/>
      <c r="J4" s="8" t="s">
        <v>4</v>
      </c>
      <c r="K4" s="8" t="s">
        <v>8</v>
      </c>
      <c r="L4" s="8"/>
    </row>
    <row r="5" spans="2:12" x14ac:dyDescent="0.55000000000000004">
      <c r="I5" s="10"/>
      <c r="J5" s="8"/>
      <c r="K5" s="4" t="s">
        <v>5</v>
      </c>
      <c r="L5" s="4" t="s">
        <v>6</v>
      </c>
    </row>
    <row r="6" spans="2:12" x14ac:dyDescent="0.55000000000000004">
      <c r="C6" s="2" t="s">
        <v>0</v>
      </c>
      <c r="D6" s="1">
        <v>5</v>
      </c>
      <c r="E6" s="1">
        <v>9</v>
      </c>
      <c r="F6" s="1">
        <v>21</v>
      </c>
      <c r="G6" s="1">
        <v>39</v>
      </c>
      <c r="I6" s="4" t="s">
        <v>3</v>
      </c>
      <c r="J6" s="3">
        <v>3.4909645494138699</v>
      </c>
      <c r="K6" s="3">
        <v>3.4021043416732302</v>
      </c>
      <c r="L6" s="3">
        <v>1.6208368170104901</v>
      </c>
    </row>
    <row r="7" spans="2:12" x14ac:dyDescent="0.55000000000000004">
      <c r="C7" s="2" t="s">
        <v>1</v>
      </c>
      <c r="D7" s="3">
        <v>1280147359.5938499</v>
      </c>
      <c r="E7" s="3">
        <v>1267505145.0334201</v>
      </c>
      <c r="F7" s="3">
        <v>1247402588.49667</v>
      </c>
      <c r="G7" s="3">
        <v>1228389882.78266</v>
      </c>
      <c r="I7" s="4" t="s">
        <v>7</v>
      </c>
      <c r="J7" s="3">
        <v>228783.852710387</v>
      </c>
      <c r="K7" s="3">
        <v>55740.077533974101</v>
      </c>
      <c r="L7" s="3">
        <v>106223.161639599</v>
      </c>
    </row>
    <row r="8" spans="2:12" x14ac:dyDescent="0.55000000000000004">
      <c r="C8" s="2" t="s">
        <v>2</v>
      </c>
      <c r="D8" s="3">
        <v>25199113.744381402</v>
      </c>
      <c r="E8" s="3">
        <v>36257793.596922196</v>
      </c>
      <c r="F8" s="3">
        <v>54361558.756602302</v>
      </c>
      <c r="G8" s="3">
        <v>68751791.414740905</v>
      </c>
      <c r="I8" s="4" t="s">
        <v>9</v>
      </c>
      <c r="J8" s="3">
        <f>J7</f>
        <v>228783.852710387</v>
      </c>
      <c r="K8" s="9">
        <f>K7+L7</f>
        <v>161963.23917357309</v>
      </c>
      <c r="L8" s="9"/>
    </row>
    <row r="9" spans="2:12" x14ac:dyDescent="0.55000000000000004">
      <c r="I9" s="4" t="s">
        <v>10</v>
      </c>
      <c r="J9" s="3">
        <v>1</v>
      </c>
      <c r="K9" s="9">
        <f>J8/K8</f>
        <v>1.4125665421225828</v>
      </c>
      <c r="L9" s="9"/>
    </row>
    <row r="15" spans="2:12" x14ac:dyDescent="0.55000000000000004">
      <c r="B15" s="2" t="s">
        <v>11</v>
      </c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2">
        <v>7</v>
      </c>
      <c r="J15" s="2">
        <v>8</v>
      </c>
    </row>
    <row r="16" spans="2:12" x14ac:dyDescent="0.55000000000000004">
      <c r="B16" s="2" t="s">
        <v>10</v>
      </c>
      <c r="C16" s="6">
        <v>1.4109145859638601</v>
      </c>
      <c r="D16" s="6">
        <v>1.60390808194029</v>
      </c>
      <c r="E16" s="6">
        <v>1.65469477465473</v>
      </c>
      <c r="F16" s="6">
        <v>1.66566160841524</v>
      </c>
      <c r="G16" s="6">
        <v>1.6669484688207299</v>
      </c>
      <c r="H16" s="6">
        <v>1.66689116069624</v>
      </c>
      <c r="I16" s="6">
        <v>1.6668482226913801</v>
      </c>
      <c r="J16" s="6">
        <v>1.6668482226913801</v>
      </c>
    </row>
    <row r="17" spans="2:11" x14ac:dyDescent="0.55000000000000004">
      <c r="B17" s="2" t="s">
        <v>12</v>
      </c>
      <c r="C17" s="6">
        <v>5.3828232724577703</v>
      </c>
      <c r="D17" s="6">
        <v>6.0674653279878497</v>
      </c>
      <c r="E17" s="6">
        <v>6.7519203948720001</v>
      </c>
      <c r="F17" s="6">
        <v>7.6298759556161997</v>
      </c>
      <c r="G17" s="6">
        <v>8.4513071239518496</v>
      </c>
      <c r="H17" s="6">
        <v>9.20344390274653</v>
      </c>
      <c r="I17" s="6">
        <v>9.4060336346342908</v>
      </c>
      <c r="J17" s="6">
        <v>9.4060336346342908</v>
      </c>
      <c r="K17" s="5"/>
    </row>
    <row r="24" spans="2:11" x14ac:dyDescent="0.55000000000000004">
      <c r="B24" s="2" t="s">
        <v>11</v>
      </c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</row>
    <row r="25" spans="2:11" x14ac:dyDescent="0.55000000000000004">
      <c r="B25" s="2" t="s">
        <v>13</v>
      </c>
      <c r="C25" s="6">
        <v>15.481386424777</v>
      </c>
      <c r="D25" s="6">
        <v>13.633072523247501</v>
      </c>
      <c r="E25" s="6">
        <v>11.923527999951199</v>
      </c>
      <c r="F25" s="6">
        <v>10.498766658446</v>
      </c>
      <c r="G25" s="6">
        <v>9.4349796638410393</v>
      </c>
      <c r="H25" s="6">
        <v>8.7947264109073995</v>
      </c>
      <c r="I25" s="6">
        <v>8.5587502505886395</v>
      </c>
      <c r="J25" s="6">
        <v>8.4592274534416596</v>
      </c>
    </row>
    <row r="26" spans="2:11" x14ac:dyDescent="0.55000000000000004">
      <c r="B26" s="2" t="s">
        <v>14</v>
      </c>
      <c r="C26" s="7">
        <v>15</v>
      </c>
      <c r="D26" s="7">
        <v>14</v>
      </c>
      <c r="E26" s="7">
        <v>12</v>
      </c>
      <c r="F26" s="7">
        <v>10</v>
      </c>
      <c r="G26" s="7">
        <v>9</v>
      </c>
      <c r="H26" s="7">
        <v>9</v>
      </c>
      <c r="I26" s="7">
        <v>9</v>
      </c>
      <c r="J26" s="7">
        <v>8</v>
      </c>
    </row>
    <row r="27" spans="2:11" x14ac:dyDescent="0.55000000000000004">
      <c r="B27" s="2" t="s">
        <v>15</v>
      </c>
      <c r="C27" s="6">
        <v>4.8026093652739004</v>
      </c>
      <c r="D27" s="6">
        <v>5.1032255930175801</v>
      </c>
      <c r="E27" s="6">
        <v>5.0095761203992497</v>
      </c>
      <c r="F27" s="6">
        <v>4.70459555971141</v>
      </c>
      <c r="G27" s="6">
        <v>4.5648555539093003</v>
      </c>
      <c r="H27" s="6">
        <v>4.9770642408958503</v>
      </c>
      <c r="I27" s="6">
        <v>5.8150907026735004</v>
      </c>
      <c r="J27" s="6">
        <v>5.0014733741312103</v>
      </c>
    </row>
    <row r="28" spans="2:11" x14ac:dyDescent="0.55000000000000004">
      <c r="B28" s="2" t="s">
        <v>10</v>
      </c>
      <c r="C28" s="6">
        <v>1.3255749304937401</v>
      </c>
      <c r="D28" s="6">
        <v>1.4348720916315501</v>
      </c>
      <c r="E28" s="6">
        <v>1.35398488242949</v>
      </c>
      <c r="F28" s="6">
        <v>1.2338610694530801</v>
      </c>
      <c r="G28" s="6">
        <v>1.1678712726595299</v>
      </c>
      <c r="H28" s="6">
        <v>1.1677157667498801</v>
      </c>
      <c r="I28" s="6">
        <v>1.16774495137582</v>
      </c>
      <c r="J28" s="6">
        <v>1.1007860954575299</v>
      </c>
    </row>
    <row r="31" spans="2:11" x14ac:dyDescent="0.55000000000000004">
      <c r="B31" s="2" t="s">
        <v>16</v>
      </c>
      <c r="C31" s="2">
        <v>1</v>
      </c>
      <c r="D31" s="2">
        <v>2</v>
      </c>
      <c r="E31" s="2">
        <v>3</v>
      </c>
      <c r="F31" s="2">
        <v>4</v>
      </c>
      <c r="G31" s="2">
        <v>5</v>
      </c>
      <c r="H31" s="2">
        <v>6</v>
      </c>
      <c r="I31" s="2">
        <v>7</v>
      </c>
      <c r="J31" s="2">
        <v>8</v>
      </c>
      <c r="K31" s="2">
        <v>9</v>
      </c>
    </row>
    <row r="32" spans="2:11" x14ac:dyDescent="0.55000000000000004">
      <c r="B32" s="2" t="s">
        <v>17</v>
      </c>
      <c r="C32" s="6">
        <v>1</v>
      </c>
      <c r="D32" s="6">
        <v>0.66666666666666696</v>
      </c>
      <c r="E32" s="6">
        <v>0.36363636363636398</v>
      </c>
      <c r="F32" s="6">
        <v>0.186046511627907</v>
      </c>
      <c r="G32" s="6">
        <v>9.3567251461988299E-2</v>
      </c>
      <c r="H32" s="6">
        <v>4.68521229868228E-2</v>
      </c>
      <c r="I32" s="6">
        <v>2.34346393262541E-2</v>
      </c>
      <c r="J32" s="6">
        <v>2.3165324405031201E-2</v>
      </c>
      <c r="K32" s="6">
        <v>3.90625E-3</v>
      </c>
    </row>
    <row r="35" spans="2:10" x14ac:dyDescent="0.55000000000000004">
      <c r="B35" s="2" t="s">
        <v>11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</row>
    <row r="36" spans="2:10" x14ac:dyDescent="0.55000000000000004">
      <c r="B36" s="2" t="s">
        <v>17</v>
      </c>
      <c r="C36" s="6" t="s">
        <v>18</v>
      </c>
      <c r="D36" s="6" t="s">
        <v>19</v>
      </c>
      <c r="E36" s="6" t="s">
        <v>20</v>
      </c>
      <c r="F36" s="6" t="s">
        <v>21</v>
      </c>
      <c r="G36" s="6" t="s">
        <v>22</v>
      </c>
      <c r="H36" s="6" t="s">
        <v>23</v>
      </c>
      <c r="I36" s="6" t="s">
        <v>24</v>
      </c>
      <c r="J36" s="6" t="s">
        <v>25</v>
      </c>
    </row>
    <row r="37" spans="2:10" x14ac:dyDescent="0.55000000000000004">
      <c r="B37" s="2" t="s">
        <v>15</v>
      </c>
      <c r="C37" s="6">
        <v>5.0109592751740299</v>
      </c>
      <c r="D37" s="6">
        <v>5.0111416494921999</v>
      </c>
      <c r="E37" s="6">
        <v>4.8555112269207603</v>
      </c>
      <c r="F37" s="6">
        <v>4.8723776066442301</v>
      </c>
      <c r="G37" s="6">
        <v>4.8741139895234999</v>
      </c>
      <c r="H37" s="6">
        <v>4.8732492706271904</v>
      </c>
      <c r="I37" s="6">
        <v>4.8732492706271904</v>
      </c>
      <c r="J37" s="6">
        <v>4.8732492706271904</v>
      </c>
    </row>
    <row r="38" spans="2:10" x14ac:dyDescent="0.55000000000000004">
      <c r="B38" s="2" t="s">
        <v>10</v>
      </c>
      <c r="C38" s="6">
        <v>1.41976748086251</v>
      </c>
      <c r="D38" s="6">
        <v>1.5745560640460301</v>
      </c>
      <c r="E38" s="6">
        <v>1.5517157729470901</v>
      </c>
      <c r="F38" s="6">
        <v>1.55376154920006</v>
      </c>
      <c r="G38" s="6">
        <v>1.55273396778029</v>
      </c>
      <c r="H38" s="6">
        <v>1.55231166876586</v>
      </c>
      <c r="I38" s="6">
        <v>1.55224847619189</v>
      </c>
      <c r="J38" s="6">
        <v>1.55224847619189</v>
      </c>
    </row>
    <row r="42" spans="2:10" x14ac:dyDescent="0.55000000000000004">
      <c r="B42" s="2" t="s">
        <v>11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2:10" x14ac:dyDescent="0.55000000000000004">
      <c r="B43" s="2" t="s">
        <v>13</v>
      </c>
      <c r="C43" s="6" t="s">
        <v>18</v>
      </c>
      <c r="D43" s="6" t="s">
        <v>19</v>
      </c>
      <c r="E43" s="6" t="s">
        <v>26</v>
      </c>
      <c r="F43" s="6" t="s">
        <v>27</v>
      </c>
      <c r="G43" s="6" t="s">
        <v>28</v>
      </c>
      <c r="H43" s="6" t="s">
        <v>29</v>
      </c>
      <c r="I43" s="6" t="s">
        <v>30</v>
      </c>
    </row>
    <row r="44" spans="2:10" x14ac:dyDescent="0.55000000000000004">
      <c r="B44" s="2" t="s">
        <v>15</v>
      </c>
      <c r="C44" s="6">
        <v>4.9165668987196796</v>
      </c>
      <c r="D44" s="6">
        <v>4.9498548384227998</v>
      </c>
      <c r="E44" s="6">
        <v>5.04387415928512</v>
      </c>
      <c r="F44" s="6">
        <v>5.0489831041326703</v>
      </c>
      <c r="G44" s="6">
        <v>5.05073402529323</v>
      </c>
      <c r="H44" s="6">
        <v>5.0541835493700296</v>
      </c>
      <c r="I44" s="6">
        <v>5.0541835493700296</v>
      </c>
    </row>
    <row r="45" spans="2:10" x14ac:dyDescent="0.55000000000000004">
      <c r="B45" s="2" t="s">
        <v>10</v>
      </c>
      <c r="C45" s="6">
        <v>1.3213203098272801</v>
      </c>
      <c r="D45" s="6">
        <v>1.4476927191806801</v>
      </c>
      <c r="E45" s="6">
        <v>1.4696291939605901</v>
      </c>
      <c r="F45" s="6">
        <v>1.4694871870071999</v>
      </c>
      <c r="G45" s="6">
        <v>1.4681245409724599</v>
      </c>
      <c r="H45" s="6">
        <v>1.46781577633436</v>
      </c>
      <c r="I45" s="6">
        <v>1.46778521738291</v>
      </c>
    </row>
    <row r="51" spans="1:2" x14ac:dyDescent="0.55000000000000004">
      <c r="A51">
        <v>1</v>
      </c>
      <c r="B51">
        <v>2.9830386157561199</v>
      </c>
    </row>
    <row r="52" spans="1:2" x14ac:dyDescent="0.55000000000000004">
      <c r="A52">
        <f>A51+0.1</f>
        <v>1.1000000000000001</v>
      </c>
      <c r="B52">
        <v>3.0616064182584699</v>
      </c>
    </row>
    <row r="53" spans="1:2" x14ac:dyDescent="0.55000000000000004">
      <c r="A53">
        <f t="shared" ref="A53:A60" si="0">A52+0.1</f>
        <v>1.2000000000000002</v>
      </c>
      <c r="B53">
        <v>3.1284792223019902</v>
      </c>
    </row>
    <row r="54" spans="1:2" x14ac:dyDescent="0.55000000000000004">
      <c r="A54">
        <f t="shared" si="0"/>
        <v>1.3000000000000003</v>
      </c>
      <c r="B54">
        <v>3.0936752947319399</v>
      </c>
    </row>
    <row r="55" spans="1:2" x14ac:dyDescent="0.55000000000000004">
      <c r="A55">
        <v>1.4141999999999999</v>
      </c>
      <c r="B55">
        <v>3.13810525197961</v>
      </c>
    </row>
    <row r="56" spans="1:2" x14ac:dyDescent="0.55000000000000004">
      <c r="A56">
        <v>1.5</v>
      </c>
      <c r="B56">
        <v>3.10150285627752</v>
      </c>
    </row>
    <row r="57" spans="1:2" x14ac:dyDescent="0.55000000000000004">
      <c r="A57">
        <f t="shared" si="0"/>
        <v>1.6</v>
      </c>
      <c r="B57">
        <v>3.0493260800964501</v>
      </c>
    </row>
    <row r="58" spans="1:2" x14ac:dyDescent="0.55000000000000004">
      <c r="A58">
        <f t="shared" si="0"/>
        <v>1.7000000000000002</v>
      </c>
      <c r="B58">
        <v>2.9915556359554101</v>
      </c>
    </row>
    <row r="59" spans="1:2" x14ac:dyDescent="0.55000000000000004">
      <c r="A59">
        <f t="shared" si="0"/>
        <v>1.8000000000000003</v>
      </c>
      <c r="B59">
        <v>3.0205781465697101</v>
      </c>
    </row>
    <row r="60" spans="1:2" x14ac:dyDescent="0.55000000000000004">
      <c r="A60">
        <f t="shared" si="0"/>
        <v>1.9000000000000004</v>
      </c>
      <c r="B60">
        <v>2.9614518972088</v>
      </c>
    </row>
    <row r="68" spans="2:8" x14ac:dyDescent="0.55000000000000004">
      <c r="B68" t="s">
        <v>38</v>
      </c>
    </row>
    <row r="69" spans="2:8" x14ac:dyDescent="0.55000000000000004">
      <c r="B69" s="2" t="s">
        <v>16</v>
      </c>
      <c r="C69" s="2">
        <v>1</v>
      </c>
      <c r="D69" s="2">
        <v>2</v>
      </c>
      <c r="E69" s="2">
        <v>3</v>
      </c>
      <c r="F69" s="2">
        <v>4</v>
      </c>
      <c r="G69" s="2">
        <v>5</v>
      </c>
      <c r="H69" s="2">
        <v>6</v>
      </c>
    </row>
    <row r="70" spans="2:8" x14ac:dyDescent="0.55000000000000004">
      <c r="B70" s="2" t="s">
        <v>13</v>
      </c>
      <c r="C70" s="6">
        <v>12.22</v>
      </c>
      <c r="D70" s="6">
        <v>9.44</v>
      </c>
      <c r="E70" s="6">
        <v>7.61</v>
      </c>
      <c r="F70" s="6">
        <v>6.49</v>
      </c>
      <c r="G70" s="6">
        <v>5.72</v>
      </c>
      <c r="H70" s="6">
        <v>5.45</v>
      </c>
    </row>
    <row r="71" spans="2:8" x14ac:dyDescent="0.55000000000000004">
      <c r="B71" s="2" t="s">
        <v>31</v>
      </c>
      <c r="C71" s="6">
        <v>4.8655491646777298</v>
      </c>
      <c r="D71" s="6">
        <v>4.8994469144953401</v>
      </c>
      <c r="E71" s="6">
        <v>4.8442539012039099</v>
      </c>
      <c r="F71" s="6">
        <v>4.8119171219185004</v>
      </c>
      <c r="G71" s="6">
        <v>4.8806592753248799</v>
      </c>
      <c r="H71" s="6">
        <v>5.1872488110870298</v>
      </c>
    </row>
    <row r="72" spans="2:8" x14ac:dyDescent="0.55000000000000004">
      <c r="B72" s="2" t="s">
        <v>10</v>
      </c>
      <c r="C72" s="6">
        <v>2.1761827735031898</v>
      </c>
      <c r="D72" s="6">
        <v>2.7848867088155802</v>
      </c>
      <c r="E72" s="6">
        <v>2.67498459517387</v>
      </c>
      <c r="F72" s="6">
        <v>2.4611661746373099</v>
      </c>
      <c r="G72" s="6">
        <v>2.28311907568026</v>
      </c>
      <c r="H72" s="6">
        <v>2.22144280229185</v>
      </c>
    </row>
    <row r="75" spans="2:8" x14ac:dyDescent="0.55000000000000004">
      <c r="B75" s="11" t="s">
        <v>39</v>
      </c>
    </row>
    <row r="76" spans="2:8" x14ac:dyDescent="0.55000000000000004">
      <c r="B76" s="2" t="s">
        <v>16</v>
      </c>
      <c r="C76" s="2">
        <v>1</v>
      </c>
      <c r="D76" s="2">
        <v>2</v>
      </c>
      <c r="E76" s="2">
        <v>3</v>
      </c>
      <c r="F76" s="2">
        <v>4</v>
      </c>
      <c r="G76" s="2">
        <v>5</v>
      </c>
      <c r="H76" s="2">
        <v>6</v>
      </c>
    </row>
    <row r="77" spans="2:8" x14ac:dyDescent="0.55000000000000004">
      <c r="B77" s="2" t="s">
        <v>13</v>
      </c>
      <c r="C77" s="6" t="s">
        <v>32</v>
      </c>
      <c r="D77" s="6" t="s">
        <v>33</v>
      </c>
      <c r="E77" s="6" t="s">
        <v>34</v>
      </c>
      <c r="F77" s="6" t="s">
        <v>35</v>
      </c>
      <c r="G77" s="6" t="s">
        <v>36</v>
      </c>
      <c r="H77" s="6" t="s">
        <v>37</v>
      </c>
    </row>
    <row r="78" spans="2:8" x14ac:dyDescent="0.55000000000000004">
      <c r="B78" s="2" t="s">
        <v>31</v>
      </c>
      <c r="C78" s="6">
        <v>4.7410279781564002</v>
      </c>
      <c r="D78" s="6">
        <v>4.8124065406797802</v>
      </c>
      <c r="E78" s="6">
        <v>4.8511574551629701</v>
      </c>
      <c r="F78" s="6">
        <v>4.8934967841000496</v>
      </c>
      <c r="G78" s="6">
        <v>4.8961048003613801</v>
      </c>
      <c r="H78" s="6">
        <v>4.8597666343200103</v>
      </c>
    </row>
    <row r="79" spans="2:8" x14ac:dyDescent="0.55000000000000004">
      <c r="B79" s="2" t="s">
        <v>10</v>
      </c>
      <c r="C79" s="6">
        <v>2.1114067232457701</v>
      </c>
      <c r="D79" s="6">
        <v>2.83213022971682</v>
      </c>
      <c r="E79" s="6">
        <v>3.0310448731657198</v>
      </c>
      <c r="F79" s="6">
        <v>3.0799543952599202</v>
      </c>
      <c r="G79" s="6">
        <v>3.0924220703049898</v>
      </c>
      <c r="H79" s="6">
        <v>3.0824449453295499</v>
      </c>
    </row>
    <row r="82" spans="2:8" x14ac:dyDescent="0.55000000000000004">
      <c r="B82" s="11" t="s">
        <v>40</v>
      </c>
    </row>
    <row r="83" spans="2:8" x14ac:dyDescent="0.55000000000000004">
      <c r="B83" s="2" t="s">
        <v>16</v>
      </c>
      <c r="C83" s="2">
        <v>1</v>
      </c>
      <c r="D83" s="2">
        <v>2</v>
      </c>
      <c r="E83" s="2">
        <v>3</v>
      </c>
      <c r="F83" s="2">
        <v>4</v>
      </c>
      <c r="G83" s="2">
        <v>5</v>
      </c>
      <c r="H83" s="2">
        <v>6</v>
      </c>
    </row>
    <row r="84" spans="2:8" x14ac:dyDescent="0.55000000000000004">
      <c r="B84" s="2" t="s">
        <v>13</v>
      </c>
      <c r="C84" s="6">
        <v>8.9</v>
      </c>
      <c r="D84" s="6">
        <v>7</v>
      </c>
      <c r="E84" s="6">
        <v>6.08</v>
      </c>
      <c r="F84" s="6">
        <v>5.52</v>
      </c>
      <c r="G84" s="6">
        <v>4.88</v>
      </c>
      <c r="H84" s="6">
        <v>4.28</v>
      </c>
    </row>
    <row r="85" spans="2:8" x14ac:dyDescent="0.55000000000000004">
      <c r="B85" s="2" t="s">
        <v>31</v>
      </c>
      <c r="C85" s="6">
        <v>4.9513668266947199</v>
      </c>
      <c r="D85" s="6">
        <v>4.93665582839491</v>
      </c>
      <c r="E85" s="6">
        <v>4.8997963026979701</v>
      </c>
      <c r="F85" s="6">
        <v>4.9183359075875499</v>
      </c>
      <c r="G85" s="6">
        <v>4.8003279639687904</v>
      </c>
      <c r="H85" s="6">
        <v>4.6732758608647602</v>
      </c>
    </row>
    <row r="86" spans="2:8" x14ac:dyDescent="0.55000000000000004">
      <c r="B86" s="2" t="s">
        <v>10</v>
      </c>
      <c r="C86" s="6">
        <v>1.6634618064108599</v>
      </c>
      <c r="D86" s="6">
        <v>1.80819668782722</v>
      </c>
      <c r="E86" s="6">
        <v>1.7500947522970101</v>
      </c>
      <c r="F86" s="6">
        <v>1.66817205699394</v>
      </c>
      <c r="G86" s="6">
        <v>1.5565362352574199</v>
      </c>
      <c r="H86" s="6">
        <v>1.44655914776776</v>
      </c>
    </row>
    <row r="88" spans="2:8" x14ac:dyDescent="0.55000000000000004">
      <c r="B88" s="11" t="s">
        <v>41</v>
      </c>
    </row>
    <row r="89" spans="2:8" x14ac:dyDescent="0.55000000000000004">
      <c r="B89" s="2" t="s">
        <v>16</v>
      </c>
      <c r="C89" s="2">
        <v>1</v>
      </c>
      <c r="D89" s="2">
        <v>2</v>
      </c>
      <c r="E89" s="2">
        <v>3</v>
      </c>
      <c r="F89" s="2">
        <v>4</v>
      </c>
      <c r="G89" s="2">
        <v>5</v>
      </c>
      <c r="H89" s="2">
        <v>6</v>
      </c>
    </row>
    <row r="90" spans="2:8" x14ac:dyDescent="0.55000000000000004">
      <c r="B90" s="2" t="s">
        <v>13</v>
      </c>
      <c r="C90" s="6" t="s">
        <v>42</v>
      </c>
      <c r="D90" s="6" t="s">
        <v>43</v>
      </c>
      <c r="E90" s="6" t="s">
        <v>34</v>
      </c>
      <c r="F90" s="6" t="s">
        <v>35</v>
      </c>
      <c r="G90" s="6" t="s">
        <v>36</v>
      </c>
      <c r="H90" s="6" t="s">
        <v>37</v>
      </c>
    </row>
    <row r="91" spans="2:8" x14ac:dyDescent="0.55000000000000004">
      <c r="B91" s="2" t="s">
        <v>31</v>
      </c>
      <c r="C91" s="6">
        <v>4.8024116783004498</v>
      </c>
      <c r="D91" s="6">
        <v>4.8824962015509303</v>
      </c>
      <c r="E91" s="6">
        <v>4.9506906945033302</v>
      </c>
      <c r="F91" s="6">
        <v>4.9645814868880498</v>
      </c>
      <c r="G91" s="6">
        <v>4.9680249989810301</v>
      </c>
      <c r="H91" s="6">
        <v>4.9625135966219602</v>
      </c>
    </row>
    <row r="92" spans="2:8" x14ac:dyDescent="0.55000000000000004">
      <c r="B92" s="2" t="s">
        <v>10</v>
      </c>
      <c r="C92" s="6">
        <v>1.64686325653237</v>
      </c>
      <c r="D92" s="6">
        <v>1.8500459408188401</v>
      </c>
      <c r="E92" s="6">
        <v>1.90274458480529</v>
      </c>
      <c r="F92" s="6">
        <v>1.91404591918821</v>
      </c>
      <c r="G92" s="6">
        <v>1.91834435945816</v>
      </c>
      <c r="H92" s="6">
        <v>1.9202713060415699</v>
      </c>
    </row>
  </sheetData>
  <mergeCells count="5">
    <mergeCell ref="K4:L4"/>
    <mergeCell ref="J4:J5"/>
    <mergeCell ref="K8:L8"/>
    <mergeCell ref="K9:L9"/>
    <mergeCell ref="I4:I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2020-05-13T09:29:58Z</dcterms:created>
  <dcterms:modified xsi:type="dcterms:W3CDTF">2020-05-22T02:47:37Z</dcterms:modified>
</cp:coreProperties>
</file>