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  <extLst>
    <ext uri="GoogleSheetsCustomDataVersion2">
      <go:sheetsCustomData xmlns:go="http://customooxmlschemas.google.com/" r:id="rId6" roundtripDataChecksum="QcPZaGnIzLCIXDSBtQ62txCJxJ8FqG/+IcUtonts1eI="/>
    </ext>
  </extLst>
</workbook>
</file>

<file path=xl/sharedStrings.xml><?xml version="1.0" encoding="utf-8"?>
<sst xmlns="http://schemas.openxmlformats.org/spreadsheetml/2006/main" count="181" uniqueCount="39">
  <si>
    <t>Plot</t>
  </si>
  <si>
    <t>Site</t>
  </si>
  <si>
    <t>Plot-code</t>
  </si>
  <si>
    <t>Sub</t>
  </si>
  <si>
    <t>altitude</t>
  </si>
  <si>
    <t xml:space="preserve">Date </t>
  </si>
  <si>
    <t>TreeID_2025</t>
  </si>
  <si>
    <t>oldTreeID</t>
  </si>
  <si>
    <t>Family</t>
  </si>
  <si>
    <t>genus</t>
  </si>
  <si>
    <t>specie</t>
  </si>
  <si>
    <t># leaves</t>
  </si>
  <si>
    <t>Leaf fresh weight (g)</t>
  </si>
  <si>
    <t>Leaf dry weight (g)</t>
  </si>
  <si>
    <t># leaves for area</t>
  </si>
  <si>
    <t>Leaf area (cm²)</t>
  </si>
  <si>
    <t>SLA (cm2/g)</t>
  </si>
  <si>
    <t>mean_thickness_(mm)</t>
  </si>
  <si>
    <t>herb_code</t>
  </si>
  <si>
    <t>Oyacachi</t>
  </si>
  <si>
    <t>OYC-81</t>
  </si>
  <si>
    <t>Rosaceae</t>
  </si>
  <si>
    <t xml:space="preserve">Polylepis </t>
  </si>
  <si>
    <t>pauta</t>
  </si>
  <si>
    <t>Asteraceae</t>
  </si>
  <si>
    <t>Gynoxis</t>
  </si>
  <si>
    <t>acostae</t>
  </si>
  <si>
    <t>induta</t>
  </si>
  <si>
    <t>OYC-82</t>
  </si>
  <si>
    <t>Solanaceae</t>
  </si>
  <si>
    <t xml:space="preserve">Solanum </t>
  </si>
  <si>
    <t>stenophyllum</t>
  </si>
  <si>
    <t>cf acostae</t>
  </si>
  <si>
    <t>Verbesina</t>
  </si>
  <si>
    <t>OYC-85</t>
  </si>
  <si>
    <t>Seesea</t>
  </si>
  <si>
    <t>crasivenosa</t>
  </si>
  <si>
    <t>OYC-83</t>
  </si>
  <si>
    <t>Para los q tienen problemas se calcula el promeido del peso de 1 hoja y se resta del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</si>
</sst>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0.0"/>
      <color rgb="FF000000"/>
      <name val="Arial"/>
      <scheme val="minor"/>
    </font>
    <font>
      <b/>
      <sz val="10.0"/>
      <color theme="1"/>
      <name val="Arial"/>
    </font>
    <font>
      <b/>
      <sz val="11.0"/>
      <color theme="1"/>
      <name val="Calibri"/>
    </font>
    <font>
      <sz val="10.0"/>
      <color theme="1"/>
      <name val="Arial"/>
    </font>
    <font>
      <sz val="11.0"/>
      <color rgb="FF000000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sz val="10.0"/>
      <color rgb="FF000000"/>
      <name val="Arial"/>
    </font>
    <font>
      <sz val="11.0"/>
      <color rgb="FF980000"/>
      <name val="Calibri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horizontal="center" readingOrder="0" shrinkToFit="0" vertical="top" wrapText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0" fillId="0" fontId="6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1" fillId="0" fontId="5" numFmtId="0" xfId="0" applyAlignment="1" applyBorder="1" applyFont="1">
      <alignment vertical="bottom"/>
    </xf>
    <xf borderId="1" fillId="5" fontId="4" numFmtId="0" xfId="0" applyAlignment="1" applyBorder="1" applyFill="1" applyFont="1">
      <alignment horizontal="right" readingOrder="0" shrinkToFit="0" vertical="bottom" wrapText="0"/>
    </xf>
    <xf borderId="1" fillId="0" fontId="3" numFmtId="14" xfId="0" applyAlignment="1" applyBorder="1" applyFont="1" applyNumberFormat="1">
      <alignment horizontal="center"/>
    </xf>
    <xf borderId="1" fillId="0" fontId="7" numFmtId="0" xfId="0" applyAlignment="1" applyBorder="1" applyFont="1">
      <alignment horizontal="right" readingOrder="0" shrinkToFit="0" vertical="bottom" wrapText="0"/>
    </xf>
    <xf borderId="1" fillId="6" fontId="5" numFmtId="0" xfId="0" applyAlignment="1" applyBorder="1" applyFill="1" applyFont="1">
      <alignment horizontal="right" vertical="bottom"/>
    </xf>
    <xf borderId="0" fillId="2" fontId="4" numFmtId="0" xfId="0" applyAlignment="1" applyFont="1">
      <alignment horizontal="right" readingOrder="0" shrinkToFit="0" vertical="bottom" wrapText="0"/>
    </xf>
    <xf borderId="0" fillId="0" fontId="4" numFmtId="2" xfId="0" applyAlignment="1" applyFont="1" applyNumberFormat="1">
      <alignment horizontal="right" readingOrder="0" shrinkToFit="0" vertical="bottom" wrapText="0"/>
    </xf>
    <xf borderId="1" fillId="0" fontId="8" numFmtId="0" xfId="0" applyAlignment="1" applyBorder="1" applyFont="1">
      <alignment horizontal="center" readingOrder="0"/>
    </xf>
    <xf borderId="1" fillId="0" fontId="8" numFmtId="14" xfId="0" applyAlignment="1" applyBorder="1" applyFont="1" applyNumberFormat="1">
      <alignment horizontal="center"/>
    </xf>
    <xf borderId="1" fillId="0" fontId="8" numFmtId="164" xfId="0" applyAlignment="1" applyBorder="1" applyFont="1" applyNumberFormat="1">
      <alignment horizontal="center" readingOrder="0"/>
    </xf>
    <xf borderId="1" fillId="0" fontId="9" numFmtId="0" xfId="0" applyAlignment="1" applyBorder="1" applyFont="1">
      <alignment horizontal="right" readingOrder="0" shrinkToFit="0" vertical="bottom" wrapText="0"/>
    </xf>
    <xf borderId="0" fillId="6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3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0"/>
    <col customWidth="1" min="4" max="4" width="5.38"/>
    <col customWidth="1" min="5" max="5" width="9.0"/>
    <col customWidth="1" min="7" max="7" width="8.88"/>
    <col customWidth="1" min="8" max="8" width="11.63"/>
    <col customWidth="1" min="9" max="9" width="16.13"/>
    <col customWidth="1" min="10" max="10" width="9.13"/>
    <col customWidth="1" min="11" max="11" width="7.5"/>
    <col customWidth="1" min="12" max="15" width="9.75"/>
    <col customWidth="1" min="16" max="16" width="12.0"/>
    <col customWidth="1" min="17" max="17" width="13.38"/>
    <col customWidth="1" min="18" max="18" width="21.5"/>
    <col customWidth="1" min="19" max="20" width="9.75"/>
    <col customWidth="1" min="21" max="21" width="10.0"/>
    <col customWidth="1" min="22" max="22" width="10.38"/>
    <col customWidth="1" min="23" max="23" width="10.0"/>
    <col customWidth="1" min="24" max="24" width="10.13"/>
    <col customWidth="1" min="25" max="25" width="9.75"/>
    <col customWidth="1" min="27" max="27" width="12.88"/>
    <col customWidth="1" min="28" max="28" width="13.13"/>
  </cols>
  <sheetData>
    <row r="1" ht="30.0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2" t="s">
        <v>13</v>
      </c>
      <c r="O1" s="3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>
        <v>1.0</v>
      </c>
      <c r="U1" s="8">
        <v>2.0</v>
      </c>
      <c r="V1" s="8">
        <v>3.0</v>
      </c>
      <c r="W1" s="8">
        <v>4.0</v>
      </c>
      <c r="X1" s="8">
        <v>5.0</v>
      </c>
      <c r="Y1" s="8">
        <v>6.0</v>
      </c>
      <c r="Z1" s="8">
        <v>7.0</v>
      </c>
      <c r="AA1" s="9">
        <v>8.0</v>
      </c>
      <c r="AB1" s="9">
        <v>9.0</v>
      </c>
      <c r="AC1" s="9">
        <v>10.0</v>
      </c>
      <c r="AD1" s="9">
        <v>11.0</v>
      </c>
      <c r="AE1" s="9">
        <v>12.0</v>
      </c>
      <c r="AF1" s="9">
        <v>13.0</v>
      </c>
      <c r="AG1" s="9">
        <v>14.0</v>
      </c>
      <c r="AH1" s="9">
        <v>15.0</v>
      </c>
      <c r="AI1" s="9">
        <v>16.0</v>
      </c>
      <c r="AJ1" s="9">
        <v>17.0</v>
      </c>
      <c r="AK1" s="9">
        <v>18.0</v>
      </c>
      <c r="AL1" s="9">
        <v>19.0</v>
      </c>
      <c r="AM1" s="9">
        <v>20.0</v>
      </c>
      <c r="AN1" s="9">
        <v>21.0</v>
      </c>
      <c r="AO1" s="9">
        <v>22.0</v>
      </c>
      <c r="AP1" s="9">
        <v>23.0</v>
      </c>
      <c r="AQ1" s="9">
        <v>24.0</v>
      </c>
      <c r="AR1" s="9">
        <v>25.0</v>
      </c>
      <c r="AS1" s="9">
        <v>26.0</v>
      </c>
      <c r="AT1" s="9">
        <v>27.0</v>
      </c>
      <c r="AU1" s="9">
        <v>28.0</v>
      </c>
      <c r="AV1" s="9">
        <v>29.0</v>
      </c>
      <c r="AW1" s="9">
        <v>30.0</v>
      </c>
    </row>
    <row r="2" ht="15.75" customHeight="1">
      <c r="A2" s="10">
        <v>81.0</v>
      </c>
      <c r="B2" s="10" t="s">
        <v>19</v>
      </c>
      <c r="C2" s="10" t="s">
        <v>20</v>
      </c>
      <c r="D2" s="11"/>
      <c r="E2" s="10">
        <v>3978.0</v>
      </c>
      <c r="F2" s="12">
        <v>45219.0</v>
      </c>
      <c r="G2" s="13">
        <v>8016.0</v>
      </c>
      <c r="H2" s="14">
        <v>4020.0</v>
      </c>
      <c r="I2" s="15" t="s">
        <v>21</v>
      </c>
      <c r="J2" s="14" t="s">
        <v>22</v>
      </c>
      <c r="K2" s="10" t="s">
        <v>23</v>
      </c>
      <c r="L2" s="13">
        <v>7.0</v>
      </c>
      <c r="M2" s="8"/>
      <c r="N2" s="13">
        <v>0.62</v>
      </c>
      <c r="O2" s="13">
        <v>7.0</v>
      </c>
      <c r="P2" s="16">
        <v>56.078069</v>
      </c>
      <c r="Q2" s="13">
        <f t="shared" ref="Q2:Q21" si="1">P2/N2</f>
        <v>90.44849839</v>
      </c>
      <c r="R2" s="13">
        <f t="shared" ref="R2:R34" si="2">AVERAGE(T2:AW2)</f>
        <v>0.2353333333</v>
      </c>
      <c r="S2" s="17">
        <v>56069.0</v>
      </c>
      <c r="T2" s="13">
        <v>0.22</v>
      </c>
      <c r="U2" s="13">
        <v>0.2</v>
      </c>
      <c r="V2" s="13">
        <v>0.21</v>
      </c>
      <c r="W2" s="13">
        <v>0.23</v>
      </c>
      <c r="X2" s="13">
        <v>0.25</v>
      </c>
      <c r="Y2" s="13">
        <v>0.19</v>
      </c>
      <c r="Z2" s="13">
        <v>0.23</v>
      </c>
      <c r="AA2" s="18">
        <v>0.27</v>
      </c>
      <c r="AB2" s="18">
        <v>0.23</v>
      </c>
      <c r="AC2" s="18">
        <v>0.22</v>
      </c>
      <c r="AD2" s="18">
        <v>0.23</v>
      </c>
      <c r="AE2" s="18">
        <v>0.2</v>
      </c>
      <c r="AF2" s="18">
        <v>0.25</v>
      </c>
      <c r="AG2" s="18">
        <v>0.23</v>
      </c>
      <c r="AH2" s="18">
        <v>0.23</v>
      </c>
      <c r="AI2" s="18">
        <v>0.22</v>
      </c>
      <c r="AJ2" s="18">
        <v>0.21</v>
      </c>
      <c r="AK2" s="18">
        <v>0.24</v>
      </c>
      <c r="AL2" s="18">
        <v>0.25</v>
      </c>
      <c r="AM2" s="18">
        <v>0.23</v>
      </c>
      <c r="AN2" s="18">
        <v>0.23</v>
      </c>
      <c r="AO2" s="18">
        <v>0.25</v>
      </c>
      <c r="AP2" s="18">
        <v>0.23</v>
      </c>
      <c r="AQ2" s="18">
        <v>0.33</v>
      </c>
      <c r="AR2" s="18">
        <v>0.22</v>
      </c>
      <c r="AS2" s="18">
        <v>0.23</v>
      </c>
      <c r="AT2" s="18">
        <v>0.2</v>
      </c>
      <c r="AU2" s="18">
        <v>0.23</v>
      </c>
      <c r="AV2" s="18">
        <v>0.34</v>
      </c>
      <c r="AW2" s="18">
        <v>0.26</v>
      </c>
    </row>
    <row r="3" ht="15.75" customHeight="1">
      <c r="A3" s="10">
        <v>81.0</v>
      </c>
      <c r="B3" s="10" t="s">
        <v>19</v>
      </c>
      <c r="C3" s="10" t="s">
        <v>20</v>
      </c>
      <c r="D3" s="11"/>
      <c r="E3" s="10">
        <v>3978.0</v>
      </c>
      <c r="F3" s="12">
        <v>45219.0</v>
      </c>
      <c r="G3" s="13">
        <v>8013.0</v>
      </c>
      <c r="H3" s="14">
        <v>4021.0</v>
      </c>
      <c r="I3" s="15" t="s">
        <v>24</v>
      </c>
      <c r="J3" s="14" t="s">
        <v>25</v>
      </c>
      <c r="K3" s="10" t="s">
        <v>26</v>
      </c>
      <c r="L3" s="13">
        <v>10.0</v>
      </c>
      <c r="M3" s="8"/>
      <c r="N3" s="13">
        <v>4.07</v>
      </c>
      <c r="O3" s="13">
        <v>10.0</v>
      </c>
      <c r="P3" s="16">
        <v>282.222341</v>
      </c>
      <c r="Q3" s="13">
        <f t="shared" si="1"/>
        <v>69.34209853</v>
      </c>
      <c r="R3" s="13">
        <f t="shared" si="2"/>
        <v>0.5063333333</v>
      </c>
      <c r="S3" s="17">
        <v>56070.0</v>
      </c>
      <c r="T3" s="13">
        <v>0.53</v>
      </c>
      <c r="U3" s="13">
        <v>0.59</v>
      </c>
      <c r="V3" s="13">
        <v>0.7</v>
      </c>
      <c r="W3" s="13">
        <v>0.53</v>
      </c>
      <c r="X3" s="13">
        <v>0.57</v>
      </c>
      <c r="Y3" s="13">
        <v>0.62</v>
      </c>
      <c r="Z3" s="13">
        <v>0.43</v>
      </c>
      <c r="AA3" s="18">
        <v>0.46</v>
      </c>
      <c r="AB3" s="18">
        <v>0.42</v>
      </c>
      <c r="AC3" s="18">
        <v>0.46</v>
      </c>
      <c r="AD3" s="18">
        <v>0.52</v>
      </c>
      <c r="AE3" s="18">
        <v>0.37</v>
      </c>
      <c r="AF3" s="18">
        <v>0.43</v>
      </c>
      <c r="AG3" s="18">
        <v>0.48</v>
      </c>
      <c r="AH3" s="18">
        <v>0.53</v>
      </c>
      <c r="AI3" s="18">
        <v>0.49</v>
      </c>
      <c r="AJ3" s="18">
        <v>0.52</v>
      </c>
      <c r="AK3" s="18">
        <v>0.54</v>
      </c>
      <c r="AL3" s="18">
        <v>0.51</v>
      </c>
      <c r="AM3" s="18">
        <v>0.57</v>
      </c>
      <c r="AN3" s="18">
        <v>0.52</v>
      </c>
      <c r="AO3" s="18">
        <v>0.51</v>
      </c>
      <c r="AP3" s="18">
        <v>0.46</v>
      </c>
      <c r="AQ3" s="18">
        <v>0.47</v>
      </c>
      <c r="AR3" s="18">
        <v>0.53</v>
      </c>
      <c r="AS3" s="18">
        <v>0.56</v>
      </c>
      <c r="AT3" s="18">
        <v>0.55</v>
      </c>
      <c r="AU3" s="18">
        <v>0.43</v>
      </c>
      <c r="AV3" s="18">
        <v>0.42</v>
      </c>
      <c r="AW3" s="18">
        <v>0.47</v>
      </c>
    </row>
    <row r="4" ht="15.75" customHeight="1">
      <c r="A4" s="10">
        <v>81.0</v>
      </c>
      <c r="B4" s="10" t="s">
        <v>19</v>
      </c>
      <c r="C4" s="10" t="s">
        <v>20</v>
      </c>
      <c r="D4" s="11"/>
      <c r="E4" s="10">
        <v>3978.0</v>
      </c>
      <c r="F4" s="12">
        <v>45219.0</v>
      </c>
      <c r="G4" s="13">
        <v>8039.0</v>
      </c>
      <c r="H4" s="14">
        <v>4022.0</v>
      </c>
      <c r="I4" s="19" t="s">
        <v>21</v>
      </c>
      <c r="J4" s="14" t="s">
        <v>22</v>
      </c>
      <c r="K4" s="10" t="s">
        <v>23</v>
      </c>
      <c r="L4" s="13">
        <v>10.0</v>
      </c>
      <c r="M4" s="8"/>
      <c r="N4" s="13">
        <v>1.55</v>
      </c>
      <c r="O4" s="13">
        <v>10.0</v>
      </c>
      <c r="P4" s="16">
        <v>121.997778</v>
      </c>
      <c r="Q4" s="13">
        <f t="shared" si="1"/>
        <v>78.70824387</v>
      </c>
      <c r="R4" s="13">
        <f t="shared" si="2"/>
        <v>0.247</v>
      </c>
      <c r="S4" s="17">
        <v>56071.0</v>
      </c>
      <c r="T4" s="13">
        <v>0.25</v>
      </c>
      <c r="U4" s="13">
        <v>0.27</v>
      </c>
      <c r="V4" s="13">
        <v>0.24</v>
      </c>
      <c r="W4" s="13">
        <v>0.25</v>
      </c>
      <c r="X4" s="13">
        <v>0.3</v>
      </c>
      <c r="Y4" s="13">
        <v>0.22</v>
      </c>
      <c r="Z4" s="13">
        <v>0.26</v>
      </c>
      <c r="AA4" s="18">
        <v>0.25</v>
      </c>
      <c r="AB4" s="18">
        <v>0.26</v>
      </c>
      <c r="AC4" s="18">
        <v>0.24</v>
      </c>
      <c r="AD4" s="18">
        <v>0.24</v>
      </c>
      <c r="AE4" s="18">
        <v>0.29</v>
      </c>
      <c r="AF4" s="18">
        <v>0.21</v>
      </c>
      <c r="AG4" s="18">
        <v>0.25</v>
      </c>
      <c r="AH4" s="18">
        <v>0.23</v>
      </c>
      <c r="AI4" s="18">
        <v>0.23</v>
      </c>
      <c r="AJ4" s="18">
        <v>0.22</v>
      </c>
      <c r="AK4" s="18">
        <v>0.19</v>
      </c>
      <c r="AL4" s="18">
        <v>0.22</v>
      </c>
      <c r="AM4" s="18">
        <v>0.23</v>
      </c>
      <c r="AN4" s="18">
        <v>0.23</v>
      </c>
      <c r="AO4" s="18">
        <v>0.26</v>
      </c>
      <c r="AP4" s="18">
        <v>0.25</v>
      </c>
      <c r="AQ4" s="18">
        <v>0.26</v>
      </c>
      <c r="AR4" s="18">
        <v>0.26</v>
      </c>
      <c r="AS4" s="18">
        <v>0.23</v>
      </c>
      <c r="AT4" s="18">
        <v>0.23</v>
      </c>
      <c r="AU4" s="18">
        <v>0.29</v>
      </c>
      <c r="AV4" s="18">
        <v>0.28</v>
      </c>
      <c r="AW4" s="18">
        <v>0.27</v>
      </c>
    </row>
    <row r="5" ht="15.75" customHeight="1">
      <c r="A5" s="10">
        <v>81.0</v>
      </c>
      <c r="B5" s="10" t="s">
        <v>19</v>
      </c>
      <c r="C5" s="10" t="s">
        <v>20</v>
      </c>
      <c r="D5" s="11"/>
      <c r="E5" s="10">
        <v>3978.0</v>
      </c>
      <c r="F5" s="12">
        <v>45219.0</v>
      </c>
      <c r="G5" s="13">
        <v>8052.0</v>
      </c>
      <c r="H5" s="14">
        <v>4027.0</v>
      </c>
      <c r="I5" s="19" t="s">
        <v>21</v>
      </c>
      <c r="J5" s="14" t="s">
        <v>22</v>
      </c>
      <c r="K5" s="10" t="s">
        <v>23</v>
      </c>
      <c r="L5" s="13">
        <v>8.0</v>
      </c>
      <c r="M5" s="8"/>
      <c r="N5" s="13">
        <v>0.98</v>
      </c>
      <c r="O5" s="13">
        <v>8.0</v>
      </c>
      <c r="P5" s="16">
        <v>71.3670808</v>
      </c>
      <c r="Q5" s="13">
        <f t="shared" si="1"/>
        <v>72.82355184</v>
      </c>
      <c r="R5" s="13">
        <f t="shared" si="2"/>
        <v>0.239</v>
      </c>
      <c r="S5" s="17">
        <v>56073.0</v>
      </c>
      <c r="T5" s="13">
        <v>0.32</v>
      </c>
      <c r="U5" s="13">
        <v>0.46</v>
      </c>
      <c r="V5" s="13">
        <v>0.32</v>
      </c>
      <c r="W5" s="13">
        <v>0.39</v>
      </c>
      <c r="X5" s="13">
        <v>0.26</v>
      </c>
      <c r="Y5" s="13">
        <v>0.19</v>
      </c>
      <c r="Z5" s="13">
        <v>0.23</v>
      </c>
      <c r="AA5" s="18">
        <v>0.18</v>
      </c>
      <c r="AB5" s="18">
        <v>0.16</v>
      </c>
      <c r="AC5" s="18">
        <v>0.32</v>
      </c>
      <c r="AD5" s="18">
        <v>0.22</v>
      </c>
      <c r="AE5" s="18">
        <v>0.2</v>
      </c>
      <c r="AF5" s="18">
        <v>0.24</v>
      </c>
      <c r="AG5" s="18">
        <v>0.21</v>
      </c>
      <c r="AH5" s="18">
        <v>0.19</v>
      </c>
      <c r="AI5" s="18">
        <v>0.27</v>
      </c>
      <c r="AJ5" s="18">
        <v>0.18</v>
      </c>
      <c r="AK5" s="18">
        <v>0.24</v>
      </c>
      <c r="AL5" s="18">
        <v>0.17</v>
      </c>
      <c r="AM5" s="18">
        <v>0.18</v>
      </c>
      <c r="AN5" s="18">
        <v>0.14</v>
      </c>
      <c r="AO5" s="18">
        <v>0.17</v>
      </c>
      <c r="AP5" s="18">
        <v>0.23</v>
      </c>
      <c r="AQ5" s="18">
        <v>0.39</v>
      </c>
      <c r="AR5" s="18">
        <v>0.19</v>
      </c>
      <c r="AS5" s="18">
        <v>0.21</v>
      </c>
      <c r="AT5" s="18">
        <v>0.2</v>
      </c>
      <c r="AU5" s="18">
        <v>0.26</v>
      </c>
      <c r="AV5" s="18">
        <v>0.24</v>
      </c>
      <c r="AW5" s="18">
        <v>0.21</v>
      </c>
    </row>
    <row r="6" ht="15.75" customHeight="1">
      <c r="A6" s="10">
        <v>81.0</v>
      </c>
      <c r="B6" s="10" t="s">
        <v>19</v>
      </c>
      <c r="C6" s="10" t="s">
        <v>20</v>
      </c>
      <c r="D6" s="11"/>
      <c r="E6" s="10">
        <v>3978.0</v>
      </c>
      <c r="F6" s="12">
        <v>45219.0</v>
      </c>
      <c r="G6" s="13">
        <v>4034.0</v>
      </c>
      <c r="H6" s="14">
        <v>4034.0</v>
      </c>
      <c r="I6" s="19" t="s">
        <v>24</v>
      </c>
      <c r="J6" s="14" t="s">
        <v>25</v>
      </c>
      <c r="K6" s="10" t="s">
        <v>27</v>
      </c>
      <c r="L6" s="13">
        <v>10.0</v>
      </c>
      <c r="M6" s="8"/>
      <c r="N6" s="20">
        <v>25.21</v>
      </c>
      <c r="O6" s="13">
        <v>10.0</v>
      </c>
      <c r="P6" s="16">
        <v>843.1134256</v>
      </c>
      <c r="Q6" s="13">
        <f t="shared" si="1"/>
        <v>33.44361069</v>
      </c>
      <c r="R6" s="13">
        <f t="shared" si="2"/>
        <v>0.652</v>
      </c>
      <c r="S6" s="17">
        <v>56074.0</v>
      </c>
      <c r="T6" s="13">
        <v>0.63</v>
      </c>
      <c r="U6" s="13">
        <v>0.58</v>
      </c>
      <c r="V6" s="13">
        <v>0.57</v>
      </c>
      <c r="W6" s="13">
        <v>0.71</v>
      </c>
      <c r="X6" s="13">
        <v>0.55</v>
      </c>
      <c r="Y6" s="13">
        <v>0.59</v>
      </c>
      <c r="Z6" s="13">
        <v>0.67</v>
      </c>
      <c r="AA6" s="18">
        <v>0.56</v>
      </c>
      <c r="AB6" s="18">
        <v>0.58</v>
      </c>
      <c r="AC6" s="18">
        <v>0.71</v>
      </c>
      <c r="AD6" s="18">
        <v>0.58</v>
      </c>
      <c r="AE6" s="18">
        <v>0.65</v>
      </c>
      <c r="AF6" s="18">
        <v>0.74</v>
      </c>
      <c r="AG6" s="18">
        <v>0.62</v>
      </c>
      <c r="AH6" s="18">
        <v>0.73</v>
      </c>
      <c r="AI6" s="18">
        <v>0.56</v>
      </c>
      <c r="AJ6" s="18">
        <v>0.45</v>
      </c>
      <c r="AK6" s="18">
        <v>0.53</v>
      </c>
      <c r="AL6" s="18">
        <v>0.71</v>
      </c>
      <c r="AM6" s="18">
        <v>0.73</v>
      </c>
      <c r="AN6" s="18">
        <v>0.55</v>
      </c>
      <c r="AO6" s="18">
        <v>0.62</v>
      </c>
      <c r="AP6" s="18">
        <v>0.65</v>
      </c>
      <c r="AQ6" s="18">
        <v>0.61</v>
      </c>
      <c r="AR6" s="18">
        <v>0.9</v>
      </c>
      <c r="AS6" s="18">
        <v>0.73</v>
      </c>
      <c r="AT6" s="18">
        <v>0.74</v>
      </c>
      <c r="AU6" s="18">
        <v>0.75</v>
      </c>
      <c r="AV6" s="18">
        <v>0.85</v>
      </c>
      <c r="AW6" s="18">
        <v>0.71</v>
      </c>
    </row>
    <row r="7" ht="15.75" customHeight="1">
      <c r="A7" s="10">
        <v>82.0</v>
      </c>
      <c r="B7" s="10" t="s">
        <v>19</v>
      </c>
      <c r="C7" s="10" t="s">
        <v>28</v>
      </c>
      <c r="D7" s="11"/>
      <c r="E7" s="10">
        <v>3926.0</v>
      </c>
      <c r="F7" s="12">
        <v>45219.0</v>
      </c>
      <c r="G7" s="13">
        <v>4036.0</v>
      </c>
      <c r="H7" s="14">
        <v>4035.0</v>
      </c>
      <c r="I7" s="19" t="s">
        <v>21</v>
      </c>
      <c r="J7" s="14" t="s">
        <v>22</v>
      </c>
      <c r="K7" s="10" t="s">
        <v>23</v>
      </c>
      <c r="L7" s="13">
        <v>14.0</v>
      </c>
      <c r="M7" s="8"/>
      <c r="N7" s="13">
        <v>1.34</v>
      </c>
      <c r="O7" s="13">
        <v>14.0</v>
      </c>
      <c r="P7" s="16">
        <v>94.293019</v>
      </c>
      <c r="Q7" s="13">
        <f t="shared" si="1"/>
        <v>70.36792463</v>
      </c>
      <c r="R7" s="13">
        <f t="shared" si="2"/>
        <v>0.2303333333</v>
      </c>
      <c r="S7" s="17">
        <v>56075.0</v>
      </c>
      <c r="T7" s="13">
        <v>0.21</v>
      </c>
      <c r="U7" s="13">
        <v>0.23</v>
      </c>
      <c r="V7" s="13">
        <v>0.23</v>
      </c>
      <c r="W7" s="13">
        <v>0.21</v>
      </c>
      <c r="X7" s="13">
        <v>0.23</v>
      </c>
      <c r="Y7" s="13">
        <v>0.24</v>
      </c>
      <c r="Z7" s="13">
        <v>0.25</v>
      </c>
      <c r="AA7" s="18">
        <v>0.26</v>
      </c>
      <c r="AB7" s="18">
        <v>0.26</v>
      </c>
      <c r="AC7" s="18">
        <v>0.2</v>
      </c>
      <c r="AD7" s="18">
        <v>0.23</v>
      </c>
      <c r="AE7" s="18">
        <v>0.25</v>
      </c>
      <c r="AF7" s="18">
        <v>0.21</v>
      </c>
      <c r="AG7" s="18">
        <v>0.21</v>
      </c>
      <c r="AH7" s="18">
        <v>0.24</v>
      </c>
      <c r="AI7" s="18">
        <v>0.24</v>
      </c>
      <c r="AJ7" s="18">
        <v>0.23</v>
      </c>
      <c r="AK7" s="18">
        <v>0.24</v>
      </c>
      <c r="AL7" s="18">
        <v>0.24</v>
      </c>
      <c r="AM7" s="18">
        <v>0.22</v>
      </c>
      <c r="AN7" s="18">
        <v>0.22</v>
      </c>
      <c r="AO7" s="18">
        <v>0.21</v>
      </c>
      <c r="AP7" s="18">
        <v>0.22</v>
      </c>
      <c r="AQ7" s="18">
        <v>0.22</v>
      </c>
      <c r="AR7" s="18">
        <v>0.22</v>
      </c>
      <c r="AS7" s="18">
        <v>0.22</v>
      </c>
      <c r="AT7" s="18">
        <v>0.22</v>
      </c>
      <c r="AU7" s="18">
        <v>0.23</v>
      </c>
      <c r="AV7" s="18">
        <v>0.27</v>
      </c>
      <c r="AW7" s="18">
        <v>0.25</v>
      </c>
    </row>
    <row r="8" ht="15.75" customHeight="1">
      <c r="A8" s="10">
        <v>82.0</v>
      </c>
      <c r="B8" s="10" t="s">
        <v>19</v>
      </c>
      <c r="C8" s="10" t="s">
        <v>28</v>
      </c>
      <c r="D8" s="11"/>
      <c r="E8" s="10">
        <v>3926.0</v>
      </c>
      <c r="F8" s="12">
        <v>45219.0</v>
      </c>
      <c r="G8" s="13">
        <v>4038.0</v>
      </c>
      <c r="H8" s="14">
        <v>4038.0</v>
      </c>
      <c r="I8" s="19" t="s">
        <v>29</v>
      </c>
      <c r="J8" s="14" t="s">
        <v>30</v>
      </c>
      <c r="K8" s="10" t="s">
        <v>31</v>
      </c>
      <c r="L8" s="13">
        <v>7.0</v>
      </c>
      <c r="M8" s="8"/>
      <c r="N8" s="13">
        <v>2.04</v>
      </c>
      <c r="O8" s="13">
        <v>7.0</v>
      </c>
      <c r="P8" s="16">
        <v>172.822615</v>
      </c>
      <c r="Q8" s="13">
        <f t="shared" si="1"/>
        <v>84.71696814</v>
      </c>
      <c r="R8" s="13">
        <f t="shared" si="2"/>
        <v>0.343</v>
      </c>
      <c r="S8" s="17">
        <v>56076.0</v>
      </c>
      <c r="T8" s="13">
        <v>0.38</v>
      </c>
      <c r="U8" s="13">
        <v>0.38</v>
      </c>
      <c r="V8" s="13">
        <v>0.38</v>
      </c>
      <c r="W8" s="13">
        <v>0.32</v>
      </c>
      <c r="X8" s="13">
        <v>0.35</v>
      </c>
      <c r="Y8" s="13">
        <v>0.32</v>
      </c>
      <c r="Z8" s="13">
        <v>0.3</v>
      </c>
      <c r="AA8" s="18">
        <v>0.33</v>
      </c>
      <c r="AB8" s="18">
        <v>0.35</v>
      </c>
      <c r="AC8" s="18">
        <v>0.39</v>
      </c>
      <c r="AD8" s="18">
        <v>0.33</v>
      </c>
      <c r="AE8" s="18">
        <v>0.34</v>
      </c>
      <c r="AF8" s="18">
        <v>0.41</v>
      </c>
      <c r="AG8" s="18">
        <v>0.35</v>
      </c>
      <c r="AH8" s="18">
        <v>0.36</v>
      </c>
      <c r="AI8" s="18">
        <v>0.37</v>
      </c>
      <c r="AJ8" s="18">
        <v>0.32</v>
      </c>
      <c r="AK8" s="18">
        <v>0.34</v>
      </c>
      <c r="AL8" s="18">
        <v>0.33</v>
      </c>
      <c r="AM8" s="18">
        <v>0.34</v>
      </c>
      <c r="AN8" s="18">
        <v>0.34</v>
      </c>
      <c r="AO8" s="18">
        <v>0.36</v>
      </c>
      <c r="AP8" s="18">
        <v>0.27</v>
      </c>
      <c r="AQ8" s="18">
        <v>0.32</v>
      </c>
      <c r="AR8" s="18">
        <v>0.37</v>
      </c>
      <c r="AS8" s="18">
        <v>0.38</v>
      </c>
      <c r="AT8" s="18">
        <v>0.31</v>
      </c>
      <c r="AU8" s="18">
        <v>0.38</v>
      </c>
      <c r="AV8" s="18">
        <v>0.26</v>
      </c>
      <c r="AW8" s="18">
        <v>0.31</v>
      </c>
    </row>
    <row r="9" ht="15.75" customHeight="1">
      <c r="A9" s="10">
        <v>82.0</v>
      </c>
      <c r="B9" s="10" t="s">
        <v>19</v>
      </c>
      <c r="C9" s="10" t="s">
        <v>28</v>
      </c>
      <c r="D9" s="11"/>
      <c r="E9" s="10">
        <v>3926.0</v>
      </c>
      <c r="F9" s="12">
        <v>45219.0</v>
      </c>
      <c r="G9" s="13">
        <v>4039.0</v>
      </c>
      <c r="H9" s="14">
        <v>4039.0</v>
      </c>
      <c r="I9" s="19" t="s">
        <v>21</v>
      </c>
      <c r="J9" s="14" t="s">
        <v>22</v>
      </c>
      <c r="K9" s="10" t="s">
        <v>23</v>
      </c>
      <c r="L9" s="13">
        <v>10.0</v>
      </c>
      <c r="M9" s="8"/>
      <c r="N9" s="13">
        <v>1.45</v>
      </c>
      <c r="O9" s="13">
        <v>10.0</v>
      </c>
      <c r="P9" s="16">
        <v>122.0770898</v>
      </c>
      <c r="Q9" s="13">
        <f t="shared" si="1"/>
        <v>84.19109641</v>
      </c>
      <c r="R9" s="13">
        <f t="shared" si="2"/>
        <v>0.322</v>
      </c>
      <c r="S9" s="17">
        <v>56077.0</v>
      </c>
      <c r="T9" s="13">
        <v>0.35</v>
      </c>
      <c r="U9" s="13">
        <v>0.28</v>
      </c>
      <c r="V9" s="13">
        <v>0.29</v>
      </c>
      <c r="W9" s="13">
        <v>0.38</v>
      </c>
      <c r="X9" s="13">
        <v>0.34</v>
      </c>
      <c r="Y9" s="13">
        <v>0.33</v>
      </c>
      <c r="Z9" s="13">
        <v>0.3</v>
      </c>
      <c r="AA9" s="18">
        <v>0.35</v>
      </c>
      <c r="AB9" s="18">
        <v>0.35</v>
      </c>
      <c r="AC9" s="18">
        <v>0.32</v>
      </c>
      <c r="AD9" s="18">
        <v>0.31</v>
      </c>
      <c r="AE9" s="18">
        <v>0.33</v>
      </c>
      <c r="AF9" s="18">
        <v>0.31</v>
      </c>
      <c r="AG9" s="18">
        <v>0.32</v>
      </c>
      <c r="AH9" s="18">
        <v>0.29</v>
      </c>
      <c r="AI9" s="18">
        <v>0.3</v>
      </c>
      <c r="AJ9" s="18">
        <v>0.33</v>
      </c>
      <c r="AK9" s="18">
        <v>0.34</v>
      </c>
      <c r="AL9" s="18">
        <v>0.32</v>
      </c>
      <c r="AM9" s="18">
        <v>0.36</v>
      </c>
      <c r="AN9" s="18">
        <v>0.34</v>
      </c>
      <c r="AO9" s="18">
        <v>0.28</v>
      </c>
      <c r="AP9" s="18">
        <v>0.3</v>
      </c>
      <c r="AQ9" s="18">
        <v>0.32</v>
      </c>
      <c r="AR9" s="18">
        <v>0.31</v>
      </c>
      <c r="AS9" s="18">
        <v>0.31</v>
      </c>
      <c r="AT9" s="18">
        <v>0.34</v>
      </c>
      <c r="AU9" s="18">
        <v>0.3</v>
      </c>
      <c r="AV9" s="18">
        <v>0.33</v>
      </c>
      <c r="AW9" s="18">
        <v>0.33</v>
      </c>
    </row>
    <row r="10" ht="15.75" customHeight="1">
      <c r="A10" s="10">
        <v>82.0</v>
      </c>
      <c r="B10" s="10" t="s">
        <v>19</v>
      </c>
      <c r="C10" s="10" t="s">
        <v>28</v>
      </c>
      <c r="D10" s="11"/>
      <c r="E10" s="10">
        <v>3926.0</v>
      </c>
      <c r="F10" s="12">
        <v>45219.0</v>
      </c>
      <c r="G10" s="13">
        <v>8080.0</v>
      </c>
      <c r="H10" s="14">
        <v>4043.0</v>
      </c>
      <c r="I10" s="19" t="s">
        <v>24</v>
      </c>
      <c r="J10" s="14" t="s">
        <v>25</v>
      </c>
      <c r="K10" s="10" t="s">
        <v>32</v>
      </c>
      <c r="L10" s="13">
        <v>8.0</v>
      </c>
      <c r="M10" s="8"/>
      <c r="N10" s="13">
        <v>0.86</v>
      </c>
      <c r="O10" s="13">
        <v>8.0</v>
      </c>
      <c r="P10" s="16">
        <v>49.197888</v>
      </c>
      <c r="Q10" s="13">
        <f t="shared" si="1"/>
        <v>57.20684651</v>
      </c>
      <c r="R10" s="13">
        <f t="shared" si="2"/>
        <v>0.2433333333</v>
      </c>
      <c r="S10" s="17">
        <v>56078.0</v>
      </c>
      <c r="T10" s="13">
        <v>0.26</v>
      </c>
      <c r="U10" s="13">
        <v>0.25</v>
      </c>
      <c r="V10" s="13">
        <v>0.27</v>
      </c>
      <c r="W10" s="13">
        <v>0.25</v>
      </c>
      <c r="X10" s="13">
        <v>0.22</v>
      </c>
      <c r="Y10" s="13">
        <v>0.23</v>
      </c>
      <c r="Z10" s="13">
        <v>0.22</v>
      </c>
      <c r="AA10" s="18">
        <v>0.18</v>
      </c>
      <c r="AB10" s="18">
        <v>0.22</v>
      </c>
      <c r="AC10" s="18">
        <v>0.27</v>
      </c>
      <c r="AD10" s="18">
        <v>0.27</v>
      </c>
      <c r="AE10" s="18">
        <v>0.28</v>
      </c>
      <c r="AF10" s="18">
        <v>0.26</v>
      </c>
      <c r="AG10" s="18">
        <v>0.23</v>
      </c>
      <c r="AH10" s="18">
        <v>0.28</v>
      </c>
      <c r="AI10" s="18">
        <v>0.23</v>
      </c>
      <c r="AJ10" s="18">
        <v>0.21</v>
      </c>
      <c r="AK10" s="18">
        <v>0.24</v>
      </c>
      <c r="AL10" s="18">
        <v>0.23</v>
      </c>
      <c r="AM10" s="18">
        <v>0.23</v>
      </c>
      <c r="AN10" s="18">
        <v>0.23</v>
      </c>
      <c r="AO10" s="18">
        <v>0.26</v>
      </c>
      <c r="AP10" s="18">
        <v>0.26</v>
      </c>
      <c r="AQ10" s="18">
        <v>0.24</v>
      </c>
      <c r="AR10" s="18">
        <v>0.24</v>
      </c>
      <c r="AS10" s="18">
        <v>0.27</v>
      </c>
      <c r="AT10" s="18">
        <v>0.26</v>
      </c>
      <c r="AU10" s="18">
        <v>0.23</v>
      </c>
      <c r="AV10" s="18">
        <v>0.25</v>
      </c>
      <c r="AW10" s="18">
        <v>0.23</v>
      </c>
    </row>
    <row r="11" ht="15.75" customHeight="1">
      <c r="A11" s="10">
        <v>82.0</v>
      </c>
      <c r="B11" s="10" t="s">
        <v>19</v>
      </c>
      <c r="C11" s="10" t="s">
        <v>28</v>
      </c>
      <c r="D11" s="11"/>
      <c r="E11" s="10">
        <v>3926.0</v>
      </c>
      <c r="F11" s="12">
        <v>45219.0</v>
      </c>
      <c r="G11" s="13">
        <v>4044.0</v>
      </c>
      <c r="H11" s="14">
        <v>4044.0</v>
      </c>
      <c r="I11" s="19" t="s">
        <v>21</v>
      </c>
      <c r="J11" s="14" t="s">
        <v>22</v>
      </c>
      <c r="K11" s="10" t="s">
        <v>23</v>
      </c>
      <c r="L11" s="13">
        <v>8.0</v>
      </c>
      <c r="M11" s="8"/>
      <c r="N11" s="13">
        <v>3.95</v>
      </c>
      <c r="O11" s="13">
        <v>8.0</v>
      </c>
      <c r="P11" s="16">
        <v>222.8479258</v>
      </c>
      <c r="Q11" s="13">
        <f t="shared" si="1"/>
        <v>56.41719641</v>
      </c>
      <c r="R11" s="13">
        <f t="shared" si="2"/>
        <v>0.54</v>
      </c>
      <c r="S11" s="17">
        <v>56079.0</v>
      </c>
      <c r="T11" s="13">
        <v>0.59</v>
      </c>
      <c r="U11" s="13">
        <v>0.53</v>
      </c>
      <c r="V11" s="13">
        <v>0.44</v>
      </c>
      <c r="W11" s="13">
        <v>0.55</v>
      </c>
      <c r="X11" s="13">
        <v>0.54</v>
      </c>
      <c r="Y11" s="13">
        <v>0.5</v>
      </c>
      <c r="Z11" s="13">
        <v>0.54</v>
      </c>
      <c r="AA11" s="18">
        <v>0.55</v>
      </c>
      <c r="AB11" s="18">
        <v>0.56</v>
      </c>
      <c r="AC11" s="18">
        <v>0.55</v>
      </c>
      <c r="AD11" s="18">
        <v>0.56</v>
      </c>
      <c r="AE11" s="18">
        <v>0.54</v>
      </c>
      <c r="AF11" s="18">
        <v>0.49</v>
      </c>
      <c r="AG11" s="18">
        <v>0.54</v>
      </c>
      <c r="AH11" s="18">
        <v>0.46</v>
      </c>
      <c r="AI11" s="18">
        <v>0.5</v>
      </c>
      <c r="AJ11" s="18">
        <v>0.5</v>
      </c>
      <c r="AK11" s="18">
        <v>0.54</v>
      </c>
      <c r="AL11" s="18">
        <v>0.55</v>
      </c>
      <c r="AM11" s="18">
        <v>0.58</v>
      </c>
      <c r="AN11" s="18">
        <v>0.5</v>
      </c>
      <c r="AO11" s="18">
        <v>0.55</v>
      </c>
      <c r="AP11" s="18">
        <v>0.6</v>
      </c>
      <c r="AQ11" s="18">
        <v>0.56</v>
      </c>
      <c r="AR11" s="18">
        <v>0.54</v>
      </c>
      <c r="AS11" s="18">
        <v>0.57</v>
      </c>
      <c r="AT11" s="18">
        <v>0.57</v>
      </c>
      <c r="AU11" s="18">
        <v>0.61</v>
      </c>
      <c r="AV11" s="18">
        <v>0.54</v>
      </c>
      <c r="AW11" s="18">
        <v>0.55</v>
      </c>
    </row>
    <row r="12" ht="15.75" customHeight="1">
      <c r="A12" s="10">
        <v>82.0</v>
      </c>
      <c r="B12" s="10" t="s">
        <v>19</v>
      </c>
      <c r="C12" s="10" t="s">
        <v>28</v>
      </c>
      <c r="D12" s="21"/>
      <c r="E12" s="10">
        <v>3926.0</v>
      </c>
      <c r="F12" s="12">
        <v>45219.0</v>
      </c>
      <c r="G12" s="13">
        <v>4045.0</v>
      </c>
      <c r="H12" s="14">
        <v>4045.0</v>
      </c>
      <c r="I12" s="19" t="s">
        <v>24</v>
      </c>
      <c r="J12" s="14" t="s">
        <v>25</v>
      </c>
      <c r="K12" s="10" t="s">
        <v>32</v>
      </c>
      <c r="L12" s="13">
        <v>10.0</v>
      </c>
      <c r="M12" s="8"/>
      <c r="N12" s="13">
        <v>1.35</v>
      </c>
      <c r="O12" s="13">
        <v>10.0</v>
      </c>
      <c r="P12" s="16">
        <v>96.5860808</v>
      </c>
      <c r="Q12" s="13">
        <f t="shared" si="1"/>
        <v>71.54524504</v>
      </c>
      <c r="R12" s="13">
        <f t="shared" si="2"/>
        <v>0.2323333333</v>
      </c>
      <c r="S12" s="17">
        <v>56080.0</v>
      </c>
      <c r="T12" s="13">
        <v>0.25</v>
      </c>
      <c r="U12" s="13">
        <v>0.24</v>
      </c>
      <c r="V12" s="13">
        <v>0.22</v>
      </c>
      <c r="W12" s="13">
        <v>0.21</v>
      </c>
      <c r="X12" s="13">
        <v>0.22</v>
      </c>
      <c r="Y12" s="13">
        <v>0.21</v>
      </c>
      <c r="Z12" s="13">
        <v>0.24</v>
      </c>
      <c r="AA12" s="18">
        <v>0.23</v>
      </c>
      <c r="AB12" s="18">
        <v>0.23</v>
      </c>
      <c r="AC12" s="18">
        <v>0.22</v>
      </c>
      <c r="AD12" s="18">
        <v>0.24</v>
      </c>
      <c r="AE12" s="18">
        <v>0.26</v>
      </c>
      <c r="AF12" s="18">
        <v>0.19</v>
      </c>
      <c r="AG12" s="18">
        <v>0.22</v>
      </c>
      <c r="AH12" s="18">
        <v>0.21</v>
      </c>
      <c r="AI12" s="18">
        <v>0.22</v>
      </c>
      <c r="AJ12" s="18">
        <v>0.21</v>
      </c>
      <c r="AK12" s="18">
        <v>0.21</v>
      </c>
      <c r="AL12" s="18">
        <v>0.27</v>
      </c>
      <c r="AM12" s="18">
        <v>0.23</v>
      </c>
      <c r="AN12" s="18">
        <v>0.23</v>
      </c>
      <c r="AO12" s="18">
        <v>0.23</v>
      </c>
      <c r="AP12" s="18">
        <v>0.25</v>
      </c>
      <c r="AQ12" s="18">
        <v>0.23</v>
      </c>
      <c r="AR12" s="18">
        <v>0.23</v>
      </c>
      <c r="AS12" s="18">
        <v>0.3</v>
      </c>
      <c r="AT12" s="18">
        <v>0.24</v>
      </c>
      <c r="AU12" s="18">
        <v>0.26</v>
      </c>
      <c r="AV12" s="18">
        <v>0.23</v>
      </c>
      <c r="AW12" s="18">
        <v>0.24</v>
      </c>
    </row>
    <row r="13" ht="15.75" customHeight="1">
      <c r="A13" s="10">
        <v>82.0</v>
      </c>
      <c r="B13" s="10" t="s">
        <v>19</v>
      </c>
      <c r="C13" s="10" t="s">
        <v>28</v>
      </c>
      <c r="D13" s="21"/>
      <c r="E13" s="10">
        <v>3926.0</v>
      </c>
      <c r="F13" s="12">
        <v>45219.0</v>
      </c>
      <c r="G13" s="13">
        <v>4046.0</v>
      </c>
      <c r="H13" s="14">
        <v>4046.0</v>
      </c>
      <c r="I13" s="19" t="s">
        <v>21</v>
      </c>
      <c r="J13" s="14" t="s">
        <v>22</v>
      </c>
      <c r="K13" s="10" t="s">
        <v>23</v>
      </c>
      <c r="L13" s="13">
        <v>9.0</v>
      </c>
      <c r="M13" s="8"/>
      <c r="N13" s="13">
        <v>3.78</v>
      </c>
      <c r="O13" s="13">
        <v>9.0</v>
      </c>
      <c r="P13" s="16">
        <v>190.150665</v>
      </c>
      <c r="Q13" s="13">
        <f t="shared" si="1"/>
        <v>50.30440873</v>
      </c>
      <c r="R13" s="13">
        <f t="shared" si="2"/>
        <v>0.538</v>
      </c>
      <c r="S13" s="17">
        <v>56081.0</v>
      </c>
      <c r="T13" s="13">
        <v>0.46</v>
      </c>
      <c r="U13" s="13">
        <v>0.49</v>
      </c>
      <c r="V13" s="13">
        <v>0.58</v>
      </c>
      <c r="W13" s="13">
        <v>0.58</v>
      </c>
      <c r="X13" s="13">
        <v>0.51</v>
      </c>
      <c r="Y13" s="13">
        <v>0.5</v>
      </c>
      <c r="Z13" s="13">
        <v>0.5</v>
      </c>
      <c r="AA13" s="18">
        <v>0.54</v>
      </c>
      <c r="AB13" s="18">
        <v>0.58</v>
      </c>
      <c r="AC13" s="18">
        <v>0.58</v>
      </c>
      <c r="AD13" s="18">
        <v>0.61</v>
      </c>
      <c r="AE13" s="18">
        <v>0.54</v>
      </c>
      <c r="AF13" s="18">
        <v>0.54</v>
      </c>
      <c r="AG13" s="18">
        <v>0.63</v>
      </c>
      <c r="AH13" s="18">
        <v>0.55</v>
      </c>
      <c r="AI13" s="18">
        <v>0.5</v>
      </c>
      <c r="AJ13" s="18">
        <v>0.51</v>
      </c>
      <c r="AK13" s="18">
        <v>0.49</v>
      </c>
      <c r="AL13" s="18">
        <v>0.59</v>
      </c>
      <c r="AM13" s="18">
        <v>0.6</v>
      </c>
      <c r="AN13" s="18">
        <v>0.55</v>
      </c>
      <c r="AO13" s="18">
        <v>0.54</v>
      </c>
      <c r="AP13" s="18">
        <v>0.54</v>
      </c>
      <c r="AQ13" s="18">
        <v>0.5</v>
      </c>
      <c r="AR13" s="18">
        <v>0.55</v>
      </c>
      <c r="AS13" s="18">
        <v>0.58</v>
      </c>
      <c r="AT13" s="18">
        <v>0.54</v>
      </c>
      <c r="AU13" s="18">
        <v>0.5</v>
      </c>
      <c r="AV13" s="18">
        <v>0.51</v>
      </c>
      <c r="AW13" s="18">
        <v>0.45</v>
      </c>
    </row>
    <row r="14" ht="15.75" customHeight="1">
      <c r="A14" s="10">
        <v>82.0</v>
      </c>
      <c r="B14" s="10" t="s">
        <v>19</v>
      </c>
      <c r="C14" s="10" t="s">
        <v>28</v>
      </c>
      <c r="D14" s="21"/>
      <c r="E14" s="10">
        <v>3926.0</v>
      </c>
      <c r="F14" s="12">
        <v>45219.0</v>
      </c>
      <c r="G14" s="13">
        <v>4050.0</v>
      </c>
      <c r="H14" s="14">
        <v>4050.0</v>
      </c>
      <c r="I14" s="19" t="s">
        <v>24</v>
      </c>
      <c r="J14" s="14" t="s">
        <v>25</v>
      </c>
      <c r="K14" s="10" t="s">
        <v>26</v>
      </c>
      <c r="L14" s="13">
        <v>11.0</v>
      </c>
      <c r="M14" s="8"/>
      <c r="N14" s="13">
        <v>1.25</v>
      </c>
      <c r="O14" s="13">
        <v>11.0</v>
      </c>
      <c r="P14" s="16">
        <v>92.29821799999999</v>
      </c>
      <c r="Q14" s="13">
        <f t="shared" si="1"/>
        <v>73.8385744</v>
      </c>
      <c r="R14" s="13">
        <f t="shared" si="2"/>
        <v>0.2236666667</v>
      </c>
      <c r="S14" s="17">
        <v>56082.0</v>
      </c>
      <c r="T14" s="13">
        <v>0.27</v>
      </c>
      <c r="U14" s="13">
        <v>0.23</v>
      </c>
      <c r="V14" s="13">
        <v>0.21</v>
      </c>
      <c r="W14" s="13">
        <v>0.23</v>
      </c>
      <c r="X14" s="13">
        <v>0.23</v>
      </c>
      <c r="Y14" s="13">
        <v>0.2</v>
      </c>
      <c r="Z14" s="13">
        <v>0.28</v>
      </c>
      <c r="AA14" s="18">
        <v>0.28</v>
      </c>
      <c r="AB14" s="18">
        <v>0.2</v>
      </c>
      <c r="AC14" s="18">
        <v>0.24</v>
      </c>
      <c r="AD14" s="18">
        <v>0.23</v>
      </c>
      <c r="AE14" s="18">
        <v>0.23</v>
      </c>
      <c r="AF14" s="18">
        <v>0.25</v>
      </c>
      <c r="AG14" s="18">
        <v>0.26</v>
      </c>
      <c r="AH14" s="18">
        <v>0.23</v>
      </c>
      <c r="AI14" s="18">
        <v>0.24</v>
      </c>
      <c r="AJ14" s="18">
        <v>0.23</v>
      </c>
      <c r="AK14" s="18">
        <v>0.2</v>
      </c>
      <c r="AL14" s="18">
        <v>0.21</v>
      </c>
      <c r="AM14" s="18">
        <v>0.2</v>
      </c>
      <c r="AN14" s="18">
        <v>0.21</v>
      </c>
      <c r="AO14" s="18">
        <v>0.22</v>
      </c>
      <c r="AP14" s="18">
        <v>0.22</v>
      </c>
      <c r="AQ14" s="18">
        <v>0.22</v>
      </c>
      <c r="AR14" s="18">
        <v>0.12</v>
      </c>
      <c r="AS14" s="18">
        <v>0.1</v>
      </c>
      <c r="AT14" s="18">
        <v>0.12</v>
      </c>
      <c r="AU14" s="18">
        <v>0.29</v>
      </c>
      <c r="AV14" s="18">
        <v>0.27</v>
      </c>
      <c r="AW14" s="18">
        <v>0.29</v>
      </c>
    </row>
    <row r="15" ht="15.75" customHeight="1">
      <c r="A15" s="10">
        <v>83.0</v>
      </c>
      <c r="B15" s="10" t="s">
        <v>19</v>
      </c>
      <c r="C15" s="10" t="s">
        <v>28</v>
      </c>
      <c r="D15" s="21"/>
      <c r="E15" s="10">
        <v>3926.0</v>
      </c>
      <c r="F15" s="12">
        <v>45219.0</v>
      </c>
      <c r="G15" s="13">
        <v>4055.0</v>
      </c>
      <c r="H15" s="14">
        <v>4055.0</v>
      </c>
      <c r="I15" s="19" t="s">
        <v>24</v>
      </c>
      <c r="J15" s="19" t="s">
        <v>33</v>
      </c>
      <c r="K15" s="11"/>
      <c r="L15" s="13">
        <v>10.0</v>
      </c>
      <c r="M15" s="8"/>
      <c r="N15" s="13">
        <v>4.84</v>
      </c>
      <c r="O15" s="13">
        <v>10.0</v>
      </c>
      <c r="P15" s="16">
        <v>219.704695</v>
      </c>
      <c r="Q15" s="13">
        <f t="shared" si="1"/>
        <v>45.39353202</v>
      </c>
      <c r="R15" s="13">
        <f t="shared" si="2"/>
        <v>0.7673333333</v>
      </c>
      <c r="S15" s="13"/>
      <c r="T15" s="13">
        <v>0.83</v>
      </c>
      <c r="U15" s="13">
        <v>0.71</v>
      </c>
      <c r="V15" s="13">
        <v>0.72</v>
      </c>
      <c r="W15" s="13">
        <v>0.94</v>
      </c>
      <c r="X15" s="13">
        <v>1.08</v>
      </c>
      <c r="Y15" s="13">
        <v>0.92</v>
      </c>
      <c r="Z15" s="13">
        <v>0.79</v>
      </c>
      <c r="AA15" s="18">
        <v>0.81</v>
      </c>
      <c r="AB15" s="18">
        <v>0.74</v>
      </c>
      <c r="AC15" s="18">
        <v>0.93</v>
      </c>
      <c r="AD15" s="18">
        <v>0.93</v>
      </c>
      <c r="AE15" s="18">
        <v>0.83</v>
      </c>
      <c r="AF15" s="18">
        <v>0.62</v>
      </c>
      <c r="AG15" s="18">
        <v>0.8</v>
      </c>
      <c r="AH15" s="18">
        <v>0.71</v>
      </c>
      <c r="AI15" s="18">
        <v>0.79</v>
      </c>
      <c r="AJ15" s="18">
        <v>0.88</v>
      </c>
      <c r="AK15" s="18">
        <v>0.65</v>
      </c>
      <c r="AL15" s="18">
        <v>0.69</v>
      </c>
      <c r="AM15" s="18">
        <v>0.82</v>
      </c>
      <c r="AN15" s="18">
        <v>0.67</v>
      </c>
      <c r="AO15" s="18">
        <v>0.65</v>
      </c>
      <c r="AP15" s="18">
        <v>0.76</v>
      </c>
      <c r="AQ15" s="18">
        <v>0.65</v>
      </c>
      <c r="AR15" s="18">
        <v>0.67</v>
      </c>
      <c r="AS15" s="18">
        <v>0.74</v>
      </c>
      <c r="AT15" s="18">
        <v>0.74</v>
      </c>
      <c r="AU15" s="18">
        <v>0.65</v>
      </c>
      <c r="AV15" s="18">
        <v>0.71</v>
      </c>
      <c r="AW15" s="18">
        <v>0.59</v>
      </c>
    </row>
    <row r="16" ht="15.75" customHeight="1">
      <c r="A16" s="10">
        <v>85.0</v>
      </c>
      <c r="B16" s="10" t="s">
        <v>19</v>
      </c>
      <c r="C16" s="10" t="s">
        <v>34</v>
      </c>
      <c r="D16" s="21"/>
      <c r="E16" s="10">
        <v>3631.0</v>
      </c>
      <c r="F16" s="12">
        <v>45219.0</v>
      </c>
      <c r="G16" s="13">
        <v>8066.0</v>
      </c>
      <c r="H16" s="14">
        <v>4100.0</v>
      </c>
      <c r="I16" s="19" t="s">
        <v>24</v>
      </c>
      <c r="J16" s="19" t="s">
        <v>33</v>
      </c>
      <c r="K16" s="11"/>
      <c r="L16" s="13">
        <v>8.0</v>
      </c>
      <c r="M16" s="8"/>
      <c r="N16" s="13">
        <v>3.29</v>
      </c>
      <c r="O16" s="13">
        <v>8.0</v>
      </c>
      <c r="P16" s="16">
        <v>320.108563</v>
      </c>
      <c r="Q16" s="13">
        <f t="shared" si="1"/>
        <v>97.29743556</v>
      </c>
      <c r="R16" s="13">
        <f t="shared" si="2"/>
        <v>0.2456666667</v>
      </c>
      <c r="S16" s="17">
        <v>56094.0</v>
      </c>
      <c r="T16" s="13">
        <v>0.26</v>
      </c>
      <c r="U16" s="13">
        <v>0.2</v>
      </c>
      <c r="V16" s="13">
        <v>0.28</v>
      </c>
      <c r="W16" s="13">
        <v>0.23</v>
      </c>
      <c r="X16" s="13">
        <v>0.3</v>
      </c>
      <c r="Y16" s="13">
        <v>0.29</v>
      </c>
      <c r="Z16" s="13">
        <v>0.26</v>
      </c>
      <c r="AA16" s="18">
        <v>0.33</v>
      </c>
      <c r="AB16" s="18">
        <v>0.27</v>
      </c>
      <c r="AC16" s="18">
        <v>0.27</v>
      </c>
      <c r="AD16" s="18">
        <v>0.26</v>
      </c>
      <c r="AE16" s="18">
        <v>0.28</v>
      </c>
      <c r="AF16" s="18">
        <v>0.27</v>
      </c>
      <c r="AG16" s="18">
        <v>0.23</v>
      </c>
      <c r="AH16" s="18">
        <v>0.25</v>
      </c>
      <c r="AI16" s="18">
        <v>0.31</v>
      </c>
      <c r="AJ16" s="18">
        <v>0.26</v>
      </c>
      <c r="AK16" s="18">
        <v>0.26</v>
      </c>
      <c r="AL16" s="18">
        <v>0.24</v>
      </c>
      <c r="AM16" s="18">
        <v>0.27</v>
      </c>
      <c r="AN16" s="18">
        <v>0.21</v>
      </c>
      <c r="AO16" s="18">
        <v>0.19</v>
      </c>
      <c r="AP16" s="18">
        <v>0.22</v>
      </c>
      <c r="AQ16" s="18">
        <v>0.22</v>
      </c>
      <c r="AR16" s="18">
        <v>0.2</v>
      </c>
      <c r="AS16" s="18">
        <v>0.21</v>
      </c>
      <c r="AT16" s="18">
        <v>0.17</v>
      </c>
      <c r="AU16" s="18">
        <v>0.19</v>
      </c>
      <c r="AV16" s="18">
        <v>0.18</v>
      </c>
      <c r="AW16" s="18">
        <v>0.26</v>
      </c>
    </row>
    <row r="17" ht="15.75" customHeight="1">
      <c r="A17" s="10">
        <v>85.0</v>
      </c>
      <c r="B17" s="10" t="s">
        <v>19</v>
      </c>
      <c r="C17" s="10" t="s">
        <v>34</v>
      </c>
      <c r="D17" s="21"/>
      <c r="E17" s="10">
        <v>3631.0</v>
      </c>
      <c r="F17" s="12">
        <v>45219.0</v>
      </c>
      <c r="G17" s="13">
        <v>8067.0</v>
      </c>
      <c r="H17" s="14">
        <v>4101.0</v>
      </c>
      <c r="I17" s="19" t="s">
        <v>29</v>
      </c>
      <c r="J17" s="14" t="s">
        <v>35</v>
      </c>
      <c r="K17" s="10" t="s">
        <v>36</v>
      </c>
      <c r="L17" s="13">
        <v>10.0</v>
      </c>
      <c r="M17" s="8"/>
      <c r="N17" s="13">
        <v>2.92</v>
      </c>
      <c r="O17" s="13">
        <v>10.0</v>
      </c>
      <c r="P17" s="16">
        <v>278.080413</v>
      </c>
      <c r="Q17" s="13">
        <f t="shared" si="1"/>
        <v>95.23301815</v>
      </c>
      <c r="R17" s="13">
        <f t="shared" si="2"/>
        <v>0.338</v>
      </c>
      <c r="S17" s="17">
        <v>56095.0</v>
      </c>
      <c r="T17" s="13">
        <v>0.29</v>
      </c>
      <c r="U17" s="13">
        <v>0.33</v>
      </c>
      <c r="V17" s="13">
        <v>0.35</v>
      </c>
      <c r="W17" s="13">
        <v>0.33</v>
      </c>
      <c r="X17" s="13">
        <v>0.32</v>
      </c>
      <c r="Y17" s="13">
        <v>0.37</v>
      </c>
      <c r="Z17" s="13">
        <v>0.36</v>
      </c>
      <c r="AA17" s="18">
        <v>0.37</v>
      </c>
      <c r="AB17" s="18">
        <v>0.38</v>
      </c>
      <c r="AC17" s="18">
        <v>0.3</v>
      </c>
      <c r="AD17" s="18">
        <v>0.32</v>
      </c>
      <c r="AE17" s="18">
        <v>0.31</v>
      </c>
      <c r="AF17" s="18">
        <v>0.27</v>
      </c>
      <c r="AG17" s="18">
        <v>0.3</v>
      </c>
      <c r="AH17" s="18">
        <v>0.31</v>
      </c>
      <c r="AI17" s="18">
        <v>0.35</v>
      </c>
      <c r="AJ17" s="18">
        <v>0.34</v>
      </c>
      <c r="AK17" s="18">
        <v>0.39</v>
      </c>
      <c r="AL17" s="18">
        <v>0.38</v>
      </c>
      <c r="AM17" s="18">
        <v>0.39</v>
      </c>
      <c r="AN17" s="18">
        <v>0.42</v>
      </c>
      <c r="AO17" s="18">
        <v>0.32</v>
      </c>
      <c r="AP17" s="18">
        <v>0.33</v>
      </c>
      <c r="AQ17" s="18">
        <v>0.36</v>
      </c>
      <c r="AR17" s="18">
        <v>0.28</v>
      </c>
      <c r="AS17" s="18">
        <v>0.27</v>
      </c>
      <c r="AT17" s="18">
        <v>0.25</v>
      </c>
      <c r="AU17" s="18">
        <v>0.36</v>
      </c>
      <c r="AV17" s="18">
        <v>0.38</v>
      </c>
      <c r="AW17" s="18">
        <v>0.41</v>
      </c>
    </row>
    <row r="18" ht="15.75" customHeight="1">
      <c r="A18" s="10">
        <v>85.0</v>
      </c>
      <c r="B18" s="10" t="s">
        <v>19</v>
      </c>
      <c r="C18" s="10" t="s">
        <v>34</v>
      </c>
      <c r="D18" s="21"/>
      <c r="E18" s="10">
        <v>3631.0</v>
      </c>
      <c r="F18" s="12">
        <v>45219.0</v>
      </c>
      <c r="G18" s="13">
        <v>8071.0</v>
      </c>
      <c r="H18" s="14">
        <v>4105.0</v>
      </c>
      <c r="I18" s="19" t="s">
        <v>24</v>
      </c>
      <c r="J18" s="19" t="s">
        <v>33</v>
      </c>
      <c r="K18" s="11"/>
      <c r="L18" s="13">
        <v>10.0</v>
      </c>
      <c r="M18" s="8"/>
      <c r="N18" s="13">
        <v>2.59</v>
      </c>
      <c r="O18" s="13">
        <v>10.0</v>
      </c>
      <c r="P18" s="16">
        <v>136.700988</v>
      </c>
      <c r="Q18" s="13">
        <f t="shared" si="1"/>
        <v>52.78030425</v>
      </c>
      <c r="R18" s="13">
        <f t="shared" si="2"/>
        <v>0.4763333333</v>
      </c>
      <c r="S18" s="17">
        <v>56096.0</v>
      </c>
      <c r="T18" s="13">
        <v>0.55</v>
      </c>
      <c r="U18" s="13">
        <v>0.54</v>
      </c>
      <c r="V18" s="13">
        <v>0.5</v>
      </c>
      <c r="W18" s="13">
        <v>0.5</v>
      </c>
      <c r="X18" s="13">
        <v>0.46</v>
      </c>
      <c r="Y18" s="13">
        <v>0.5</v>
      </c>
      <c r="Z18" s="13">
        <v>0.41</v>
      </c>
      <c r="AA18" s="18">
        <v>0.42</v>
      </c>
      <c r="AB18" s="18">
        <v>0.4</v>
      </c>
      <c r="AC18" s="18">
        <v>0.53</v>
      </c>
      <c r="AD18" s="18">
        <v>0.52</v>
      </c>
      <c r="AE18" s="18">
        <v>0.55</v>
      </c>
      <c r="AF18" s="18">
        <v>0.51</v>
      </c>
      <c r="AG18" s="18">
        <v>0.5</v>
      </c>
      <c r="AH18" s="18">
        <v>0.47</v>
      </c>
      <c r="AI18" s="18">
        <v>0.45</v>
      </c>
      <c r="AJ18" s="18">
        <v>0.48</v>
      </c>
      <c r="AK18" s="18">
        <v>0.43</v>
      </c>
      <c r="AL18" s="18">
        <v>0.49</v>
      </c>
      <c r="AM18" s="18">
        <v>0.46</v>
      </c>
      <c r="AN18" s="18">
        <v>0.49</v>
      </c>
      <c r="AO18" s="18">
        <v>0.43</v>
      </c>
      <c r="AP18" s="18">
        <v>0.47</v>
      </c>
      <c r="AQ18" s="18">
        <v>0.53</v>
      </c>
      <c r="AR18" s="18">
        <v>0.46</v>
      </c>
      <c r="AS18" s="18">
        <v>0.41</v>
      </c>
      <c r="AT18" s="18">
        <v>0.44</v>
      </c>
      <c r="AU18" s="18">
        <v>0.45</v>
      </c>
      <c r="AV18" s="18">
        <v>0.46</v>
      </c>
      <c r="AW18" s="18">
        <v>0.48</v>
      </c>
    </row>
    <row r="19" ht="15.75" customHeight="1">
      <c r="A19" s="10">
        <v>85.0</v>
      </c>
      <c r="B19" s="10" t="s">
        <v>19</v>
      </c>
      <c r="C19" s="10" t="s">
        <v>34</v>
      </c>
      <c r="D19" s="21"/>
      <c r="E19" s="10">
        <v>3631.0</v>
      </c>
      <c r="F19" s="12">
        <v>45219.0</v>
      </c>
      <c r="G19" s="13">
        <v>8076.0</v>
      </c>
      <c r="H19" s="14">
        <v>4106.0</v>
      </c>
      <c r="I19" s="19" t="s">
        <v>29</v>
      </c>
      <c r="J19" s="14" t="s">
        <v>35</v>
      </c>
      <c r="K19" s="10" t="s">
        <v>36</v>
      </c>
      <c r="L19" s="13">
        <v>8.0</v>
      </c>
      <c r="M19" s="8"/>
      <c r="N19" s="13">
        <v>1.72</v>
      </c>
      <c r="O19" s="13">
        <v>8.0</v>
      </c>
      <c r="P19" s="16">
        <v>194.310463</v>
      </c>
      <c r="Q19" s="13">
        <f t="shared" si="1"/>
        <v>112.9711994</v>
      </c>
      <c r="R19" s="13">
        <f t="shared" si="2"/>
        <v>0.2396666667</v>
      </c>
      <c r="S19" s="17">
        <v>56097.0</v>
      </c>
      <c r="T19" s="13">
        <v>0.38</v>
      </c>
      <c r="U19" s="13">
        <v>0.4</v>
      </c>
      <c r="V19" s="13">
        <v>0.33</v>
      </c>
      <c r="W19" s="13">
        <v>0.19</v>
      </c>
      <c r="X19" s="13">
        <v>0.26</v>
      </c>
      <c r="Y19" s="13">
        <v>0.3</v>
      </c>
      <c r="Z19" s="13">
        <v>0.21</v>
      </c>
      <c r="AA19" s="18">
        <v>0.36</v>
      </c>
      <c r="AB19" s="18">
        <v>0.24</v>
      </c>
      <c r="AC19" s="18">
        <v>0.23</v>
      </c>
      <c r="AD19" s="18">
        <v>0.21</v>
      </c>
      <c r="AE19" s="18">
        <v>0.19</v>
      </c>
      <c r="AF19" s="18">
        <v>0.23</v>
      </c>
      <c r="AG19" s="18">
        <v>0.17</v>
      </c>
      <c r="AH19" s="18">
        <v>0.17</v>
      </c>
      <c r="AI19" s="18">
        <v>0.11</v>
      </c>
      <c r="AJ19" s="18">
        <v>0.22</v>
      </c>
      <c r="AK19" s="18">
        <v>0.16</v>
      </c>
      <c r="AL19" s="18">
        <v>0.25</v>
      </c>
      <c r="AM19" s="18">
        <v>0.15</v>
      </c>
      <c r="AN19" s="18">
        <v>0.18</v>
      </c>
      <c r="AO19" s="18">
        <v>0.25</v>
      </c>
      <c r="AP19" s="18">
        <v>0.23</v>
      </c>
      <c r="AQ19" s="18">
        <v>0.25</v>
      </c>
      <c r="AR19" s="18">
        <v>0.29</v>
      </c>
      <c r="AS19" s="18">
        <v>0.24</v>
      </c>
      <c r="AT19" s="18">
        <v>0.25</v>
      </c>
      <c r="AU19" s="18">
        <v>0.22</v>
      </c>
      <c r="AV19" s="18">
        <v>0.26</v>
      </c>
      <c r="AW19" s="18">
        <v>0.26</v>
      </c>
    </row>
    <row r="20" ht="15.75" customHeight="1">
      <c r="A20" s="10">
        <v>85.0</v>
      </c>
      <c r="B20" s="10" t="s">
        <v>19</v>
      </c>
      <c r="C20" s="10" t="s">
        <v>34</v>
      </c>
      <c r="D20" s="21"/>
      <c r="E20" s="10">
        <v>3631.0</v>
      </c>
      <c r="F20" s="12">
        <v>45219.0</v>
      </c>
      <c r="G20" s="13">
        <v>4110.0</v>
      </c>
      <c r="H20" s="14">
        <v>4110.0</v>
      </c>
      <c r="I20" s="19" t="s">
        <v>29</v>
      </c>
      <c r="J20" s="14" t="s">
        <v>35</v>
      </c>
      <c r="K20" s="10" t="s">
        <v>36</v>
      </c>
      <c r="L20" s="13">
        <v>10.0</v>
      </c>
      <c r="M20" s="8"/>
      <c r="N20" s="13">
        <v>3.15</v>
      </c>
      <c r="O20" s="13">
        <v>10.0</v>
      </c>
      <c r="P20" s="16">
        <v>219.639</v>
      </c>
      <c r="Q20" s="13">
        <f t="shared" si="1"/>
        <v>69.72666667</v>
      </c>
      <c r="R20" s="13">
        <f t="shared" si="2"/>
        <v>0.422</v>
      </c>
      <c r="S20" s="17">
        <v>56098.0</v>
      </c>
      <c r="T20" s="13">
        <v>0.59</v>
      </c>
      <c r="U20" s="13">
        <v>0.54</v>
      </c>
      <c r="V20" s="13">
        <v>0.47</v>
      </c>
      <c r="W20" s="13">
        <v>0.43</v>
      </c>
      <c r="X20" s="13">
        <v>0.41</v>
      </c>
      <c r="Y20" s="13">
        <v>0.48</v>
      </c>
      <c r="Z20" s="13">
        <v>0.39</v>
      </c>
      <c r="AA20" s="18">
        <v>0.4</v>
      </c>
      <c r="AB20" s="18">
        <v>0.43</v>
      </c>
      <c r="AC20" s="18">
        <v>0.36</v>
      </c>
      <c r="AD20" s="18">
        <v>0.38</v>
      </c>
      <c r="AE20" s="18">
        <v>0.39</v>
      </c>
      <c r="AF20" s="18">
        <v>0.4</v>
      </c>
      <c r="AG20" s="18">
        <v>0.39</v>
      </c>
      <c r="AH20" s="18">
        <v>0.42</v>
      </c>
      <c r="AI20" s="18">
        <v>0.49</v>
      </c>
      <c r="AJ20" s="18">
        <v>0.49</v>
      </c>
      <c r="AK20" s="18">
        <v>0.55</v>
      </c>
      <c r="AL20" s="18">
        <v>0.4</v>
      </c>
      <c r="AM20" s="18">
        <v>0.36</v>
      </c>
      <c r="AN20" s="18">
        <v>0.45</v>
      </c>
      <c r="AO20" s="18">
        <v>0.41</v>
      </c>
      <c r="AP20" s="18">
        <v>0.4</v>
      </c>
      <c r="AQ20" s="18">
        <v>0.42</v>
      </c>
      <c r="AR20" s="18">
        <v>0.37</v>
      </c>
      <c r="AS20" s="18">
        <v>0.38</v>
      </c>
      <c r="AT20" s="18">
        <v>0.39</v>
      </c>
      <c r="AU20" s="18">
        <v>0.33</v>
      </c>
      <c r="AV20" s="18">
        <v>0.34</v>
      </c>
      <c r="AW20" s="18">
        <v>0.4</v>
      </c>
    </row>
    <row r="21" ht="15.75" customHeight="1">
      <c r="A21" s="10">
        <v>85.0</v>
      </c>
      <c r="B21" s="10" t="s">
        <v>19</v>
      </c>
      <c r="C21" s="10" t="s">
        <v>34</v>
      </c>
      <c r="D21" s="21"/>
      <c r="E21" s="10">
        <v>3631.0</v>
      </c>
      <c r="F21" s="12">
        <v>45219.0</v>
      </c>
      <c r="G21" s="13">
        <v>4112.0</v>
      </c>
      <c r="H21" s="14">
        <v>4112.0</v>
      </c>
      <c r="I21" s="19" t="s">
        <v>24</v>
      </c>
      <c r="J21" s="19" t="s">
        <v>33</v>
      </c>
      <c r="K21" s="11"/>
      <c r="L21" s="13">
        <v>10.0</v>
      </c>
      <c r="M21" s="8"/>
      <c r="N21" s="13">
        <v>3.12</v>
      </c>
      <c r="O21" s="13">
        <v>10.0</v>
      </c>
      <c r="P21" s="16">
        <v>186.448651</v>
      </c>
      <c r="Q21" s="13">
        <f t="shared" si="1"/>
        <v>59.75918301</v>
      </c>
      <c r="R21" s="13">
        <f t="shared" si="2"/>
        <v>0.4956666667</v>
      </c>
      <c r="S21" s="13"/>
      <c r="T21" s="13">
        <v>0.5</v>
      </c>
      <c r="U21" s="13">
        <v>0.59</v>
      </c>
      <c r="V21" s="13">
        <v>0.57</v>
      </c>
      <c r="W21" s="13">
        <v>0.51</v>
      </c>
      <c r="X21" s="13">
        <v>0.48</v>
      </c>
      <c r="Y21" s="13">
        <v>0.46</v>
      </c>
      <c r="Z21" s="13">
        <v>0.55</v>
      </c>
      <c r="AA21" s="18">
        <v>0.44</v>
      </c>
      <c r="AB21" s="18">
        <v>0.45</v>
      </c>
      <c r="AC21" s="18">
        <v>0.53</v>
      </c>
      <c r="AD21" s="18">
        <v>0.6</v>
      </c>
      <c r="AE21" s="18">
        <v>0.63</v>
      </c>
      <c r="AF21" s="18">
        <v>0.55</v>
      </c>
      <c r="AG21" s="18">
        <v>0.48</v>
      </c>
      <c r="AH21" s="18">
        <v>0.52</v>
      </c>
      <c r="AI21" s="18">
        <v>0.51</v>
      </c>
      <c r="AJ21" s="18">
        <v>0.45</v>
      </c>
      <c r="AK21" s="18">
        <v>0.48</v>
      </c>
      <c r="AL21" s="18">
        <v>0.54</v>
      </c>
      <c r="AM21" s="18">
        <v>0.5</v>
      </c>
      <c r="AN21" s="18">
        <v>0.49</v>
      </c>
      <c r="AO21" s="18">
        <v>0.48</v>
      </c>
      <c r="AP21" s="18">
        <v>0.4</v>
      </c>
      <c r="AQ21" s="18">
        <v>0.42</v>
      </c>
      <c r="AR21" s="18">
        <v>0.46</v>
      </c>
      <c r="AS21" s="18">
        <v>0.51</v>
      </c>
      <c r="AT21" s="18">
        <v>0.46</v>
      </c>
      <c r="AU21" s="18">
        <v>0.42</v>
      </c>
      <c r="AV21" s="18">
        <v>0.44</v>
      </c>
      <c r="AW21" s="18">
        <v>0.45</v>
      </c>
    </row>
    <row r="22" ht="15.75" customHeight="1">
      <c r="A22" s="10">
        <v>83.0</v>
      </c>
      <c r="B22" s="10" t="s">
        <v>19</v>
      </c>
      <c r="C22" s="10" t="s">
        <v>37</v>
      </c>
      <c r="D22" s="21"/>
      <c r="E22" s="10">
        <v>3916.0</v>
      </c>
      <c r="F22" s="12">
        <v>45219.0</v>
      </c>
      <c r="G22" s="13">
        <v>4240.0</v>
      </c>
      <c r="H22" s="14">
        <v>4240.0</v>
      </c>
      <c r="I22" s="19" t="s">
        <v>24</v>
      </c>
      <c r="J22" s="14" t="s">
        <v>25</v>
      </c>
      <c r="K22" s="10" t="s">
        <v>26</v>
      </c>
      <c r="L22" s="22">
        <v>9.0</v>
      </c>
      <c r="M22" s="8">
        <f>N22+(N22/L22)</f>
        <v>2.977777778</v>
      </c>
      <c r="N22" s="13">
        <v>2.68</v>
      </c>
      <c r="O22" s="22">
        <v>10.0</v>
      </c>
      <c r="P22" s="23">
        <v>140.419283</v>
      </c>
      <c r="Q22" s="13">
        <f>P22/M22</f>
        <v>47.15572937</v>
      </c>
      <c r="R22" s="13">
        <f t="shared" si="2"/>
        <v>0.5833333333</v>
      </c>
      <c r="S22" s="17">
        <v>56121.0</v>
      </c>
      <c r="T22" s="13">
        <v>0.48</v>
      </c>
      <c r="U22" s="13">
        <v>0.52</v>
      </c>
      <c r="V22" s="13">
        <v>0.5</v>
      </c>
      <c r="W22" s="13">
        <v>0.56</v>
      </c>
      <c r="X22" s="13">
        <v>0.65</v>
      </c>
      <c r="Y22" s="13">
        <v>0.53</v>
      </c>
      <c r="Z22" s="13">
        <v>0.66</v>
      </c>
      <c r="AA22" s="18">
        <v>0.64</v>
      </c>
      <c r="AB22" s="18">
        <v>0.55</v>
      </c>
      <c r="AC22" s="18">
        <v>0.63</v>
      </c>
      <c r="AD22" s="18">
        <v>0.59</v>
      </c>
      <c r="AE22" s="18">
        <v>0.57</v>
      </c>
      <c r="AF22" s="18">
        <v>0.64</v>
      </c>
      <c r="AG22" s="18">
        <v>0.53</v>
      </c>
      <c r="AH22" s="18">
        <v>0.67</v>
      </c>
      <c r="AI22" s="18">
        <v>0.52</v>
      </c>
      <c r="AJ22" s="18">
        <v>0.46</v>
      </c>
      <c r="AK22" s="18">
        <v>0.5</v>
      </c>
      <c r="AL22" s="18">
        <v>0.6</v>
      </c>
      <c r="AM22" s="24">
        <v>0.67</v>
      </c>
      <c r="AN22" s="24">
        <v>0.51</v>
      </c>
      <c r="AO22" s="24">
        <v>0.63</v>
      </c>
      <c r="AP22" s="24">
        <v>0.7</v>
      </c>
      <c r="AQ22" s="24">
        <v>0.61</v>
      </c>
      <c r="AR22" s="24">
        <v>0.58</v>
      </c>
      <c r="AS22" s="24">
        <v>0.63</v>
      </c>
      <c r="AT22" s="24">
        <v>0.76</v>
      </c>
      <c r="AU22" s="24">
        <v>0.55</v>
      </c>
      <c r="AV22" s="24">
        <v>0.55</v>
      </c>
      <c r="AW22" s="24">
        <v>0.51</v>
      </c>
    </row>
    <row r="23" ht="15.75" customHeight="1">
      <c r="A23" s="10">
        <v>83.0</v>
      </c>
      <c r="B23" s="10" t="s">
        <v>19</v>
      </c>
      <c r="C23" s="10" t="s">
        <v>37</v>
      </c>
      <c r="D23" s="21"/>
      <c r="E23" s="10">
        <v>3916.0</v>
      </c>
      <c r="F23" s="12">
        <v>45219.0</v>
      </c>
      <c r="G23" s="13">
        <v>4241.0</v>
      </c>
      <c r="H23" s="14">
        <v>4241.0</v>
      </c>
      <c r="I23" s="19" t="s">
        <v>21</v>
      </c>
      <c r="J23" s="14" t="s">
        <v>22</v>
      </c>
      <c r="K23" s="10" t="s">
        <v>23</v>
      </c>
      <c r="L23" s="13">
        <v>10.0</v>
      </c>
      <c r="M23" s="8"/>
      <c r="N23" s="13">
        <v>1.28</v>
      </c>
      <c r="O23" s="13">
        <v>10.0</v>
      </c>
      <c r="P23" s="16">
        <v>86.579989</v>
      </c>
      <c r="Q23" s="13">
        <f t="shared" ref="Q23:Q31" si="3">P23/N23</f>
        <v>67.64061641</v>
      </c>
      <c r="R23" s="13">
        <f t="shared" si="2"/>
        <v>0.4246666667</v>
      </c>
      <c r="S23" s="17">
        <v>56122.0</v>
      </c>
      <c r="T23" s="13">
        <v>0.53</v>
      </c>
      <c r="U23" s="13">
        <v>0.44</v>
      </c>
      <c r="V23" s="13">
        <v>0.37</v>
      </c>
      <c r="W23" s="13">
        <v>0.46</v>
      </c>
      <c r="X23" s="13">
        <v>0.45</v>
      </c>
      <c r="Y23" s="13">
        <v>0.43</v>
      </c>
      <c r="Z23" s="13">
        <v>0.43</v>
      </c>
      <c r="AA23" s="18">
        <v>0.41</v>
      </c>
      <c r="AB23" s="18">
        <v>0.39</v>
      </c>
      <c r="AC23" s="18">
        <v>0.41</v>
      </c>
      <c r="AD23" s="18">
        <v>0.42</v>
      </c>
      <c r="AE23" s="18">
        <v>0.47</v>
      </c>
      <c r="AF23" s="18">
        <v>0.45</v>
      </c>
      <c r="AG23" s="18">
        <v>0.4</v>
      </c>
      <c r="AH23" s="18">
        <v>0.44</v>
      </c>
      <c r="AI23" s="18">
        <v>0.43</v>
      </c>
      <c r="AJ23" s="18">
        <v>0.41</v>
      </c>
      <c r="AK23" s="18">
        <v>0.41</v>
      </c>
      <c r="AL23" s="18">
        <v>0.42</v>
      </c>
      <c r="AM23" s="18">
        <v>0.42</v>
      </c>
      <c r="AN23" s="18">
        <v>0.45</v>
      </c>
      <c r="AO23" s="18">
        <v>0.41</v>
      </c>
      <c r="AP23" s="18">
        <v>0.42</v>
      </c>
      <c r="AQ23" s="18">
        <v>0.42</v>
      </c>
      <c r="AR23" s="18">
        <v>0.36</v>
      </c>
      <c r="AS23" s="18">
        <v>0.41</v>
      </c>
      <c r="AT23" s="18">
        <v>0.45</v>
      </c>
      <c r="AU23" s="18">
        <v>0.39</v>
      </c>
      <c r="AV23" s="18">
        <v>0.43</v>
      </c>
      <c r="AW23" s="18">
        <v>0.41</v>
      </c>
    </row>
    <row r="24" ht="15.75" customHeight="1">
      <c r="A24" s="10">
        <v>83.0</v>
      </c>
      <c r="B24" s="10" t="s">
        <v>19</v>
      </c>
      <c r="C24" s="10" t="s">
        <v>37</v>
      </c>
      <c r="D24" s="21"/>
      <c r="E24" s="10">
        <v>3916.0</v>
      </c>
      <c r="F24" s="12">
        <v>45219.0</v>
      </c>
      <c r="G24" s="13">
        <v>4242.0</v>
      </c>
      <c r="H24" s="14">
        <v>4242.0</v>
      </c>
      <c r="I24" s="19" t="s">
        <v>24</v>
      </c>
      <c r="J24" s="14" t="s">
        <v>25</v>
      </c>
      <c r="K24" s="10" t="s">
        <v>26</v>
      </c>
      <c r="L24" s="13">
        <v>7.0</v>
      </c>
      <c r="M24" s="8"/>
      <c r="N24" s="13">
        <v>0.86</v>
      </c>
      <c r="O24" s="13">
        <v>7.0</v>
      </c>
      <c r="P24" s="16">
        <v>51.630889</v>
      </c>
      <c r="Q24" s="13">
        <f t="shared" si="3"/>
        <v>60.03591744</v>
      </c>
      <c r="R24" s="13">
        <f t="shared" si="2"/>
        <v>0.2616666667</v>
      </c>
      <c r="S24" s="17">
        <v>56123.0</v>
      </c>
      <c r="T24" s="13">
        <v>0.36</v>
      </c>
      <c r="U24" s="13">
        <v>0.29</v>
      </c>
      <c r="V24" s="13">
        <v>0.22</v>
      </c>
      <c r="W24" s="13">
        <v>0.22</v>
      </c>
      <c r="X24" s="13">
        <v>0.25</v>
      </c>
      <c r="Y24" s="13">
        <v>0.27</v>
      </c>
      <c r="Z24" s="13">
        <v>0.31</v>
      </c>
      <c r="AA24" s="18">
        <v>0.27</v>
      </c>
      <c r="AB24" s="18">
        <v>0.25</v>
      </c>
      <c r="AC24" s="18">
        <v>0.28</v>
      </c>
      <c r="AD24" s="18">
        <v>0.24</v>
      </c>
      <c r="AE24" s="18">
        <v>0.28</v>
      </c>
      <c r="AF24" s="18">
        <v>0.25</v>
      </c>
      <c r="AG24" s="18">
        <v>0.25</v>
      </c>
      <c r="AH24" s="18">
        <v>0.28</v>
      </c>
      <c r="AI24" s="18">
        <v>0.26</v>
      </c>
      <c r="AJ24" s="18">
        <v>0.24</v>
      </c>
      <c r="AK24" s="18">
        <v>0.33</v>
      </c>
      <c r="AL24" s="18">
        <v>0.24</v>
      </c>
      <c r="AM24" s="18">
        <v>0.27</v>
      </c>
      <c r="AN24" s="18">
        <v>0.23</v>
      </c>
      <c r="AO24" s="18">
        <v>0.27</v>
      </c>
      <c r="AP24" s="18">
        <v>0.23</v>
      </c>
      <c r="AQ24" s="18">
        <v>0.22</v>
      </c>
      <c r="AR24" s="18">
        <v>0.32</v>
      </c>
      <c r="AS24" s="18">
        <v>0.23</v>
      </c>
      <c r="AT24" s="18">
        <v>0.24</v>
      </c>
      <c r="AU24" s="18">
        <v>0.27</v>
      </c>
      <c r="AV24" s="18">
        <v>0.24</v>
      </c>
      <c r="AW24" s="18">
        <v>0.24</v>
      </c>
    </row>
    <row r="25" ht="15.75" customHeight="1">
      <c r="A25" s="10">
        <v>83.0</v>
      </c>
      <c r="B25" s="10" t="s">
        <v>19</v>
      </c>
      <c r="C25" s="10" t="s">
        <v>37</v>
      </c>
      <c r="D25" s="21"/>
      <c r="E25" s="10">
        <v>3916.0</v>
      </c>
      <c r="F25" s="12">
        <v>45219.0</v>
      </c>
      <c r="G25" s="13">
        <v>8068.0</v>
      </c>
      <c r="H25" s="14">
        <v>4244.0</v>
      </c>
      <c r="I25" s="19" t="s">
        <v>21</v>
      </c>
      <c r="J25" s="14" t="s">
        <v>22</v>
      </c>
      <c r="K25" s="10" t="s">
        <v>23</v>
      </c>
      <c r="L25" s="13">
        <v>10.0</v>
      </c>
      <c r="M25" s="8"/>
      <c r="N25" s="13">
        <v>1.89</v>
      </c>
      <c r="O25" s="13">
        <v>10.0</v>
      </c>
      <c r="P25" s="16">
        <v>172.217321</v>
      </c>
      <c r="Q25" s="13">
        <f t="shared" si="3"/>
        <v>91.12027566</v>
      </c>
      <c r="R25" s="13">
        <f t="shared" si="2"/>
        <v>0.635</v>
      </c>
      <c r="S25" s="17">
        <v>56124.0</v>
      </c>
      <c r="T25" s="13">
        <v>0.55</v>
      </c>
      <c r="U25" s="13">
        <v>0.54</v>
      </c>
      <c r="V25" s="13">
        <v>0.51</v>
      </c>
      <c r="W25" s="13">
        <v>0.69</v>
      </c>
      <c r="X25" s="13">
        <v>0.79</v>
      </c>
      <c r="Y25" s="13">
        <v>0.89</v>
      </c>
      <c r="Z25" s="13">
        <v>0.54</v>
      </c>
      <c r="AA25" s="18">
        <v>0.73</v>
      </c>
      <c r="AB25" s="18">
        <v>0.57</v>
      </c>
      <c r="AC25" s="18">
        <v>0.52</v>
      </c>
      <c r="AD25" s="18">
        <v>0.49</v>
      </c>
      <c r="AE25" s="18">
        <v>0.69</v>
      </c>
      <c r="AF25" s="18">
        <v>0.69</v>
      </c>
      <c r="AG25" s="18">
        <v>0.6</v>
      </c>
      <c r="AH25" s="18">
        <v>0.65</v>
      </c>
      <c r="AI25" s="18">
        <v>0.57</v>
      </c>
      <c r="AJ25" s="18">
        <v>0.67</v>
      </c>
      <c r="AK25" s="18">
        <v>0.63</v>
      </c>
      <c r="AL25" s="18">
        <v>0.86</v>
      </c>
      <c r="AM25" s="18">
        <v>0.63</v>
      </c>
      <c r="AN25" s="18">
        <v>0.6</v>
      </c>
      <c r="AO25" s="18">
        <v>0.62</v>
      </c>
      <c r="AP25" s="18">
        <v>0.6</v>
      </c>
      <c r="AQ25" s="18">
        <v>0.58</v>
      </c>
      <c r="AR25" s="18">
        <v>0.58</v>
      </c>
      <c r="AS25" s="18">
        <v>0.7</v>
      </c>
      <c r="AT25" s="18">
        <v>0.85</v>
      </c>
      <c r="AU25" s="18">
        <v>0.55</v>
      </c>
      <c r="AV25" s="18">
        <v>0.57</v>
      </c>
      <c r="AW25" s="18">
        <v>0.59</v>
      </c>
    </row>
    <row r="26" ht="15.75" customHeight="1">
      <c r="A26" s="10">
        <v>83.0</v>
      </c>
      <c r="B26" s="10" t="s">
        <v>19</v>
      </c>
      <c r="C26" s="10" t="s">
        <v>37</v>
      </c>
      <c r="D26" s="21"/>
      <c r="E26" s="10">
        <v>3916.0</v>
      </c>
      <c r="F26" s="12">
        <v>45219.0</v>
      </c>
      <c r="G26" s="13">
        <v>4248.0</v>
      </c>
      <c r="H26" s="14">
        <v>4248.0</v>
      </c>
      <c r="I26" s="19" t="s">
        <v>21</v>
      </c>
      <c r="J26" s="14" t="s">
        <v>22</v>
      </c>
      <c r="K26" s="10" t="s">
        <v>23</v>
      </c>
      <c r="L26" s="13">
        <v>10.0</v>
      </c>
      <c r="M26" s="8"/>
      <c r="N26" s="13">
        <v>1.78</v>
      </c>
      <c r="O26" s="13">
        <v>10.0</v>
      </c>
      <c r="P26" s="16">
        <v>125.2761396</v>
      </c>
      <c r="Q26" s="13">
        <f t="shared" si="3"/>
        <v>70.37985371</v>
      </c>
      <c r="R26" s="13">
        <f t="shared" si="2"/>
        <v>0.277</v>
      </c>
      <c r="S26" s="17">
        <v>56126.0</v>
      </c>
      <c r="T26" s="13">
        <v>0.26</v>
      </c>
      <c r="U26" s="13">
        <v>0.27</v>
      </c>
      <c r="V26" s="13">
        <v>0.36</v>
      </c>
      <c r="W26" s="13">
        <v>0.51</v>
      </c>
      <c r="X26" s="13">
        <v>0.31</v>
      </c>
      <c r="Y26" s="13">
        <v>0.27</v>
      </c>
      <c r="Z26" s="13">
        <v>0.27</v>
      </c>
      <c r="AA26" s="18">
        <v>0.26</v>
      </c>
      <c r="AB26" s="18">
        <v>0.28</v>
      </c>
      <c r="AC26" s="18">
        <v>0.27</v>
      </c>
      <c r="AD26" s="18">
        <v>0.26</v>
      </c>
      <c r="AE26" s="18">
        <v>0.28</v>
      </c>
      <c r="AF26" s="18">
        <v>0.3</v>
      </c>
      <c r="AG26" s="18">
        <v>0.24</v>
      </c>
      <c r="AH26" s="18">
        <v>0.28</v>
      </c>
      <c r="AI26" s="18">
        <v>0.24</v>
      </c>
      <c r="AJ26" s="18">
        <v>0.23</v>
      </c>
      <c r="AK26" s="18">
        <v>0.22</v>
      </c>
      <c r="AL26" s="18">
        <v>0.27</v>
      </c>
      <c r="AM26" s="18">
        <v>0.27</v>
      </c>
      <c r="AN26" s="18">
        <v>0.25</v>
      </c>
      <c r="AO26" s="18">
        <v>0.26</v>
      </c>
      <c r="AP26" s="18">
        <v>0.25</v>
      </c>
      <c r="AQ26" s="18">
        <v>0.25</v>
      </c>
      <c r="AR26" s="18">
        <v>0.26</v>
      </c>
      <c r="AS26" s="18">
        <v>0.28</v>
      </c>
      <c r="AT26" s="18">
        <v>0.23</v>
      </c>
      <c r="AU26" s="18">
        <v>0.27</v>
      </c>
      <c r="AV26" s="18">
        <v>0.3</v>
      </c>
      <c r="AW26" s="18">
        <v>0.31</v>
      </c>
    </row>
    <row r="27" ht="15.75" customHeight="1">
      <c r="A27" s="10">
        <v>83.0</v>
      </c>
      <c r="B27" s="10" t="s">
        <v>19</v>
      </c>
      <c r="C27" s="10" t="s">
        <v>37</v>
      </c>
      <c r="D27" s="21"/>
      <c r="E27" s="10">
        <v>3916.0</v>
      </c>
      <c r="F27" s="12">
        <v>45219.0</v>
      </c>
      <c r="G27" s="13">
        <v>4249.0</v>
      </c>
      <c r="H27" s="14">
        <v>4249.0</v>
      </c>
      <c r="I27" s="19" t="s">
        <v>24</v>
      </c>
      <c r="J27" s="14" t="s">
        <v>25</v>
      </c>
      <c r="K27" s="10" t="s">
        <v>26</v>
      </c>
      <c r="L27" s="13">
        <v>7.0</v>
      </c>
      <c r="M27" s="8"/>
      <c r="N27" s="13">
        <v>0.91</v>
      </c>
      <c r="O27" s="13">
        <v>7.0</v>
      </c>
      <c r="P27" s="16">
        <v>44.753</v>
      </c>
      <c r="Q27" s="13">
        <f t="shared" si="3"/>
        <v>49.17912088</v>
      </c>
      <c r="R27" s="13">
        <f t="shared" si="2"/>
        <v>0.278</v>
      </c>
      <c r="S27" s="17">
        <v>56127.0</v>
      </c>
      <c r="T27" s="13">
        <v>0.3</v>
      </c>
      <c r="U27" s="13">
        <v>0.29</v>
      </c>
      <c r="V27" s="13">
        <v>0.27</v>
      </c>
      <c r="W27" s="13">
        <v>0.26</v>
      </c>
      <c r="X27" s="13">
        <v>0.28</v>
      </c>
      <c r="Y27" s="13">
        <v>0.28</v>
      </c>
      <c r="Z27" s="13">
        <v>0.28</v>
      </c>
      <c r="AA27" s="18">
        <v>0.26</v>
      </c>
      <c r="AB27" s="18">
        <v>0.28</v>
      </c>
      <c r="AC27" s="18">
        <v>0.29</v>
      </c>
      <c r="AD27" s="18">
        <v>0.23</v>
      </c>
      <c r="AE27" s="18">
        <v>0.28</v>
      </c>
      <c r="AF27" s="18">
        <v>0.33</v>
      </c>
      <c r="AG27" s="18">
        <v>0.28</v>
      </c>
      <c r="AH27" s="18">
        <v>0.3</v>
      </c>
      <c r="AI27" s="18">
        <v>0.29</v>
      </c>
      <c r="AJ27" s="18">
        <v>0.29</v>
      </c>
      <c r="AK27" s="18">
        <v>0.29</v>
      </c>
      <c r="AL27" s="18">
        <v>0.27</v>
      </c>
      <c r="AM27" s="18">
        <v>0.24</v>
      </c>
      <c r="AN27" s="18">
        <v>0.29</v>
      </c>
      <c r="AO27" s="18">
        <v>0.25</v>
      </c>
      <c r="AP27" s="18">
        <v>0.28</v>
      </c>
      <c r="AQ27" s="18">
        <v>0.31</v>
      </c>
      <c r="AR27" s="18">
        <v>0.31</v>
      </c>
      <c r="AS27" s="18">
        <v>0.3</v>
      </c>
      <c r="AT27" s="18">
        <v>0.25</v>
      </c>
      <c r="AU27" s="18">
        <v>0.26</v>
      </c>
      <c r="AV27" s="18">
        <v>0.26</v>
      </c>
      <c r="AW27" s="18">
        <v>0.24</v>
      </c>
    </row>
    <row r="28" ht="15.75" customHeight="1">
      <c r="A28" s="10">
        <v>83.0</v>
      </c>
      <c r="B28" s="10" t="s">
        <v>19</v>
      </c>
      <c r="C28" s="10" t="s">
        <v>37</v>
      </c>
      <c r="D28" s="21"/>
      <c r="E28" s="10">
        <v>3916.0</v>
      </c>
      <c r="F28" s="12">
        <v>45219.0</v>
      </c>
      <c r="G28" s="13">
        <v>4250.0</v>
      </c>
      <c r="H28" s="14">
        <v>4250.0</v>
      </c>
      <c r="I28" s="19" t="s">
        <v>21</v>
      </c>
      <c r="J28" s="14" t="s">
        <v>22</v>
      </c>
      <c r="K28" s="10" t="s">
        <v>23</v>
      </c>
      <c r="L28" s="13">
        <v>7.0</v>
      </c>
      <c r="M28" s="8"/>
      <c r="N28" s="13">
        <v>0.98</v>
      </c>
      <c r="O28" s="13">
        <v>7.0</v>
      </c>
      <c r="P28" s="16">
        <v>59.604988</v>
      </c>
      <c r="Q28" s="13">
        <f t="shared" si="3"/>
        <v>60.82141633</v>
      </c>
      <c r="R28" s="13">
        <f t="shared" si="2"/>
        <v>0.2413333333</v>
      </c>
      <c r="S28" s="17">
        <v>56128.0</v>
      </c>
      <c r="T28" s="13">
        <v>0.23</v>
      </c>
      <c r="U28" s="13">
        <v>0.25</v>
      </c>
      <c r="V28" s="13">
        <v>0.25</v>
      </c>
      <c r="W28" s="13">
        <v>0.25</v>
      </c>
      <c r="X28" s="13">
        <v>0.27</v>
      </c>
      <c r="Y28" s="13">
        <v>0.27</v>
      </c>
      <c r="Z28" s="13">
        <v>0.21</v>
      </c>
      <c r="AA28" s="18">
        <v>0.21</v>
      </c>
      <c r="AB28" s="25">
        <v>0.25</v>
      </c>
      <c r="AC28" s="18">
        <v>0.25</v>
      </c>
      <c r="AD28" s="18">
        <v>0.25</v>
      </c>
      <c r="AE28" s="18">
        <v>0.28</v>
      </c>
      <c r="AF28" s="18">
        <v>0.26</v>
      </c>
      <c r="AG28" s="18">
        <v>0.25</v>
      </c>
      <c r="AH28" s="18">
        <v>0.26</v>
      </c>
      <c r="AI28" s="18">
        <v>0.23</v>
      </c>
      <c r="AJ28" s="18">
        <v>0.24</v>
      </c>
      <c r="AK28" s="18">
        <v>0.25</v>
      </c>
      <c r="AL28" s="18">
        <v>0.25</v>
      </c>
      <c r="AM28" s="18">
        <v>0.24</v>
      </c>
      <c r="AN28" s="18">
        <v>0.24</v>
      </c>
      <c r="AO28" s="18">
        <v>0.22</v>
      </c>
      <c r="AP28" s="18">
        <v>0.23</v>
      </c>
      <c r="AQ28" s="18">
        <v>0.24</v>
      </c>
      <c r="AR28" s="18">
        <v>0.22</v>
      </c>
      <c r="AS28" s="18">
        <v>0.2</v>
      </c>
      <c r="AT28" s="18">
        <v>0.23</v>
      </c>
      <c r="AU28" s="18">
        <v>0.26</v>
      </c>
      <c r="AV28" s="18">
        <v>0.22</v>
      </c>
      <c r="AW28" s="18">
        <v>0.23</v>
      </c>
    </row>
    <row r="29" ht="15.75" customHeight="1">
      <c r="A29" s="10">
        <v>81.0</v>
      </c>
      <c r="B29" s="10" t="s">
        <v>19</v>
      </c>
      <c r="C29" s="10" t="s">
        <v>20</v>
      </c>
      <c r="D29" s="21"/>
      <c r="E29" s="10">
        <v>3978.0</v>
      </c>
      <c r="F29" s="12">
        <v>45219.0</v>
      </c>
      <c r="G29" s="13">
        <v>8023.0</v>
      </c>
      <c r="H29" s="19"/>
      <c r="I29" s="19" t="s">
        <v>21</v>
      </c>
      <c r="J29" s="14" t="s">
        <v>22</v>
      </c>
      <c r="K29" s="10" t="s">
        <v>23</v>
      </c>
      <c r="L29" s="13">
        <v>10.0</v>
      </c>
      <c r="M29" s="8"/>
      <c r="N29" s="13">
        <v>1.21</v>
      </c>
      <c r="O29" s="13">
        <v>10.0</v>
      </c>
      <c r="P29" s="16">
        <v>99.308525</v>
      </c>
      <c r="Q29" s="13">
        <f t="shared" si="3"/>
        <v>82.07316116</v>
      </c>
      <c r="R29" s="13">
        <f t="shared" si="2"/>
        <v>0.2293333333</v>
      </c>
      <c r="S29" s="13"/>
      <c r="T29" s="13">
        <v>0.22</v>
      </c>
      <c r="U29" s="13">
        <v>0.22</v>
      </c>
      <c r="V29" s="13">
        <v>0.24</v>
      </c>
      <c r="W29" s="13">
        <v>0.21</v>
      </c>
      <c r="X29" s="13">
        <v>0.23</v>
      </c>
      <c r="Y29" s="13">
        <v>0.26</v>
      </c>
      <c r="Z29" s="13">
        <v>0.2</v>
      </c>
      <c r="AA29" s="18">
        <v>0.24</v>
      </c>
      <c r="AB29" s="18">
        <v>0.22</v>
      </c>
      <c r="AC29" s="18">
        <v>0.24</v>
      </c>
      <c r="AD29" s="18">
        <v>0.24</v>
      </c>
      <c r="AE29" s="18">
        <v>0.26</v>
      </c>
      <c r="AF29" s="18">
        <v>0.21</v>
      </c>
      <c r="AG29" s="18">
        <v>0.22</v>
      </c>
      <c r="AH29" s="18">
        <v>0.21</v>
      </c>
      <c r="AI29" s="18">
        <v>0.23</v>
      </c>
      <c r="AJ29" s="18">
        <v>0.21</v>
      </c>
      <c r="AK29" s="18">
        <v>0.21</v>
      </c>
      <c r="AL29" s="18">
        <v>0.23</v>
      </c>
      <c r="AM29" s="18">
        <v>0.24</v>
      </c>
      <c r="AN29" s="18">
        <v>0.23</v>
      </c>
      <c r="AO29" s="18">
        <v>0.22</v>
      </c>
      <c r="AP29" s="18">
        <v>0.22</v>
      </c>
      <c r="AQ29" s="18">
        <v>0.23</v>
      </c>
      <c r="AR29" s="18">
        <v>0.24</v>
      </c>
      <c r="AS29" s="18">
        <v>0.24</v>
      </c>
      <c r="AT29" s="18">
        <v>0.25</v>
      </c>
      <c r="AU29" s="18">
        <v>0.25</v>
      </c>
      <c r="AV29" s="18">
        <v>0.23</v>
      </c>
      <c r="AW29" s="18">
        <v>0.23</v>
      </c>
    </row>
    <row r="30" ht="15.75" customHeight="1">
      <c r="A30" s="10">
        <v>81.0</v>
      </c>
      <c r="B30" s="10" t="s">
        <v>19</v>
      </c>
      <c r="C30" s="10" t="s">
        <v>20</v>
      </c>
      <c r="D30" s="21"/>
      <c r="E30" s="10">
        <v>3978.0</v>
      </c>
      <c r="F30" s="12">
        <v>45219.0</v>
      </c>
      <c r="G30" s="13">
        <v>8034.0</v>
      </c>
      <c r="H30" s="19"/>
      <c r="I30" s="19" t="s">
        <v>21</v>
      </c>
      <c r="J30" s="14" t="s">
        <v>22</v>
      </c>
      <c r="K30" s="10" t="s">
        <v>23</v>
      </c>
      <c r="L30" s="13">
        <v>8.0</v>
      </c>
      <c r="M30" s="8"/>
      <c r="N30" s="13">
        <v>0.66</v>
      </c>
      <c r="O30" s="13">
        <v>8.0</v>
      </c>
      <c r="P30" s="16">
        <v>45.941736</v>
      </c>
      <c r="Q30" s="13">
        <f t="shared" si="3"/>
        <v>69.60869091</v>
      </c>
      <c r="R30" s="13">
        <f t="shared" si="2"/>
        <v>0.1906666667</v>
      </c>
      <c r="S30" s="13"/>
      <c r="T30" s="13">
        <v>0.17</v>
      </c>
      <c r="U30" s="13">
        <v>0.2</v>
      </c>
      <c r="V30" s="13">
        <v>0.19</v>
      </c>
      <c r="W30" s="13">
        <v>0.19</v>
      </c>
      <c r="X30" s="13">
        <v>0.17</v>
      </c>
      <c r="Y30" s="13">
        <v>0.17</v>
      </c>
      <c r="Z30" s="13">
        <v>0.17</v>
      </c>
      <c r="AA30" s="18">
        <v>0.2</v>
      </c>
      <c r="AB30" s="18">
        <v>0.19</v>
      </c>
      <c r="AC30" s="18">
        <v>0.2</v>
      </c>
      <c r="AD30" s="18">
        <v>0.23</v>
      </c>
      <c r="AE30" s="18">
        <v>0.19</v>
      </c>
      <c r="AF30" s="18">
        <v>0.2</v>
      </c>
      <c r="AG30" s="18">
        <v>0.21</v>
      </c>
      <c r="AH30" s="18">
        <v>0.19</v>
      </c>
      <c r="AI30" s="18">
        <v>0.24</v>
      </c>
      <c r="AJ30" s="18">
        <v>0.2</v>
      </c>
      <c r="AK30" s="18">
        <v>0.22</v>
      </c>
      <c r="AL30" s="18">
        <v>0.21</v>
      </c>
      <c r="AM30" s="18">
        <v>0.18</v>
      </c>
      <c r="AN30" s="18">
        <v>0.17</v>
      </c>
      <c r="AO30" s="18">
        <v>0.19</v>
      </c>
      <c r="AP30" s="18">
        <v>0.19</v>
      </c>
      <c r="AQ30" s="18">
        <v>0.17</v>
      </c>
      <c r="AR30" s="18">
        <v>0.16</v>
      </c>
      <c r="AS30" s="18">
        <v>0.16</v>
      </c>
      <c r="AT30" s="18">
        <v>0.2</v>
      </c>
      <c r="AU30" s="18">
        <v>0.2</v>
      </c>
      <c r="AV30" s="18">
        <v>0.18</v>
      </c>
      <c r="AW30" s="18">
        <v>0.18</v>
      </c>
    </row>
    <row r="31" ht="15.75" customHeight="1">
      <c r="A31" s="10">
        <v>81.0</v>
      </c>
      <c r="B31" s="10" t="s">
        <v>19</v>
      </c>
      <c r="C31" s="10" t="s">
        <v>20</v>
      </c>
      <c r="D31" s="21"/>
      <c r="E31" s="10">
        <v>3978.0</v>
      </c>
      <c r="F31" s="12">
        <v>45219.0</v>
      </c>
      <c r="G31" s="13">
        <v>8035.0</v>
      </c>
      <c r="H31" s="19"/>
      <c r="I31" s="19" t="s">
        <v>24</v>
      </c>
      <c r="J31" s="14" t="s">
        <v>25</v>
      </c>
      <c r="K31" s="10" t="s">
        <v>26</v>
      </c>
      <c r="L31" s="13">
        <v>10.0</v>
      </c>
      <c r="M31" s="8"/>
      <c r="N31" s="13">
        <v>2.56</v>
      </c>
      <c r="O31" s="13">
        <v>10.0</v>
      </c>
      <c r="P31" s="16">
        <v>195.9604218</v>
      </c>
      <c r="Q31" s="13">
        <f t="shared" si="3"/>
        <v>76.54703977</v>
      </c>
      <c r="R31" s="13">
        <f t="shared" si="2"/>
        <v>0.4766666667</v>
      </c>
      <c r="S31" s="13"/>
      <c r="T31" s="13">
        <v>0.52</v>
      </c>
      <c r="U31" s="13">
        <v>0.57</v>
      </c>
      <c r="V31" s="13">
        <v>0.67</v>
      </c>
      <c r="W31" s="13">
        <v>0.48</v>
      </c>
      <c r="X31" s="13">
        <v>0.49</v>
      </c>
      <c r="Y31" s="13">
        <v>0.41</v>
      </c>
      <c r="Z31" s="13">
        <v>0.46</v>
      </c>
      <c r="AA31" s="18">
        <v>0.46</v>
      </c>
      <c r="AB31" s="18">
        <v>0.46</v>
      </c>
      <c r="AC31" s="18">
        <v>0.48</v>
      </c>
      <c r="AD31" s="18">
        <v>0.43</v>
      </c>
      <c r="AE31" s="18">
        <v>0.43</v>
      </c>
      <c r="AF31" s="18">
        <v>0.51</v>
      </c>
      <c r="AG31" s="18">
        <v>0.42</v>
      </c>
      <c r="AH31" s="18">
        <v>0.4</v>
      </c>
      <c r="AI31" s="18">
        <v>0.46</v>
      </c>
      <c r="AJ31" s="18">
        <v>0.47</v>
      </c>
      <c r="AK31" s="18">
        <v>0.43</v>
      </c>
      <c r="AL31" s="18">
        <v>0.43</v>
      </c>
      <c r="AM31" s="18">
        <v>0.55</v>
      </c>
      <c r="AN31" s="18">
        <v>0.52</v>
      </c>
      <c r="AO31" s="18">
        <v>0.46</v>
      </c>
      <c r="AP31" s="18">
        <v>0.51</v>
      </c>
      <c r="AQ31" s="18">
        <v>0.4</v>
      </c>
      <c r="AR31" s="18">
        <v>0.49</v>
      </c>
      <c r="AS31" s="18">
        <v>0.56</v>
      </c>
      <c r="AT31" s="18">
        <v>0.4</v>
      </c>
      <c r="AU31" s="18">
        <v>0.49</v>
      </c>
      <c r="AV31" s="18">
        <v>0.55</v>
      </c>
      <c r="AW31" s="18">
        <v>0.39</v>
      </c>
    </row>
    <row r="32" ht="15.75" customHeight="1">
      <c r="A32" s="26">
        <v>81.0</v>
      </c>
      <c r="B32" s="26" t="s">
        <v>19</v>
      </c>
      <c r="C32" s="26" t="s">
        <v>20</v>
      </c>
      <c r="D32" s="27"/>
      <c r="E32" s="10">
        <v>3978.0</v>
      </c>
      <c r="F32" s="28">
        <v>45219.0</v>
      </c>
      <c r="G32" s="13">
        <v>8056.0</v>
      </c>
      <c r="H32" s="19"/>
      <c r="I32" s="19" t="s">
        <v>24</v>
      </c>
      <c r="J32" s="14" t="s">
        <v>25</v>
      </c>
      <c r="K32" s="26" t="s">
        <v>26</v>
      </c>
      <c r="L32" s="22">
        <v>10.0</v>
      </c>
      <c r="M32" s="8">
        <f>N32+(N32/L32)</f>
        <v>6.38</v>
      </c>
      <c r="N32" s="13">
        <v>5.8</v>
      </c>
      <c r="O32" s="29">
        <v>11.0</v>
      </c>
      <c r="P32" s="30">
        <v>337.501714</v>
      </c>
      <c r="Q32" s="13">
        <f>P32/M32</f>
        <v>52.89995517</v>
      </c>
      <c r="R32" s="13">
        <f t="shared" si="2"/>
        <v>0.497</v>
      </c>
      <c r="S32" s="13"/>
      <c r="T32" s="13">
        <v>0.58</v>
      </c>
      <c r="U32" s="13">
        <v>0.62</v>
      </c>
      <c r="V32" s="13">
        <v>0.57</v>
      </c>
      <c r="W32" s="13">
        <v>0.59</v>
      </c>
      <c r="X32" s="13">
        <v>0.57</v>
      </c>
      <c r="Y32" s="13">
        <v>0.58</v>
      </c>
      <c r="Z32" s="13">
        <v>0.47</v>
      </c>
      <c r="AA32" s="18">
        <v>0.5</v>
      </c>
      <c r="AB32" s="18">
        <v>0.47</v>
      </c>
      <c r="AC32" s="18">
        <v>0.49</v>
      </c>
      <c r="AD32" s="18">
        <v>0.56</v>
      </c>
      <c r="AE32" s="18">
        <v>0.56</v>
      </c>
      <c r="AF32" s="18">
        <v>0.41</v>
      </c>
      <c r="AG32" s="18">
        <v>0.44</v>
      </c>
      <c r="AH32" s="18">
        <v>0.4</v>
      </c>
      <c r="AI32" s="18">
        <v>0.5</v>
      </c>
      <c r="AJ32" s="18">
        <v>0.47</v>
      </c>
      <c r="AK32" s="18">
        <v>0.52</v>
      </c>
      <c r="AL32" s="18">
        <v>0.48</v>
      </c>
      <c r="AM32" s="24">
        <v>0.45</v>
      </c>
      <c r="AN32" s="24">
        <v>0.46</v>
      </c>
      <c r="AO32" s="24">
        <v>0.44</v>
      </c>
      <c r="AP32" s="24">
        <v>0.45</v>
      </c>
      <c r="AQ32" s="24">
        <v>0.49</v>
      </c>
      <c r="AR32" s="24">
        <v>0.44</v>
      </c>
      <c r="AS32" s="24">
        <v>0.5</v>
      </c>
      <c r="AT32" s="24">
        <v>0.45</v>
      </c>
      <c r="AU32" s="24">
        <v>0.42</v>
      </c>
      <c r="AV32" s="24">
        <v>0.5</v>
      </c>
      <c r="AW32" s="24">
        <v>0.53</v>
      </c>
    </row>
    <row r="33" ht="15.75" customHeight="1">
      <c r="A33" s="10">
        <v>85.0</v>
      </c>
      <c r="B33" s="10" t="s">
        <v>19</v>
      </c>
      <c r="C33" s="10" t="s">
        <v>34</v>
      </c>
      <c r="D33" s="21"/>
      <c r="E33" s="10">
        <v>3621.0</v>
      </c>
      <c r="F33" s="12">
        <v>45219.0</v>
      </c>
      <c r="G33" s="13">
        <v>8072.0</v>
      </c>
      <c r="H33" s="14">
        <v>4115.0</v>
      </c>
      <c r="I33" s="19" t="s">
        <v>24</v>
      </c>
      <c r="J33" s="14" t="s">
        <v>25</v>
      </c>
      <c r="K33" s="10" t="s">
        <v>26</v>
      </c>
      <c r="L33" s="13">
        <v>10.0</v>
      </c>
      <c r="M33" s="8"/>
      <c r="N33" s="13">
        <v>3.68</v>
      </c>
      <c r="O33" s="13">
        <v>10.0</v>
      </c>
      <c r="P33" s="31">
        <v>227.172131</v>
      </c>
      <c r="Q33" s="13">
        <f t="shared" ref="Q33:Q34" si="4">P33/N33</f>
        <v>61.73155734</v>
      </c>
      <c r="R33" s="13">
        <f t="shared" si="2"/>
        <v>0.4633333333</v>
      </c>
      <c r="S33" s="17">
        <v>56099.0</v>
      </c>
      <c r="T33" s="13">
        <v>0.45</v>
      </c>
      <c r="U33" s="13">
        <v>0.45</v>
      </c>
      <c r="V33" s="13">
        <v>0.47</v>
      </c>
      <c r="W33" s="13">
        <v>0.5</v>
      </c>
      <c r="X33" s="13">
        <v>0.51</v>
      </c>
      <c r="Y33" s="13">
        <v>0.55</v>
      </c>
      <c r="Z33" s="13">
        <v>0.44</v>
      </c>
      <c r="AA33" s="18">
        <v>0.51</v>
      </c>
      <c r="AB33" s="18">
        <v>0.55</v>
      </c>
      <c r="AC33" s="18">
        <v>0.48</v>
      </c>
      <c r="AD33" s="18">
        <v>0.43</v>
      </c>
      <c r="AE33" s="18">
        <v>0.48</v>
      </c>
      <c r="AF33" s="18">
        <v>0.5</v>
      </c>
      <c r="AG33" s="18">
        <v>0.44</v>
      </c>
      <c r="AH33" s="18">
        <v>0.47</v>
      </c>
      <c r="AI33" s="18">
        <v>0.41</v>
      </c>
      <c r="AJ33" s="18">
        <v>0.44</v>
      </c>
      <c r="AK33" s="18">
        <v>0.44</v>
      </c>
      <c r="AL33" s="18">
        <v>0.51</v>
      </c>
      <c r="AM33" s="18">
        <v>0.5</v>
      </c>
      <c r="AN33" s="18">
        <v>0.54</v>
      </c>
      <c r="AO33" s="18">
        <v>0.42</v>
      </c>
      <c r="AP33" s="18">
        <v>0.47</v>
      </c>
      <c r="AQ33" s="18">
        <v>0.47</v>
      </c>
      <c r="AR33" s="18">
        <v>0.46</v>
      </c>
      <c r="AS33" s="18">
        <v>0.45</v>
      </c>
      <c r="AT33" s="18">
        <v>0.49</v>
      </c>
      <c r="AU33" s="18">
        <v>0.39</v>
      </c>
      <c r="AV33" s="18">
        <v>0.35</v>
      </c>
      <c r="AW33" s="18">
        <v>0.33</v>
      </c>
    </row>
    <row r="34" ht="15.75" customHeight="1">
      <c r="A34" s="32">
        <v>85.0</v>
      </c>
      <c r="B34" s="10" t="s">
        <v>19</v>
      </c>
      <c r="C34" s="10" t="s">
        <v>34</v>
      </c>
      <c r="D34" s="11"/>
      <c r="E34" s="10">
        <v>3621.0</v>
      </c>
      <c r="F34" s="12">
        <v>45219.0</v>
      </c>
      <c r="G34" s="13">
        <v>8073.0</v>
      </c>
      <c r="H34" s="19"/>
      <c r="I34" s="19" t="s">
        <v>24</v>
      </c>
      <c r="J34" s="14" t="s">
        <v>25</v>
      </c>
      <c r="K34" s="10" t="s">
        <v>26</v>
      </c>
      <c r="L34" s="13">
        <v>10.0</v>
      </c>
      <c r="M34" s="8"/>
      <c r="N34" s="13">
        <v>3.1</v>
      </c>
      <c r="O34" s="13">
        <v>10.0</v>
      </c>
      <c r="P34" s="31">
        <v>178.003363</v>
      </c>
      <c r="Q34" s="13">
        <f t="shared" si="4"/>
        <v>57.42043968</v>
      </c>
      <c r="R34" s="13">
        <f t="shared" si="2"/>
        <v>0.4316666667</v>
      </c>
      <c r="S34" s="13"/>
      <c r="T34" s="13">
        <v>0.39</v>
      </c>
      <c r="U34" s="13">
        <v>0.44</v>
      </c>
      <c r="V34" s="13">
        <v>0.33</v>
      </c>
      <c r="W34" s="13">
        <v>0.44</v>
      </c>
      <c r="X34" s="13">
        <v>0.51</v>
      </c>
      <c r="Y34" s="13">
        <v>0.57</v>
      </c>
      <c r="Z34" s="13">
        <v>0.37</v>
      </c>
      <c r="AA34" s="18">
        <v>0.4</v>
      </c>
      <c r="AB34" s="18">
        <v>0.4</v>
      </c>
      <c r="AC34" s="18">
        <v>0.39</v>
      </c>
      <c r="AD34" s="18">
        <v>0.41</v>
      </c>
      <c r="AE34" s="18">
        <v>0.39</v>
      </c>
      <c r="AF34" s="18">
        <v>0.48</v>
      </c>
      <c r="AG34" s="18">
        <v>0.5</v>
      </c>
      <c r="AH34" s="18">
        <v>0.5</v>
      </c>
      <c r="AI34" s="18">
        <v>0.39</v>
      </c>
      <c r="AJ34" s="18">
        <v>0.48</v>
      </c>
      <c r="AK34" s="18">
        <v>0.44</v>
      </c>
      <c r="AL34" s="18">
        <v>0.39</v>
      </c>
      <c r="AM34" s="18">
        <v>0.45</v>
      </c>
      <c r="AN34" s="18">
        <v>0.39</v>
      </c>
      <c r="AO34" s="18">
        <v>0.39</v>
      </c>
      <c r="AP34" s="18">
        <v>0.48</v>
      </c>
      <c r="AQ34" s="18">
        <v>0.49</v>
      </c>
      <c r="AR34" s="18">
        <v>0.43</v>
      </c>
      <c r="AS34" s="18">
        <v>0.44</v>
      </c>
      <c r="AT34" s="18">
        <v>0.38</v>
      </c>
      <c r="AU34" s="18">
        <v>0.39</v>
      </c>
      <c r="AV34" s="18">
        <v>0.44</v>
      </c>
      <c r="AW34" s="18">
        <v>0.45</v>
      </c>
    </row>
    <row r="35" ht="15.75" customHeight="1">
      <c r="A35" s="33"/>
      <c r="Z35" s="33"/>
      <c r="AA35" s="33"/>
    </row>
    <row r="36" ht="15.75" customHeight="1">
      <c r="A36" s="33"/>
      <c r="Z36" s="33"/>
      <c r="AA36" s="33"/>
    </row>
    <row r="37" ht="15.75" customHeight="1">
      <c r="A37" s="33"/>
      <c r="Z37" s="33"/>
      <c r="AA37" s="33"/>
    </row>
    <row r="38" ht="15.75" customHeight="1">
      <c r="A38" s="33"/>
      <c r="Z38" s="33"/>
      <c r="AA38" s="33"/>
    </row>
    <row r="39" ht="15.75" customHeight="1">
      <c r="A39" s="33"/>
      <c r="Z39" s="33"/>
      <c r="AA39" s="33"/>
    </row>
    <row r="40" ht="15.75" customHeight="1">
      <c r="A40" s="33"/>
      <c r="Z40" s="33"/>
      <c r="AA40" s="33"/>
    </row>
    <row r="41" ht="15.75" customHeight="1">
      <c r="A41" s="33"/>
      <c r="Z41" s="33"/>
      <c r="AA41" s="33"/>
    </row>
    <row r="42" ht="15.75" customHeight="1">
      <c r="A42" s="33"/>
      <c r="Z42" s="33"/>
      <c r="AA42" s="33"/>
    </row>
    <row r="43" ht="15.75" customHeight="1">
      <c r="A43" s="33"/>
      <c r="Z43" s="33"/>
      <c r="AA43" s="33"/>
    </row>
    <row r="44" ht="15.75" customHeight="1">
      <c r="A44" s="33"/>
      <c r="Z44" s="33"/>
      <c r="AA44" s="33"/>
    </row>
    <row r="45" ht="15.75" customHeight="1">
      <c r="A45" s="33"/>
      <c r="Z45" s="33"/>
      <c r="AA45" s="33"/>
    </row>
    <row r="46" ht="15.75" customHeight="1">
      <c r="A46" s="33"/>
      <c r="Z46" s="33"/>
      <c r="AA46" s="33"/>
    </row>
    <row r="47" ht="15.75" customHeight="1">
      <c r="A47" s="33"/>
      <c r="Z47" s="33"/>
      <c r="AA47" s="33"/>
    </row>
    <row r="48" ht="15.75" customHeight="1">
      <c r="A48" s="33"/>
      <c r="Z48" s="33"/>
      <c r="AA48" s="33"/>
    </row>
    <row r="49" ht="15.75" customHeight="1">
      <c r="A49" s="33"/>
      <c r="Z49" s="33"/>
      <c r="AA49" s="33"/>
    </row>
    <row r="50" ht="15.75" customHeight="1">
      <c r="A50" s="33"/>
      <c r="Z50" s="33"/>
      <c r="AA50" s="33"/>
    </row>
    <row r="51" ht="15.75" customHeight="1">
      <c r="A51" s="33"/>
      <c r="Z51" s="33"/>
      <c r="AA51" s="33"/>
    </row>
    <row r="52" ht="15.75" customHeight="1">
      <c r="A52" s="33"/>
      <c r="Z52" s="33"/>
      <c r="AA52" s="33"/>
    </row>
    <row r="53" ht="15.75" customHeight="1">
      <c r="A53" s="33"/>
      <c r="Z53" s="33"/>
      <c r="AA53" s="33"/>
    </row>
    <row r="54" ht="15.75" customHeight="1">
      <c r="A54" s="33"/>
      <c r="Z54" s="33"/>
      <c r="AA54" s="33"/>
    </row>
    <row r="55" ht="15.75" customHeight="1">
      <c r="A55" s="33"/>
      <c r="Z55" s="33"/>
      <c r="AA55" s="33"/>
    </row>
    <row r="56" ht="15.75" customHeight="1">
      <c r="A56" s="33"/>
      <c r="Z56" s="33"/>
      <c r="AA56" s="33"/>
    </row>
    <row r="57" ht="15.75" customHeight="1">
      <c r="A57" s="33"/>
      <c r="Z57" s="33"/>
      <c r="AA57" s="33"/>
    </row>
    <row r="58" ht="15.75" customHeight="1">
      <c r="A58" s="33"/>
      <c r="Z58" s="33"/>
      <c r="AA58" s="33"/>
    </row>
    <row r="59" ht="15.75" customHeight="1">
      <c r="A59" s="33"/>
      <c r="Z59" s="33"/>
      <c r="AA59" s="33"/>
    </row>
    <row r="60" ht="15.75" customHeight="1">
      <c r="A60" s="33"/>
      <c r="Z60" s="33"/>
      <c r="AA60" s="33"/>
    </row>
    <row r="61" ht="15.75" customHeight="1">
      <c r="A61" s="33"/>
      <c r="Z61" s="33"/>
      <c r="AA61" s="33"/>
    </row>
    <row r="62" ht="15.75" customHeight="1">
      <c r="A62" s="33"/>
      <c r="Z62" s="33"/>
      <c r="AA62" s="33"/>
    </row>
    <row r="63" ht="15.75" customHeight="1">
      <c r="A63" s="33"/>
      <c r="Z63" s="33"/>
      <c r="AA63" s="33"/>
    </row>
    <row r="64" ht="15.75" customHeight="1">
      <c r="A64" s="33"/>
      <c r="Z64" s="33"/>
      <c r="AA64" s="33"/>
    </row>
    <row r="65" ht="15.75" customHeight="1">
      <c r="A65" s="33"/>
      <c r="Z65" s="33"/>
      <c r="AA65" s="33"/>
    </row>
    <row r="66" ht="15.75" customHeight="1">
      <c r="A66" s="33"/>
      <c r="Z66" s="33"/>
      <c r="AA66" s="33"/>
    </row>
    <row r="67" ht="15.75" customHeight="1">
      <c r="A67" s="33"/>
      <c r="Z67" s="33"/>
      <c r="AA67" s="33"/>
    </row>
    <row r="68" ht="15.75" customHeight="1">
      <c r="A68" s="33"/>
      <c r="Z68" s="33"/>
      <c r="AA68" s="33"/>
    </row>
    <row r="69" ht="15.75" customHeight="1">
      <c r="A69" s="33"/>
      <c r="Z69" s="33"/>
      <c r="AA69" s="33"/>
    </row>
    <row r="70" ht="15.75" customHeight="1">
      <c r="A70" s="33"/>
      <c r="Z70" s="33"/>
      <c r="AA70" s="33"/>
    </row>
    <row r="71" ht="15.75" customHeight="1">
      <c r="A71" s="33"/>
      <c r="Z71" s="33"/>
      <c r="AA71" s="33"/>
    </row>
    <row r="72" ht="15.75" customHeight="1">
      <c r="A72" s="33"/>
      <c r="Z72" s="33"/>
      <c r="AA72" s="33"/>
    </row>
    <row r="73" ht="15.75" customHeight="1">
      <c r="A73" s="33"/>
      <c r="Z73" s="33"/>
      <c r="AA73" s="33"/>
    </row>
    <row r="74" ht="15.75" customHeight="1">
      <c r="A74" s="33"/>
      <c r="Z74" s="33"/>
      <c r="AA74" s="33"/>
    </row>
    <row r="75" ht="15.75" customHeight="1">
      <c r="A75" s="33"/>
      <c r="Z75" s="33"/>
      <c r="AA75" s="33"/>
    </row>
    <row r="76" ht="15.75" customHeight="1">
      <c r="A76" s="33"/>
      <c r="Z76" s="33"/>
      <c r="AA76" s="33"/>
    </row>
    <row r="77" ht="15.75" customHeight="1">
      <c r="A77" s="33"/>
      <c r="Z77" s="33"/>
      <c r="AA77" s="33"/>
    </row>
    <row r="78" ht="15.75" customHeight="1">
      <c r="A78" s="33"/>
      <c r="Z78" s="33"/>
      <c r="AA78" s="33"/>
    </row>
    <row r="79" ht="15.75" customHeight="1">
      <c r="A79" s="33"/>
      <c r="Z79" s="33"/>
      <c r="AA79" s="33"/>
    </row>
    <row r="80" ht="15.75" customHeight="1">
      <c r="A80" s="33"/>
      <c r="Z80" s="33"/>
      <c r="AA80" s="33"/>
    </row>
    <row r="81" ht="15.75" customHeight="1">
      <c r="A81" s="33"/>
      <c r="Z81" s="33"/>
      <c r="AA81" s="33"/>
    </row>
    <row r="82" ht="15.75" customHeight="1">
      <c r="A82" s="33"/>
      <c r="Z82" s="33"/>
      <c r="AA82" s="33"/>
    </row>
    <row r="83" ht="15.75" customHeight="1">
      <c r="A83" s="33"/>
      <c r="Z83" s="33"/>
      <c r="AA83" s="33"/>
    </row>
    <row r="84" ht="15.75" customHeight="1">
      <c r="A84" s="33"/>
      <c r="Z84" s="33"/>
      <c r="AA84" s="33"/>
    </row>
    <row r="85" ht="15.75" customHeight="1">
      <c r="A85" s="33"/>
      <c r="Z85" s="33"/>
      <c r="AA85" s="33"/>
    </row>
    <row r="86" ht="15.75" customHeight="1">
      <c r="A86" s="33"/>
      <c r="Z86" s="33"/>
      <c r="AA86" s="33"/>
    </row>
    <row r="87" ht="15.75" customHeight="1">
      <c r="A87" s="33"/>
      <c r="Z87" s="33"/>
      <c r="AA87" s="33"/>
    </row>
    <row r="88" ht="15.75" customHeight="1">
      <c r="A88" s="33"/>
      <c r="Z88" s="33"/>
      <c r="AA88" s="33"/>
    </row>
    <row r="89" ht="15.75" customHeight="1">
      <c r="A89" s="33"/>
      <c r="Z89" s="33"/>
      <c r="AA89" s="33"/>
    </row>
    <row r="90" ht="15.75" customHeight="1">
      <c r="A90" s="33"/>
      <c r="Z90" s="33"/>
      <c r="AA90" s="33"/>
    </row>
    <row r="91" ht="15.75" customHeight="1">
      <c r="A91" s="33"/>
      <c r="Z91" s="33"/>
      <c r="AA91" s="33"/>
    </row>
    <row r="92" ht="15.75" customHeight="1">
      <c r="A92" s="33"/>
      <c r="Z92" s="33"/>
      <c r="AA92" s="33"/>
    </row>
    <row r="93" ht="15.75" customHeight="1">
      <c r="A93" s="33"/>
      <c r="Z93" s="33"/>
      <c r="AA93" s="33"/>
    </row>
    <row r="94" ht="15.75" customHeight="1">
      <c r="A94" s="33"/>
      <c r="Z94" s="33"/>
      <c r="AA94" s="33"/>
    </row>
    <row r="95" ht="15.75" customHeight="1">
      <c r="A95" s="33"/>
      <c r="Z95" s="33"/>
      <c r="AA95" s="33"/>
    </row>
    <row r="96" ht="15.75" customHeight="1">
      <c r="A96" s="33"/>
      <c r="Z96" s="33"/>
      <c r="AA96" s="33"/>
    </row>
    <row r="97" ht="15.75" customHeight="1">
      <c r="A97" s="33"/>
      <c r="Z97" s="33"/>
      <c r="AA97" s="33"/>
    </row>
    <row r="98" ht="15.75" customHeight="1">
      <c r="A98" s="33"/>
      <c r="Z98" s="33"/>
      <c r="AA98" s="33"/>
    </row>
    <row r="99" ht="15.75" customHeight="1">
      <c r="A99" s="33"/>
      <c r="Z99" s="33"/>
      <c r="AA99" s="33"/>
    </row>
    <row r="100" ht="15.75" customHeight="1">
      <c r="A100" s="33"/>
      <c r="Z100" s="33"/>
      <c r="AA100" s="33"/>
    </row>
    <row r="101" ht="15.75" customHeight="1">
      <c r="A101" s="33"/>
      <c r="Z101" s="33"/>
      <c r="AA101" s="33"/>
    </row>
    <row r="102" ht="15.75" customHeight="1">
      <c r="A102" s="33"/>
      <c r="Z102" s="33"/>
      <c r="AA102" s="33"/>
    </row>
    <row r="103" ht="15.75" customHeight="1">
      <c r="A103" s="33"/>
      <c r="Z103" s="33"/>
      <c r="AA103" s="33"/>
    </row>
    <row r="104" ht="15.75" customHeight="1">
      <c r="A104" s="33"/>
      <c r="Z104" s="33"/>
      <c r="AA104" s="33"/>
    </row>
    <row r="105" ht="15.75" customHeight="1">
      <c r="A105" s="33"/>
      <c r="Z105" s="33"/>
      <c r="AA105" s="33"/>
    </row>
    <row r="106" ht="15.75" customHeight="1">
      <c r="A106" s="33"/>
      <c r="Z106" s="33"/>
      <c r="AA106" s="33"/>
    </row>
    <row r="107" ht="15.75" customHeight="1">
      <c r="A107" s="33"/>
      <c r="Z107" s="33"/>
      <c r="AA107" s="33"/>
    </row>
    <row r="108" ht="15.75" customHeight="1">
      <c r="A108" s="33"/>
      <c r="Z108" s="33"/>
      <c r="AA108" s="33"/>
    </row>
    <row r="109" ht="15.75" customHeight="1">
      <c r="A109" s="33"/>
      <c r="Z109" s="33"/>
      <c r="AA109" s="33"/>
    </row>
    <row r="110" ht="15.75" customHeight="1">
      <c r="A110" s="33"/>
      <c r="Z110" s="33"/>
      <c r="AA110" s="33"/>
    </row>
    <row r="111" ht="15.75" customHeight="1">
      <c r="A111" s="33"/>
      <c r="Z111" s="33"/>
      <c r="AA111" s="33"/>
    </row>
    <row r="112" ht="15.75" customHeight="1">
      <c r="A112" s="33"/>
      <c r="Z112" s="33"/>
      <c r="AA112" s="33"/>
    </row>
    <row r="113" ht="15.75" customHeight="1">
      <c r="A113" s="33"/>
      <c r="Z113" s="33"/>
      <c r="AA113" s="33"/>
    </row>
    <row r="114" ht="15.75" customHeight="1">
      <c r="A114" s="33"/>
      <c r="Z114" s="33"/>
      <c r="AA114" s="33"/>
    </row>
    <row r="115" ht="15.75" customHeight="1">
      <c r="A115" s="33"/>
      <c r="Z115" s="33"/>
      <c r="AA115" s="33"/>
    </row>
    <row r="116" ht="15.75" customHeight="1">
      <c r="A116" s="33"/>
      <c r="Z116" s="33"/>
      <c r="AA116" s="33"/>
    </row>
    <row r="117" ht="15.75" customHeight="1">
      <c r="A117" s="33"/>
      <c r="Z117" s="33"/>
      <c r="AA117" s="33"/>
    </row>
    <row r="118" ht="15.75" customHeight="1">
      <c r="A118" s="33"/>
      <c r="Z118" s="33"/>
      <c r="AA118" s="33"/>
    </row>
    <row r="119" ht="15.75" customHeight="1">
      <c r="A119" s="33"/>
      <c r="Z119" s="33"/>
      <c r="AA119" s="33"/>
    </row>
    <row r="120" ht="15.75" customHeight="1">
      <c r="A120" s="33"/>
      <c r="Z120" s="33"/>
      <c r="AA120" s="33"/>
    </row>
    <row r="121" ht="15.75" customHeight="1">
      <c r="A121" s="33"/>
      <c r="Z121" s="33"/>
      <c r="AA121" s="33"/>
    </row>
    <row r="122" ht="15.75" customHeight="1">
      <c r="A122" s="33"/>
      <c r="Z122" s="33"/>
      <c r="AA122" s="33"/>
    </row>
    <row r="123" ht="15.75" customHeight="1">
      <c r="A123" s="33"/>
      <c r="Z123" s="33"/>
      <c r="AA123" s="33"/>
    </row>
    <row r="124" ht="15.75" customHeight="1">
      <c r="A124" s="33"/>
      <c r="Z124" s="33"/>
      <c r="AA124" s="33"/>
    </row>
    <row r="125" ht="15.75" customHeight="1">
      <c r="A125" s="33"/>
      <c r="Z125" s="33"/>
      <c r="AA125" s="33"/>
    </row>
    <row r="126" ht="15.75" customHeight="1">
      <c r="A126" s="33"/>
      <c r="Z126" s="33"/>
      <c r="AA126" s="33"/>
    </row>
    <row r="127" ht="15.75" customHeight="1">
      <c r="A127" s="33"/>
      <c r="Z127" s="33"/>
      <c r="AA127" s="33"/>
    </row>
    <row r="128" ht="15.75" customHeight="1">
      <c r="A128" s="33"/>
      <c r="Z128" s="33"/>
      <c r="AA128" s="33"/>
    </row>
    <row r="129" ht="15.75" customHeight="1">
      <c r="A129" s="33"/>
      <c r="Z129" s="33"/>
      <c r="AA129" s="33"/>
    </row>
    <row r="130" ht="15.75" customHeight="1">
      <c r="A130" s="33"/>
      <c r="Z130" s="33"/>
      <c r="AA130" s="33"/>
    </row>
    <row r="131" ht="15.75" customHeight="1">
      <c r="A131" s="33"/>
      <c r="Z131" s="33"/>
      <c r="AA131" s="33"/>
    </row>
    <row r="132" ht="15.75" customHeight="1">
      <c r="A132" s="33"/>
      <c r="Z132" s="33"/>
      <c r="AA132" s="33"/>
    </row>
    <row r="133" ht="15.75" customHeight="1">
      <c r="A133" s="33"/>
      <c r="Z133" s="33"/>
      <c r="AA133" s="33"/>
    </row>
    <row r="134" ht="15.75" customHeight="1">
      <c r="A134" s="33"/>
      <c r="Z134" s="33"/>
      <c r="AA134" s="33"/>
    </row>
    <row r="135" ht="15.75" customHeight="1">
      <c r="A135" s="33"/>
      <c r="Z135" s="33"/>
      <c r="AA135" s="33"/>
    </row>
    <row r="136" ht="15.75" customHeight="1">
      <c r="A136" s="33"/>
      <c r="Z136" s="33"/>
      <c r="AA136" s="33"/>
    </row>
    <row r="137" ht="15.75" customHeight="1">
      <c r="A137" s="33"/>
      <c r="Z137" s="33"/>
      <c r="AA137" s="33"/>
    </row>
    <row r="138" ht="15.75" customHeight="1">
      <c r="A138" s="33"/>
      <c r="Z138" s="33"/>
      <c r="AA138" s="33"/>
    </row>
    <row r="139" ht="15.75" customHeight="1">
      <c r="A139" s="33"/>
      <c r="Z139" s="33"/>
      <c r="AA139" s="33"/>
    </row>
    <row r="140" ht="15.75" customHeight="1">
      <c r="A140" s="33"/>
      <c r="Z140" s="33"/>
      <c r="AA140" s="33"/>
    </row>
    <row r="141" ht="15.75" customHeight="1">
      <c r="A141" s="33"/>
      <c r="Z141" s="33"/>
      <c r="AA141" s="33"/>
    </row>
    <row r="142" ht="15.75" customHeight="1">
      <c r="A142" s="33"/>
      <c r="Z142" s="33"/>
      <c r="AA142" s="33"/>
    </row>
    <row r="143" ht="15.75" customHeight="1">
      <c r="A143" s="33"/>
      <c r="Z143" s="33"/>
      <c r="AA143" s="33"/>
    </row>
    <row r="144" ht="15.75" customHeight="1">
      <c r="A144" s="33"/>
      <c r="Z144" s="33"/>
      <c r="AA144" s="33"/>
    </row>
    <row r="145" ht="15.75" customHeight="1">
      <c r="A145" s="33"/>
      <c r="Z145" s="33"/>
      <c r="AA145" s="33"/>
    </row>
    <row r="146" ht="15.75" customHeight="1">
      <c r="A146" s="33"/>
      <c r="Z146" s="33"/>
      <c r="AA146" s="33"/>
    </row>
    <row r="147" ht="15.75" customHeight="1">
      <c r="A147" s="33"/>
      <c r="Z147" s="33"/>
      <c r="AA147" s="33"/>
    </row>
    <row r="148" ht="15.75" customHeight="1">
      <c r="A148" s="33"/>
      <c r="Z148" s="33"/>
      <c r="AA148" s="33"/>
    </row>
    <row r="149" ht="15.75" customHeight="1">
      <c r="A149" s="33"/>
      <c r="Z149" s="33"/>
      <c r="AA149" s="33"/>
    </row>
    <row r="150" ht="15.75" customHeight="1">
      <c r="A150" s="33"/>
      <c r="Z150" s="33"/>
      <c r="AA150" s="33"/>
    </row>
    <row r="151" ht="15.75" customHeight="1">
      <c r="A151" s="33"/>
      <c r="Z151" s="33"/>
      <c r="AA151" s="33"/>
    </row>
    <row r="152" ht="15.75" customHeight="1">
      <c r="A152" s="33"/>
      <c r="Z152" s="33"/>
      <c r="AA152" s="33"/>
    </row>
    <row r="153" ht="15.75" customHeight="1">
      <c r="A153" s="33"/>
      <c r="Z153" s="33"/>
      <c r="AA153" s="33"/>
    </row>
    <row r="154" ht="15.75" customHeight="1">
      <c r="A154" s="33"/>
      <c r="Z154" s="33"/>
      <c r="AA154" s="33"/>
    </row>
    <row r="155" ht="15.75" customHeight="1">
      <c r="A155" s="33"/>
      <c r="Z155" s="33"/>
      <c r="AA155" s="33"/>
    </row>
    <row r="156" ht="15.75" customHeight="1">
      <c r="A156" s="33"/>
      <c r="Z156" s="33"/>
      <c r="AA156" s="33"/>
    </row>
    <row r="157" ht="15.75" customHeight="1">
      <c r="A157" s="33"/>
      <c r="Z157" s="33"/>
      <c r="AA157" s="33"/>
    </row>
    <row r="158" ht="15.75" customHeight="1">
      <c r="A158" s="33"/>
      <c r="Z158" s="33"/>
      <c r="AA158" s="33"/>
    </row>
    <row r="159" ht="15.75" customHeight="1">
      <c r="A159" s="33"/>
      <c r="Z159" s="33"/>
      <c r="AA159" s="33"/>
    </row>
    <row r="160" ht="15.75" customHeight="1">
      <c r="A160" s="33"/>
      <c r="Z160" s="33"/>
      <c r="AA160" s="33"/>
    </row>
    <row r="161" ht="15.75" customHeight="1">
      <c r="A161" s="33"/>
      <c r="Z161" s="33"/>
      <c r="AA161" s="33"/>
    </row>
    <row r="162" ht="15.75" customHeight="1">
      <c r="A162" s="33"/>
      <c r="Z162" s="33"/>
      <c r="AA162" s="33"/>
    </row>
    <row r="163" ht="15.75" customHeight="1">
      <c r="A163" s="33"/>
      <c r="Z163" s="33"/>
      <c r="AA163" s="33"/>
    </row>
    <row r="164" ht="15.75" customHeight="1">
      <c r="A164" s="33"/>
      <c r="Z164" s="33"/>
      <c r="AA164" s="33"/>
    </row>
    <row r="165" ht="15.75" customHeight="1">
      <c r="A165" s="33"/>
      <c r="Z165" s="33"/>
      <c r="AA165" s="33"/>
    </row>
    <row r="166" ht="15.75" customHeight="1">
      <c r="A166" s="33"/>
      <c r="Z166" s="33"/>
      <c r="AA166" s="33"/>
    </row>
    <row r="167" ht="15.75" customHeight="1">
      <c r="A167" s="33"/>
      <c r="Z167" s="33"/>
      <c r="AA167" s="33"/>
    </row>
    <row r="168" ht="15.75" customHeight="1">
      <c r="A168" s="33"/>
      <c r="Z168" s="33"/>
      <c r="AA168" s="33"/>
    </row>
    <row r="169" ht="15.75" customHeight="1">
      <c r="A169" s="33"/>
      <c r="Z169" s="33"/>
      <c r="AA169" s="33"/>
    </row>
    <row r="170" ht="15.75" customHeight="1">
      <c r="A170" s="33"/>
      <c r="Z170" s="33"/>
      <c r="AA170" s="33"/>
    </row>
    <row r="171" ht="15.75" customHeight="1">
      <c r="A171" s="33"/>
      <c r="Z171" s="33"/>
      <c r="AA171" s="33"/>
    </row>
    <row r="172" ht="15.75" customHeight="1">
      <c r="A172" s="33"/>
      <c r="Z172" s="33"/>
      <c r="AA172" s="33"/>
    </row>
    <row r="173" ht="15.75" customHeight="1">
      <c r="A173" s="33"/>
      <c r="Z173" s="33"/>
      <c r="AA173" s="33"/>
    </row>
    <row r="174" ht="15.75" customHeight="1">
      <c r="A174" s="33"/>
      <c r="Z174" s="33"/>
      <c r="AA174" s="33"/>
    </row>
    <row r="175" ht="15.75" customHeight="1">
      <c r="A175" s="33"/>
      <c r="Z175" s="33"/>
      <c r="AA175" s="33"/>
    </row>
    <row r="176" ht="15.75" customHeight="1">
      <c r="A176" s="33"/>
      <c r="Z176" s="33"/>
      <c r="AA176" s="33"/>
    </row>
    <row r="177" ht="15.75" customHeight="1">
      <c r="A177" s="33"/>
      <c r="Z177" s="33"/>
      <c r="AA177" s="33"/>
    </row>
    <row r="178" ht="15.75" customHeight="1">
      <c r="A178" s="33"/>
      <c r="Z178" s="33"/>
      <c r="AA178" s="33"/>
    </row>
    <row r="179" ht="15.75" customHeight="1">
      <c r="A179" s="33"/>
      <c r="Z179" s="33"/>
      <c r="AA179" s="33"/>
    </row>
    <row r="180" ht="15.75" customHeight="1">
      <c r="A180" s="33"/>
      <c r="Z180" s="33"/>
      <c r="AA180" s="33"/>
    </row>
    <row r="181" ht="15.75" customHeight="1">
      <c r="A181" s="33"/>
      <c r="Z181" s="33"/>
      <c r="AA181" s="33"/>
    </row>
    <row r="182" ht="15.75" customHeight="1">
      <c r="A182" s="33"/>
      <c r="Z182" s="33"/>
      <c r="AA182" s="33"/>
    </row>
    <row r="183" ht="15.75" customHeight="1">
      <c r="A183" s="33"/>
      <c r="Z183" s="33"/>
      <c r="AA183" s="33"/>
    </row>
    <row r="184" ht="15.75" customHeight="1">
      <c r="A184" s="33"/>
      <c r="Z184" s="33"/>
      <c r="AA184" s="33"/>
    </row>
    <row r="185" ht="15.75" customHeight="1">
      <c r="A185" s="33"/>
      <c r="Z185" s="33"/>
      <c r="AA185" s="33"/>
    </row>
    <row r="186" ht="15.75" customHeight="1">
      <c r="A186" s="33"/>
      <c r="Z186" s="33"/>
      <c r="AA186" s="33"/>
    </row>
    <row r="187" ht="15.75" customHeight="1">
      <c r="A187" s="33"/>
      <c r="Z187" s="33"/>
      <c r="AA187" s="33"/>
    </row>
    <row r="188" ht="15.75" customHeight="1">
      <c r="A188" s="33"/>
      <c r="Z188" s="33"/>
      <c r="AA188" s="33"/>
    </row>
    <row r="189" ht="15.75" customHeight="1">
      <c r="A189" s="33"/>
      <c r="Z189" s="33"/>
      <c r="AA189" s="33"/>
    </row>
    <row r="190" ht="15.75" customHeight="1">
      <c r="A190" s="33"/>
      <c r="Z190" s="33"/>
      <c r="AA190" s="33"/>
    </row>
    <row r="191" ht="15.75" customHeight="1">
      <c r="A191" s="33"/>
      <c r="Z191" s="33"/>
      <c r="AA191" s="33"/>
    </row>
    <row r="192" ht="15.75" customHeight="1">
      <c r="A192" s="33"/>
      <c r="Z192" s="33"/>
      <c r="AA192" s="33"/>
    </row>
    <row r="193" ht="15.75" customHeight="1">
      <c r="A193" s="33"/>
      <c r="Z193" s="33"/>
      <c r="AA193" s="33"/>
    </row>
    <row r="194" ht="15.75" customHeight="1">
      <c r="A194" s="33"/>
      <c r="Z194" s="33"/>
      <c r="AA194" s="33"/>
    </row>
    <row r="195" ht="15.75" customHeight="1">
      <c r="A195" s="33"/>
      <c r="Z195" s="33"/>
      <c r="AA195" s="33"/>
    </row>
    <row r="196" ht="15.75" customHeight="1">
      <c r="A196" s="33"/>
      <c r="Z196" s="33"/>
      <c r="AA196" s="33"/>
    </row>
    <row r="197" ht="15.75" customHeight="1">
      <c r="A197" s="33"/>
      <c r="Z197" s="33"/>
      <c r="AA197" s="33"/>
    </row>
    <row r="198" ht="15.75" customHeight="1">
      <c r="A198" s="33"/>
      <c r="Z198" s="33"/>
      <c r="AA198" s="33"/>
    </row>
    <row r="199" ht="15.75" customHeight="1">
      <c r="A199" s="33"/>
      <c r="Z199" s="33"/>
      <c r="AA199" s="33"/>
    </row>
    <row r="200" ht="15.75" customHeight="1">
      <c r="A200" s="33"/>
      <c r="Z200" s="33"/>
      <c r="AA200" s="33"/>
    </row>
    <row r="201" ht="15.75" customHeight="1">
      <c r="A201" s="33"/>
      <c r="Z201" s="33"/>
      <c r="AA201" s="33"/>
    </row>
    <row r="202" ht="15.75" customHeight="1">
      <c r="A202" s="33"/>
      <c r="Z202" s="33"/>
      <c r="AA202" s="33"/>
    </row>
    <row r="203" ht="15.75" customHeight="1">
      <c r="A203" s="33"/>
      <c r="Z203" s="33"/>
      <c r="AA203" s="33"/>
    </row>
    <row r="204" ht="15.75" customHeight="1">
      <c r="A204" s="33"/>
      <c r="Z204" s="33"/>
      <c r="AA204" s="33"/>
    </row>
    <row r="205" ht="15.75" customHeight="1">
      <c r="A205" s="33"/>
      <c r="Z205" s="33"/>
      <c r="AA205" s="33"/>
    </row>
    <row r="206" ht="15.75" customHeight="1">
      <c r="A206" s="33"/>
      <c r="Z206" s="33"/>
      <c r="AA206" s="33"/>
    </row>
    <row r="207" ht="15.75" customHeight="1">
      <c r="A207" s="33"/>
      <c r="Z207" s="33"/>
      <c r="AA207" s="33"/>
    </row>
    <row r="208" ht="15.75" customHeight="1">
      <c r="A208" s="33"/>
      <c r="Z208" s="33"/>
      <c r="AA208" s="33"/>
    </row>
    <row r="209" ht="15.75" customHeight="1">
      <c r="A209" s="33"/>
      <c r="Z209" s="33"/>
      <c r="AA209" s="33"/>
    </row>
    <row r="210" ht="15.75" customHeight="1">
      <c r="A210" s="33"/>
      <c r="Z210" s="33"/>
      <c r="AA210" s="33"/>
    </row>
    <row r="211" ht="15.75" customHeight="1">
      <c r="A211" s="33"/>
      <c r="Z211" s="33"/>
      <c r="AA211" s="33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A2" s="34" t="s">
        <v>38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2024-12-17T17:50:32Z</dcterms:created>
  <dc:creator>USUARIO</dc:creator>
</cp:coreProperties>
</file>