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OneDrive\GMU_Notes\Sem4\611\Project\"/>
    </mc:Choice>
  </mc:AlternateContent>
  <bookViews>
    <workbookView minimized="1" xWindow="0" yWindow="0" windowWidth="20490" windowHeight="7530"/>
  </bookViews>
  <sheets>
    <sheet name="Sheet1" sheetId="1" r:id="rId1"/>
  </sheets>
  <externalReferences>
    <externalReference r:id="rId2"/>
    <externalReference r:id="rId3"/>
  </externalReferenc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G24" i="1"/>
  <c r="J24" i="1"/>
  <c r="M24" i="1"/>
  <c r="P24" i="1"/>
  <c r="S24" i="1"/>
  <c r="V24" i="1"/>
  <c r="Y24" i="1"/>
  <c r="AB24" i="1"/>
  <c r="AE24" i="1"/>
  <c r="AH24" i="1"/>
  <c r="AK24" i="1"/>
  <c r="AN24" i="1"/>
  <c r="AQ24" i="1"/>
  <c r="AT24" i="1"/>
  <c r="AW24" i="1"/>
  <c r="AY24" i="1"/>
  <c r="D25" i="1"/>
  <c r="G25" i="1"/>
  <c r="J25" i="1"/>
  <c r="M25" i="1"/>
  <c r="P25" i="1"/>
  <c r="S25" i="1"/>
  <c r="V25" i="1"/>
  <c r="Y25" i="1"/>
  <c r="AB25" i="1"/>
  <c r="AE25" i="1"/>
  <c r="AH25" i="1"/>
  <c r="AK25" i="1"/>
  <c r="AN25" i="1"/>
  <c r="AQ25" i="1"/>
  <c r="AT25" i="1"/>
  <c r="AW25" i="1"/>
  <c r="AY25" i="1"/>
  <c r="D26" i="1"/>
  <c r="G26" i="1"/>
  <c r="J26" i="1"/>
  <c r="M26" i="1"/>
  <c r="P26" i="1"/>
  <c r="S26" i="1"/>
  <c r="V26" i="1"/>
  <c r="Y26" i="1"/>
  <c r="AB26" i="1"/>
  <c r="AE26" i="1"/>
  <c r="AH26" i="1"/>
  <c r="AK26" i="1"/>
  <c r="AN26" i="1"/>
  <c r="AQ26" i="1"/>
  <c r="AT26" i="1"/>
  <c r="AW26" i="1"/>
  <c r="AY26" i="1"/>
  <c r="D27" i="1"/>
  <c r="G27" i="1"/>
  <c r="J27" i="1"/>
  <c r="M27" i="1"/>
  <c r="P27" i="1"/>
  <c r="S27" i="1"/>
  <c r="V27" i="1"/>
  <c r="Y27" i="1"/>
  <c r="AB27" i="1"/>
  <c r="AE27" i="1"/>
  <c r="AH27" i="1"/>
  <c r="AK27" i="1"/>
  <c r="AN27" i="1"/>
  <c r="AQ27" i="1"/>
  <c r="AT27" i="1"/>
  <c r="AW27" i="1"/>
  <c r="AY27" i="1"/>
  <c r="D28" i="1"/>
  <c r="G28" i="1"/>
  <c r="J28" i="1"/>
  <c r="M28" i="1"/>
  <c r="P28" i="1"/>
  <c r="S28" i="1"/>
  <c r="V28" i="1"/>
  <c r="Y28" i="1"/>
  <c r="AB28" i="1"/>
  <c r="AE28" i="1"/>
  <c r="AH28" i="1"/>
  <c r="AK28" i="1"/>
  <c r="AN28" i="1"/>
  <c r="AQ28" i="1"/>
  <c r="AT28" i="1"/>
  <c r="AW28" i="1"/>
  <c r="AY28" i="1"/>
  <c r="D29" i="1"/>
  <c r="G29" i="1"/>
  <c r="J29" i="1"/>
  <c r="M29" i="1"/>
  <c r="P29" i="1"/>
  <c r="S29" i="1"/>
  <c r="V29" i="1"/>
  <c r="Y29" i="1"/>
  <c r="AB29" i="1"/>
  <c r="AE29" i="1"/>
  <c r="AH29" i="1"/>
  <c r="AK29" i="1"/>
  <c r="AN29" i="1"/>
  <c r="AQ29" i="1"/>
  <c r="AT29" i="1"/>
  <c r="AW29" i="1"/>
  <c r="AY29" i="1"/>
  <c r="D30" i="1"/>
  <c r="G30" i="1"/>
  <c r="J30" i="1"/>
  <c r="M30" i="1"/>
  <c r="P30" i="1"/>
  <c r="S30" i="1"/>
  <c r="V30" i="1"/>
  <c r="Y30" i="1"/>
  <c r="AB30" i="1"/>
  <c r="AE30" i="1"/>
  <c r="AH30" i="1"/>
  <c r="AK30" i="1"/>
  <c r="AN30" i="1"/>
  <c r="AQ30" i="1"/>
  <c r="AT30" i="1"/>
  <c r="AW30" i="1"/>
  <c r="AY30" i="1"/>
  <c r="D31" i="1"/>
  <c r="G31" i="1"/>
  <c r="J31" i="1"/>
  <c r="M31" i="1"/>
  <c r="P31" i="1"/>
  <c r="S31" i="1"/>
  <c r="V31" i="1"/>
  <c r="Y31" i="1"/>
  <c r="AB31" i="1"/>
  <c r="AE31" i="1"/>
  <c r="AH31" i="1"/>
  <c r="AK31" i="1"/>
  <c r="AN31" i="1"/>
  <c r="AQ31" i="1"/>
  <c r="AT31" i="1"/>
  <c r="AW31" i="1"/>
  <c r="AY31" i="1"/>
  <c r="D32" i="1"/>
  <c r="G32" i="1"/>
  <c r="J32" i="1"/>
  <c r="M32" i="1"/>
  <c r="P32" i="1"/>
  <c r="S32" i="1"/>
  <c r="V32" i="1"/>
  <c r="Y32" i="1"/>
  <c r="AB32" i="1"/>
  <c r="AE32" i="1"/>
  <c r="AH32" i="1"/>
  <c r="AK32" i="1"/>
  <c r="AN32" i="1"/>
  <c r="AQ32" i="1"/>
  <c r="AT32" i="1"/>
  <c r="AW32" i="1"/>
  <c r="AY32" i="1"/>
  <c r="D33" i="1"/>
  <c r="G33" i="1"/>
  <c r="J33" i="1"/>
  <c r="M33" i="1"/>
  <c r="P33" i="1"/>
  <c r="S33" i="1"/>
  <c r="V33" i="1"/>
  <c r="Y33" i="1"/>
  <c r="AB33" i="1"/>
  <c r="AE33" i="1"/>
  <c r="AH33" i="1"/>
  <c r="AK33" i="1"/>
  <c r="AN33" i="1"/>
  <c r="AQ33" i="1"/>
  <c r="AT33" i="1"/>
  <c r="AW33" i="1"/>
  <c r="AY33" i="1"/>
  <c r="D34" i="1"/>
  <c r="G34" i="1"/>
  <c r="J34" i="1"/>
  <c r="M34" i="1"/>
  <c r="P34" i="1"/>
  <c r="S34" i="1"/>
  <c r="V34" i="1"/>
  <c r="Y34" i="1"/>
  <c r="AB34" i="1"/>
  <c r="AE34" i="1"/>
  <c r="AH34" i="1"/>
  <c r="AK34" i="1"/>
  <c r="AN34" i="1"/>
  <c r="AQ34" i="1"/>
  <c r="AT34" i="1"/>
  <c r="AW34" i="1"/>
  <c r="AY34" i="1"/>
  <c r="D35" i="1"/>
  <c r="G35" i="1"/>
  <c r="J35" i="1"/>
  <c r="M35" i="1"/>
  <c r="P35" i="1"/>
  <c r="S35" i="1"/>
  <c r="V35" i="1"/>
  <c r="Y35" i="1"/>
  <c r="AB35" i="1"/>
  <c r="AE35" i="1"/>
  <c r="AH35" i="1"/>
  <c r="AK35" i="1"/>
  <c r="AN35" i="1"/>
  <c r="AQ35" i="1"/>
  <c r="AT35" i="1"/>
  <c r="AW35" i="1"/>
  <c r="AY35" i="1"/>
  <c r="D36" i="1"/>
  <c r="G36" i="1"/>
  <c r="J36" i="1"/>
  <c r="M36" i="1"/>
  <c r="P36" i="1"/>
  <c r="S36" i="1"/>
  <c r="V36" i="1"/>
  <c r="Y36" i="1"/>
  <c r="AB36" i="1"/>
  <c r="AE36" i="1"/>
  <c r="AH36" i="1"/>
  <c r="AK36" i="1"/>
  <c r="AN36" i="1"/>
  <c r="AQ36" i="1"/>
  <c r="AT36" i="1"/>
  <c r="AW36" i="1"/>
  <c r="AY36" i="1"/>
  <c r="D37" i="1"/>
  <c r="G37" i="1"/>
  <c r="J37" i="1"/>
  <c r="M37" i="1"/>
  <c r="P37" i="1"/>
  <c r="S37" i="1"/>
  <c r="V37" i="1"/>
  <c r="Y37" i="1"/>
  <c r="AB37" i="1"/>
  <c r="AE37" i="1"/>
  <c r="AH37" i="1"/>
  <c r="AK37" i="1"/>
  <c r="AN37" i="1"/>
  <c r="AQ37" i="1"/>
  <c r="AT37" i="1"/>
  <c r="AW37" i="1"/>
  <c r="AY37" i="1"/>
  <c r="D38" i="1"/>
  <c r="G38" i="1"/>
  <c r="J38" i="1"/>
  <c r="M38" i="1"/>
  <c r="P38" i="1"/>
  <c r="S38" i="1"/>
  <c r="V38" i="1"/>
  <c r="Y38" i="1"/>
  <c r="AB38" i="1"/>
  <c r="AE38" i="1"/>
  <c r="AH38" i="1"/>
  <c r="AK38" i="1"/>
  <c r="AN38" i="1"/>
  <c r="AQ38" i="1"/>
  <c r="AT38" i="1"/>
  <c r="AW38" i="1"/>
  <c r="AY38" i="1"/>
  <c r="D39" i="1"/>
  <c r="G39" i="1"/>
  <c r="J39" i="1"/>
  <c r="M39" i="1"/>
  <c r="P39" i="1"/>
  <c r="S39" i="1"/>
  <c r="V39" i="1"/>
  <c r="Y39" i="1"/>
  <c r="AB39" i="1"/>
  <c r="AE39" i="1"/>
  <c r="AH39" i="1"/>
  <c r="AK39" i="1"/>
  <c r="AN39" i="1"/>
  <c r="AQ39" i="1"/>
  <c r="AT39" i="1"/>
  <c r="AW39" i="1"/>
  <c r="AY39" i="1"/>
  <c r="D40" i="1"/>
  <c r="G40" i="1"/>
  <c r="J40" i="1"/>
  <c r="M40" i="1"/>
  <c r="P40" i="1"/>
  <c r="S40" i="1"/>
  <c r="V40" i="1"/>
  <c r="Y40" i="1"/>
  <c r="AB40" i="1"/>
  <c r="AE40" i="1"/>
  <c r="AH40" i="1"/>
  <c r="AK40" i="1"/>
  <c r="AN40" i="1"/>
  <c r="AQ40" i="1"/>
  <c r="AT40" i="1"/>
  <c r="AW40" i="1"/>
  <c r="AY40" i="1"/>
  <c r="D41" i="1"/>
  <c r="G41" i="1"/>
  <c r="J41" i="1"/>
  <c r="M41" i="1"/>
  <c r="P41" i="1"/>
  <c r="S41" i="1"/>
  <c r="V41" i="1"/>
  <c r="Y41" i="1"/>
  <c r="AB41" i="1"/>
  <c r="AE41" i="1"/>
  <c r="AH41" i="1"/>
  <c r="AK41" i="1"/>
  <c r="AN41" i="1"/>
  <c r="AQ41" i="1"/>
  <c r="AT41" i="1"/>
  <c r="AW41" i="1"/>
  <c r="AY41" i="1"/>
  <c r="D42" i="1"/>
  <c r="G42" i="1"/>
  <c r="J42" i="1"/>
  <c r="M42" i="1"/>
  <c r="P42" i="1"/>
  <c r="S42" i="1"/>
  <c r="V42" i="1"/>
  <c r="Y42" i="1"/>
  <c r="AB42" i="1"/>
  <c r="AE42" i="1"/>
  <c r="AH42" i="1"/>
  <c r="AK42" i="1"/>
  <c r="AN42" i="1"/>
  <c r="AQ42" i="1"/>
  <c r="AT42" i="1"/>
  <c r="AW42" i="1"/>
  <c r="AY42" i="1"/>
  <c r="D43" i="1"/>
  <c r="G43" i="1"/>
  <c r="J43" i="1"/>
  <c r="M43" i="1"/>
  <c r="P43" i="1"/>
  <c r="S43" i="1"/>
  <c r="V43" i="1"/>
  <c r="Y43" i="1"/>
  <c r="AB43" i="1"/>
  <c r="AE43" i="1"/>
  <c r="AH43" i="1"/>
  <c r="AK43" i="1"/>
  <c r="AN43" i="1"/>
  <c r="AQ43" i="1"/>
  <c r="AT43" i="1"/>
  <c r="AW43" i="1"/>
  <c r="AY43" i="1"/>
  <c r="D44" i="1"/>
  <c r="G44" i="1"/>
  <c r="J44" i="1"/>
  <c r="M44" i="1"/>
  <c r="P44" i="1"/>
  <c r="S44" i="1"/>
  <c r="V44" i="1"/>
  <c r="Y44" i="1"/>
  <c r="AB44" i="1"/>
  <c r="AE44" i="1"/>
  <c r="AH44" i="1"/>
  <c r="AK44" i="1"/>
  <c r="AN44" i="1"/>
  <c r="AQ44" i="1"/>
  <c r="AT44" i="1"/>
  <c r="AW44" i="1"/>
  <c r="AY44" i="1"/>
  <c r="D45" i="1"/>
  <c r="G45" i="1"/>
  <c r="J45" i="1"/>
  <c r="M45" i="1"/>
  <c r="P45" i="1"/>
  <c r="S45" i="1"/>
  <c r="V45" i="1"/>
  <c r="Y45" i="1"/>
  <c r="AB45" i="1"/>
  <c r="AE45" i="1"/>
  <c r="AH45" i="1"/>
  <c r="AK45" i="1"/>
  <c r="AN45" i="1"/>
  <c r="AQ45" i="1"/>
  <c r="AT45" i="1"/>
  <c r="AW45" i="1"/>
  <c r="AY45" i="1"/>
  <c r="D46" i="1"/>
  <c r="G46" i="1"/>
  <c r="J46" i="1"/>
  <c r="M46" i="1"/>
  <c r="P46" i="1"/>
  <c r="S46" i="1"/>
  <c r="V46" i="1"/>
  <c r="Y46" i="1"/>
  <c r="AB46" i="1"/>
  <c r="AE46" i="1"/>
  <c r="AH46" i="1"/>
  <c r="AK46" i="1"/>
  <c r="AN46" i="1"/>
  <c r="AQ46" i="1"/>
  <c r="AT46" i="1"/>
  <c r="AW46" i="1"/>
  <c r="AY46" i="1"/>
  <c r="D47" i="1"/>
  <c r="G47" i="1"/>
  <c r="J47" i="1"/>
  <c r="M47" i="1"/>
  <c r="P47" i="1"/>
  <c r="S47" i="1"/>
  <c r="V47" i="1"/>
  <c r="Y47" i="1"/>
  <c r="AB47" i="1"/>
  <c r="AE47" i="1"/>
  <c r="AH47" i="1"/>
  <c r="AK47" i="1"/>
  <c r="AN47" i="1"/>
  <c r="AQ47" i="1"/>
  <c r="AT47" i="1"/>
  <c r="AW47" i="1"/>
  <c r="AY47" i="1"/>
  <c r="D48" i="1"/>
  <c r="G48" i="1"/>
  <c r="J48" i="1"/>
  <c r="M48" i="1"/>
  <c r="P48" i="1"/>
  <c r="S48" i="1"/>
  <c r="V48" i="1"/>
  <c r="Y48" i="1"/>
  <c r="AB48" i="1"/>
  <c r="AE48" i="1"/>
  <c r="AH48" i="1"/>
  <c r="AK48" i="1"/>
  <c r="AN48" i="1"/>
  <c r="AQ48" i="1"/>
  <c r="AT48" i="1"/>
  <c r="AW48" i="1"/>
  <c r="AY48" i="1"/>
  <c r="D49" i="1"/>
  <c r="G49" i="1"/>
  <c r="J49" i="1"/>
  <c r="M49" i="1"/>
  <c r="P49" i="1"/>
  <c r="S49" i="1"/>
  <c r="V49" i="1"/>
  <c r="Y49" i="1"/>
  <c r="AB49" i="1"/>
  <c r="AE49" i="1"/>
  <c r="AH49" i="1"/>
  <c r="AK49" i="1"/>
  <c r="AN49" i="1"/>
  <c r="AQ49" i="1"/>
  <c r="AT49" i="1"/>
  <c r="AW49" i="1"/>
  <c r="AY49" i="1"/>
  <c r="D50" i="1"/>
  <c r="G50" i="1"/>
  <c r="J50" i="1"/>
  <c r="M50" i="1"/>
  <c r="P50" i="1"/>
  <c r="S50" i="1"/>
  <c r="V50" i="1"/>
  <c r="Y50" i="1"/>
  <c r="AB50" i="1"/>
  <c r="AE50" i="1"/>
  <c r="AH50" i="1"/>
  <c r="AK50" i="1"/>
  <c r="AN50" i="1"/>
  <c r="AQ50" i="1"/>
  <c r="AT50" i="1"/>
  <c r="AW50" i="1"/>
  <c r="AY50" i="1"/>
  <c r="D51" i="1"/>
  <c r="G51" i="1"/>
  <c r="J51" i="1"/>
  <c r="M51" i="1"/>
  <c r="P51" i="1"/>
  <c r="S51" i="1"/>
  <c r="V51" i="1"/>
  <c r="Y51" i="1"/>
  <c r="AB51" i="1"/>
  <c r="AE51" i="1"/>
  <c r="AH51" i="1"/>
  <c r="AK51" i="1"/>
  <c r="AN51" i="1"/>
  <c r="AQ51" i="1"/>
  <c r="AT51" i="1"/>
  <c r="AW51" i="1"/>
  <c r="AY51" i="1"/>
  <c r="D52" i="1"/>
  <c r="G52" i="1"/>
  <c r="J52" i="1"/>
  <c r="M52" i="1"/>
  <c r="P52" i="1"/>
  <c r="S52" i="1"/>
  <c r="V52" i="1"/>
  <c r="Y52" i="1"/>
  <c r="AB52" i="1"/>
  <c r="AE52" i="1"/>
  <c r="AH52" i="1"/>
  <c r="AK52" i="1"/>
  <c r="AN52" i="1"/>
  <c r="AQ52" i="1"/>
  <c r="AT52" i="1"/>
  <c r="AW52" i="1"/>
  <c r="AY52" i="1"/>
  <c r="D53" i="1"/>
  <c r="G53" i="1"/>
  <c r="J53" i="1"/>
  <c r="M53" i="1"/>
  <c r="P53" i="1"/>
  <c r="S53" i="1"/>
  <c r="V53" i="1"/>
  <c r="Y53" i="1"/>
  <c r="AB53" i="1"/>
  <c r="AE53" i="1"/>
  <c r="AH53" i="1"/>
  <c r="AK53" i="1"/>
  <c r="AN53" i="1"/>
  <c r="AQ53" i="1"/>
  <c r="AT53" i="1"/>
  <c r="AW53" i="1"/>
  <c r="AY53" i="1"/>
  <c r="D54" i="1"/>
  <c r="G54" i="1"/>
  <c r="J54" i="1"/>
  <c r="M54" i="1"/>
  <c r="P54" i="1"/>
  <c r="S54" i="1"/>
  <c r="V54" i="1"/>
  <c r="Y54" i="1"/>
  <c r="AB54" i="1"/>
  <c r="AE54" i="1"/>
  <c r="AH54" i="1"/>
  <c r="AK54" i="1"/>
  <c r="AN54" i="1"/>
  <c r="AQ54" i="1"/>
  <c r="AT54" i="1"/>
  <c r="AW54" i="1"/>
  <c r="AY54" i="1"/>
  <c r="D55" i="1"/>
  <c r="G55" i="1"/>
  <c r="J55" i="1"/>
  <c r="M55" i="1"/>
  <c r="P55" i="1"/>
  <c r="S55" i="1"/>
  <c r="V55" i="1"/>
  <c r="Y55" i="1"/>
  <c r="AB55" i="1"/>
  <c r="AE55" i="1"/>
  <c r="AH55" i="1"/>
  <c r="AK55" i="1"/>
  <c r="AN55" i="1"/>
  <c r="AQ55" i="1"/>
  <c r="AT55" i="1"/>
  <c r="AW55" i="1"/>
  <c r="AY55" i="1"/>
  <c r="D56" i="1"/>
  <c r="G56" i="1"/>
  <c r="J56" i="1"/>
  <c r="M56" i="1"/>
  <c r="P56" i="1"/>
  <c r="S56" i="1"/>
  <c r="V56" i="1"/>
  <c r="Y56" i="1"/>
  <c r="AB56" i="1"/>
  <c r="AE56" i="1"/>
  <c r="AH56" i="1"/>
  <c r="AK56" i="1"/>
  <c r="AN56" i="1"/>
  <c r="AQ56" i="1"/>
  <c r="AT56" i="1"/>
  <c r="AW56" i="1"/>
  <c r="AY56" i="1"/>
  <c r="D57" i="1"/>
  <c r="G57" i="1"/>
  <c r="J57" i="1"/>
  <c r="M57" i="1"/>
  <c r="P57" i="1"/>
  <c r="S57" i="1"/>
  <c r="V57" i="1"/>
  <c r="Y57" i="1"/>
  <c r="AB57" i="1"/>
  <c r="AE57" i="1"/>
  <c r="AH57" i="1"/>
  <c r="AK57" i="1"/>
  <c r="AN57" i="1"/>
  <c r="AQ57" i="1"/>
  <c r="AT57" i="1"/>
  <c r="AW57" i="1"/>
  <c r="AY57" i="1"/>
  <c r="D58" i="1"/>
  <c r="G58" i="1"/>
  <c r="J58" i="1"/>
  <c r="M58" i="1"/>
  <c r="P58" i="1"/>
  <c r="S58" i="1"/>
  <c r="V58" i="1"/>
  <c r="Y58" i="1"/>
  <c r="AB58" i="1"/>
  <c r="AE58" i="1"/>
  <c r="AH58" i="1"/>
  <c r="AK58" i="1"/>
  <c r="AN58" i="1"/>
  <c r="AQ58" i="1"/>
  <c r="AT58" i="1"/>
  <c r="AW58" i="1"/>
  <c r="AY58" i="1"/>
  <c r="D59" i="1"/>
  <c r="G59" i="1"/>
  <c r="J59" i="1"/>
  <c r="M59" i="1"/>
  <c r="P59" i="1"/>
  <c r="S59" i="1"/>
  <c r="V59" i="1"/>
  <c r="Y59" i="1"/>
  <c r="AB59" i="1"/>
  <c r="AE59" i="1"/>
  <c r="AH59" i="1"/>
  <c r="AK59" i="1"/>
  <c r="AN59" i="1"/>
  <c r="AQ59" i="1"/>
  <c r="AT59" i="1"/>
  <c r="AW59" i="1"/>
  <c r="AY59" i="1"/>
  <c r="D60" i="1"/>
  <c r="G60" i="1"/>
  <c r="J60" i="1"/>
  <c r="M60" i="1"/>
  <c r="P60" i="1"/>
  <c r="S60" i="1"/>
  <c r="V60" i="1"/>
  <c r="Y60" i="1"/>
  <c r="AB60" i="1"/>
  <c r="AE60" i="1"/>
  <c r="AH60" i="1"/>
  <c r="AK60" i="1"/>
  <c r="AN60" i="1"/>
  <c r="AQ60" i="1"/>
  <c r="AT60" i="1"/>
  <c r="AW60" i="1"/>
  <c r="AY60" i="1"/>
  <c r="D61" i="1"/>
  <c r="G61" i="1"/>
  <c r="J61" i="1"/>
  <c r="M61" i="1"/>
  <c r="P61" i="1"/>
  <c r="S61" i="1"/>
  <c r="V61" i="1"/>
  <c r="Y61" i="1"/>
  <c r="AB61" i="1"/>
  <c r="AE61" i="1"/>
  <c r="AH61" i="1"/>
  <c r="AK61" i="1"/>
  <c r="AN61" i="1"/>
  <c r="AQ61" i="1"/>
  <c r="AT61" i="1"/>
  <c r="AW61" i="1"/>
  <c r="AY61" i="1"/>
  <c r="D62" i="1"/>
  <c r="G62" i="1"/>
  <c r="J62" i="1"/>
  <c r="M62" i="1"/>
  <c r="P62" i="1"/>
  <c r="S62" i="1"/>
  <c r="V62" i="1"/>
  <c r="Y62" i="1"/>
  <c r="AB62" i="1"/>
  <c r="AE62" i="1"/>
  <c r="AH62" i="1"/>
  <c r="AK62" i="1"/>
  <c r="AN62" i="1"/>
  <c r="AQ62" i="1"/>
  <c r="AT62" i="1"/>
  <c r="AW62" i="1"/>
  <c r="AY62" i="1"/>
  <c r="D63" i="1"/>
  <c r="G63" i="1"/>
  <c r="J63" i="1"/>
  <c r="M63" i="1"/>
  <c r="P63" i="1"/>
  <c r="S63" i="1"/>
  <c r="V63" i="1"/>
  <c r="Y63" i="1"/>
  <c r="AB63" i="1"/>
  <c r="AE63" i="1"/>
  <c r="AH63" i="1"/>
  <c r="AK63" i="1"/>
  <c r="AN63" i="1"/>
  <c r="AQ63" i="1"/>
  <c r="AT63" i="1"/>
  <c r="AW63" i="1"/>
  <c r="AY63" i="1"/>
  <c r="D64" i="1"/>
  <c r="G64" i="1"/>
  <c r="J64" i="1"/>
  <c r="M64" i="1"/>
  <c r="P64" i="1"/>
  <c r="S64" i="1"/>
  <c r="V64" i="1"/>
  <c r="Y64" i="1"/>
  <c r="AB64" i="1"/>
  <c r="AE64" i="1"/>
  <c r="AH64" i="1"/>
  <c r="AK64" i="1"/>
  <c r="AN64" i="1"/>
  <c r="AQ64" i="1"/>
  <c r="AT64" i="1"/>
  <c r="AW64" i="1"/>
  <c r="AY64" i="1"/>
  <c r="D65" i="1"/>
  <c r="G65" i="1"/>
  <c r="J65" i="1"/>
  <c r="M65" i="1"/>
  <c r="P65" i="1"/>
  <c r="S65" i="1"/>
  <c r="V65" i="1"/>
  <c r="Y65" i="1"/>
  <c r="AB65" i="1"/>
  <c r="AE65" i="1"/>
  <c r="AH65" i="1"/>
  <c r="AK65" i="1"/>
  <c r="AN65" i="1"/>
  <c r="AQ65" i="1"/>
  <c r="AT65" i="1"/>
  <c r="AW65" i="1"/>
  <c r="AY65" i="1"/>
  <c r="D66" i="1"/>
  <c r="G66" i="1"/>
  <c r="J66" i="1"/>
  <c r="M66" i="1"/>
  <c r="P66" i="1"/>
  <c r="S66" i="1"/>
  <c r="V66" i="1"/>
  <c r="Y66" i="1"/>
  <c r="AB66" i="1"/>
  <c r="AE66" i="1"/>
  <c r="AH66" i="1"/>
  <c r="AK66" i="1"/>
  <c r="AN66" i="1"/>
  <c r="AQ66" i="1"/>
  <c r="AT66" i="1"/>
  <c r="AW66" i="1"/>
  <c r="AY66" i="1"/>
  <c r="D67" i="1"/>
  <c r="G67" i="1"/>
  <c r="J67" i="1"/>
  <c r="M67" i="1"/>
  <c r="P67" i="1"/>
  <c r="S67" i="1"/>
  <c r="V67" i="1"/>
  <c r="Y67" i="1"/>
  <c r="AB67" i="1"/>
  <c r="AE67" i="1"/>
  <c r="AH67" i="1"/>
  <c r="AK67" i="1"/>
  <c r="AN67" i="1"/>
  <c r="AQ67" i="1"/>
  <c r="AT67" i="1"/>
  <c r="AW67" i="1"/>
  <c r="AY67" i="1"/>
  <c r="D68" i="1"/>
  <c r="G68" i="1"/>
  <c r="J68" i="1"/>
  <c r="M68" i="1"/>
  <c r="P68" i="1"/>
  <c r="S68" i="1"/>
  <c r="V68" i="1"/>
  <c r="Y68" i="1"/>
  <c r="AB68" i="1"/>
  <c r="AE68" i="1"/>
  <c r="AH68" i="1"/>
  <c r="AK68" i="1"/>
  <c r="AN68" i="1"/>
  <c r="AQ68" i="1"/>
  <c r="AT68" i="1"/>
  <c r="AW68" i="1"/>
  <c r="AY68" i="1"/>
  <c r="D69" i="1"/>
  <c r="G69" i="1"/>
  <c r="J69" i="1"/>
  <c r="M69" i="1"/>
  <c r="P69" i="1"/>
  <c r="S69" i="1"/>
  <c r="V69" i="1"/>
  <c r="Y69" i="1"/>
  <c r="AB69" i="1"/>
  <c r="AE69" i="1"/>
  <c r="AH69" i="1"/>
  <c r="AK69" i="1"/>
  <c r="AN69" i="1"/>
  <c r="AQ69" i="1"/>
  <c r="AT69" i="1"/>
  <c r="AW69" i="1"/>
  <c r="AY69" i="1"/>
  <c r="D70" i="1"/>
  <c r="G70" i="1"/>
  <c r="J70" i="1"/>
  <c r="M70" i="1"/>
  <c r="P70" i="1"/>
  <c r="S70" i="1"/>
  <c r="V70" i="1"/>
  <c r="Y70" i="1"/>
  <c r="AB70" i="1"/>
  <c r="AE70" i="1"/>
  <c r="AH70" i="1"/>
  <c r="AK70" i="1"/>
  <c r="AN70" i="1"/>
  <c r="AQ70" i="1"/>
  <c r="AT70" i="1"/>
  <c r="AW70" i="1"/>
  <c r="AY70" i="1"/>
  <c r="D71" i="1"/>
  <c r="G71" i="1"/>
  <c r="J71" i="1"/>
  <c r="M71" i="1"/>
  <c r="P71" i="1"/>
  <c r="S71" i="1"/>
  <c r="V71" i="1"/>
  <c r="Y71" i="1"/>
  <c r="AB71" i="1"/>
  <c r="AE71" i="1"/>
  <c r="AH71" i="1"/>
  <c r="AK71" i="1"/>
  <c r="AN71" i="1"/>
  <c r="AQ71" i="1"/>
  <c r="AT71" i="1"/>
  <c r="AW71" i="1"/>
  <c r="AY71" i="1"/>
  <c r="D72" i="1"/>
  <c r="G72" i="1"/>
  <c r="J72" i="1"/>
  <c r="M72" i="1"/>
  <c r="P72" i="1"/>
  <c r="S72" i="1"/>
  <c r="V72" i="1"/>
  <c r="Y72" i="1"/>
  <c r="AB72" i="1"/>
  <c r="AE72" i="1"/>
  <c r="AH72" i="1"/>
  <c r="AK72" i="1"/>
  <c r="AN72" i="1"/>
  <c r="AQ72" i="1"/>
  <c r="AT72" i="1"/>
  <c r="AW72" i="1"/>
  <c r="AY72" i="1"/>
  <c r="D73" i="1"/>
  <c r="G73" i="1"/>
  <c r="J73" i="1"/>
  <c r="M73" i="1"/>
  <c r="P73" i="1"/>
  <c r="S73" i="1"/>
  <c r="V73" i="1"/>
  <c r="Y73" i="1"/>
  <c r="AB73" i="1"/>
  <c r="AE73" i="1"/>
  <c r="AH73" i="1"/>
  <c r="AK73" i="1"/>
  <c r="AN73" i="1"/>
  <c r="AQ73" i="1"/>
  <c r="AT73" i="1"/>
  <c r="AW73" i="1"/>
  <c r="AY73" i="1"/>
  <c r="D74" i="1"/>
  <c r="G74" i="1"/>
  <c r="J74" i="1"/>
  <c r="M74" i="1"/>
  <c r="P74" i="1"/>
  <c r="S74" i="1"/>
  <c r="V74" i="1"/>
  <c r="Y74" i="1"/>
  <c r="AB74" i="1"/>
  <c r="AE74" i="1"/>
  <c r="AH74" i="1"/>
  <c r="AK74" i="1"/>
  <c r="AN74" i="1"/>
  <c r="AQ74" i="1"/>
  <c r="AT74" i="1"/>
  <c r="AW74" i="1"/>
  <c r="AY74" i="1"/>
  <c r="D75" i="1"/>
  <c r="G75" i="1"/>
  <c r="J75" i="1"/>
  <c r="M75" i="1"/>
  <c r="P75" i="1"/>
  <c r="S75" i="1"/>
  <c r="V75" i="1"/>
  <c r="Y75" i="1"/>
  <c r="AB75" i="1"/>
  <c r="AE75" i="1"/>
  <c r="AH75" i="1"/>
  <c r="AK75" i="1"/>
  <c r="AN75" i="1"/>
  <c r="AQ75" i="1"/>
  <c r="AT75" i="1"/>
  <c r="AW75" i="1"/>
  <c r="AY75" i="1"/>
  <c r="D76" i="1"/>
  <c r="G76" i="1"/>
  <c r="J76" i="1"/>
  <c r="M76" i="1"/>
  <c r="P76" i="1"/>
  <c r="S76" i="1"/>
  <c r="V76" i="1"/>
  <c r="Y76" i="1"/>
  <c r="AB76" i="1"/>
  <c r="AE76" i="1"/>
  <c r="AH76" i="1"/>
  <c r="AK76" i="1"/>
  <c r="AN76" i="1"/>
  <c r="AQ76" i="1"/>
  <c r="AT76" i="1"/>
  <c r="AW76" i="1"/>
  <c r="AY76" i="1"/>
  <c r="D77" i="1"/>
  <c r="G77" i="1"/>
  <c r="J77" i="1"/>
  <c r="M77" i="1"/>
  <c r="P77" i="1"/>
  <c r="S77" i="1"/>
  <c r="V77" i="1"/>
  <c r="Y77" i="1"/>
  <c r="AB77" i="1"/>
  <c r="AE77" i="1"/>
  <c r="AH77" i="1"/>
  <c r="AK77" i="1"/>
  <c r="AN77" i="1"/>
  <c r="AQ77" i="1"/>
  <c r="AT77" i="1"/>
  <c r="AW77" i="1"/>
  <c r="AY77" i="1"/>
  <c r="D78" i="1"/>
  <c r="G78" i="1"/>
  <c r="J78" i="1"/>
  <c r="M78" i="1"/>
  <c r="P78" i="1"/>
  <c r="S78" i="1"/>
  <c r="V78" i="1"/>
  <c r="Y78" i="1"/>
  <c r="AB78" i="1"/>
  <c r="AE78" i="1"/>
  <c r="AH78" i="1"/>
  <c r="AK78" i="1"/>
  <c r="AN78" i="1"/>
  <c r="AQ78" i="1"/>
  <c r="AT78" i="1"/>
  <c r="AW78" i="1"/>
  <c r="AY78" i="1"/>
  <c r="D79" i="1"/>
  <c r="G79" i="1"/>
  <c r="J79" i="1"/>
  <c r="M79" i="1"/>
  <c r="P79" i="1"/>
  <c r="S79" i="1"/>
  <c r="V79" i="1"/>
  <c r="Y79" i="1"/>
  <c r="AB79" i="1"/>
  <c r="AE79" i="1"/>
  <c r="AH79" i="1"/>
  <c r="AK79" i="1"/>
  <c r="AN79" i="1"/>
  <c r="AQ79" i="1"/>
  <c r="AT79" i="1"/>
  <c r="AW79" i="1"/>
  <c r="AY79" i="1"/>
  <c r="D80" i="1"/>
  <c r="G80" i="1"/>
  <c r="J80" i="1"/>
  <c r="M80" i="1"/>
  <c r="P80" i="1"/>
  <c r="S80" i="1"/>
  <c r="V80" i="1"/>
  <c r="Y80" i="1"/>
  <c r="AB80" i="1"/>
  <c r="AE80" i="1"/>
  <c r="AH80" i="1"/>
  <c r="AK80" i="1"/>
  <c r="AN80" i="1"/>
  <c r="AQ80" i="1"/>
  <c r="AT80" i="1"/>
  <c r="AW80" i="1"/>
  <c r="AY80" i="1"/>
  <c r="D81" i="1"/>
  <c r="G81" i="1"/>
  <c r="J81" i="1"/>
  <c r="M81" i="1"/>
  <c r="P81" i="1"/>
  <c r="S81" i="1"/>
  <c r="V81" i="1"/>
  <c r="Y81" i="1"/>
  <c r="AB81" i="1"/>
  <c r="AE81" i="1"/>
  <c r="AH81" i="1"/>
  <c r="AK81" i="1"/>
  <c r="AN81" i="1"/>
  <c r="AQ81" i="1"/>
  <c r="AT81" i="1"/>
  <c r="AW81" i="1"/>
  <c r="AY81" i="1"/>
  <c r="D82" i="1"/>
  <c r="G82" i="1"/>
  <c r="J82" i="1"/>
  <c r="M82" i="1"/>
  <c r="P82" i="1"/>
  <c r="S82" i="1"/>
  <c r="V82" i="1"/>
  <c r="Y82" i="1"/>
  <c r="AB82" i="1"/>
  <c r="AE82" i="1"/>
  <c r="AH82" i="1"/>
  <c r="AK82" i="1"/>
  <c r="AN82" i="1"/>
  <c r="AQ82" i="1"/>
  <c r="AT82" i="1"/>
  <c r="AW82" i="1"/>
  <c r="AY82" i="1"/>
  <c r="D83" i="1"/>
  <c r="G83" i="1"/>
  <c r="J83" i="1"/>
  <c r="M83" i="1"/>
  <c r="P83" i="1"/>
  <c r="S83" i="1"/>
  <c r="V83" i="1"/>
  <c r="Y83" i="1"/>
  <c r="AB83" i="1"/>
  <c r="AE83" i="1"/>
  <c r="AH83" i="1"/>
  <c r="AK83" i="1"/>
  <c r="AN83" i="1"/>
  <c r="AQ83" i="1"/>
  <c r="AT83" i="1"/>
  <c r="AW83" i="1"/>
  <c r="AY83" i="1"/>
  <c r="D84" i="1"/>
  <c r="G84" i="1"/>
  <c r="J84" i="1"/>
  <c r="M84" i="1"/>
  <c r="P84" i="1"/>
  <c r="S84" i="1"/>
  <c r="V84" i="1"/>
  <c r="Y84" i="1"/>
  <c r="AB84" i="1"/>
  <c r="AE84" i="1"/>
  <c r="AH84" i="1"/>
  <c r="AK84" i="1"/>
  <c r="AN84" i="1"/>
  <c r="AQ84" i="1"/>
  <c r="AT84" i="1"/>
  <c r="AW84" i="1"/>
  <c r="AY84" i="1"/>
  <c r="D85" i="1"/>
  <c r="G85" i="1"/>
  <c r="J85" i="1"/>
  <c r="M85" i="1"/>
  <c r="P85" i="1"/>
  <c r="S85" i="1"/>
  <c r="V85" i="1"/>
  <c r="Y85" i="1"/>
  <c r="AB85" i="1"/>
  <c r="AE85" i="1"/>
  <c r="AH85" i="1"/>
  <c r="AK85" i="1"/>
  <c r="AN85" i="1"/>
  <c r="AQ85" i="1"/>
  <c r="AT85" i="1"/>
  <c r="AW85" i="1"/>
  <c r="AY85" i="1"/>
  <c r="D86" i="1"/>
  <c r="G86" i="1"/>
  <c r="J86" i="1"/>
  <c r="M86" i="1"/>
  <c r="P86" i="1"/>
  <c r="S86" i="1"/>
  <c r="V86" i="1"/>
  <c r="Y86" i="1"/>
  <c r="AB86" i="1"/>
  <c r="AE86" i="1"/>
  <c r="AH86" i="1"/>
  <c r="AK86" i="1"/>
  <c r="AN86" i="1"/>
  <c r="AQ86" i="1"/>
  <c r="AT86" i="1"/>
  <c r="AW86" i="1"/>
  <c r="AY86" i="1"/>
  <c r="D87" i="1"/>
  <c r="G87" i="1"/>
  <c r="J87" i="1"/>
  <c r="M87" i="1"/>
  <c r="P87" i="1"/>
  <c r="S87" i="1"/>
  <c r="V87" i="1"/>
  <c r="Y87" i="1"/>
  <c r="AB87" i="1"/>
  <c r="AE87" i="1"/>
  <c r="AH87" i="1"/>
  <c r="AK87" i="1"/>
  <c r="AN87" i="1"/>
  <c r="AQ87" i="1"/>
  <c r="AT87" i="1"/>
  <c r="AW87" i="1"/>
  <c r="AY87" i="1"/>
  <c r="D88" i="1"/>
  <c r="G88" i="1"/>
  <c r="J88" i="1"/>
  <c r="M88" i="1"/>
  <c r="P88" i="1"/>
  <c r="S88" i="1"/>
  <c r="V88" i="1"/>
  <c r="Y88" i="1"/>
  <c r="AB88" i="1"/>
  <c r="AE88" i="1"/>
  <c r="AH88" i="1"/>
  <c r="AK88" i="1"/>
  <c r="AN88" i="1"/>
  <c r="AQ88" i="1"/>
  <c r="AT88" i="1"/>
  <c r="AW88" i="1"/>
  <c r="AY88" i="1"/>
  <c r="D89" i="1"/>
  <c r="G89" i="1"/>
  <c r="J89" i="1"/>
  <c r="M89" i="1"/>
  <c r="P89" i="1"/>
  <c r="S89" i="1"/>
  <c r="V89" i="1"/>
  <c r="Y89" i="1"/>
  <c r="AB89" i="1"/>
  <c r="AE89" i="1"/>
  <c r="AH89" i="1"/>
  <c r="AK89" i="1"/>
  <c r="AN89" i="1"/>
  <c r="AQ89" i="1"/>
  <c r="AT89" i="1"/>
  <c r="AW89" i="1"/>
  <c r="AY89" i="1"/>
  <c r="D90" i="1"/>
  <c r="G90" i="1"/>
  <c r="J90" i="1"/>
  <c r="M90" i="1"/>
  <c r="P90" i="1"/>
  <c r="S90" i="1"/>
  <c r="V90" i="1"/>
  <c r="Y90" i="1"/>
  <c r="AB90" i="1"/>
  <c r="AE90" i="1"/>
  <c r="AH90" i="1"/>
  <c r="AK90" i="1"/>
  <c r="AN90" i="1"/>
  <c r="AQ90" i="1"/>
  <c r="AT90" i="1"/>
  <c r="AW90" i="1"/>
  <c r="AY90" i="1"/>
  <c r="D91" i="1"/>
  <c r="G91" i="1"/>
  <c r="J91" i="1"/>
  <c r="M91" i="1"/>
  <c r="P91" i="1"/>
  <c r="S91" i="1"/>
  <c r="V91" i="1"/>
  <c r="Y91" i="1"/>
  <c r="AB91" i="1"/>
  <c r="AE91" i="1"/>
  <c r="AH91" i="1"/>
  <c r="AK91" i="1"/>
  <c r="AN91" i="1"/>
  <c r="AQ91" i="1"/>
  <c r="AT91" i="1"/>
  <c r="AW91" i="1"/>
  <c r="AY91" i="1"/>
  <c r="D92" i="1"/>
  <c r="G92" i="1"/>
  <c r="J92" i="1"/>
  <c r="M92" i="1"/>
  <c r="P92" i="1"/>
  <c r="S92" i="1"/>
  <c r="V92" i="1"/>
  <c r="Y92" i="1"/>
  <c r="AB92" i="1"/>
  <c r="AE92" i="1"/>
  <c r="AH92" i="1"/>
  <c r="AK92" i="1"/>
  <c r="AN92" i="1"/>
  <c r="AQ92" i="1"/>
  <c r="AT92" i="1"/>
  <c r="AW92" i="1"/>
  <c r="AY92" i="1"/>
  <c r="D93" i="1"/>
  <c r="G93" i="1"/>
  <c r="J93" i="1"/>
  <c r="M93" i="1"/>
  <c r="P93" i="1"/>
  <c r="S93" i="1"/>
  <c r="V93" i="1"/>
  <c r="Y93" i="1"/>
  <c r="AB93" i="1"/>
  <c r="AE93" i="1"/>
  <c r="AH93" i="1"/>
  <c r="AK93" i="1"/>
  <c r="AN93" i="1"/>
  <c r="AQ93" i="1"/>
  <c r="AT93" i="1"/>
  <c r="AW93" i="1"/>
  <c r="AY93" i="1"/>
  <c r="D94" i="1"/>
  <c r="G94" i="1"/>
  <c r="J94" i="1"/>
  <c r="M94" i="1"/>
  <c r="P94" i="1"/>
  <c r="S94" i="1"/>
  <c r="V94" i="1"/>
  <c r="Y94" i="1"/>
  <c r="AB94" i="1"/>
  <c r="AE94" i="1"/>
  <c r="AH94" i="1"/>
  <c r="AK94" i="1"/>
  <c r="AN94" i="1"/>
  <c r="AQ94" i="1"/>
  <c r="AT94" i="1"/>
  <c r="AW94" i="1"/>
  <c r="AY94" i="1"/>
  <c r="D95" i="1"/>
  <c r="G95" i="1"/>
  <c r="J95" i="1"/>
  <c r="M95" i="1"/>
  <c r="P95" i="1"/>
  <c r="S95" i="1"/>
  <c r="V95" i="1"/>
  <c r="Y95" i="1"/>
  <c r="AB95" i="1"/>
  <c r="AE95" i="1"/>
  <c r="AH95" i="1"/>
  <c r="AK95" i="1"/>
  <c r="AN95" i="1"/>
  <c r="AQ95" i="1"/>
  <c r="AT95" i="1"/>
  <c r="AW95" i="1"/>
  <c r="AY95" i="1"/>
  <c r="D96" i="1"/>
  <c r="G96" i="1"/>
  <c r="J96" i="1"/>
  <c r="M96" i="1"/>
  <c r="P96" i="1"/>
  <c r="S96" i="1"/>
  <c r="V96" i="1"/>
  <c r="Y96" i="1"/>
  <c r="AB96" i="1"/>
  <c r="AE96" i="1"/>
  <c r="AH96" i="1"/>
  <c r="AK96" i="1"/>
  <c r="AN96" i="1"/>
  <c r="AQ96" i="1"/>
  <c r="AT96" i="1"/>
  <c r="AW96" i="1"/>
  <c r="AY96" i="1"/>
  <c r="D97" i="1"/>
  <c r="G97" i="1"/>
  <c r="J97" i="1"/>
  <c r="M97" i="1"/>
  <c r="P97" i="1"/>
  <c r="S97" i="1"/>
  <c r="V97" i="1"/>
  <c r="Y97" i="1"/>
  <c r="AB97" i="1"/>
  <c r="AE97" i="1"/>
  <c r="AH97" i="1"/>
  <c r="AK97" i="1"/>
  <c r="AN97" i="1"/>
  <c r="AQ97" i="1"/>
  <c r="AT97" i="1"/>
  <c r="AW97" i="1"/>
  <c r="AY97" i="1"/>
  <c r="D98" i="1"/>
  <c r="G98" i="1"/>
  <c r="J98" i="1"/>
  <c r="M98" i="1"/>
  <c r="P98" i="1"/>
  <c r="S98" i="1"/>
  <c r="V98" i="1"/>
  <c r="Y98" i="1"/>
  <c r="AB98" i="1"/>
  <c r="AE98" i="1"/>
  <c r="AH98" i="1"/>
  <c r="AK98" i="1"/>
  <c r="AN98" i="1"/>
  <c r="AQ98" i="1"/>
  <c r="AT98" i="1"/>
  <c r="AW98" i="1"/>
  <c r="AY98" i="1"/>
  <c r="D99" i="1"/>
  <c r="G99" i="1"/>
  <c r="J99" i="1"/>
  <c r="M99" i="1"/>
  <c r="P99" i="1"/>
  <c r="S99" i="1"/>
  <c r="V99" i="1"/>
  <c r="Y99" i="1"/>
  <c r="AB99" i="1"/>
  <c r="AE99" i="1"/>
  <c r="AH99" i="1"/>
  <c r="AK99" i="1"/>
  <c r="AN99" i="1"/>
  <c r="AQ99" i="1"/>
  <c r="AT99" i="1"/>
  <c r="AW99" i="1"/>
  <c r="AY99" i="1"/>
  <c r="D100" i="1"/>
  <c r="G100" i="1"/>
  <c r="J100" i="1"/>
  <c r="M100" i="1"/>
  <c r="P100" i="1"/>
  <c r="S100" i="1"/>
  <c r="V100" i="1"/>
  <c r="Y100" i="1"/>
  <c r="AB100" i="1"/>
  <c r="AE100" i="1"/>
  <c r="AH100" i="1"/>
  <c r="AK100" i="1"/>
  <c r="AN100" i="1"/>
  <c r="AQ100" i="1"/>
  <c r="AT100" i="1"/>
  <c r="AW100" i="1"/>
  <c r="AY100" i="1"/>
  <c r="D101" i="1"/>
  <c r="G101" i="1"/>
  <c r="J101" i="1"/>
  <c r="M101" i="1"/>
  <c r="P101" i="1"/>
  <c r="S101" i="1"/>
  <c r="V101" i="1"/>
  <c r="Y101" i="1"/>
  <c r="AB101" i="1"/>
  <c r="AE101" i="1"/>
  <c r="AH101" i="1"/>
  <c r="AK101" i="1"/>
  <c r="AN101" i="1"/>
  <c r="AQ101" i="1"/>
  <c r="AT101" i="1"/>
  <c r="AW101" i="1"/>
  <c r="AY101" i="1"/>
  <c r="D102" i="1"/>
  <c r="G102" i="1"/>
  <c r="J102" i="1"/>
  <c r="M102" i="1"/>
  <c r="P102" i="1"/>
  <c r="S102" i="1"/>
  <c r="V102" i="1"/>
  <c r="Y102" i="1"/>
  <c r="AB102" i="1"/>
  <c r="AE102" i="1"/>
  <c r="AH102" i="1"/>
  <c r="AK102" i="1"/>
  <c r="AN102" i="1"/>
  <c r="AQ102" i="1"/>
  <c r="AT102" i="1"/>
  <c r="AW102" i="1"/>
  <c r="AY102" i="1"/>
  <c r="D103" i="1"/>
  <c r="G103" i="1"/>
  <c r="J103" i="1"/>
  <c r="M103" i="1"/>
  <c r="P103" i="1"/>
  <c r="S103" i="1"/>
  <c r="V103" i="1"/>
  <c r="Y103" i="1"/>
  <c r="AB103" i="1"/>
  <c r="AE103" i="1"/>
  <c r="AH103" i="1"/>
  <c r="AK103" i="1"/>
  <c r="AN103" i="1"/>
  <c r="AQ103" i="1"/>
  <c r="AT103" i="1"/>
  <c r="AW103" i="1"/>
  <c r="AY103" i="1"/>
  <c r="D104" i="1"/>
  <c r="G104" i="1"/>
  <c r="J104" i="1"/>
  <c r="M104" i="1"/>
  <c r="P104" i="1"/>
  <c r="S104" i="1"/>
  <c r="V104" i="1"/>
  <c r="Y104" i="1"/>
  <c r="AB104" i="1"/>
  <c r="AE104" i="1"/>
  <c r="AH104" i="1"/>
  <c r="AK104" i="1"/>
  <c r="AN104" i="1"/>
  <c r="AQ104" i="1"/>
  <c r="AT104" i="1"/>
  <c r="AW104" i="1"/>
  <c r="AY104" i="1"/>
  <c r="D105" i="1"/>
  <c r="G105" i="1"/>
  <c r="J105" i="1"/>
  <c r="M105" i="1"/>
  <c r="P105" i="1"/>
  <c r="S105" i="1"/>
  <c r="V105" i="1"/>
  <c r="Y105" i="1"/>
  <c r="AB105" i="1"/>
  <c r="AE105" i="1"/>
  <c r="AH105" i="1"/>
  <c r="AK105" i="1"/>
  <c r="AN105" i="1"/>
  <c r="AQ105" i="1"/>
  <c r="AT105" i="1"/>
  <c r="AW105" i="1"/>
  <c r="AY105" i="1"/>
  <c r="D106" i="1"/>
  <c r="G106" i="1"/>
  <c r="J106" i="1"/>
  <c r="M106" i="1"/>
  <c r="P106" i="1"/>
  <c r="S106" i="1"/>
  <c r="V106" i="1"/>
  <c r="Y106" i="1"/>
  <c r="AB106" i="1"/>
  <c r="AE106" i="1"/>
  <c r="AH106" i="1"/>
  <c r="AK106" i="1"/>
  <c r="AN106" i="1"/>
  <c r="AQ106" i="1"/>
  <c r="AT106" i="1"/>
  <c r="AW106" i="1"/>
  <c r="AY106" i="1"/>
  <c r="D107" i="1"/>
  <c r="G107" i="1"/>
  <c r="J107" i="1"/>
  <c r="M107" i="1"/>
  <c r="P107" i="1"/>
  <c r="S107" i="1"/>
  <c r="V107" i="1"/>
  <c r="Y107" i="1"/>
  <c r="AB107" i="1"/>
  <c r="AE107" i="1"/>
  <c r="AH107" i="1"/>
  <c r="AK107" i="1"/>
  <c r="AN107" i="1"/>
  <c r="AQ107" i="1"/>
  <c r="AT107" i="1"/>
  <c r="AW107" i="1"/>
  <c r="AY107" i="1"/>
  <c r="D108" i="1"/>
  <c r="G108" i="1"/>
  <c r="J108" i="1"/>
  <c r="M108" i="1"/>
  <c r="P108" i="1"/>
  <c r="S108" i="1"/>
  <c r="V108" i="1"/>
  <c r="Y108" i="1"/>
  <c r="AB108" i="1"/>
  <c r="AE108" i="1"/>
  <c r="AH108" i="1"/>
  <c r="AK108" i="1"/>
  <c r="AN108" i="1"/>
  <c r="AQ108" i="1"/>
  <c r="AT108" i="1"/>
  <c r="AW108" i="1"/>
  <c r="AY108" i="1"/>
  <c r="D109" i="1"/>
  <c r="G109" i="1"/>
  <c r="J109" i="1"/>
  <c r="M109" i="1"/>
  <c r="P109" i="1"/>
  <c r="S109" i="1"/>
  <c r="V109" i="1"/>
  <c r="Y109" i="1"/>
  <c r="AB109" i="1"/>
  <c r="AE109" i="1"/>
  <c r="AH109" i="1"/>
  <c r="AK109" i="1"/>
  <c r="AN109" i="1"/>
  <c r="AQ109" i="1"/>
  <c r="AT109" i="1"/>
  <c r="AW109" i="1"/>
  <c r="AY109" i="1"/>
  <c r="D110" i="1"/>
  <c r="G110" i="1"/>
  <c r="J110" i="1"/>
  <c r="M110" i="1"/>
  <c r="P110" i="1"/>
  <c r="S110" i="1"/>
  <c r="V110" i="1"/>
  <c r="Y110" i="1"/>
  <c r="AB110" i="1"/>
  <c r="AE110" i="1"/>
  <c r="AH110" i="1"/>
  <c r="AK110" i="1"/>
  <c r="AN110" i="1"/>
  <c r="AQ110" i="1"/>
  <c r="AT110" i="1"/>
  <c r="AW110" i="1"/>
  <c r="AY110" i="1"/>
  <c r="D111" i="1"/>
  <c r="G111" i="1"/>
  <c r="J111" i="1"/>
  <c r="M111" i="1"/>
  <c r="P111" i="1"/>
  <c r="S111" i="1"/>
  <c r="V111" i="1"/>
  <c r="Y111" i="1"/>
  <c r="AB111" i="1"/>
  <c r="AE111" i="1"/>
  <c r="AH111" i="1"/>
  <c r="AK111" i="1"/>
  <c r="AN111" i="1"/>
  <c r="AQ111" i="1"/>
  <c r="AT111" i="1"/>
  <c r="AW111" i="1"/>
  <c r="AY111" i="1"/>
  <c r="D112" i="1"/>
  <c r="G112" i="1"/>
  <c r="J112" i="1"/>
  <c r="M112" i="1"/>
  <c r="P112" i="1"/>
  <c r="S112" i="1"/>
  <c r="V112" i="1"/>
  <c r="Y112" i="1"/>
  <c r="AB112" i="1"/>
  <c r="AE112" i="1"/>
  <c r="AH112" i="1"/>
  <c r="AK112" i="1"/>
  <c r="AN112" i="1"/>
  <c r="AQ112" i="1"/>
  <c r="AT112" i="1"/>
  <c r="AW112" i="1"/>
  <c r="AY112" i="1"/>
  <c r="D113" i="1"/>
  <c r="G113" i="1"/>
  <c r="J113" i="1"/>
  <c r="M113" i="1"/>
  <c r="P113" i="1"/>
  <c r="S113" i="1"/>
  <c r="V113" i="1"/>
  <c r="Y113" i="1"/>
  <c r="AB113" i="1"/>
  <c r="AE113" i="1"/>
  <c r="AH113" i="1"/>
  <c r="AK113" i="1"/>
  <c r="AN113" i="1"/>
  <c r="AQ113" i="1"/>
  <c r="AT113" i="1"/>
  <c r="AW113" i="1"/>
  <c r="AY113" i="1"/>
  <c r="D114" i="1"/>
  <c r="G114" i="1"/>
  <c r="J114" i="1"/>
  <c r="M114" i="1"/>
  <c r="P114" i="1"/>
  <c r="S114" i="1"/>
  <c r="V114" i="1"/>
  <c r="Y114" i="1"/>
  <c r="AB114" i="1"/>
  <c r="AE114" i="1"/>
  <c r="AH114" i="1"/>
  <c r="AK114" i="1"/>
  <c r="AN114" i="1"/>
  <c r="AQ114" i="1"/>
  <c r="AT114" i="1"/>
  <c r="AW114" i="1"/>
  <c r="AY114" i="1"/>
  <c r="D115" i="1"/>
  <c r="G115" i="1"/>
  <c r="J115" i="1"/>
  <c r="M115" i="1"/>
  <c r="P115" i="1"/>
  <c r="S115" i="1"/>
  <c r="V115" i="1"/>
  <c r="Y115" i="1"/>
  <c r="AB115" i="1"/>
  <c r="AE115" i="1"/>
  <c r="AH115" i="1"/>
  <c r="AK115" i="1"/>
  <c r="AN115" i="1"/>
  <c r="AQ115" i="1"/>
  <c r="AT115" i="1"/>
  <c r="AW115" i="1"/>
  <c r="AY115" i="1"/>
  <c r="D116" i="1"/>
  <c r="G116" i="1"/>
  <c r="J116" i="1"/>
  <c r="M116" i="1"/>
  <c r="P116" i="1"/>
  <c r="S116" i="1"/>
  <c r="V116" i="1"/>
  <c r="Y116" i="1"/>
  <c r="AB116" i="1"/>
  <c r="AE116" i="1"/>
  <c r="AH116" i="1"/>
  <c r="AK116" i="1"/>
  <c r="AN116" i="1"/>
  <c r="AQ116" i="1"/>
  <c r="AT116" i="1"/>
  <c r="AW116" i="1"/>
  <c r="AY116" i="1"/>
  <c r="D117" i="1"/>
  <c r="G117" i="1"/>
  <c r="J117" i="1"/>
  <c r="M117" i="1"/>
  <c r="P117" i="1"/>
  <c r="S117" i="1"/>
  <c r="V117" i="1"/>
  <c r="Y117" i="1"/>
  <c r="AB117" i="1"/>
  <c r="AE117" i="1"/>
  <c r="AH117" i="1"/>
  <c r="AK117" i="1"/>
  <c r="AN117" i="1"/>
  <c r="AQ117" i="1"/>
  <c r="AT117" i="1"/>
  <c r="AW117" i="1"/>
  <c r="AY117" i="1"/>
  <c r="D118" i="1"/>
  <c r="G118" i="1"/>
  <c r="J118" i="1"/>
  <c r="M118" i="1"/>
  <c r="P118" i="1"/>
  <c r="S118" i="1"/>
  <c r="V118" i="1"/>
  <c r="Y118" i="1"/>
  <c r="AB118" i="1"/>
  <c r="AE118" i="1"/>
  <c r="AH118" i="1"/>
  <c r="AK118" i="1"/>
  <c r="AN118" i="1"/>
  <c r="AQ118" i="1"/>
  <c r="AT118" i="1"/>
  <c r="AW118" i="1"/>
  <c r="AY118" i="1"/>
  <c r="D119" i="1"/>
  <c r="G119" i="1"/>
  <c r="J119" i="1"/>
  <c r="M119" i="1"/>
  <c r="P119" i="1"/>
  <c r="S119" i="1"/>
  <c r="V119" i="1"/>
  <c r="Y119" i="1"/>
  <c r="AB119" i="1"/>
  <c r="AE119" i="1"/>
  <c r="AH119" i="1"/>
  <c r="AK119" i="1"/>
  <c r="AN119" i="1"/>
  <c r="AQ119" i="1"/>
  <c r="AT119" i="1"/>
  <c r="AW119" i="1"/>
  <c r="AY119" i="1"/>
  <c r="D120" i="1"/>
  <c r="G120" i="1"/>
  <c r="J120" i="1"/>
  <c r="M120" i="1"/>
  <c r="P120" i="1"/>
  <c r="S120" i="1"/>
  <c r="V120" i="1"/>
  <c r="Y120" i="1"/>
  <c r="AB120" i="1"/>
  <c r="AE120" i="1"/>
  <c r="AH120" i="1"/>
  <c r="AK120" i="1"/>
  <c r="AN120" i="1"/>
  <c r="AQ120" i="1"/>
  <c r="AT120" i="1"/>
  <c r="AW120" i="1"/>
  <c r="AY120" i="1"/>
  <c r="D121" i="1"/>
  <c r="G121" i="1"/>
  <c r="J121" i="1"/>
  <c r="M121" i="1"/>
  <c r="P121" i="1"/>
  <c r="S121" i="1"/>
  <c r="V121" i="1"/>
  <c r="Y121" i="1"/>
  <c r="AB121" i="1"/>
  <c r="AE121" i="1"/>
  <c r="AH121" i="1"/>
  <c r="AK121" i="1"/>
  <c r="AN121" i="1"/>
  <c r="AQ121" i="1"/>
  <c r="AT121" i="1"/>
  <c r="AW121" i="1"/>
  <c r="AY121" i="1"/>
  <c r="D122" i="1"/>
  <c r="G122" i="1"/>
  <c r="J122" i="1"/>
  <c r="M122" i="1"/>
  <c r="P122" i="1"/>
  <c r="S122" i="1"/>
  <c r="V122" i="1"/>
  <c r="Y122" i="1"/>
  <c r="AB122" i="1"/>
  <c r="AE122" i="1"/>
  <c r="AH122" i="1"/>
  <c r="AK122" i="1"/>
  <c r="AN122" i="1"/>
  <c r="AQ122" i="1"/>
  <c r="AT122" i="1"/>
  <c r="AW122" i="1"/>
  <c r="AY122" i="1"/>
  <c r="D123" i="1"/>
  <c r="G123" i="1"/>
  <c r="J123" i="1"/>
  <c r="M123" i="1"/>
  <c r="P123" i="1"/>
  <c r="S123" i="1"/>
  <c r="V123" i="1"/>
  <c r="Y123" i="1"/>
  <c r="AB123" i="1"/>
  <c r="AE123" i="1"/>
  <c r="AH123" i="1"/>
  <c r="AK123" i="1"/>
  <c r="AN123" i="1"/>
  <c r="AQ123" i="1"/>
  <c r="AT123" i="1"/>
  <c r="AW123" i="1"/>
  <c r="AY123" i="1"/>
  <c r="D124" i="1"/>
  <c r="G124" i="1"/>
  <c r="J124" i="1"/>
  <c r="M124" i="1"/>
  <c r="P124" i="1"/>
  <c r="S124" i="1"/>
  <c r="V124" i="1"/>
  <c r="Y124" i="1"/>
  <c r="AB124" i="1"/>
  <c r="AE124" i="1"/>
  <c r="AH124" i="1"/>
  <c r="AK124" i="1"/>
  <c r="AN124" i="1"/>
  <c r="AQ124" i="1"/>
  <c r="AT124" i="1"/>
  <c r="AW124" i="1"/>
  <c r="AY124" i="1"/>
  <c r="D125" i="1"/>
  <c r="G125" i="1"/>
  <c r="J125" i="1"/>
  <c r="M125" i="1"/>
  <c r="P125" i="1"/>
  <c r="S125" i="1"/>
  <c r="V125" i="1"/>
  <c r="Y125" i="1"/>
  <c r="AB125" i="1"/>
  <c r="AE125" i="1"/>
  <c r="AH125" i="1"/>
  <c r="AK125" i="1"/>
  <c r="AN125" i="1"/>
  <c r="AQ125" i="1"/>
  <c r="AT125" i="1"/>
  <c r="AW125" i="1"/>
  <c r="AY125" i="1"/>
  <c r="D126" i="1"/>
  <c r="G126" i="1"/>
  <c r="J126" i="1"/>
  <c r="M126" i="1"/>
  <c r="P126" i="1"/>
  <c r="S126" i="1"/>
  <c r="V126" i="1"/>
  <c r="Y126" i="1"/>
  <c r="AB126" i="1"/>
  <c r="AE126" i="1"/>
  <c r="AH126" i="1"/>
  <c r="AK126" i="1"/>
  <c r="AN126" i="1"/>
  <c r="AQ126" i="1"/>
  <c r="AT126" i="1"/>
  <c r="AW126" i="1"/>
  <c r="AY126" i="1"/>
  <c r="D127" i="1"/>
  <c r="G127" i="1"/>
  <c r="J127" i="1"/>
  <c r="M127" i="1"/>
  <c r="P127" i="1"/>
  <c r="S127" i="1"/>
  <c r="V127" i="1"/>
  <c r="Y127" i="1"/>
  <c r="AB127" i="1"/>
  <c r="AE127" i="1"/>
  <c r="AH127" i="1"/>
  <c r="AK127" i="1"/>
  <c r="AN127" i="1"/>
  <c r="AQ127" i="1"/>
  <c r="AT127" i="1"/>
  <c r="AW127" i="1"/>
  <c r="AY127" i="1"/>
  <c r="D128" i="1"/>
  <c r="G128" i="1"/>
  <c r="J128" i="1"/>
  <c r="M128" i="1"/>
  <c r="P128" i="1"/>
  <c r="S128" i="1"/>
  <c r="V128" i="1"/>
  <c r="Y128" i="1"/>
  <c r="AB128" i="1"/>
  <c r="AE128" i="1"/>
  <c r="AH128" i="1"/>
  <c r="AK128" i="1"/>
  <c r="AN128" i="1"/>
  <c r="AQ128" i="1"/>
  <c r="AT128" i="1"/>
  <c r="AW128" i="1"/>
  <c r="AY128" i="1"/>
  <c r="D129" i="1"/>
  <c r="G129" i="1"/>
  <c r="J129" i="1"/>
  <c r="M129" i="1"/>
  <c r="P129" i="1"/>
  <c r="S129" i="1"/>
  <c r="V129" i="1"/>
  <c r="Y129" i="1"/>
  <c r="AB129" i="1"/>
  <c r="AE129" i="1"/>
  <c r="AH129" i="1"/>
  <c r="AK129" i="1"/>
  <c r="AN129" i="1"/>
  <c r="AQ129" i="1"/>
  <c r="AT129" i="1"/>
  <c r="AW129" i="1"/>
  <c r="AY129" i="1"/>
  <c r="D130" i="1"/>
  <c r="G130" i="1"/>
  <c r="J130" i="1"/>
  <c r="M130" i="1"/>
  <c r="P130" i="1"/>
  <c r="S130" i="1"/>
  <c r="V130" i="1"/>
  <c r="Y130" i="1"/>
  <c r="AB130" i="1"/>
  <c r="AE130" i="1"/>
  <c r="AH130" i="1"/>
  <c r="AK130" i="1"/>
  <c r="AN130" i="1"/>
  <c r="AQ130" i="1"/>
  <c r="AT130" i="1"/>
  <c r="AW130" i="1"/>
  <c r="AY130" i="1"/>
  <c r="D131" i="1"/>
  <c r="G131" i="1"/>
  <c r="J131" i="1"/>
  <c r="M131" i="1"/>
  <c r="P131" i="1"/>
  <c r="S131" i="1"/>
  <c r="V131" i="1"/>
  <c r="Y131" i="1"/>
  <c r="AB131" i="1"/>
  <c r="AE131" i="1"/>
  <c r="AH131" i="1"/>
  <c r="AK131" i="1"/>
  <c r="AN131" i="1"/>
  <c r="AQ131" i="1"/>
  <c r="AT131" i="1"/>
  <c r="AW131" i="1"/>
  <c r="AY131" i="1"/>
  <c r="D132" i="1"/>
  <c r="G132" i="1"/>
  <c r="J132" i="1"/>
  <c r="M132" i="1"/>
  <c r="P132" i="1"/>
  <c r="S132" i="1"/>
  <c r="V132" i="1"/>
  <c r="Y132" i="1"/>
  <c r="AB132" i="1"/>
  <c r="AE132" i="1"/>
  <c r="AH132" i="1"/>
  <c r="AK132" i="1"/>
  <c r="AN132" i="1"/>
  <c r="AQ132" i="1"/>
  <c r="AT132" i="1"/>
  <c r="AW132" i="1"/>
  <c r="AY132" i="1"/>
  <c r="D133" i="1"/>
  <c r="G133" i="1"/>
  <c r="J133" i="1"/>
  <c r="M133" i="1"/>
  <c r="P133" i="1"/>
  <c r="S133" i="1"/>
  <c r="V133" i="1"/>
  <c r="Y133" i="1"/>
  <c r="AB133" i="1"/>
  <c r="AE133" i="1"/>
  <c r="AH133" i="1"/>
  <c r="AK133" i="1"/>
  <c r="AN133" i="1"/>
  <c r="AQ133" i="1"/>
  <c r="AT133" i="1"/>
  <c r="AW133" i="1"/>
  <c r="AY133" i="1"/>
  <c r="D134" i="1"/>
  <c r="G134" i="1"/>
  <c r="J134" i="1"/>
  <c r="M134" i="1"/>
  <c r="P134" i="1"/>
  <c r="S134" i="1"/>
  <c r="V134" i="1"/>
  <c r="Y134" i="1"/>
  <c r="AB134" i="1"/>
  <c r="AE134" i="1"/>
  <c r="AH134" i="1"/>
  <c r="AK134" i="1"/>
  <c r="AN134" i="1"/>
  <c r="AQ134" i="1"/>
  <c r="AT134" i="1"/>
  <c r="AW134" i="1"/>
  <c r="AY134" i="1"/>
  <c r="D135" i="1"/>
  <c r="G135" i="1"/>
  <c r="J135" i="1"/>
  <c r="M135" i="1"/>
  <c r="P135" i="1"/>
  <c r="S135" i="1"/>
  <c r="V135" i="1"/>
  <c r="Y135" i="1"/>
  <c r="AB135" i="1"/>
  <c r="AE135" i="1"/>
  <c r="AH135" i="1"/>
  <c r="AK135" i="1"/>
  <c r="AN135" i="1"/>
  <c r="AQ135" i="1"/>
  <c r="AT135" i="1"/>
  <c r="AW135" i="1"/>
  <c r="AY135" i="1"/>
  <c r="D136" i="1"/>
  <c r="G136" i="1"/>
  <c r="J136" i="1"/>
  <c r="M136" i="1"/>
  <c r="P136" i="1"/>
  <c r="S136" i="1"/>
  <c r="V136" i="1"/>
  <c r="Y136" i="1"/>
  <c r="AB136" i="1"/>
  <c r="AE136" i="1"/>
  <c r="AH136" i="1"/>
  <c r="AK136" i="1"/>
  <c r="AN136" i="1"/>
  <c r="AQ136" i="1"/>
  <c r="AT136" i="1"/>
  <c r="AW136" i="1"/>
  <c r="AY136" i="1"/>
  <c r="D137" i="1"/>
  <c r="G137" i="1"/>
  <c r="J137" i="1"/>
  <c r="M137" i="1"/>
  <c r="P137" i="1"/>
  <c r="S137" i="1"/>
  <c r="V137" i="1"/>
  <c r="Y137" i="1"/>
  <c r="AB137" i="1"/>
  <c r="AE137" i="1"/>
  <c r="AH137" i="1"/>
  <c r="AK137" i="1"/>
  <c r="AN137" i="1"/>
  <c r="AQ137" i="1"/>
  <c r="AT137" i="1"/>
  <c r="AW137" i="1"/>
  <c r="AY137" i="1"/>
  <c r="D138" i="1"/>
  <c r="G138" i="1"/>
  <c r="J138" i="1"/>
  <c r="M138" i="1"/>
  <c r="P138" i="1"/>
  <c r="S138" i="1"/>
  <c r="V138" i="1"/>
  <c r="Y138" i="1"/>
  <c r="AB138" i="1"/>
  <c r="AE138" i="1"/>
  <c r="AH138" i="1"/>
  <c r="AK138" i="1"/>
  <c r="AN138" i="1"/>
  <c r="AQ138" i="1"/>
  <c r="AT138" i="1"/>
  <c r="AW138" i="1"/>
  <c r="AY138" i="1"/>
  <c r="D139" i="1"/>
  <c r="G139" i="1"/>
  <c r="J139" i="1"/>
  <c r="M139" i="1"/>
  <c r="P139" i="1"/>
  <c r="S139" i="1"/>
  <c r="V139" i="1"/>
  <c r="Y139" i="1"/>
  <c r="AB139" i="1"/>
  <c r="AE139" i="1"/>
  <c r="AH139" i="1"/>
  <c r="AK139" i="1"/>
  <c r="AN139" i="1"/>
  <c r="AQ139" i="1"/>
  <c r="AT139" i="1"/>
  <c r="AW139" i="1"/>
  <c r="AY139" i="1"/>
  <c r="D140" i="1"/>
  <c r="G140" i="1"/>
  <c r="J140" i="1"/>
  <c r="M140" i="1"/>
  <c r="P140" i="1"/>
  <c r="S140" i="1"/>
  <c r="V140" i="1"/>
  <c r="Y140" i="1"/>
  <c r="AB140" i="1"/>
  <c r="AE140" i="1"/>
  <c r="AH140" i="1"/>
  <c r="AK140" i="1"/>
  <c r="AN140" i="1"/>
  <c r="AQ140" i="1"/>
  <c r="AT140" i="1"/>
  <c r="AW140" i="1"/>
  <c r="AY140" i="1"/>
  <c r="D141" i="1"/>
  <c r="G141" i="1"/>
  <c r="J141" i="1"/>
  <c r="M141" i="1"/>
  <c r="P141" i="1"/>
  <c r="S141" i="1"/>
  <c r="V141" i="1"/>
  <c r="Y141" i="1"/>
  <c r="AB141" i="1"/>
  <c r="AE141" i="1"/>
  <c r="AH141" i="1"/>
  <c r="AK141" i="1"/>
  <c r="AN141" i="1"/>
  <c r="AQ141" i="1"/>
  <c r="AT141" i="1"/>
  <c r="AW141" i="1"/>
  <c r="AY141" i="1"/>
  <c r="D142" i="1"/>
  <c r="G142" i="1"/>
  <c r="J142" i="1"/>
  <c r="M142" i="1"/>
  <c r="P142" i="1"/>
  <c r="S142" i="1"/>
  <c r="V142" i="1"/>
  <c r="Y142" i="1"/>
  <c r="AB142" i="1"/>
  <c r="AE142" i="1"/>
  <c r="AH142" i="1"/>
  <c r="AK142" i="1"/>
  <c r="AN142" i="1"/>
  <c r="AQ142" i="1"/>
  <c r="AT142" i="1"/>
  <c r="AW142" i="1"/>
  <c r="AY142" i="1"/>
  <c r="D143" i="1"/>
  <c r="G143" i="1"/>
  <c r="J143" i="1"/>
  <c r="M143" i="1"/>
  <c r="P143" i="1"/>
  <c r="S143" i="1"/>
  <c r="V143" i="1"/>
  <c r="Y143" i="1"/>
  <c r="AB143" i="1"/>
  <c r="AE143" i="1"/>
  <c r="AH143" i="1"/>
  <c r="AK143" i="1"/>
  <c r="AN143" i="1"/>
  <c r="AQ143" i="1"/>
  <c r="AT143" i="1"/>
  <c r="AW143" i="1"/>
  <c r="AY143" i="1"/>
  <c r="D144" i="1"/>
  <c r="G144" i="1"/>
  <c r="J144" i="1"/>
  <c r="M144" i="1"/>
  <c r="P144" i="1"/>
  <c r="S144" i="1"/>
  <c r="V144" i="1"/>
  <c r="Y144" i="1"/>
  <c r="AB144" i="1"/>
  <c r="AE144" i="1"/>
  <c r="AH144" i="1"/>
  <c r="AK144" i="1"/>
  <c r="AN144" i="1"/>
  <c r="AQ144" i="1"/>
  <c r="AT144" i="1"/>
  <c r="AW144" i="1"/>
  <c r="AY144" i="1"/>
  <c r="D145" i="1"/>
  <c r="G145" i="1"/>
  <c r="J145" i="1"/>
  <c r="M145" i="1"/>
  <c r="P145" i="1"/>
  <c r="S145" i="1"/>
  <c r="V145" i="1"/>
  <c r="Y145" i="1"/>
  <c r="AB145" i="1"/>
  <c r="AE145" i="1"/>
  <c r="AH145" i="1"/>
  <c r="AK145" i="1"/>
  <c r="AN145" i="1"/>
  <c r="AQ145" i="1"/>
  <c r="AT145" i="1"/>
  <c r="AW145" i="1"/>
  <c r="AY145" i="1"/>
  <c r="D146" i="1"/>
  <c r="G146" i="1"/>
  <c r="J146" i="1"/>
  <c r="M146" i="1"/>
  <c r="P146" i="1"/>
  <c r="S146" i="1"/>
  <c r="V146" i="1"/>
  <c r="Y146" i="1"/>
  <c r="AB146" i="1"/>
  <c r="AE146" i="1"/>
  <c r="AH146" i="1"/>
  <c r="AK146" i="1"/>
  <c r="AN146" i="1"/>
  <c r="AQ146" i="1"/>
  <c r="AT146" i="1"/>
  <c r="AW146" i="1"/>
  <c r="AY146" i="1"/>
  <c r="D147" i="1"/>
  <c r="G147" i="1"/>
  <c r="J147" i="1"/>
  <c r="M147" i="1"/>
  <c r="P147" i="1"/>
  <c r="S147" i="1"/>
  <c r="V147" i="1"/>
  <c r="Y147" i="1"/>
  <c r="AB147" i="1"/>
  <c r="AE147" i="1"/>
  <c r="AH147" i="1"/>
  <c r="AK147" i="1"/>
  <c r="AN147" i="1"/>
  <c r="AQ147" i="1"/>
  <c r="AT147" i="1"/>
  <c r="AW147" i="1"/>
  <c r="AY147" i="1"/>
  <c r="D148" i="1"/>
  <c r="G148" i="1"/>
  <c r="J148" i="1"/>
  <c r="M148" i="1"/>
  <c r="P148" i="1"/>
  <c r="S148" i="1"/>
  <c r="V148" i="1"/>
  <c r="Y148" i="1"/>
  <c r="AB148" i="1"/>
  <c r="AE148" i="1"/>
  <c r="AH148" i="1"/>
  <c r="AK148" i="1"/>
  <c r="AN148" i="1"/>
  <c r="AQ148" i="1"/>
  <c r="AT148" i="1"/>
  <c r="AW148" i="1"/>
  <c r="AY148" i="1"/>
  <c r="D149" i="1"/>
  <c r="G149" i="1"/>
  <c r="J149" i="1"/>
  <c r="M149" i="1"/>
  <c r="P149" i="1"/>
  <c r="S149" i="1"/>
  <c r="V149" i="1"/>
  <c r="Y149" i="1"/>
  <c r="AB149" i="1"/>
  <c r="AE149" i="1"/>
  <c r="AH149" i="1"/>
  <c r="AK149" i="1"/>
  <c r="AN149" i="1"/>
  <c r="AQ149" i="1"/>
  <c r="AT149" i="1"/>
  <c r="AW149" i="1"/>
  <c r="AY149" i="1"/>
  <c r="D150" i="1"/>
  <c r="G150" i="1"/>
  <c r="J150" i="1"/>
  <c r="M150" i="1"/>
  <c r="P150" i="1"/>
  <c r="S150" i="1"/>
  <c r="V150" i="1"/>
  <c r="Y150" i="1"/>
  <c r="AB150" i="1"/>
  <c r="AE150" i="1"/>
  <c r="AH150" i="1"/>
  <c r="AK150" i="1"/>
  <c r="AN150" i="1"/>
  <c r="AQ150" i="1"/>
  <c r="AT150" i="1"/>
  <c r="AW150" i="1"/>
  <c r="AY150" i="1"/>
  <c r="D151" i="1"/>
  <c r="G151" i="1"/>
  <c r="J151" i="1"/>
  <c r="M151" i="1"/>
  <c r="P151" i="1"/>
  <c r="S151" i="1"/>
  <c r="V151" i="1"/>
  <c r="Y151" i="1"/>
  <c r="AB151" i="1"/>
  <c r="AE151" i="1"/>
  <c r="AH151" i="1"/>
  <c r="AK151" i="1"/>
  <c r="AN151" i="1"/>
  <c r="AQ151" i="1"/>
  <c r="AT151" i="1"/>
  <c r="AW151" i="1"/>
  <c r="AY151" i="1"/>
  <c r="D152" i="1"/>
  <c r="G152" i="1"/>
  <c r="J152" i="1"/>
  <c r="M152" i="1"/>
  <c r="P152" i="1"/>
  <c r="S152" i="1"/>
  <c r="V152" i="1"/>
  <c r="Y152" i="1"/>
  <c r="AB152" i="1"/>
  <c r="AE152" i="1"/>
  <c r="AH152" i="1"/>
  <c r="AK152" i="1"/>
  <c r="AN152" i="1"/>
  <c r="AQ152" i="1"/>
  <c r="AT152" i="1"/>
  <c r="AW152" i="1"/>
  <c r="AY152" i="1"/>
  <c r="D153" i="1"/>
  <c r="G153" i="1"/>
  <c r="J153" i="1"/>
  <c r="M153" i="1"/>
  <c r="P153" i="1"/>
  <c r="S153" i="1"/>
  <c r="V153" i="1"/>
  <c r="Y153" i="1"/>
  <c r="AB153" i="1"/>
  <c r="AE153" i="1"/>
  <c r="AH153" i="1"/>
  <c r="AK153" i="1"/>
  <c r="AN153" i="1"/>
  <c r="AQ153" i="1"/>
  <c r="AT153" i="1"/>
  <c r="AW153" i="1"/>
  <c r="AY153" i="1"/>
  <c r="D154" i="1"/>
  <c r="G154" i="1"/>
  <c r="J154" i="1"/>
  <c r="M154" i="1"/>
  <c r="P154" i="1"/>
  <c r="S154" i="1"/>
  <c r="V154" i="1"/>
  <c r="Y154" i="1"/>
  <c r="AB154" i="1"/>
  <c r="AE154" i="1"/>
  <c r="AH154" i="1"/>
  <c r="AK154" i="1"/>
  <c r="AN154" i="1"/>
  <c r="AQ154" i="1"/>
  <c r="AT154" i="1"/>
  <c r="AW154" i="1"/>
  <c r="AY154" i="1"/>
  <c r="D155" i="1"/>
  <c r="G155" i="1"/>
  <c r="J155" i="1"/>
  <c r="M155" i="1"/>
  <c r="P155" i="1"/>
  <c r="S155" i="1"/>
  <c r="V155" i="1"/>
  <c r="Y155" i="1"/>
  <c r="AB155" i="1"/>
  <c r="AE155" i="1"/>
  <c r="AH155" i="1"/>
  <c r="AK155" i="1"/>
  <c r="AN155" i="1"/>
  <c r="AQ155" i="1"/>
  <c r="AT155" i="1"/>
  <c r="AW155" i="1"/>
  <c r="AY155" i="1"/>
  <c r="D156" i="1"/>
  <c r="G156" i="1"/>
  <c r="J156" i="1"/>
  <c r="M156" i="1"/>
  <c r="P156" i="1"/>
  <c r="S156" i="1"/>
  <c r="V156" i="1"/>
  <c r="Y156" i="1"/>
  <c r="AB156" i="1"/>
  <c r="AE156" i="1"/>
  <c r="AH156" i="1"/>
  <c r="AK156" i="1"/>
  <c r="AN156" i="1"/>
  <c r="AQ156" i="1"/>
  <c r="AT156" i="1"/>
  <c r="AW156" i="1"/>
  <c r="AY156" i="1"/>
  <c r="D157" i="1"/>
  <c r="G157" i="1"/>
  <c r="J157" i="1"/>
  <c r="M157" i="1"/>
  <c r="P157" i="1"/>
  <c r="S157" i="1"/>
  <c r="V157" i="1"/>
  <c r="Y157" i="1"/>
  <c r="AB157" i="1"/>
  <c r="AE157" i="1"/>
  <c r="AH157" i="1"/>
  <c r="AK157" i="1"/>
  <c r="AN157" i="1"/>
  <c r="AQ157" i="1"/>
  <c r="AT157" i="1"/>
  <c r="AW157" i="1"/>
  <c r="AY157" i="1"/>
  <c r="D158" i="1"/>
  <c r="G158" i="1"/>
  <c r="J158" i="1"/>
  <c r="M158" i="1"/>
  <c r="P158" i="1"/>
  <c r="S158" i="1"/>
  <c r="V158" i="1"/>
  <c r="Y158" i="1"/>
  <c r="AB158" i="1"/>
  <c r="AE158" i="1"/>
  <c r="AH158" i="1"/>
  <c r="AK158" i="1"/>
  <c r="AN158" i="1"/>
  <c r="AQ158" i="1"/>
  <c r="AT158" i="1"/>
  <c r="AW158" i="1"/>
  <c r="AY158" i="1"/>
  <c r="D159" i="1"/>
  <c r="G159" i="1"/>
  <c r="J159" i="1"/>
  <c r="M159" i="1"/>
  <c r="P159" i="1"/>
  <c r="S159" i="1"/>
  <c r="V159" i="1"/>
  <c r="Y159" i="1"/>
  <c r="AB159" i="1"/>
  <c r="AE159" i="1"/>
  <c r="AH159" i="1"/>
  <c r="AK159" i="1"/>
  <c r="AN159" i="1"/>
  <c r="AQ159" i="1"/>
  <c r="AT159" i="1"/>
  <c r="AW159" i="1"/>
  <c r="AY159" i="1"/>
  <c r="D160" i="1"/>
  <c r="G160" i="1"/>
  <c r="J160" i="1"/>
  <c r="M160" i="1"/>
  <c r="P160" i="1"/>
  <c r="S160" i="1"/>
  <c r="V160" i="1"/>
  <c r="Y160" i="1"/>
  <c r="AB160" i="1"/>
  <c r="AE160" i="1"/>
  <c r="AH160" i="1"/>
  <c r="AK160" i="1"/>
  <c r="AN160" i="1"/>
  <c r="AQ160" i="1"/>
  <c r="AT160" i="1"/>
  <c r="AW160" i="1"/>
  <c r="AY160" i="1"/>
  <c r="D161" i="1"/>
  <c r="G161" i="1"/>
  <c r="J161" i="1"/>
  <c r="M161" i="1"/>
  <c r="P161" i="1"/>
  <c r="S161" i="1"/>
  <c r="V161" i="1"/>
  <c r="Y161" i="1"/>
  <c r="AB161" i="1"/>
  <c r="AE161" i="1"/>
  <c r="AH161" i="1"/>
  <c r="AK161" i="1"/>
  <c r="AN161" i="1"/>
  <c r="AQ161" i="1"/>
  <c r="AT161" i="1"/>
  <c r="AW161" i="1"/>
  <c r="AY161" i="1"/>
  <c r="D162" i="1"/>
  <c r="G162" i="1"/>
  <c r="J162" i="1"/>
  <c r="M162" i="1"/>
  <c r="P162" i="1"/>
  <c r="S162" i="1"/>
  <c r="V162" i="1"/>
  <c r="Y162" i="1"/>
  <c r="AB162" i="1"/>
  <c r="AE162" i="1"/>
  <c r="AH162" i="1"/>
  <c r="AK162" i="1"/>
  <c r="AN162" i="1"/>
  <c r="AQ162" i="1"/>
  <c r="AT162" i="1"/>
  <c r="AW162" i="1"/>
  <c r="AY162" i="1"/>
  <c r="D163" i="1"/>
  <c r="G163" i="1"/>
  <c r="J163" i="1"/>
  <c r="M163" i="1"/>
  <c r="P163" i="1"/>
  <c r="S163" i="1"/>
  <c r="V163" i="1"/>
  <c r="Y163" i="1"/>
  <c r="AB163" i="1"/>
  <c r="AE163" i="1"/>
  <c r="AH163" i="1"/>
  <c r="AK163" i="1"/>
  <c r="AN163" i="1"/>
  <c r="AQ163" i="1"/>
  <c r="AT163" i="1"/>
  <c r="AW163" i="1"/>
  <c r="AY163" i="1"/>
  <c r="D164" i="1"/>
  <c r="G164" i="1"/>
  <c r="J164" i="1"/>
  <c r="M164" i="1"/>
  <c r="P164" i="1"/>
  <c r="S164" i="1"/>
  <c r="V164" i="1"/>
  <c r="Y164" i="1"/>
  <c r="AB164" i="1"/>
  <c r="AE164" i="1"/>
  <c r="AH164" i="1"/>
  <c r="AK164" i="1"/>
  <c r="AN164" i="1"/>
  <c r="AQ164" i="1"/>
  <c r="AT164" i="1"/>
  <c r="AW164" i="1"/>
  <c r="AY164" i="1"/>
  <c r="D165" i="1"/>
  <c r="G165" i="1"/>
  <c r="J165" i="1"/>
  <c r="M165" i="1"/>
  <c r="P165" i="1"/>
  <c r="S165" i="1"/>
  <c r="V165" i="1"/>
  <c r="Y165" i="1"/>
  <c r="AB165" i="1"/>
  <c r="AE165" i="1"/>
  <c r="AH165" i="1"/>
  <c r="AK165" i="1"/>
  <c r="AN165" i="1"/>
  <c r="AQ165" i="1"/>
  <c r="AT165" i="1"/>
  <c r="AW165" i="1"/>
  <c r="AY165" i="1"/>
  <c r="D166" i="1"/>
  <c r="G166" i="1"/>
  <c r="J166" i="1"/>
  <c r="M166" i="1"/>
  <c r="P166" i="1"/>
  <c r="S166" i="1"/>
  <c r="V166" i="1"/>
  <c r="Y166" i="1"/>
  <c r="AB166" i="1"/>
  <c r="AE166" i="1"/>
  <c r="AH166" i="1"/>
  <c r="AK166" i="1"/>
  <c r="AN166" i="1"/>
  <c r="AQ166" i="1"/>
  <c r="AT166" i="1"/>
  <c r="AW166" i="1"/>
  <c r="AY166" i="1"/>
  <c r="D167" i="1"/>
  <c r="G167" i="1"/>
  <c r="J167" i="1"/>
  <c r="M167" i="1"/>
  <c r="P167" i="1"/>
  <c r="S167" i="1"/>
  <c r="V167" i="1"/>
  <c r="Y167" i="1"/>
  <c r="AB167" i="1"/>
  <c r="AE167" i="1"/>
  <c r="AH167" i="1"/>
  <c r="AK167" i="1"/>
  <c r="AN167" i="1"/>
  <c r="AQ167" i="1"/>
  <c r="AT167" i="1"/>
  <c r="AW167" i="1"/>
  <c r="AY167" i="1"/>
  <c r="D168" i="1"/>
  <c r="G168" i="1"/>
  <c r="J168" i="1"/>
  <c r="M168" i="1"/>
  <c r="P168" i="1"/>
  <c r="S168" i="1"/>
  <c r="V168" i="1"/>
  <c r="Y168" i="1"/>
  <c r="AB168" i="1"/>
  <c r="AE168" i="1"/>
  <c r="AH168" i="1"/>
  <c r="AK168" i="1"/>
  <c r="AN168" i="1"/>
  <c r="AQ168" i="1"/>
  <c r="AT168" i="1"/>
  <c r="AW168" i="1"/>
  <c r="AY168" i="1"/>
  <c r="D169" i="1"/>
  <c r="G169" i="1"/>
  <c r="J169" i="1"/>
  <c r="M169" i="1"/>
  <c r="P169" i="1"/>
  <c r="S169" i="1"/>
  <c r="V169" i="1"/>
  <c r="Y169" i="1"/>
  <c r="AB169" i="1"/>
  <c r="AE169" i="1"/>
  <c r="AH169" i="1"/>
  <c r="AK169" i="1"/>
  <c r="AN169" i="1"/>
  <c r="AQ169" i="1"/>
  <c r="AT169" i="1"/>
  <c r="AW169" i="1"/>
  <c r="AY169" i="1"/>
  <c r="D170" i="1"/>
  <c r="G170" i="1"/>
  <c r="J170" i="1"/>
  <c r="M170" i="1"/>
  <c r="P170" i="1"/>
  <c r="S170" i="1"/>
  <c r="V170" i="1"/>
  <c r="Y170" i="1"/>
  <c r="AB170" i="1"/>
  <c r="AE170" i="1"/>
  <c r="AH170" i="1"/>
  <c r="AK170" i="1"/>
  <c r="AN170" i="1"/>
  <c r="AQ170" i="1"/>
  <c r="AT170" i="1"/>
  <c r="AW170" i="1"/>
  <c r="AY170" i="1"/>
  <c r="D171" i="1"/>
  <c r="G171" i="1"/>
  <c r="J171" i="1"/>
  <c r="M171" i="1"/>
  <c r="P171" i="1"/>
  <c r="S171" i="1"/>
  <c r="V171" i="1"/>
  <c r="Y171" i="1"/>
  <c r="AB171" i="1"/>
  <c r="AE171" i="1"/>
  <c r="AH171" i="1"/>
  <c r="AK171" i="1"/>
  <c r="AN171" i="1"/>
  <c r="AQ171" i="1"/>
  <c r="AT171" i="1"/>
  <c r="AW171" i="1"/>
  <c r="AY171" i="1"/>
  <c r="D172" i="1"/>
  <c r="G172" i="1"/>
  <c r="J172" i="1"/>
  <c r="M172" i="1"/>
  <c r="P172" i="1"/>
  <c r="S172" i="1"/>
  <c r="V172" i="1"/>
  <c r="Y172" i="1"/>
  <c r="AB172" i="1"/>
  <c r="AE172" i="1"/>
  <c r="AH172" i="1"/>
  <c r="AK172" i="1"/>
  <c r="AN172" i="1"/>
  <c r="AQ172" i="1"/>
  <c r="AT172" i="1"/>
  <c r="AW172" i="1"/>
  <c r="AY172" i="1"/>
  <c r="D173" i="1"/>
  <c r="G173" i="1"/>
  <c r="J173" i="1"/>
  <c r="M173" i="1"/>
  <c r="P173" i="1"/>
  <c r="S173" i="1"/>
  <c r="V173" i="1"/>
  <c r="Y173" i="1"/>
  <c r="AB173" i="1"/>
  <c r="AE173" i="1"/>
  <c r="AH173" i="1"/>
  <c r="AK173" i="1"/>
  <c r="AN173" i="1"/>
  <c r="AQ173" i="1"/>
  <c r="AT173" i="1"/>
  <c r="AW173" i="1"/>
  <c r="AY173" i="1"/>
  <c r="D174" i="1"/>
  <c r="G174" i="1"/>
  <c r="J174" i="1"/>
  <c r="M174" i="1"/>
  <c r="P174" i="1"/>
  <c r="S174" i="1"/>
  <c r="V174" i="1"/>
  <c r="Y174" i="1"/>
  <c r="AB174" i="1"/>
  <c r="AE174" i="1"/>
  <c r="AH174" i="1"/>
  <c r="AK174" i="1"/>
  <c r="AN174" i="1"/>
  <c r="AQ174" i="1"/>
  <c r="AT174" i="1"/>
  <c r="AW174" i="1"/>
  <c r="AY174" i="1"/>
  <c r="D175" i="1"/>
  <c r="G175" i="1"/>
  <c r="J175" i="1"/>
  <c r="M175" i="1"/>
  <c r="P175" i="1"/>
  <c r="S175" i="1"/>
  <c r="V175" i="1"/>
  <c r="Y175" i="1"/>
  <c r="AB175" i="1"/>
  <c r="AE175" i="1"/>
  <c r="AH175" i="1"/>
  <c r="AK175" i="1"/>
  <c r="AN175" i="1"/>
  <c r="AQ175" i="1"/>
  <c r="AT175" i="1"/>
  <c r="AW175" i="1"/>
  <c r="AY175" i="1"/>
  <c r="D176" i="1"/>
  <c r="G176" i="1"/>
  <c r="J176" i="1"/>
  <c r="M176" i="1"/>
  <c r="P176" i="1"/>
  <c r="S176" i="1"/>
  <c r="V176" i="1"/>
  <c r="Y176" i="1"/>
  <c r="AB176" i="1"/>
  <c r="AE176" i="1"/>
  <c r="AH176" i="1"/>
  <c r="AK176" i="1"/>
  <c r="AN176" i="1"/>
  <c r="AQ176" i="1"/>
  <c r="AT176" i="1"/>
  <c r="AW176" i="1"/>
  <c r="AY176" i="1"/>
  <c r="D177" i="1"/>
  <c r="G177" i="1"/>
  <c r="J177" i="1"/>
  <c r="M177" i="1"/>
  <c r="P177" i="1"/>
  <c r="S177" i="1"/>
  <c r="V177" i="1"/>
  <c r="Y177" i="1"/>
  <c r="AB177" i="1"/>
  <c r="AE177" i="1"/>
  <c r="AH177" i="1"/>
  <c r="AK177" i="1"/>
  <c r="AN177" i="1"/>
  <c r="AQ177" i="1"/>
  <c r="AT177" i="1"/>
  <c r="AW177" i="1"/>
  <c r="AY177" i="1"/>
  <c r="D178" i="1"/>
  <c r="G178" i="1"/>
  <c r="J178" i="1"/>
  <c r="M178" i="1"/>
  <c r="P178" i="1"/>
  <c r="S178" i="1"/>
  <c r="V178" i="1"/>
  <c r="Y178" i="1"/>
  <c r="AB178" i="1"/>
  <c r="AE178" i="1"/>
  <c r="AH178" i="1"/>
  <c r="AK178" i="1"/>
  <c r="AN178" i="1"/>
  <c r="AQ178" i="1"/>
  <c r="AT178" i="1"/>
  <c r="AW178" i="1"/>
  <c r="AY178" i="1"/>
  <c r="D179" i="1"/>
  <c r="G179" i="1"/>
  <c r="J179" i="1"/>
  <c r="M179" i="1"/>
  <c r="P179" i="1"/>
  <c r="S179" i="1"/>
  <c r="V179" i="1"/>
  <c r="Y179" i="1"/>
  <c r="AB179" i="1"/>
  <c r="AE179" i="1"/>
  <c r="AH179" i="1"/>
  <c r="AK179" i="1"/>
  <c r="AN179" i="1"/>
  <c r="AQ179" i="1"/>
  <c r="AT179" i="1"/>
  <c r="AW179" i="1"/>
  <c r="AY179" i="1"/>
  <c r="D180" i="1"/>
  <c r="G180" i="1"/>
  <c r="J180" i="1"/>
  <c r="M180" i="1"/>
  <c r="P180" i="1"/>
  <c r="S180" i="1"/>
  <c r="V180" i="1"/>
  <c r="Y180" i="1"/>
  <c r="AB180" i="1"/>
  <c r="AE180" i="1"/>
  <c r="AH180" i="1"/>
  <c r="AK180" i="1"/>
  <c r="AN180" i="1"/>
  <c r="AQ180" i="1"/>
  <c r="AT180" i="1"/>
  <c r="AW180" i="1"/>
  <c r="AY180" i="1"/>
  <c r="D181" i="1"/>
  <c r="G181" i="1"/>
  <c r="J181" i="1"/>
  <c r="M181" i="1"/>
  <c r="P181" i="1"/>
  <c r="S181" i="1"/>
  <c r="V181" i="1"/>
  <c r="Y181" i="1"/>
  <c r="AB181" i="1"/>
  <c r="AE181" i="1"/>
  <c r="AH181" i="1"/>
  <c r="AK181" i="1"/>
  <c r="AN181" i="1"/>
  <c r="AQ181" i="1"/>
  <c r="AT181" i="1"/>
  <c r="AW181" i="1"/>
  <c r="AY181" i="1"/>
  <c r="D182" i="1"/>
  <c r="G182" i="1"/>
  <c r="J182" i="1"/>
  <c r="M182" i="1"/>
  <c r="P182" i="1"/>
  <c r="S182" i="1"/>
  <c r="V182" i="1"/>
  <c r="Y182" i="1"/>
  <c r="AB182" i="1"/>
  <c r="AE182" i="1"/>
  <c r="AH182" i="1"/>
  <c r="AK182" i="1"/>
  <c r="AN182" i="1"/>
  <c r="AQ182" i="1"/>
  <c r="AT182" i="1"/>
  <c r="AW182" i="1"/>
  <c r="AY182" i="1"/>
  <c r="D183" i="1"/>
  <c r="G183" i="1"/>
  <c r="J183" i="1"/>
  <c r="M183" i="1"/>
  <c r="P183" i="1"/>
  <c r="S183" i="1"/>
  <c r="V183" i="1"/>
  <c r="Y183" i="1"/>
  <c r="AB183" i="1"/>
  <c r="AE183" i="1"/>
  <c r="AH183" i="1"/>
  <c r="AK183" i="1"/>
  <c r="AN183" i="1"/>
  <c r="AQ183" i="1"/>
  <c r="AT183" i="1"/>
  <c r="AW183" i="1"/>
  <c r="AY183" i="1"/>
  <c r="D184" i="1"/>
  <c r="G184" i="1"/>
  <c r="J184" i="1"/>
  <c r="M184" i="1"/>
  <c r="P184" i="1"/>
  <c r="S184" i="1"/>
  <c r="V184" i="1"/>
  <c r="Y184" i="1"/>
  <c r="AB184" i="1"/>
  <c r="AE184" i="1"/>
  <c r="AH184" i="1"/>
  <c r="AK184" i="1"/>
  <c r="AN184" i="1"/>
  <c r="AQ184" i="1"/>
  <c r="AT184" i="1"/>
  <c r="AW184" i="1"/>
  <c r="AY184" i="1"/>
  <c r="D185" i="1"/>
  <c r="G185" i="1"/>
  <c r="J185" i="1"/>
  <c r="M185" i="1"/>
  <c r="P185" i="1"/>
  <c r="S185" i="1"/>
  <c r="V185" i="1"/>
  <c r="Y185" i="1"/>
  <c r="AB185" i="1"/>
  <c r="AE185" i="1"/>
  <c r="AH185" i="1"/>
  <c r="AK185" i="1"/>
  <c r="AN185" i="1"/>
  <c r="AQ185" i="1"/>
  <c r="AT185" i="1"/>
  <c r="AW185" i="1"/>
  <c r="AY185" i="1"/>
  <c r="D186" i="1"/>
  <c r="G186" i="1"/>
  <c r="J186" i="1"/>
  <c r="M186" i="1"/>
  <c r="P186" i="1"/>
  <c r="S186" i="1"/>
  <c r="V186" i="1"/>
  <c r="Y186" i="1"/>
  <c r="AB186" i="1"/>
  <c r="AE186" i="1"/>
  <c r="AH186" i="1"/>
  <c r="AK186" i="1"/>
  <c r="AN186" i="1"/>
  <c r="AQ186" i="1"/>
  <c r="AT186" i="1"/>
  <c r="AW186" i="1"/>
  <c r="AY186" i="1"/>
  <c r="D187" i="1"/>
  <c r="G187" i="1"/>
  <c r="J187" i="1"/>
  <c r="M187" i="1"/>
  <c r="P187" i="1"/>
  <c r="S187" i="1"/>
  <c r="V187" i="1"/>
  <c r="Y187" i="1"/>
  <c r="AB187" i="1"/>
  <c r="AE187" i="1"/>
  <c r="AH187" i="1"/>
  <c r="AK187" i="1"/>
  <c r="AN187" i="1"/>
  <c r="AQ187" i="1"/>
  <c r="AT187" i="1"/>
  <c r="AW187" i="1"/>
  <c r="AY187" i="1"/>
  <c r="D188" i="1"/>
  <c r="G188" i="1"/>
  <c r="J188" i="1"/>
  <c r="M188" i="1"/>
  <c r="P188" i="1"/>
  <c r="S188" i="1"/>
  <c r="V188" i="1"/>
  <c r="Y188" i="1"/>
  <c r="AB188" i="1"/>
  <c r="AE188" i="1"/>
  <c r="AH188" i="1"/>
  <c r="AK188" i="1"/>
  <c r="AN188" i="1"/>
  <c r="AQ188" i="1"/>
  <c r="AT188" i="1"/>
  <c r="AW188" i="1"/>
  <c r="AY188" i="1"/>
  <c r="D189" i="1"/>
  <c r="G189" i="1"/>
  <c r="J189" i="1"/>
  <c r="M189" i="1"/>
  <c r="P189" i="1"/>
  <c r="S189" i="1"/>
  <c r="V189" i="1"/>
  <c r="Y189" i="1"/>
  <c r="AB189" i="1"/>
  <c r="AE189" i="1"/>
  <c r="AH189" i="1"/>
  <c r="AK189" i="1"/>
  <c r="AN189" i="1"/>
  <c r="AQ189" i="1"/>
  <c r="AT189" i="1"/>
  <c r="AW189" i="1"/>
  <c r="AY189" i="1"/>
  <c r="D190" i="1"/>
  <c r="G190" i="1"/>
  <c r="J190" i="1"/>
  <c r="M190" i="1"/>
  <c r="P190" i="1"/>
  <c r="S190" i="1"/>
  <c r="V190" i="1"/>
  <c r="Y190" i="1"/>
  <c r="AB190" i="1"/>
  <c r="AE190" i="1"/>
  <c r="AH190" i="1"/>
  <c r="AK190" i="1"/>
  <c r="AN190" i="1"/>
  <c r="AQ190" i="1"/>
  <c r="AT190" i="1"/>
  <c r="AW190" i="1"/>
  <c r="AY190" i="1"/>
  <c r="D191" i="1"/>
  <c r="G191" i="1"/>
  <c r="J191" i="1"/>
  <c r="M191" i="1"/>
  <c r="P191" i="1"/>
  <c r="S191" i="1"/>
  <c r="V191" i="1"/>
  <c r="Y191" i="1"/>
  <c r="AB191" i="1"/>
  <c r="AE191" i="1"/>
  <c r="AH191" i="1"/>
  <c r="AK191" i="1"/>
  <c r="AN191" i="1"/>
  <c r="AQ191" i="1"/>
  <c r="AT191" i="1"/>
  <c r="AW191" i="1"/>
  <c r="AY191" i="1"/>
  <c r="D192" i="1"/>
  <c r="G192" i="1"/>
  <c r="J192" i="1"/>
  <c r="M192" i="1"/>
  <c r="P192" i="1"/>
  <c r="S192" i="1"/>
  <c r="V192" i="1"/>
  <c r="Y192" i="1"/>
  <c r="AB192" i="1"/>
  <c r="AE192" i="1"/>
  <c r="AH192" i="1"/>
  <c r="AK192" i="1"/>
  <c r="AN192" i="1"/>
  <c r="AQ192" i="1"/>
  <c r="AT192" i="1"/>
  <c r="AW192" i="1"/>
  <c r="AY192" i="1"/>
  <c r="D193" i="1"/>
  <c r="G193" i="1"/>
  <c r="J193" i="1"/>
  <c r="M193" i="1"/>
  <c r="P193" i="1"/>
  <c r="S193" i="1"/>
  <c r="V193" i="1"/>
  <c r="Y193" i="1"/>
  <c r="AB193" i="1"/>
  <c r="AE193" i="1"/>
  <c r="AH193" i="1"/>
  <c r="AK193" i="1"/>
  <c r="AN193" i="1"/>
  <c r="AQ193" i="1"/>
  <c r="AT193" i="1"/>
  <c r="AW193" i="1"/>
  <c r="AY193" i="1"/>
  <c r="D194" i="1"/>
  <c r="G194" i="1"/>
  <c r="J194" i="1"/>
  <c r="M194" i="1"/>
  <c r="P194" i="1"/>
  <c r="S194" i="1"/>
  <c r="V194" i="1"/>
  <c r="Y194" i="1"/>
  <c r="AB194" i="1"/>
  <c r="AE194" i="1"/>
  <c r="AH194" i="1"/>
  <c r="AK194" i="1"/>
  <c r="AN194" i="1"/>
  <c r="AQ194" i="1"/>
  <c r="AT194" i="1"/>
  <c r="AW194" i="1"/>
  <c r="AY194" i="1"/>
  <c r="D195" i="1"/>
  <c r="G195" i="1"/>
  <c r="J195" i="1"/>
  <c r="M195" i="1"/>
  <c r="P195" i="1"/>
  <c r="S195" i="1"/>
  <c r="V195" i="1"/>
  <c r="Y195" i="1"/>
  <c r="AB195" i="1"/>
  <c r="AE195" i="1"/>
  <c r="AH195" i="1"/>
  <c r="AK195" i="1"/>
  <c r="AN195" i="1"/>
  <c r="AQ195" i="1"/>
  <c r="AT195" i="1"/>
  <c r="AW195" i="1"/>
  <c r="AY195" i="1"/>
  <c r="D196" i="1"/>
  <c r="G196" i="1"/>
  <c r="J196" i="1"/>
  <c r="M196" i="1"/>
  <c r="P196" i="1"/>
  <c r="S196" i="1"/>
  <c r="V196" i="1"/>
  <c r="Y196" i="1"/>
  <c r="AB196" i="1"/>
  <c r="AE196" i="1"/>
  <c r="AH196" i="1"/>
  <c r="AK196" i="1"/>
  <c r="AN196" i="1"/>
  <c r="AQ196" i="1"/>
  <c r="AT196" i="1"/>
  <c r="AW196" i="1"/>
  <c r="AY196" i="1"/>
  <c r="D197" i="1"/>
  <c r="G197" i="1"/>
  <c r="J197" i="1"/>
  <c r="M197" i="1"/>
  <c r="P197" i="1"/>
  <c r="S197" i="1"/>
  <c r="V197" i="1"/>
  <c r="Y197" i="1"/>
  <c r="AB197" i="1"/>
  <c r="AE197" i="1"/>
  <c r="AH197" i="1"/>
  <c r="AK197" i="1"/>
  <c r="AN197" i="1"/>
  <c r="AQ197" i="1"/>
  <c r="AT197" i="1"/>
  <c r="AW197" i="1"/>
  <c r="AY197" i="1"/>
  <c r="D198" i="1"/>
  <c r="G198" i="1"/>
  <c r="J198" i="1"/>
  <c r="M198" i="1"/>
  <c r="P198" i="1"/>
  <c r="S198" i="1"/>
  <c r="V198" i="1"/>
  <c r="Y198" i="1"/>
  <c r="AB198" i="1"/>
  <c r="AE198" i="1"/>
  <c r="AH198" i="1"/>
  <c r="AK198" i="1"/>
  <c r="AN198" i="1"/>
  <c r="AQ198" i="1"/>
  <c r="AT198" i="1"/>
  <c r="AW198" i="1"/>
  <c r="AY198" i="1"/>
  <c r="D199" i="1"/>
  <c r="G199" i="1"/>
  <c r="J199" i="1"/>
  <c r="M199" i="1"/>
  <c r="P199" i="1"/>
  <c r="S199" i="1"/>
  <c r="V199" i="1"/>
  <c r="Y199" i="1"/>
  <c r="AB199" i="1"/>
  <c r="AE199" i="1"/>
  <c r="AH199" i="1"/>
  <c r="AK199" i="1"/>
  <c r="AN199" i="1"/>
  <c r="AQ199" i="1"/>
  <c r="AT199" i="1"/>
  <c r="AW199" i="1"/>
  <c r="AY199" i="1"/>
  <c r="D200" i="1"/>
  <c r="G200" i="1"/>
  <c r="J200" i="1"/>
  <c r="M200" i="1"/>
  <c r="P200" i="1"/>
  <c r="S200" i="1"/>
  <c r="V200" i="1"/>
  <c r="Y200" i="1"/>
  <c r="AB200" i="1"/>
  <c r="AE200" i="1"/>
  <c r="AH200" i="1"/>
  <c r="AK200" i="1"/>
  <c r="AN200" i="1"/>
  <c r="AQ200" i="1"/>
  <c r="AT200" i="1"/>
  <c r="AW200" i="1"/>
  <c r="AY200" i="1"/>
  <c r="D201" i="1"/>
  <c r="G201" i="1"/>
  <c r="J201" i="1"/>
  <c r="M201" i="1"/>
  <c r="P201" i="1"/>
  <c r="S201" i="1"/>
  <c r="V201" i="1"/>
  <c r="Y201" i="1"/>
  <c r="AB201" i="1"/>
  <c r="AE201" i="1"/>
  <c r="AH201" i="1"/>
  <c r="AK201" i="1"/>
  <c r="AN201" i="1"/>
  <c r="AQ201" i="1"/>
  <c r="AT201" i="1"/>
  <c r="AW201" i="1"/>
  <c r="AY201" i="1"/>
  <c r="D202" i="1"/>
  <c r="G202" i="1"/>
  <c r="J202" i="1"/>
  <c r="M202" i="1"/>
  <c r="P202" i="1"/>
  <c r="S202" i="1"/>
  <c r="V202" i="1"/>
  <c r="Y202" i="1"/>
  <c r="AB202" i="1"/>
  <c r="AE202" i="1"/>
  <c r="AH202" i="1"/>
  <c r="AK202" i="1"/>
  <c r="AN202" i="1"/>
  <c r="AQ202" i="1"/>
  <c r="AT202" i="1"/>
  <c r="AW202" i="1"/>
  <c r="AY202" i="1"/>
  <c r="D203" i="1"/>
  <c r="G203" i="1"/>
  <c r="J203" i="1"/>
  <c r="M203" i="1"/>
  <c r="P203" i="1"/>
  <c r="S203" i="1"/>
  <c r="V203" i="1"/>
  <c r="Y203" i="1"/>
  <c r="AB203" i="1"/>
  <c r="AE203" i="1"/>
  <c r="AH203" i="1"/>
  <c r="AK203" i="1"/>
  <c r="AN203" i="1"/>
  <c r="AQ203" i="1"/>
  <c r="AT203" i="1"/>
  <c r="AW203" i="1"/>
  <c r="AY203" i="1"/>
  <c r="D204" i="1"/>
  <c r="G204" i="1"/>
  <c r="J204" i="1"/>
  <c r="M204" i="1"/>
  <c r="P204" i="1"/>
  <c r="S204" i="1"/>
  <c r="V204" i="1"/>
  <c r="Y204" i="1"/>
  <c r="AB204" i="1"/>
  <c r="AE204" i="1"/>
  <c r="AH204" i="1"/>
  <c r="AK204" i="1"/>
  <c r="AN204" i="1"/>
  <c r="AQ204" i="1"/>
  <c r="AT204" i="1"/>
  <c r="AW204" i="1"/>
  <c r="AY204" i="1"/>
  <c r="D205" i="1"/>
  <c r="G205" i="1"/>
  <c r="J205" i="1"/>
  <c r="M205" i="1"/>
  <c r="P205" i="1"/>
  <c r="S205" i="1"/>
  <c r="V205" i="1"/>
  <c r="Y205" i="1"/>
  <c r="AB205" i="1"/>
  <c r="AE205" i="1"/>
  <c r="AH205" i="1"/>
  <c r="AK205" i="1"/>
  <c r="AN205" i="1"/>
  <c r="AQ205" i="1"/>
  <c r="AT205" i="1"/>
  <c r="AW205" i="1"/>
  <c r="AY205" i="1"/>
  <c r="D206" i="1"/>
  <c r="G206" i="1"/>
  <c r="J206" i="1"/>
  <c r="M206" i="1"/>
  <c r="P206" i="1"/>
  <c r="S206" i="1"/>
  <c r="V206" i="1"/>
  <c r="Y206" i="1"/>
  <c r="AB206" i="1"/>
  <c r="AE206" i="1"/>
  <c r="AH206" i="1"/>
  <c r="AK206" i="1"/>
  <c r="AN206" i="1"/>
  <c r="AQ206" i="1"/>
  <c r="AT206" i="1"/>
  <c r="AW206" i="1"/>
  <c r="AY206" i="1"/>
  <c r="D207" i="1"/>
  <c r="G207" i="1"/>
  <c r="J207" i="1"/>
  <c r="M207" i="1"/>
  <c r="P207" i="1"/>
  <c r="S207" i="1"/>
  <c r="V207" i="1"/>
  <c r="Y207" i="1"/>
  <c r="AB207" i="1"/>
  <c r="AE207" i="1"/>
  <c r="AH207" i="1"/>
  <c r="AK207" i="1"/>
  <c r="AN207" i="1"/>
  <c r="AQ207" i="1"/>
  <c r="AT207" i="1"/>
  <c r="AW207" i="1"/>
  <c r="AY207" i="1"/>
  <c r="D208" i="1"/>
  <c r="G208" i="1"/>
  <c r="J208" i="1"/>
  <c r="M208" i="1"/>
  <c r="P208" i="1"/>
  <c r="S208" i="1"/>
  <c r="V208" i="1"/>
  <c r="Y208" i="1"/>
  <c r="AB208" i="1"/>
  <c r="AE208" i="1"/>
  <c r="AH208" i="1"/>
  <c r="AK208" i="1"/>
  <c r="AN208" i="1"/>
  <c r="AQ208" i="1"/>
  <c r="AT208" i="1"/>
  <c r="AW208" i="1"/>
  <c r="AY208" i="1"/>
  <c r="D209" i="1"/>
  <c r="G209" i="1"/>
  <c r="J209" i="1"/>
  <c r="M209" i="1"/>
  <c r="P209" i="1"/>
  <c r="S209" i="1"/>
  <c r="V209" i="1"/>
  <c r="Y209" i="1"/>
  <c r="AB209" i="1"/>
  <c r="AE209" i="1"/>
  <c r="AH209" i="1"/>
  <c r="AK209" i="1"/>
  <c r="AN209" i="1"/>
  <c r="AQ209" i="1"/>
  <c r="AT209" i="1"/>
  <c r="AW209" i="1"/>
  <c r="AY209" i="1"/>
  <c r="D210" i="1"/>
  <c r="G210" i="1"/>
  <c r="J210" i="1"/>
  <c r="M210" i="1"/>
  <c r="P210" i="1"/>
  <c r="S210" i="1"/>
  <c r="V210" i="1"/>
  <c r="Y210" i="1"/>
  <c r="AB210" i="1"/>
  <c r="AE210" i="1"/>
  <c r="AH210" i="1"/>
  <c r="AK210" i="1"/>
  <c r="AN210" i="1"/>
  <c r="AQ210" i="1"/>
  <c r="AT210" i="1"/>
  <c r="AW210" i="1"/>
  <c r="AY210" i="1"/>
  <c r="D211" i="1"/>
  <c r="G211" i="1"/>
  <c r="J211" i="1"/>
  <c r="M211" i="1"/>
  <c r="P211" i="1"/>
  <c r="S211" i="1"/>
  <c r="V211" i="1"/>
  <c r="Y211" i="1"/>
  <c r="AB211" i="1"/>
  <c r="AE211" i="1"/>
  <c r="AH211" i="1"/>
  <c r="AK211" i="1"/>
  <c r="AN211" i="1"/>
  <c r="AQ211" i="1"/>
  <c r="AT211" i="1"/>
  <c r="AW211" i="1"/>
  <c r="AY211" i="1"/>
  <c r="D212" i="1"/>
  <c r="G212" i="1"/>
  <c r="J212" i="1"/>
  <c r="M212" i="1"/>
  <c r="P212" i="1"/>
  <c r="S212" i="1"/>
  <c r="V212" i="1"/>
  <c r="Y212" i="1"/>
  <c r="AB212" i="1"/>
  <c r="AE212" i="1"/>
  <c r="AH212" i="1"/>
  <c r="AK212" i="1"/>
  <c r="AN212" i="1"/>
  <c r="AQ212" i="1"/>
  <c r="AT212" i="1"/>
  <c r="AW212" i="1"/>
  <c r="AY212" i="1"/>
  <c r="D213" i="1"/>
  <c r="G213" i="1"/>
  <c r="J213" i="1"/>
  <c r="M213" i="1"/>
  <c r="P213" i="1"/>
  <c r="S213" i="1"/>
  <c r="V213" i="1"/>
  <c r="Y213" i="1"/>
  <c r="AB213" i="1"/>
  <c r="AE213" i="1"/>
  <c r="AH213" i="1"/>
  <c r="AK213" i="1"/>
  <c r="AN213" i="1"/>
  <c r="AQ213" i="1"/>
  <c r="AT213" i="1"/>
  <c r="AW213" i="1"/>
  <c r="AY213" i="1"/>
  <c r="D214" i="1"/>
  <c r="G214" i="1"/>
  <c r="J214" i="1"/>
  <c r="M214" i="1"/>
  <c r="P214" i="1"/>
  <c r="S214" i="1"/>
  <c r="V214" i="1"/>
  <c r="Y214" i="1"/>
  <c r="AB214" i="1"/>
  <c r="AE214" i="1"/>
  <c r="AH214" i="1"/>
  <c r="AK214" i="1"/>
  <c r="AN214" i="1"/>
  <c r="AQ214" i="1"/>
  <c r="AT214" i="1"/>
  <c r="AW214" i="1"/>
  <c r="AY214" i="1"/>
  <c r="D215" i="1"/>
  <c r="G215" i="1"/>
  <c r="J215" i="1"/>
  <c r="M215" i="1"/>
  <c r="P215" i="1"/>
  <c r="S215" i="1"/>
  <c r="V215" i="1"/>
  <c r="Y215" i="1"/>
  <c r="AB215" i="1"/>
  <c r="AE215" i="1"/>
  <c r="AH215" i="1"/>
  <c r="AK215" i="1"/>
  <c r="AN215" i="1"/>
  <c r="AQ215" i="1"/>
  <c r="AT215" i="1"/>
  <c r="AW215" i="1"/>
  <c r="AY215" i="1"/>
  <c r="D216" i="1"/>
  <c r="G216" i="1"/>
  <c r="J216" i="1"/>
  <c r="M216" i="1"/>
  <c r="P216" i="1"/>
  <c r="S216" i="1"/>
  <c r="V216" i="1"/>
  <c r="Y216" i="1"/>
  <c r="AB216" i="1"/>
  <c r="AE216" i="1"/>
  <c r="AH216" i="1"/>
  <c r="AK216" i="1"/>
  <c r="AN216" i="1"/>
  <c r="AQ216" i="1"/>
  <c r="AT216" i="1"/>
  <c r="AW216" i="1"/>
  <c r="AY216" i="1"/>
  <c r="D217" i="1"/>
  <c r="G217" i="1"/>
  <c r="J217" i="1"/>
  <c r="M217" i="1"/>
  <c r="P217" i="1"/>
  <c r="S217" i="1"/>
  <c r="V217" i="1"/>
  <c r="Y217" i="1"/>
  <c r="AB217" i="1"/>
  <c r="AE217" i="1"/>
  <c r="AH217" i="1"/>
  <c r="AK217" i="1"/>
  <c r="AN217" i="1"/>
  <c r="AQ217" i="1"/>
  <c r="AT217" i="1"/>
  <c r="AW217" i="1"/>
  <c r="AY217" i="1"/>
  <c r="D218" i="1"/>
  <c r="G218" i="1"/>
  <c r="J218" i="1"/>
  <c r="M218" i="1"/>
  <c r="P218" i="1"/>
  <c r="S218" i="1"/>
  <c r="V218" i="1"/>
  <c r="Y218" i="1"/>
  <c r="AB218" i="1"/>
  <c r="AE218" i="1"/>
  <c r="AH218" i="1"/>
  <c r="AK218" i="1"/>
  <c r="AN218" i="1"/>
  <c r="AQ218" i="1"/>
  <c r="AT218" i="1"/>
  <c r="AW218" i="1"/>
  <c r="AY218" i="1"/>
  <c r="D219" i="1"/>
  <c r="G219" i="1"/>
  <c r="J219" i="1"/>
  <c r="M219" i="1"/>
  <c r="P219" i="1"/>
  <c r="S219" i="1"/>
  <c r="V219" i="1"/>
  <c r="Y219" i="1"/>
  <c r="AB219" i="1"/>
  <c r="AE219" i="1"/>
  <c r="AH219" i="1"/>
  <c r="AK219" i="1"/>
  <c r="AN219" i="1"/>
  <c r="AQ219" i="1"/>
  <c r="AT219" i="1"/>
  <c r="AW219" i="1"/>
  <c r="AY219" i="1"/>
  <c r="D220" i="1"/>
  <c r="G220" i="1"/>
  <c r="J220" i="1"/>
  <c r="M220" i="1"/>
  <c r="P220" i="1"/>
  <c r="S220" i="1"/>
  <c r="V220" i="1"/>
  <c r="Y220" i="1"/>
  <c r="AB220" i="1"/>
  <c r="AE220" i="1"/>
  <c r="AH220" i="1"/>
  <c r="AK220" i="1"/>
  <c r="AN220" i="1"/>
  <c r="AQ220" i="1"/>
  <c r="AT220" i="1"/>
  <c r="AW220" i="1"/>
  <c r="AY220" i="1"/>
  <c r="D221" i="1"/>
  <c r="G221" i="1"/>
  <c r="J221" i="1"/>
  <c r="M221" i="1"/>
  <c r="P221" i="1"/>
  <c r="S221" i="1"/>
  <c r="V221" i="1"/>
  <c r="Y221" i="1"/>
  <c r="AB221" i="1"/>
  <c r="AE221" i="1"/>
  <c r="AH221" i="1"/>
  <c r="AK221" i="1"/>
  <c r="AN221" i="1"/>
  <c r="AQ221" i="1"/>
  <c r="AT221" i="1"/>
  <c r="AW221" i="1"/>
  <c r="AY221" i="1"/>
  <c r="D222" i="1"/>
  <c r="G222" i="1"/>
  <c r="J222" i="1"/>
  <c r="M222" i="1"/>
  <c r="P222" i="1"/>
  <c r="S222" i="1"/>
  <c r="V222" i="1"/>
  <c r="Y222" i="1"/>
  <c r="AB222" i="1"/>
  <c r="AE222" i="1"/>
  <c r="AH222" i="1"/>
  <c r="AK222" i="1"/>
  <c r="AN222" i="1"/>
  <c r="AQ222" i="1"/>
  <c r="AT222" i="1"/>
  <c r="AW222" i="1"/>
  <c r="AY222" i="1"/>
  <c r="D223" i="1"/>
  <c r="G223" i="1"/>
  <c r="J223" i="1"/>
  <c r="M223" i="1"/>
  <c r="P223" i="1"/>
  <c r="S223" i="1"/>
  <c r="V223" i="1"/>
  <c r="Y223" i="1"/>
  <c r="AB223" i="1"/>
  <c r="AE223" i="1"/>
  <c r="AH223" i="1"/>
  <c r="AK223" i="1"/>
  <c r="AN223" i="1"/>
  <c r="AQ223" i="1"/>
  <c r="AT223" i="1"/>
  <c r="AW223" i="1"/>
  <c r="AY223" i="1"/>
  <c r="D224" i="1"/>
  <c r="G224" i="1"/>
  <c r="J224" i="1"/>
  <c r="M224" i="1"/>
  <c r="P224" i="1"/>
  <c r="S224" i="1"/>
  <c r="V224" i="1"/>
  <c r="Y224" i="1"/>
  <c r="AB224" i="1"/>
  <c r="AE224" i="1"/>
  <c r="AH224" i="1"/>
  <c r="AK224" i="1"/>
  <c r="AN224" i="1"/>
  <c r="AQ224" i="1"/>
  <c r="AT224" i="1"/>
  <c r="AW224" i="1"/>
  <c r="AY224" i="1"/>
  <c r="D225" i="1"/>
  <c r="G225" i="1"/>
  <c r="J225" i="1"/>
  <c r="M225" i="1"/>
  <c r="P225" i="1"/>
  <c r="S225" i="1"/>
  <c r="V225" i="1"/>
  <c r="Y225" i="1"/>
  <c r="AB225" i="1"/>
  <c r="AE225" i="1"/>
  <c r="AH225" i="1"/>
  <c r="AK225" i="1"/>
  <c r="AN225" i="1"/>
  <c r="AQ225" i="1"/>
  <c r="AT225" i="1"/>
  <c r="AW225" i="1"/>
  <c r="AY225" i="1"/>
  <c r="D226" i="1"/>
  <c r="G226" i="1"/>
  <c r="J226" i="1"/>
  <c r="M226" i="1"/>
  <c r="P226" i="1"/>
  <c r="S226" i="1"/>
  <c r="V226" i="1"/>
  <c r="Y226" i="1"/>
  <c r="AB226" i="1"/>
  <c r="AE226" i="1"/>
  <c r="AH226" i="1"/>
  <c r="AK226" i="1"/>
  <c r="AN226" i="1"/>
  <c r="AQ226" i="1"/>
  <c r="AT226" i="1"/>
  <c r="AW226" i="1"/>
  <c r="AY226" i="1"/>
  <c r="D227" i="1"/>
  <c r="G227" i="1"/>
  <c r="J227" i="1"/>
  <c r="M227" i="1"/>
  <c r="P227" i="1"/>
  <c r="S227" i="1"/>
  <c r="V227" i="1"/>
  <c r="Y227" i="1"/>
  <c r="AB227" i="1"/>
  <c r="AE227" i="1"/>
  <c r="AH227" i="1"/>
  <c r="AK227" i="1"/>
  <c r="AN227" i="1"/>
  <c r="AQ227" i="1"/>
  <c r="AT227" i="1"/>
  <c r="AW227" i="1"/>
  <c r="AY227" i="1"/>
  <c r="D228" i="1"/>
  <c r="G228" i="1"/>
  <c r="J228" i="1"/>
  <c r="M228" i="1"/>
  <c r="P228" i="1"/>
  <c r="S228" i="1"/>
  <c r="V228" i="1"/>
  <c r="Y228" i="1"/>
  <c r="AB228" i="1"/>
  <c r="AE228" i="1"/>
  <c r="AH228" i="1"/>
  <c r="AK228" i="1"/>
  <c r="AN228" i="1"/>
  <c r="AQ228" i="1"/>
  <c r="AT228" i="1"/>
  <c r="AW228" i="1"/>
  <c r="AY228" i="1"/>
  <c r="D229" i="1"/>
  <c r="G229" i="1"/>
  <c r="J229" i="1"/>
  <c r="M229" i="1"/>
  <c r="P229" i="1"/>
  <c r="S229" i="1"/>
  <c r="V229" i="1"/>
  <c r="Y229" i="1"/>
  <c r="AB229" i="1"/>
  <c r="AE229" i="1"/>
  <c r="AH229" i="1"/>
  <c r="AK229" i="1"/>
  <c r="AN229" i="1"/>
  <c r="AQ229" i="1"/>
  <c r="AT229" i="1"/>
  <c r="AW229" i="1"/>
  <c r="AY229" i="1"/>
  <c r="D230" i="1"/>
  <c r="G230" i="1"/>
  <c r="J230" i="1"/>
  <c r="M230" i="1"/>
  <c r="P230" i="1"/>
  <c r="S230" i="1"/>
  <c r="V230" i="1"/>
  <c r="Y230" i="1"/>
  <c r="AB230" i="1"/>
  <c r="AE230" i="1"/>
  <c r="AH230" i="1"/>
  <c r="AK230" i="1"/>
  <c r="AN230" i="1"/>
  <c r="AQ230" i="1"/>
  <c r="AT230" i="1"/>
  <c r="AW230" i="1"/>
  <c r="AY230" i="1"/>
  <c r="D231" i="1"/>
  <c r="G231" i="1"/>
  <c r="J231" i="1"/>
  <c r="M231" i="1"/>
  <c r="P231" i="1"/>
  <c r="S231" i="1"/>
  <c r="V231" i="1"/>
  <c r="Y231" i="1"/>
  <c r="AB231" i="1"/>
  <c r="AE231" i="1"/>
  <c r="AH231" i="1"/>
  <c r="AK231" i="1"/>
  <c r="AN231" i="1"/>
  <c r="AQ231" i="1"/>
  <c r="AT231" i="1"/>
  <c r="AW231" i="1"/>
  <c r="AY231" i="1"/>
  <c r="D232" i="1"/>
  <c r="G232" i="1"/>
  <c r="J232" i="1"/>
  <c r="M232" i="1"/>
  <c r="P232" i="1"/>
  <c r="S232" i="1"/>
  <c r="V232" i="1"/>
  <c r="Y232" i="1"/>
  <c r="AB232" i="1"/>
  <c r="AE232" i="1"/>
  <c r="AH232" i="1"/>
  <c r="AK232" i="1"/>
  <c r="AN232" i="1"/>
  <c r="AQ232" i="1"/>
  <c r="AT232" i="1"/>
  <c r="AW232" i="1"/>
  <c r="AY232" i="1"/>
  <c r="D233" i="1"/>
  <c r="G233" i="1"/>
  <c r="J233" i="1"/>
  <c r="M233" i="1"/>
  <c r="P233" i="1"/>
  <c r="S233" i="1"/>
  <c r="V233" i="1"/>
  <c r="Y233" i="1"/>
  <c r="AB233" i="1"/>
  <c r="AE233" i="1"/>
  <c r="AH233" i="1"/>
  <c r="AK233" i="1"/>
  <c r="AN233" i="1"/>
  <c r="AQ233" i="1"/>
  <c r="AT233" i="1"/>
  <c r="AW233" i="1"/>
  <c r="AY233" i="1"/>
  <c r="D234" i="1"/>
  <c r="G234" i="1"/>
  <c r="J234" i="1"/>
  <c r="M234" i="1"/>
  <c r="P234" i="1"/>
  <c r="S234" i="1"/>
  <c r="V234" i="1"/>
  <c r="Y234" i="1"/>
  <c r="AB234" i="1"/>
  <c r="AE234" i="1"/>
  <c r="AH234" i="1"/>
  <c r="AK234" i="1"/>
  <c r="AN234" i="1"/>
  <c r="AQ234" i="1"/>
  <c r="AT234" i="1"/>
  <c r="AW234" i="1"/>
  <c r="AY234" i="1"/>
  <c r="D235" i="1"/>
  <c r="G235" i="1"/>
  <c r="J235" i="1"/>
  <c r="M235" i="1"/>
  <c r="P235" i="1"/>
  <c r="S235" i="1"/>
  <c r="V235" i="1"/>
  <c r="Y235" i="1"/>
  <c r="AB235" i="1"/>
  <c r="AE235" i="1"/>
  <c r="AH235" i="1"/>
  <c r="AK235" i="1"/>
  <c r="AN235" i="1"/>
  <c r="AQ235" i="1"/>
  <c r="AT235" i="1"/>
  <c r="AW235" i="1"/>
  <c r="AY235" i="1"/>
  <c r="D236" i="1"/>
  <c r="G236" i="1"/>
  <c r="J236" i="1"/>
  <c r="M236" i="1"/>
  <c r="P236" i="1"/>
  <c r="S236" i="1"/>
  <c r="V236" i="1"/>
  <c r="Y236" i="1"/>
  <c r="AB236" i="1"/>
  <c r="AE236" i="1"/>
  <c r="AH236" i="1"/>
  <c r="AK236" i="1"/>
  <c r="AN236" i="1"/>
  <c r="AQ236" i="1"/>
  <c r="AT236" i="1"/>
  <c r="AW236" i="1"/>
  <c r="AY236" i="1"/>
  <c r="D237" i="1"/>
  <c r="G237" i="1"/>
  <c r="J237" i="1"/>
  <c r="M237" i="1"/>
  <c r="P237" i="1"/>
  <c r="S237" i="1"/>
  <c r="V237" i="1"/>
  <c r="Y237" i="1"/>
  <c r="AB237" i="1"/>
  <c r="AE237" i="1"/>
  <c r="AH237" i="1"/>
  <c r="AK237" i="1"/>
  <c r="AN237" i="1"/>
  <c r="AQ237" i="1"/>
  <c r="AT237" i="1"/>
  <c r="AW237" i="1"/>
  <c r="AY237" i="1"/>
  <c r="D238" i="1"/>
  <c r="G238" i="1"/>
  <c r="J238" i="1"/>
  <c r="M238" i="1"/>
  <c r="P238" i="1"/>
  <c r="S238" i="1"/>
  <c r="V238" i="1"/>
  <c r="Y238" i="1"/>
  <c r="AB238" i="1"/>
  <c r="AE238" i="1"/>
  <c r="AH238" i="1"/>
  <c r="AK238" i="1"/>
  <c r="AN238" i="1"/>
  <c r="AQ238" i="1"/>
  <c r="AT238" i="1"/>
  <c r="AW238" i="1"/>
  <c r="AY238" i="1"/>
  <c r="D239" i="1"/>
  <c r="G239" i="1"/>
  <c r="J239" i="1"/>
  <c r="M239" i="1"/>
  <c r="P239" i="1"/>
  <c r="S239" i="1"/>
  <c r="V239" i="1"/>
  <c r="Y239" i="1"/>
  <c r="AB239" i="1"/>
  <c r="AE239" i="1"/>
  <c r="AH239" i="1"/>
  <c r="AK239" i="1"/>
  <c r="AN239" i="1"/>
  <c r="AQ239" i="1"/>
  <c r="AT239" i="1"/>
  <c r="AW239" i="1"/>
  <c r="AY239" i="1"/>
  <c r="D240" i="1"/>
  <c r="G240" i="1"/>
  <c r="J240" i="1"/>
  <c r="M240" i="1"/>
  <c r="P240" i="1"/>
  <c r="S240" i="1"/>
  <c r="V240" i="1"/>
  <c r="Y240" i="1"/>
  <c r="AB240" i="1"/>
  <c r="AE240" i="1"/>
  <c r="AH240" i="1"/>
  <c r="AK240" i="1"/>
  <c r="AN240" i="1"/>
  <c r="AQ240" i="1"/>
  <c r="AT240" i="1"/>
  <c r="AW240" i="1"/>
  <c r="AY240" i="1"/>
  <c r="D241" i="1"/>
  <c r="G241" i="1"/>
  <c r="J241" i="1"/>
  <c r="M241" i="1"/>
  <c r="P241" i="1"/>
  <c r="S241" i="1"/>
  <c r="V241" i="1"/>
  <c r="Y241" i="1"/>
  <c r="AB241" i="1"/>
  <c r="AE241" i="1"/>
  <c r="AH241" i="1"/>
  <c r="AK241" i="1"/>
  <c r="AN241" i="1"/>
  <c r="AQ241" i="1"/>
  <c r="AT241" i="1"/>
  <c r="AW241" i="1"/>
  <c r="AY241" i="1"/>
  <c r="D242" i="1"/>
  <c r="G242" i="1"/>
  <c r="J242" i="1"/>
  <c r="M242" i="1"/>
  <c r="P242" i="1"/>
  <c r="S242" i="1"/>
  <c r="V242" i="1"/>
  <c r="Y242" i="1"/>
  <c r="AB242" i="1"/>
  <c r="AE242" i="1"/>
  <c r="AH242" i="1"/>
  <c r="AK242" i="1"/>
  <c r="AN242" i="1"/>
  <c r="AQ242" i="1"/>
  <c r="AT242" i="1"/>
  <c r="AW242" i="1"/>
  <c r="AY242" i="1"/>
  <c r="D243" i="1"/>
  <c r="G243" i="1"/>
  <c r="J243" i="1"/>
  <c r="M243" i="1"/>
  <c r="P243" i="1"/>
  <c r="S243" i="1"/>
  <c r="V243" i="1"/>
  <c r="Y243" i="1"/>
  <c r="AB243" i="1"/>
  <c r="AE243" i="1"/>
  <c r="AH243" i="1"/>
  <c r="AK243" i="1"/>
  <c r="AN243" i="1"/>
  <c r="AQ243" i="1"/>
  <c r="AT243" i="1"/>
  <c r="AW243" i="1"/>
  <c r="AY243" i="1"/>
  <c r="D244" i="1"/>
  <c r="G244" i="1"/>
  <c r="J244" i="1"/>
  <c r="M244" i="1"/>
  <c r="P244" i="1"/>
  <c r="S244" i="1"/>
  <c r="V244" i="1"/>
  <c r="Y244" i="1"/>
  <c r="AB244" i="1"/>
  <c r="AE244" i="1"/>
  <c r="AH244" i="1"/>
  <c r="AK244" i="1"/>
  <c r="AN244" i="1"/>
  <c r="AQ244" i="1"/>
  <c r="AT244" i="1"/>
  <c r="AW244" i="1"/>
  <c r="AY244" i="1"/>
  <c r="D245" i="1"/>
  <c r="G245" i="1"/>
  <c r="J245" i="1"/>
  <c r="M245" i="1"/>
  <c r="P245" i="1"/>
  <c r="S245" i="1"/>
  <c r="V245" i="1"/>
  <c r="Y245" i="1"/>
  <c r="AB245" i="1"/>
  <c r="AE245" i="1"/>
  <c r="AH245" i="1"/>
  <c r="AK245" i="1"/>
  <c r="AN245" i="1"/>
  <c r="AQ245" i="1"/>
  <c r="AT245" i="1"/>
  <c r="AW245" i="1"/>
  <c r="AY245" i="1"/>
  <c r="D246" i="1"/>
  <c r="G246" i="1"/>
  <c r="J246" i="1"/>
  <c r="M246" i="1"/>
  <c r="P246" i="1"/>
  <c r="S246" i="1"/>
  <c r="V246" i="1"/>
  <c r="Y246" i="1"/>
  <c r="AB246" i="1"/>
  <c r="AE246" i="1"/>
  <c r="AH246" i="1"/>
  <c r="AK246" i="1"/>
  <c r="AN246" i="1"/>
  <c r="AQ246" i="1"/>
  <c r="AT246" i="1"/>
  <c r="AW246" i="1"/>
  <c r="AY246" i="1"/>
  <c r="D247" i="1"/>
  <c r="G247" i="1"/>
  <c r="J247" i="1"/>
  <c r="M247" i="1"/>
  <c r="P247" i="1"/>
  <c r="S247" i="1"/>
  <c r="V247" i="1"/>
  <c r="Y247" i="1"/>
  <c r="AB247" i="1"/>
  <c r="AE247" i="1"/>
  <c r="AH247" i="1"/>
  <c r="AK247" i="1"/>
  <c r="AN247" i="1"/>
  <c r="AQ247" i="1"/>
  <c r="AT247" i="1"/>
  <c r="AW247" i="1"/>
  <c r="AY247" i="1"/>
  <c r="D248" i="1"/>
  <c r="G248" i="1"/>
  <c r="J248" i="1"/>
  <c r="M248" i="1"/>
  <c r="P248" i="1"/>
  <c r="S248" i="1"/>
  <c r="V248" i="1"/>
  <c r="Y248" i="1"/>
  <c r="AB248" i="1"/>
  <c r="AE248" i="1"/>
  <c r="AH248" i="1"/>
  <c r="AK248" i="1"/>
  <c r="AN248" i="1"/>
  <c r="AQ248" i="1"/>
  <c r="AT248" i="1"/>
  <c r="AW248" i="1"/>
  <c r="AY248" i="1"/>
  <c r="D249" i="1"/>
  <c r="G249" i="1"/>
  <c r="J249" i="1"/>
  <c r="M249" i="1"/>
  <c r="P249" i="1"/>
  <c r="S249" i="1"/>
  <c r="V249" i="1"/>
  <c r="Y249" i="1"/>
  <c r="AB249" i="1"/>
  <c r="AE249" i="1"/>
  <c r="AH249" i="1"/>
  <c r="AK249" i="1"/>
  <c r="AN249" i="1"/>
  <c r="AQ249" i="1"/>
  <c r="AT249" i="1"/>
  <c r="AW249" i="1"/>
  <c r="AY249" i="1"/>
  <c r="D250" i="1"/>
  <c r="G250" i="1"/>
  <c r="J250" i="1"/>
  <c r="M250" i="1"/>
  <c r="P250" i="1"/>
  <c r="S250" i="1"/>
  <c r="V250" i="1"/>
  <c r="Y250" i="1"/>
  <c r="AB250" i="1"/>
  <c r="AE250" i="1"/>
  <c r="AH250" i="1"/>
  <c r="AK250" i="1"/>
  <c r="AN250" i="1"/>
  <c r="AQ250" i="1"/>
  <c r="AT250" i="1"/>
  <c r="AW250" i="1"/>
  <c r="AY250" i="1"/>
  <c r="D251" i="1"/>
  <c r="G251" i="1"/>
  <c r="J251" i="1"/>
  <c r="M251" i="1"/>
  <c r="P251" i="1"/>
  <c r="S251" i="1"/>
  <c r="V251" i="1"/>
  <c r="Y251" i="1"/>
  <c r="AB251" i="1"/>
  <c r="AE251" i="1"/>
  <c r="AH251" i="1"/>
  <c r="AK251" i="1"/>
  <c r="AN251" i="1"/>
  <c r="AQ251" i="1"/>
  <c r="AT251" i="1"/>
  <c r="AW251" i="1"/>
  <c r="AY251" i="1"/>
  <c r="D252" i="1"/>
  <c r="G252" i="1"/>
  <c r="J252" i="1"/>
  <c r="M252" i="1"/>
  <c r="P252" i="1"/>
  <c r="S252" i="1"/>
  <c r="V252" i="1"/>
  <c r="Y252" i="1"/>
  <c r="AB252" i="1"/>
  <c r="AE252" i="1"/>
  <c r="AH252" i="1"/>
  <c r="AK252" i="1"/>
  <c r="AN252" i="1"/>
  <c r="AQ252" i="1"/>
  <c r="AT252" i="1"/>
  <c r="AW252" i="1"/>
  <c r="AY252" i="1"/>
  <c r="D253" i="1"/>
  <c r="G253" i="1"/>
  <c r="J253" i="1"/>
  <c r="M253" i="1"/>
  <c r="P253" i="1"/>
  <c r="S253" i="1"/>
  <c r="V253" i="1"/>
  <c r="Y253" i="1"/>
  <c r="AB253" i="1"/>
  <c r="AE253" i="1"/>
  <c r="AH253" i="1"/>
  <c r="AK253" i="1"/>
  <c r="AN253" i="1"/>
  <c r="AQ253" i="1"/>
  <c r="AT253" i="1"/>
  <c r="AW253" i="1"/>
  <c r="AY253" i="1"/>
  <c r="D254" i="1"/>
  <c r="G254" i="1"/>
  <c r="J254" i="1"/>
  <c r="M254" i="1"/>
  <c r="P254" i="1"/>
  <c r="S254" i="1"/>
  <c r="V254" i="1"/>
  <c r="Y254" i="1"/>
  <c r="AB254" i="1"/>
  <c r="AE254" i="1"/>
  <c r="AH254" i="1"/>
  <c r="AK254" i="1"/>
  <c r="AN254" i="1"/>
  <c r="AQ254" i="1"/>
  <c r="AT254" i="1"/>
  <c r="AW254" i="1"/>
  <c r="AY254" i="1"/>
  <c r="D255" i="1"/>
  <c r="G255" i="1"/>
  <c r="J255" i="1"/>
  <c r="M255" i="1"/>
  <c r="P255" i="1"/>
  <c r="S255" i="1"/>
  <c r="V255" i="1"/>
  <c r="Y255" i="1"/>
  <c r="AB255" i="1"/>
  <c r="AE255" i="1"/>
  <c r="AH255" i="1"/>
  <c r="AK255" i="1"/>
  <c r="AN255" i="1"/>
  <c r="AQ255" i="1"/>
  <c r="AT255" i="1"/>
  <c r="AW255" i="1"/>
  <c r="AY255" i="1"/>
  <c r="D256" i="1"/>
  <c r="G256" i="1"/>
  <c r="J256" i="1"/>
  <c r="M256" i="1"/>
  <c r="P256" i="1"/>
  <c r="S256" i="1"/>
  <c r="V256" i="1"/>
  <c r="Y256" i="1"/>
  <c r="AB256" i="1"/>
  <c r="AE256" i="1"/>
  <c r="AH256" i="1"/>
  <c r="AK256" i="1"/>
  <c r="AN256" i="1"/>
  <c r="AQ256" i="1"/>
  <c r="AT256" i="1"/>
  <c r="AW256" i="1"/>
  <c r="AY256" i="1"/>
  <c r="D257" i="1"/>
  <c r="G257" i="1"/>
  <c r="J257" i="1"/>
  <c r="M257" i="1"/>
  <c r="P257" i="1"/>
  <c r="S257" i="1"/>
  <c r="V257" i="1"/>
  <c r="Y257" i="1"/>
  <c r="AB257" i="1"/>
  <c r="AE257" i="1"/>
  <c r="AH257" i="1"/>
  <c r="AK257" i="1"/>
  <c r="AN257" i="1"/>
  <c r="AQ257" i="1"/>
  <c r="AT257" i="1"/>
  <c r="AW257" i="1"/>
  <c r="AY257" i="1"/>
  <c r="D258" i="1"/>
  <c r="G258" i="1"/>
  <c r="J258" i="1"/>
  <c r="M258" i="1"/>
  <c r="P258" i="1"/>
  <c r="S258" i="1"/>
  <c r="V258" i="1"/>
  <c r="Y258" i="1"/>
  <c r="AB258" i="1"/>
  <c r="AE258" i="1"/>
  <c r="AH258" i="1"/>
  <c r="AK258" i="1"/>
  <c r="AN258" i="1"/>
  <c r="AQ258" i="1"/>
  <c r="AT258" i="1"/>
  <c r="AW258" i="1"/>
  <c r="AY258" i="1"/>
  <c r="D259" i="1"/>
  <c r="G259" i="1"/>
  <c r="J259" i="1"/>
  <c r="M259" i="1"/>
  <c r="P259" i="1"/>
  <c r="S259" i="1"/>
  <c r="V259" i="1"/>
  <c r="Y259" i="1"/>
  <c r="AB259" i="1"/>
  <c r="AE259" i="1"/>
  <c r="AH259" i="1"/>
  <c r="AK259" i="1"/>
  <c r="AN259" i="1"/>
  <c r="AQ259" i="1"/>
  <c r="AT259" i="1"/>
  <c r="AW259" i="1"/>
  <c r="AY259" i="1"/>
  <c r="D260" i="1"/>
  <c r="G260" i="1"/>
  <c r="J260" i="1"/>
  <c r="M260" i="1"/>
  <c r="P260" i="1"/>
  <c r="S260" i="1"/>
  <c r="V260" i="1"/>
  <c r="Y260" i="1"/>
  <c r="AB260" i="1"/>
  <c r="AE260" i="1"/>
  <c r="AH260" i="1"/>
  <c r="AK260" i="1"/>
  <c r="AN260" i="1"/>
  <c r="AQ260" i="1"/>
  <c r="AT260" i="1"/>
  <c r="AW260" i="1"/>
  <c r="AY260" i="1"/>
  <c r="D261" i="1"/>
  <c r="G261" i="1"/>
  <c r="J261" i="1"/>
  <c r="M261" i="1"/>
  <c r="P261" i="1"/>
  <c r="S261" i="1"/>
  <c r="V261" i="1"/>
  <c r="Y261" i="1"/>
  <c r="AB261" i="1"/>
  <c r="AE261" i="1"/>
  <c r="AH261" i="1"/>
  <c r="AK261" i="1"/>
  <c r="AN261" i="1"/>
  <c r="AQ261" i="1"/>
  <c r="AT261" i="1"/>
  <c r="AW261" i="1"/>
  <c r="AY261" i="1"/>
  <c r="D262" i="1"/>
  <c r="G262" i="1"/>
  <c r="J262" i="1"/>
  <c r="M262" i="1"/>
  <c r="P262" i="1"/>
  <c r="S262" i="1"/>
  <c r="V262" i="1"/>
  <c r="Y262" i="1"/>
  <c r="AB262" i="1"/>
  <c r="AE262" i="1"/>
  <c r="AH262" i="1"/>
  <c r="AK262" i="1"/>
  <c r="AN262" i="1"/>
  <c r="AQ262" i="1"/>
  <c r="AT262" i="1"/>
  <c r="AW262" i="1"/>
  <c r="AY262" i="1"/>
  <c r="D263" i="1"/>
  <c r="G263" i="1"/>
  <c r="J263" i="1"/>
  <c r="M263" i="1"/>
  <c r="P263" i="1"/>
  <c r="S263" i="1"/>
  <c r="V263" i="1"/>
  <c r="Y263" i="1"/>
  <c r="AB263" i="1"/>
  <c r="AE263" i="1"/>
  <c r="AH263" i="1"/>
  <c r="AK263" i="1"/>
  <c r="AN263" i="1"/>
  <c r="AQ263" i="1"/>
  <c r="AT263" i="1"/>
  <c r="AW263" i="1"/>
  <c r="AY263" i="1"/>
  <c r="D264" i="1"/>
  <c r="G264" i="1"/>
  <c r="J264" i="1"/>
  <c r="M264" i="1"/>
  <c r="P264" i="1"/>
  <c r="S264" i="1"/>
  <c r="V264" i="1"/>
  <c r="Y264" i="1"/>
  <c r="AB264" i="1"/>
  <c r="AE264" i="1"/>
  <c r="AH264" i="1"/>
  <c r="AK264" i="1"/>
  <c r="AN264" i="1"/>
  <c r="AQ264" i="1"/>
  <c r="AT264" i="1"/>
  <c r="AW264" i="1"/>
  <c r="AY264" i="1"/>
  <c r="D265" i="1"/>
  <c r="G265" i="1"/>
  <c r="J265" i="1"/>
  <c r="M265" i="1"/>
  <c r="P265" i="1"/>
  <c r="S265" i="1"/>
  <c r="V265" i="1"/>
  <c r="Y265" i="1"/>
  <c r="AB265" i="1"/>
  <c r="AE265" i="1"/>
  <c r="AH265" i="1"/>
  <c r="AK265" i="1"/>
  <c r="AN265" i="1"/>
  <c r="AQ265" i="1"/>
  <c r="AT265" i="1"/>
  <c r="AW265" i="1"/>
  <c r="AY265" i="1"/>
  <c r="D266" i="1"/>
  <c r="G266" i="1"/>
  <c r="J266" i="1"/>
  <c r="M266" i="1"/>
  <c r="P266" i="1"/>
  <c r="S266" i="1"/>
  <c r="V266" i="1"/>
  <c r="Y266" i="1"/>
  <c r="AB266" i="1"/>
  <c r="AE266" i="1"/>
  <c r="AH266" i="1"/>
  <c r="AK266" i="1"/>
  <c r="AN266" i="1"/>
  <c r="AQ266" i="1"/>
  <c r="AT266" i="1"/>
  <c r="AW266" i="1"/>
  <c r="AY266" i="1"/>
  <c r="D267" i="1"/>
  <c r="G267" i="1"/>
  <c r="J267" i="1"/>
  <c r="M267" i="1"/>
  <c r="P267" i="1"/>
  <c r="S267" i="1"/>
  <c r="V267" i="1"/>
  <c r="Y267" i="1"/>
  <c r="AB267" i="1"/>
  <c r="AE267" i="1"/>
  <c r="AH267" i="1"/>
  <c r="AK267" i="1"/>
  <c r="AN267" i="1"/>
  <c r="AQ267" i="1"/>
  <c r="AT267" i="1"/>
  <c r="AW267" i="1"/>
  <c r="AY267" i="1"/>
  <c r="D268" i="1"/>
  <c r="G268" i="1"/>
  <c r="J268" i="1"/>
  <c r="M268" i="1"/>
  <c r="P268" i="1"/>
  <c r="S268" i="1"/>
  <c r="V268" i="1"/>
  <c r="Y268" i="1"/>
  <c r="AB268" i="1"/>
  <c r="AE268" i="1"/>
  <c r="AH268" i="1"/>
  <c r="AK268" i="1"/>
  <c r="AN268" i="1"/>
  <c r="AQ268" i="1"/>
  <c r="AT268" i="1"/>
  <c r="AW268" i="1"/>
  <c r="AY268" i="1"/>
  <c r="D269" i="1"/>
  <c r="G269" i="1"/>
  <c r="J269" i="1"/>
  <c r="M269" i="1"/>
  <c r="P269" i="1"/>
  <c r="S269" i="1"/>
  <c r="V269" i="1"/>
  <c r="Y269" i="1"/>
  <c r="AB269" i="1"/>
  <c r="AE269" i="1"/>
  <c r="AH269" i="1"/>
  <c r="AK269" i="1"/>
  <c r="AN269" i="1"/>
  <c r="AQ269" i="1"/>
  <c r="AT269" i="1"/>
  <c r="AW269" i="1"/>
  <c r="AY269" i="1"/>
  <c r="D270" i="1"/>
  <c r="G270" i="1"/>
  <c r="J270" i="1"/>
  <c r="M270" i="1"/>
  <c r="P270" i="1"/>
  <c r="S270" i="1"/>
  <c r="V270" i="1"/>
  <c r="Y270" i="1"/>
  <c r="AB270" i="1"/>
  <c r="AE270" i="1"/>
  <c r="AH270" i="1"/>
  <c r="AK270" i="1"/>
  <c r="AN270" i="1"/>
  <c r="AQ270" i="1"/>
  <c r="AT270" i="1"/>
  <c r="AW270" i="1"/>
  <c r="AY270" i="1"/>
  <c r="D271" i="1"/>
  <c r="G271" i="1"/>
  <c r="J271" i="1"/>
  <c r="M271" i="1"/>
  <c r="P271" i="1"/>
  <c r="S271" i="1"/>
  <c r="V271" i="1"/>
  <c r="Y271" i="1"/>
  <c r="AB271" i="1"/>
  <c r="AE271" i="1"/>
  <c r="AH271" i="1"/>
  <c r="AK271" i="1"/>
  <c r="AN271" i="1"/>
  <c r="AQ271" i="1"/>
  <c r="AT271" i="1"/>
  <c r="AW271" i="1"/>
  <c r="AY271" i="1"/>
  <c r="D272" i="1"/>
  <c r="G272" i="1"/>
  <c r="J272" i="1"/>
  <c r="M272" i="1"/>
  <c r="P272" i="1"/>
  <c r="S272" i="1"/>
  <c r="V272" i="1"/>
  <c r="Y272" i="1"/>
  <c r="AB272" i="1"/>
  <c r="AE272" i="1"/>
  <c r="AH272" i="1"/>
  <c r="AK272" i="1"/>
  <c r="AN272" i="1"/>
  <c r="AQ272" i="1"/>
  <c r="AT272" i="1"/>
  <c r="AW272" i="1"/>
  <c r="AY272" i="1"/>
  <c r="D273" i="1"/>
  <c r="G273" i="1"/>
  <c r="J273" i="1"/>
  <c r="M273" i="1"/>
  <c r="P273" i="1"/>
  <c r="S273" i="1"/>
  <c r="V273" i="1"/>
  <c r="Y273" i="1"/>
  <c r="AB273" i="1"/>
  <c r="AE273" i="1"/>
  <c r="AH273" i="1"/>
  <c r="AK273" i="1"/>
  <c r="AN273" i="1"/>
  <c r="AQ273" i="1"/>
  <c r="AT273" i="1"/>
  <c r="AW273" i="1"/>
  <c r="AY273" i="1"/>
  <c r="D274" i="1"/>
  <c r="G274" i="1"/>
  <c r="J274" i="1"/>
  <c r="M274" i="1"/>
  <c r="P274" i="1"/>
  <c r="S274" i="1"/>
  <c r="V274" i="1"/>
  <c r="Y274" i="1"/>
  <c r="AB274" i="1"/>
  <c r="AE274" i="1"/>
  <c r="AH274" i="1"/>
  <c r="AK274" i="1"/>
  <c r="AN274" i="1"/>
  <c r="AQ274" i="1"/>
  <c r="AT274" i="1"/>
  <c r="AW274" i="1"/>
  <c r="AY274" i="1"/>
  <c r="D275" i="1"/>
  <c r="G275" i="1"/>
  <c r="J275" i="1"/>
  <c r="M275" i="1"/>
  <c r="P275" i="1"/>
  <c r="S275" i="1"/>
  <c r="V275" i="1"/>
  <c r="Y275" i="1"/>
  <c r="AB275" i="1"/>
  <c r="AE275" i="1"/>
  <c r="AH275" i="1"/>
  <c r="AK275" i="1"/>
  <c r="AN275" i="1"/>
  <c r="AQ275" i="1"/>
  <c r="AT275" i="1"/>
  <c r="AW275" i="1"/>
  <c r="AY275" i="1"/>
  <c r="D276" i="1"/>
  <c r="G276" i="1"/>
  <c r="J276" i="1"/>
  <c r="M276" i="1"/>
  <c r="P276" i="1"/>
  <c r="S276" i="1"/>
  <c r="V276" i="1"/>
  <c r="Y276" i="1"/>
  <c r="AB276" i="1"/>
  <c r="AE276" i="1"/>
  <c r="AH276" i="1"/>
  <c r="AK276" i="1"/>
  <c r="AN276" i="1"/>
  <c r="AQ276" i="1"/>
  <c r="AT276" i="1"/>
  <c r="AW276" i="1"/>
  <c r="AY276" i="1"/>
  <c r="D277" i="1"/>
  <c r="G277" i="1"/>
  <c r="J277" i="1"/>
  <c r="M277" i="1"/>
  <c r="P277" i="1"/>
  <c r="S277" i="1"/>
  <c r="V277" i="1"/>
  <c r="Y277" i="1"/>
  <c r="AB277" i="1"/>
  <c r="AE277" i="1"/>
  <c r="AH277" i="1"/>
  <c r="AK277" i="1"/>
  <c r="AN277" i="1"/>
  <c r="AQ277" i="1"/>
  <c r="AT277" i="1"/>
  <c r="AW277" i="1"/>
  <c r="AY277" i="1"/>
  <c r="D278" i="1"/>
  <c r="G278" i="1"/>
  <c r="J278" i="1"/>
  <c r="M278" i="1"/>
  <c r="P278" i="1"/>
  <c r="S278" i="1"/>
  <c r="V278" i="1"/>
  <c r="Y278" i="1"/>
  <c r="AB278" i="1"/>
  <c r="AE278" i="1"/>
  <c r="AH278" i="1"/>
  <c r="AK278" i="1"/>
  <c r="AN278" i="1"/>
  <c r="AQ278" i="1"/>
  <c r="AT278" i="1"/>
  <c r="AW278" i="1"/>
  <c r="AY278" i="1"/>
  <c r="D279" i="1"/>
  <c r="G279" i="1"/>
  <c r="J279" i="1"/>
  <c r="M279" i="1"/>
  <c r="P279" i="1"/>
  <c r="S279" i="1"/>
  <c r="V279" i="1"/>
  <c r="Y279" i="1"/>
  <c r="AB279" i="1"/>
  <c r="AE279" i="1"/>
  <c r="AH279" i="1"/>
  <c r="AK279" i="1"/>
  <c r="AN279" i="1"/>
  <c r="AQ279" i="1"/>
  <c r="AT279" i="1"/>
  <c r="AW279" i="1"/>
  <c r="AY279" i="1"/>
  <c r="D280" i="1"/>
  <c r="G280" i="1"/>
  <c r="J280" i="1"/>
  <c r="M280" i="1"/>
  <c r="P280" i="1"/>
  <c r="S280" i="1"/>
  <c r="V280" i="1"/>
  <c r="Y280" i="1"/>
  <c r="AB280" i="1"/>
  <c r="AE280" i="1"/>
  <c r="AH280" i="1"/>
  <c r="AK280" i="1"/>
  <c r="AN280" i="1"/>
  <c r="AQ280" i="1"/>
  <c r="AT280" i="1"/>
  <c r="AW280" i="1"/>
  <c r="AY280" i="1"/>
  <c r="D281" i="1"/>
  <c r="G281" i="1"/>
  <c r="J281" i="1"/>
  <c r="M281" i="1"/>
  <c r="P281" i="1"/>
  <c r="S281" i="1"/>
  <c r="V281" i="1"/>
  <c r="Y281" i="1"/>
  <c r="AB281" i="1"/>
  <c r="AE281" i="1"/>
  <c r="AH281" i="1"/>
  <c r="AK281" i="1"/>
  <c r="AN281" i="1"/>
  <c r="AQ281" i="1"/>
  <c r="AT281" i="1"/>
  <c r="AW281" i="1"/>
  <c r="AY281" i="1"/>
  <c r="D282" i="1"/>
  <c r="G282" i="1"/>
  <c r="J282" i="1"/>
  <c r="M282" i="1"/>
  <c r="P282" i="1"/>
  <c r="S282" i="1"/>
  <c r="V282" i="1"/>
  <c r="Y282" i="1"/>
  <c r="AB282" i="1"/>
  <c r="AE282" i="1"/>
  <c r="AH282" i="1"/>
  <c r="AK282" i="1"/>
  <c r="AN282" i="1"/>
  <c r="AQ282" i="1"/>
  <c r="AT282" i="1"/>
  <c r="AW282" i="1"/>
  <c r="AY282" i="1"/>
  <c r="D283" i="1"/>
  <c r="G283" i="1"/>
  <c r="J283" i="1"/>
  <c r="M283" i="1"/>
  <c r="P283" i="1"/>
  <c r="S283" i="1"/>
  <c r="V283" i="1"/>
  <c r="Y283" i="1"/>
  <c r="AB283" i="1"/>
  <c r="AE283" i="1"/>
  <c r="AH283" i="1"/>
  <c r="AK283" i="1"/>
  <c r="AN283" i="1"/>
  <c r="AQ283" i="1"/>
  <c r="AT283" i="1"/>
  <c r="AW283" i="1"/>
  <c r="AY283" i="1"/>
  <c r="D284" i="1"/>
  <c r="G284" i="1"/>
  <c r="J284" i="1"/>
  <c r="M284" i="1"/>
  <c r="P284" i="1"/>
  <c r="S284" i="1"/>
  <c r="V284" i="1"/>
  <c r="Y284" i="1"/>
  <c r="AB284" i="1"/>
  <c r="AE284" i="1"/>
  <c r="AH284" i="1"/>
  <c r="AK284" i="1"/>
  <c r="AN284" i="1"/>
  <c r="AQ284" i="1"/>
  <c r="AT284" i="1"/>
  <c r="AW284" i="1"/>
  <c r="AY284" i="1"/>
  <c r="D285" i="1"/>
  <c r="G285" i="1"/>
  <c r="J285" i="1"/>
  <c r="M285" i="1"/>
  <c r="P285" i="1"/>
  <c r="S285" i="1"/>
  <c r="V285" i="1"/>
  <c r="Y285" i="1"/>
  <c r="AB285" i="1"/>
  <c r="AE285" i="1"/>
  <c r="AH285" i="1"/>
  <c r="AK285" i="1"/>
  <c r="AN285" i="1"/>
  <c r="AQ285" i="1"/>
  <c r="AT285" i="1"/>
  <c r="AW285" i="1"/>
  <c r="AY285" i="1"/>
  <c r="D286" i="1"/>
  <c r="G286" i="1"/>
  <c r="J286" i="1"/>
  <c r="M286" i="1"/>
  <c r="P286" i="1"/>
  <c r="S286" i="1"/>
  <c r="V286" i="1"/>
  <c r="Y286" i="1"/>
  <c r="AB286" i="1"/>
  <c r="AE286" i="1"/>
  <c r="AH286" i="1"/>
  <c r="AK286" i="1"/>
  <c r="AN286" i="1"/>
  <c r="AQ286" i="1"/>
  <c r="AT286" i="1"/>
  <c r="AW286" i="1"/>
  <c r="AY286" i="1"/>
  <c r="D287" i="1"/>
  <c r="G287" i="1"/>
  <c r="J287" i="1"/>
  <c r="M287" i="1"/>
  <c r="P287" i="1"/>
  <c r="S287" i="1"/>
  <c r="V287" i="1"/>
  <c r="Y287" i="1"/>
  <c r="AB287" i="1"/>
  <c r="AE287" i="1"/>
  <c r="AH287" i="1"/>
  <c r="AK287" i="1"/>
  <c r="AN287" i="1"/>
  <c r="AQ287" i="1"/>
  <c r="AT287" i="1"/>
  <c r="AW287" i="1"/>
  <c r="AY287" i="1"/>
  <c r="D288" i="1"/>
  <c r="G288" i="1"/>
  <c r="J288" i="1"/>
  <c r="M288" i="1"/>
  <c r="P288" i="1"/>
  <c r="S288" i="1"/>
  <c r="V288" i="1"/>
  <c r="Y288" i="1"/>
  <c r="AB288" i="1"/>
  <c r="AE288" i="1"/>
  <c r="AH288" i="1"/>
  <c r="AK288" i="1"/>
  <c r="AN288" i="1"/>
  <c r="AQ288" i="1"/>
  <c r="AT288" i="1"/>
  <c r="AW288" i="1"/>
  <c r="AY288" i="1"/>
  <c r="D289" i="1"/>
  <c r="G289" i="1"/>
  <c r="J289" i="1"/>
  <c r="M289" i="1"/>
  <c r="P289" i="1"/>
  <c r="S289" i="1"/>
  <c r="V289" i="1"/>
  <c r="Y289" i="1"/>
  <c r="AB289" i="1"/>
  <c r="AE289" i="1"/>
  <c r="AH289" i="1"/>
  <c r="AK289" i="1"/>
  <c r="AN289" i="1"/>
  <c r="AQ289" i="1"/>
  <c r="AT289" i="1"/>
  <c r="AW289" i="1"/>
  <c r="AY289" i="1"/>
  <c r="D290" i="1"/>
  <c r="G290" i="1"/>
  <c r="J290" i="1"/>
  <c r="M290" i="1"/>
  <c r="P290" i="1"/>
  <c r="S290" i="1"/>
  <c r="V290" i="1"/>
  <c r="Y290" i="1"/>
  <c r="AB290" i="1"/>
  <c r="AE290" i="1"/>
  <c r="AH290" i="1"/>
  <c r="AK290" i="1"/>
  <c r="AN290" i="1"/>
  <c r="AQ290" i="1"/>
  <c r="AT290" i="1"/>
  <c r="AW290" i="1"/>
  <c r="AY290" i="1"/>
  <c r="D291" i="1"/>
  <c r="G291" i="1"/>
  <c r="J291" i="1"/>
  <c r="M291" i="1"/>
  <c r="P291" i="1"/>
  <c r="S291" i="1"/>
  <c r="V291" i="1"/>
  <c r="Y291" i="1"/>
  <c r="AB291" i="1"/>
  <c r="AE291" i="1"/>
  <c r="AH291" i="1"/>
  <c r="AK291" i="1"/>
  <c r="AN291" i="1"/>
  <c r="AQ291" i="1"/>
  <c r="AT291" i="1"/>
  <c r="AW291" i="1"/>
  <c r="AY291" i="1"/>
  <c r="D292" i="1"/>
  <c r="G292" i="1"/>
  <c r="J292" i="1"/>
  <c r="M292" i="1"/>
  <c r="P292" i="1"/>
  <c r="S292" i="1"/>
  <c r="V292" i="1"/>
  <c r="Y292" i="1"/>
  <c r="AB292" i="1"/>
  <c r="AE292" i="1"/>
  <c r="AH292" i="1"/>
  <c r="AK292" i="1"/>
  <c r="AN292" i="1"/>
  <c r="AQ292" i="1"/>
  <c r="AT292" i="1"/>
  <c r="AW292" i="1"/>
  <c r="AY292" i="1"/>
  <c r="D293" i="1"/>
  <c r="G293" i="1"/>
  <c r="J293" i="1"/>
  <c r="M293" i="1"/>
  <c r="P293" i="1"/>
  <c r="S293" i="1"/>
  <c r="V293" i="1"/>
  <c r="Y293" i="1"/>
  <c r="AB293" i="1"/>
  <c r="AE293" i="1"/>
  <c r="AH293" i="1"/>
  <c r="AK293" i="1"/>
  <c r="AN293" i="1"/>
  <c r="AQ293" i="1"/>
  <c r="AT293" i="1"/>
  <c r="AW293" i="1"/>
  <c r="AY293" i="1"/>
  <c r="D294" i="1"/>
  <c r="G294" i="1"/>
  <c r="J294" i="1"/>
  <c r="M294" i="1"/>
  <c r="P294" i="1"/>
  <c r="S294" i="1"/>
  <c r="V294" i="1"/>
  <c r="Y294" i="1"/>
  <c r="AB294" i="1"/>
  <c r="AE294" i="1"/>
  <c r="AH294" i="1"/>
  <c r="AK294" i="1"/>
  <c r="AN294" i="1"/>
  <c r="AQ294" i="1"/>
  <c r="AT294" i="1"/>
  <c r="AW294" i="1"/>
  <c r="AY294" i="1"/>
  <c r="D295" i="1"/>
  <c r="G295" i="1"/>
  <c r="J295" i="1"/>
  <c r="M295" i="1"/>
  <c r="P295" i="1"/>
  <c r="S295" i="1"/>
  <c r="V295" i="1"/>
  <c r="Y295" i="1"/>
  <c r="AB295" i="1"/>
  <c r="AE295" i="1"/>
  <c r="AH295" i="1"/>
  <c r="AK295" i="1"/>
  <c r="AN295" i="1"/>
  <c r="AQ295" i="1"/>
  <c r="AT295" i="1"/>
  <c r="AW295" i="1"/>
  <c r="AY295" i="1"/>
  <c r="D296" i="1"/>
  <c r="G296" i="1"/>
  <c r="J296" i="1"/>
  <c r="M296" i="1"/>
  <c r="P296" i="1"/>
  <c r="S296" i="1"/>
  <c r="V296" i="1"/>
  <c r="Y296" i="1"/>
  <c r="AB296" i="1"/>
  <c r="AE296" i="1"/>
  <c r="AH296" i="1"/>
  <c r="AK296" i="1"/>
  <c r="AN296" i="1"/>
  <c r="AQ296" i="1"/>
  <c r="AT296" i="1"/>
  <c r="AW296" i="1"/>
  <c r="AY296" i="1"/>
  <c r="D297" i="1"/>
  <c r="G297" i="1"/>
  <c r="J297" i="1"/>
  <c r="M297" i="1"/>
  <c r="P297" i="1"/>
  <c r="S297" i="1"/>
  <c r="V297" i="1"/>
  <c r="Y297" i="1"/>
  <c r="AB297" i="1"/>
  <c r="AE297" i="1"/>
  <c r="AH297" i="1"/>
  <c r="AK297" i="1"/>
  <c r="AN297" i="1"/>
  <c r="AQ297" i="1"/>
  <c r="AT297" i="1"/>
  <c r="AW297" i="1"/>
  <c r="AY297" i="1"/>
  <c r="D298" i="1"/>
  <c r="G298" i="1"/>
  <c r="J298" i="1"/>
  <c r="M298" i="1"/>
  <c r="P298" i="1"/>
  <c r="S298" i="1"/>
  <c r="V298" i="1"/>
  <c r="Y298" i="1"/>
  <c r="AB298" i="1"/>
  <c r="AE298" i="1"/>
  <c r="AH298" i="1"/>
  <c r="AK298" i="1"/>
  <c r="AN298" i="1"/>
  <c r="AQ298" i="1"/>
  <c r="AT298" i="1"/>
  <c r="AW298" i="1"/>
  <c r="AY298" i="1"/>
  <c r="D299" i="1"/>
  <c r="G299" i="1"/>
  <c r="J299" i="1"/>
  <c r="M299" i="1"/>
  <c r="P299" i="1"/>
  <c r="S299" i="1"/>
  <c r="V299" i="1"/>
  <c r="Y299" i="1"/>
  <c r="AB299" i="1"/>
  <c r="AE299" i="1"/>
  <c r="AH299" i="1"/>
  <c r="AK299" i="1"/>
  <c r="AN299" i="1"/>
  <c r="AQ299" i="1"/>
  <c r="AT299" i="1"/>
  <c r="AW299" i="1"/>
  <c r="AY299" i="1"/>
  <c r="D300" i="1"/>
  <c r="G300" i="1"/>
  <c r="J300" i="1"/>
  <c r="M300" i="1"/>
  <c r="P300" i="1"/>
  <c r="S300" i="1"/>
  <c r="V300" i="1"/>
  <c r="Y300" i="1"/>
  <c r="AB300" i="1"/>
  <c r="AE300" i="1"/>
  <c r="AH300" i="1"/>
  <c r="AK300" i="1"/>
  <c r="AN300" i="1"/>
  <c r="AQ300" i="1"/>
  <c r="AT300" i="1"/>
  <c r="AW300" i="1"/>
  <c r="AY300" i="1"/>
  <c r="D301" i="1"/>
  <c r="G301" i="1"/>
  <c r="J301" i="1"/>
  <c r="M301" i="1"/>
  <c r="P301" i="1"/>
  <c r="S301" i="1"/>
  <c r="V301" i="1"/>
  <c r="Y301" i="1"/>
  <c r="AB301" i="1"/>
  <c r="AE301" i="1"/>
  <c r="AH301" i="1"/>
  <c r="AK301" i="1"/>
  <c r="AN301" i="1"/>
  <c r="AQ301" i="1"/>
  <c r="AT301" i="1"/>
  <c r="AW301" i="1"/>
  <c r="AY301" i="1"/>
  <c r="D302" i="1"/>
  <c r="G302" i="1"/>
  <c r="J302" i="1"/>
  <c r="M302" i="1"/>
  <c r="P302" i="1"/>
  <c r="S302" i="1"/>
  <c r="V302" i="1"/>
  <c r="Y302" i="1"/>
  <c r="AB302" i="1"/>
  <c r="AE302" i="1"/>
  <c r="AH302" i="1"/>
  <c r="AK302" i="1"/>
  <c r="AN302" i="1"/>
  <c r="AQ302" i="1"/>
  <c r="AT302" i="1"/>
  <c r="AW302" i="1"/>
  <c r="AY302" i="1"/>
  <c r="D303" i="1"/>
  <c r="G303" i="1"/>
  <c r="J303" i="1"/>
  <c r="M303" i="1"/>
  <c r="P303" i="1"/>
  <c r="S303" i="1"/>
  <c r="V303" i="1"/>
  <c r="Y303" i="1"/>
  <c r="AB303" i="1"/>
  <c r="AE303" i="1"/>
  <c r="AH303" i="1"/>
  <c r="AK303" i="1"/>
  <c r="AN303" i="1"/>
  <c r="AQ303" i="1"/>
  <c r="AT303" i="1"/>
  <c r="AW303" i="1"/>
  <c r="AY303" i="1"/>
  <c r="D304" i="1"/>
  <c r="G304" i="1"/>
  <c r="J304" i="1"/>
  <c r="M304" i="1"/>
  <c r="P304" i="1"/>
  <c r="S304" i="1"/>
  <c r="V304" i="1"/>
  <c r="Y304" i="1"/>
  <c r="AB304" i="1"/>
  <c r="AE304" i="1"/>
  <c r="AH304" i="1"/>
  <c r="AK304" i="1"/>
  <c r="AN304" i="1"/>
  <c r="AQ304" i="1"/>
  <c r="AT304" i="1"/>
  <c r="AW304" i="1"/>
  <c r="AY304" i="1"/>
  <c r="D305" i="1"/>
  <c r="G305" i="1"/>
  <c r="J305" i="1"/>
  <c r="M305" i="1"/>
  <c r="P305" i="1"/>
  <c r="S305" i="1"/>
  <c r="V305" i="1"/>
  <c r="Y305" i="1"/>
  <c r="AB305" i="1"/>
  <c r="AE305" i="1"/>
  <c r="AH305" i="1"/>
  <c r="AK305" i="1"/>
  <c r="AN305" i="1"/>
  <c r="AQ305" i="1"/>
  <c r="AT305" i="1"/>
  <c r="AW305" i="1"/>
  <c r="AY305" i="1"/>
  <c r="D306" i="1"/>
  <c r="G306" i="1"/>
  <c r="J306" i="1"/>
  <c r="M306" i="1"/>
  <c r="P306" i="1"/>
  <c r="S306" i="1"/>
  <c r="V306" i="1"/>
  <c r="Y306" i="1"/>
  <c r="AB306" i="1"/>
  <c r="AE306" i="1"/>
  <c r="AH306" i="1"/>
  <c r="AK306" i="1"/>
  <c r="AN306" i="1"/>
  <c r="AQ306" i="1"/>
  <c r="AT306" i="1"/>
  <c r="AW306" i="1"/>
  <c r="AY306" i="1"/>
  <c r="D307" i="1"/>
  <c r="G307" i="1"/>
  <c r="J307" i="1"/>
  <c r="M307" i="1"/>
  <c r="P307" i="1"/>
  <c r="S307" i="1"/>
  <c r="V307" i="1"/>
  <c r="Y307" i="1"/>
  <c r="AB307" i="1"/>
  <c r="AE307" i="1"/>
  <c r="AH307" i="1"/>
  <c r="AK307" i="1"/>
  <c r="AN307" i="1"/>
  <c r="AQ307" i="1"/>
  <c r="AT307" i="1"/>
  <c r="AW307" i="1"/>
  <c r="AY307" i="1"/>
  <c r="D308" i="1"/>
  <c r="G308" i="1"/>
  <c r="J308" i="1"/>
  <c r="M308" i="1"/>
  <c r="P308" i="1"/>
  <c r="S308" i="1"/>
  <c r="V308" i="1"/>
  <c r="Y308" i="1"/>
  <c r="AB308" i="1"/>
  <c r="AE308" i="1"/>
  <c r="AH308" i="1"/>
  <c r="AK308" i="1"/>
  <c r="AN308" i="1"/>
  <c r="AQ308" i="1"/>
  <c r="AT308" i="1"/>
  <c r="AW308" i="1"/>
  <c r="AY308" i="1"/>
  <c r="D309" i="1"/>
  <c r="G309" i="1"/>
  <c r="J309" i="1"/>
  <c r="M309" i="1"/>
  <c r="P309" i="1"/>
  <c r="S309" i="1"/>
  <c r="V309" i="1"/>
  <c r="Y309" i="1"/>
  <c r="AB309" i="1"/>
  <c r="AE309" i="1"/>
  <c r="AH309" i="1"/>
  <c r="AK309" i="1"/>
  <c r="AN309" i="1"/>
  <c r="AQ309" i="1"/>
  <c r="AT309" i="1"/>
  <c r="AW309" i="1"/>
  <c r="AY309" i="1"/>
  <c r="D310" i="1"/>
  <c r="G310" i="1"/>
  <c r="J310" i="1"/>
  <c r="M310" i="1"/>
  <c r="P310" i="1"/>
  <c r="S310" i="1"/>
  <c r="V310" i="1"/>
  <c r="Y310" i="1"/>
  <c r="AB310" i="1"/>
  <c r="AE310" i="1"/>
  <c r="AH310" i="1"/>
  <c r="AK310" i="1"/>
  <c r="AN310" i="1"/>
  <c r="AQ310" i="1"/>
  <c r="AT310" i="1"/>
  <c r="AW310" i="1"/>
  <c r="AY310" i="1"/>
  <c r="D311" i="1"/>
  <c r="G311" i="1"/>
  <c r="J311" i="1"/>
  <c r="M311" i="1"/>
  <c r="P311" i="1"/>
  <c r="S311" i="1"/>
  <c r="V311" i="1"/>
  <c r="Y311" i="1"/>
  <c r="AB311" i="1"/>
  <c r="AE311" i="1"/>
  <c r="AH311" i="1"/>
  <c r="AK311" i="1"/>
  <c r="AN311" i="1"/>
  <c r="AQ311" i="1"/>
  <c r="AT311" i="1"/>
  <c r="AW311" i="1"/>
  <c r="AY311" i="1"/>
  <c r="D312" i="1"/>
  <c r="G312" i="1"/>
  <c r="J312" i="1"/>
  <c r="M312" i="1"/>
  <c r="P312" i="1"/>
  <c r="S312" i="1"/>
  <c r="V312" i="1"/>
  <c r="Y312" i="1"/>
  <c r="AB312" i="1"/>
  <c r="AE312" i="1"/>
  <c r="AH312" i="1"/>
  <c r="AK312" i="1"/>
  <c r="AN312" i="1"/>
  <c r="AQ312" i="1"/>
  <c r="AT312" i="1"/>
  <c r="AW312" i="1"/>
  <c r="AY312" i="1"/>
  <c r="D313" i="1"/>
  <c r="G313" i="1"/>
  <c r="J313" i="1"/>
  <c r="M313" i="1"/>
  <c r="P313" i="1"/>
  <c r="S313" i="1"/>
  <c r="V313" i="1"/>
  <c r="Y313" i="1"/>
  <c r="AB313" i="1"/>
  <c r="AE313" i="1"/>
  <c r="AH313" i="1"/>
  <c r="AK313" i="1"/>
  <c r="AN313" i="1"/>
  <c r="AQ313" i="1"/>
  <c r="AT313" i="1"/>
  <c r="AW313" i="1"/>
  <c r="AY313" i="1"/>
  <c r="D314" i="1"/>
  <c r="G314" i="1"/>
  <c r="J314" i="1"/>
  <c r="M314" i="1"/>
  <c r="P314" i="1"/>
  <c r="S314" i="1"/>
  <c r="V314" i="1"/>
  <c r="Y314" i="1"/>
  <c r="AB314" i="1"/>
  <c r="AE314" i="1"/>
  <c r="AH314" i="1"/>
  <c r="AK314" i="1"/>
  <c r="AN314" i="1"/>
  <c r="AQ314" i="1"/>
  <c r="AT314" i="1"/>
  <c r="AW314" i="1"/>
  <c r="AY314" i="1"/>
  <c r="D315" i="1"/>
  <c r="G315" i="1"/>
  <c r="J315" i="1"/>
  <c r="M315" i="1"/>
  <c r="P315" i="1"/>
  <c r="S315" i="1"/>
  <c r="V315" i="1"/>
  <c r="Y315" i="1"/>
  <c r="AB315" i="1"/>
  <c r="AE315" i="1"/>
  <c r="AH315" i="1"/>
  <c r="AK315" i="1"/>
  <c r="AN315" i="1"/>
  <c r="AQ315" i="1"/>
  <c r="AT315" i="1"/>
  <c r="AW315" i="1"/>
  <c r="AY315" i="1"/>
  <c r="D316" i="1"/>
  <c r="G316" i="1"/>
  <c r="J316" i="1"/>
  <c r="M316" i="1"/>
  <c r="P316" i="1"/>
  <c r="S316" i="1"/>
  <c r="V316" i="1"/>
  <c r="Y316" i="1"/>
  <c r="AB316" i="1"/>
  <c r="AE316" i="1"/>
  <c r="AH316" i="1"/>
  <c r="AK316" i="1"/>
  <c r="AN316" i="1"/>
  <c r="AQ316" i="1"/>
  <c r="AT316" i="1"/>
  <c r="AW316" i="1"/>
  <c r="AY316" i="1"/>
  <c r="D317" i="1"/>
  <c r="G317" i="1"/>
  <c r="J317" i="1"/>
  <c r="M317" i="1"/>
  <c r="P317" i="1"/>
  <c r="S317" i="1"/>
  <c r="V317" i="1"/>
  <c r="Y317" i="1"/>
  <c r="AB317" i="1"/>
  <c r="AE317" i="1"/>
  <c r="AH317" i="1"/>
  <c r="AK317" i="1"/>
  <c r="AN317" i="1"/>
  <c r="AQ317" i="1"/>
  <c r="AT317" i="1"/>
  <c r="AW317" i="1"/>
  <c r="AY317" i="1"/>
  <c r="D318" i="1"/>
  <c r="G318" i="1"/>
  <c r="J318" i="1"/>
  <c r="M318" i="1"/>
  <c r="P318" i="1"/>
  <c r="S318" i="1"/>
  <c r="V318" i="1"/>
  <c r="Y318" i="1"/>
  <c r="AB318" i="1"/>
  <c r="AE318" i="1"/>
  <c r="AH318" i="1"/>
  <c r="AK318" i="1"/>
  <c r="AN318" i="1"/>
  <c r="AQ318" i="1"/>
  <c r="AT318" i="1"/>
  <c r="AW318" i="1"/>
  <c r="AY318" i="1"/>
  <c r="D319" i="1"/>
  <c r="G319" i="1"/>
  <c r="J319" i="1"/>
  <c r="M319" i="1"/>
  <c r="P319" i="1"/>
  <c r="S319" i="1"/>
  <c r="V319" i="1"/>
  <c r="Y319" i="1"/>
  <c r="AB319" i="1"/>
  <c r="AE319" i="1"/>
  <c r="AH319" i="1"/>
  <c r="AK319" i="1"/>
  <c r="AN319" i="1"/>
  <c r="AQ319" i="1"/>
  <c r="AT319" i="1"/>
  <c r="AW319" i="1"/>
  <c r="AY319" i="1"/>
  <c r="D320" i="1"/>
  <c r="G320" i="1"/>
  <c r="J320" i="1"/>
  <c r="M320" i="1"/>
  <c r="P320" i="1"/>
  <c r="S320" i="1"/>
  <c r="V320" i="1"/>
  <c r="Y320" i="1"/>
  <c r="AB320" i="1"/>
  <c r="AE320" i="1"/>
  <c r="AH320" i="1"/>
  <c r="AK320" i="1"/>
  <c r="AN320" i="1"/>
  <c r="AQ320" i="1"/>
  <c r="AT320" i="1"/>
  <c r="AW320" i="1"/>
  <c r="AY320" i="1"/>
  <c r="D321" i="1"/>
  <c r="G321" i="1"/>
  <c r="J321" i="1"/>
  <c r="M321" i="1"/>
  <c r="P321" i="1"/>
  <c r="S321" i="1"/>
  <c r="V321" i="1"/>
  <c r="Y321" i="1"/>
  <c r="AB321" i="1"/>
  <c r="AE321" i="1"/>
  <c r="AH321" i="1"/>
  <c r="AK321" i="1"/>
  <c r="AN321" i="1"/>
  <c r="AQ321" i="1"/>
  <c r="AT321" i="1"/>
  <c r="AW321" i="1"/>
  <c r="AY321" i="1"/>
  <c r="D322" i="1"/>
  <c r="G322" i="1"/>
  <c r="J322" i="1"/>
  <c r="M322" i="1"/>
  <c r="P322" i="1"/>
  <c r="S322" i="1"/>
  <c r="V322" i="1"/>
  <c r="Y322" i="1"/>
  <c r="AB322" i="1"/>
  <c r="AE322" i="1"/>
  <c r="AH322" i="1"/>
  <c r="AK322" i="1"/>
  <c r="AN322" i="1"/>
  <c r="AQ322" i="1"/>
  <c r="AT322" i="1"/>
  <c r="AW322" i="1"/>
  <c r="AY322" i="1"/>
  <c r="D323" i="1"/>
  <c r="G323" i="1"/>
  <c r="J323" i="1"/>
  <c r="M323" i="1"/>
  <c r="P323" i="1"/>
  <c r="S323" i="1"/>
  <c r="V323" i="1"/>
  <c r="Y323" i="1"/>
  <c r="AB323" i="1"/>
  <c r="AE323" i="1"/>
  <c r="AH323" i="1"/>
  <c r="AK323" i="1"/>
  <c r="AN323" i="1"/>
  <c r="AQ323" i="1"/>
  <c r="AT323" i="1"/>
  <c r="AW323" i="1"/>
  <c r="AY323" i="1"/>
  <c r="D324" i="1"/>
  <c r="G324" i="1"/>
  <c r="J324" i="1"/>
  <c r="M324" i="1"/>
  <c r="P324" i="1"/>
  <c r="S324" i="1"/>
  <c r="V324" i="1"/>
  <c r="Y324" i="1"/>
  <c r="AB324" i="1"/>
  <c r="AE324" i="1"/>
  <c r="AH324" i="1"/>
  <c r="AK324" i="1"/>
  <c r="AN324" i="1"/>
  <c r="AQ324" i="1"/>
  <c r="AT324" i="1"/>
  <c r="AW324" i="1"/>
  <c r="AY324" i="1"/>
  <c r="D325" i="1"/>
  <c r="G325" i="1"/>
  <c r="J325" i="1"/>
  <c r="M325" i="1"/>
  <c r="P325" i="1"/>
  <c r="S325" i="1"/>
  <c r="V325" i="1"/>
  <c r="Y325" i="1"/>
  <c r="AB325" i="1"/>
  <c r="AE325" i="1"/>
  <c r="AH325" i="1"/>
  <c r="AK325" i="1"/>
  <c r="AN325" i="1"/>
  <c r="AQ325" i="1"/>
  <c r="AT325" i="1"/>
  <c r="AW325" i="1"/>
  <c r="AY325" i="1"/>
  <c r="D326" i="1"/>
  <c r="G326" i="1"/>
  <c r="J326" i="1"/>
  <c r="M326" i="1"/>
  <c r="P326" i="1"/>
  <c r="S326" i="1"/>
  <c r="V326" i="1"/>
  <c r="Y326" i="1"/>
  <c r="AB326" i="1"/>
  <c r="AE326" i="1"/>
  <c r="AH326" i="1"/>
  <c r="AK326" i="1"/>
  <c r="AN326" i="1"/>
  <c r="AQ326" i="1"/>
  <c r="AT326" i="1"/>
  <c r="AW326" i="1"/>
  <c r="AY326" i="1"/>
  <c r="D327" i="1"/>
  <c r="G327" i="1"/>
  <c r="J327" i="1"/>
  <c r="M327" i="1"/>
  <c r="P327" i="1"/>
  <c r="S327" i="1"/>
  <c r="V327" i="1"/>
  <c r="Y327" i="1"/>
  <c r="AB327" i="1"/>
  <c r="AE327" i="1"/>
  <c r="AH327" i="1"/>
  <c r="AK327" i="1"/>
  <c r="AN327" i="1"/>
  <c r="AQ327" i="1"/>
  <c r="AT327" i="1"/>
  <c r="AW327" i="1"/>
  <c r="AY327" i="1"/>
  <c r="D328" i="1"/>
  <c r="G328" i="1"/>
  <c r="J328" i="1"/>
  <c r="M328" i="1"/>
  <c r="P328" i="1"/>
  <c r="S328" i="1"/>
  <c r="V328" i="1"/>
  <c r="Y328" i="1"/>
  <c r="AB328" i="1"/>
  <c r="AE328" i="1"/>
  <c r="AH328" i="1"/>
  <c r="AK328" i="1"/>
  <c r="AN328" i="1"/>
  <c r="AQ328" i="1"/>
  <c r="AT328" i="1"/>
  <c r="AW328" i="1"/>
  <c r="AY328" i="1"/>
  <c r="D329" i="1"/>
  <c r="G329" i="1"/>
  <c r="J329" i="1"/>
  <c r="M329" i="1"/>
  <c r="P329" i="1"/>
  <c r="S329" i="1"/>
  <c r="V329" i="1"/>
  <c r="Y329" i="1"/>
  <c r="AB329" i="1"/>
  <c r="AE329" i="1"/>
  <c r="AH329" i="1"/>
  <c r="AK329" i="1"/>
  <c r="AN329" i="1"/>
  <c r="AQ329" i="1"/>
  <c r="AT329" i="1"/>
  <c r="AW329" i="1"/>
  <c r="AY329" i="1"/>
  <c r="D330" i="1"/>
  <c r="G330" i="1"/>
  <c r="J330" i="1"/>
  <c r="M330" i="1"/>
  <c r="P330" i="1"/>
  <c r="S330" i="1"/>
  <c r="V330" i="1"/>
  <c r="Y330" i="1"/>
  <c r="AB330" i="1"/>
  <c r="AE330" i="1"/>
  <c r="AH330" i="1"/>
  <c r="AK330" i="1"/>
  <c r="AN330" i="1"/>
  <c r="AQ330" i="1"/>
  <c r="AT330" i="1"/>
  <c r="AW330" i="1"/>
  <c r="AY330" i="1"/>
  <c r="D331" i="1"/>
  <c r="G331" i="1"/>
  <c r="J331" i="1"/>
  <c r="M331" i="1"/>
  <c r="P331" i="1"/>
  <c r="S331" i="1"/>
  <c r="V331" i="1"/>
  <c r="Y331" i="1"/>
  <c r="AB331" i="1"/>
  <c r="AE331" i="1"/>
  <c r="AH331" i="1"/>
  <c r="AK331" i="1"/>
  <c r="AN331" i="1"/>
  <c r="AQ331" i="1"/>
  <c r="AT331" i="1"/>
  <c r="AW331" i="1"/>
  <c r="AY331" i="1"/>
  <c r="D332" i="1"/>
  <c r="G332" i="1"/>
  <c r="J332" i="1"/>
  <c r="M332" i="1"/>
  <c r="P332" i="1"/>
  <c r="S332" i="1"/>
  <c r="V332" i="1"/>
  <c r="Y332" i="1"/>
  <c r="AB332" i="1"/>
  <c r="AE332" i="1"/>
  <c r="AH332" i="1"/>
  <c r="AK332" i="1"/>
  <c r="AN332" i="1"/>
  <c r="AQ332" i="1"/>
  <c r="AT332" i="1"/>
  <c r="AW332" i="1"/>
  <c r="AY332" i="1"/>
  <c r="D333" i="1"/>
  <c r="G333" i="1"/>
  <c r="J333" i="1"/>
  <c r="M333" i="1"/>
  <c r="P333" i="1"/>
  <c r="S333" i="1"/>
  <c r="V333" i="1"/>
  <c r="Y333" i="1"/>
  <c r="AB333" i="1"/>
  <c r="AE333" i="1"/>
  <c r="AH333" i="1"/>
  <c r="AK333" i="1"/>
  <c r="AN333" i="1"/>
  <c r="AQ333" i="1"/>
  <c r="AT333" i="1"/>
  <c r="AW333" i="1"/>
  <c r="AY333" i="1"/>
  <c r="D334" i="1"/>
  <c r="G334" i="1"/>
  <c r="J334" i="1"/>
  <c r="M334" i="1"/>
  <c r="P334" i="1"/>
  <c r="S334" i="1"/>
  <c r="V334" i="1"/>
  <c r="Y334" i="1"/>
  <c r="AB334" i="1"/>
  <c r="AE334" i="1"/>
  <c r="AH334" i="1"/>
  <c r="AK334" i="1"/>
  <c r="AN334" i="1"/>
  <c r="AQ334" i="1"/>
  <c r="AT334" i="1"/>
  <c r="AW334" i="1"/>
  <c r="AY334" i="1"/>
  <c r="D335" i="1"/>
  <c r="G335" i="1"/>
  <c r="J335" i="1"/>
  <c r="M335" i="1"/>
  <c r="P335" i="1"/>
  <c r="S335" i="1"/>
  <c r="V335" i="1"/>
  <c r="Y335" i="1"/>
  <c r="AB335" i="1"/>
  <c r="AE335" i="1"/>
  <c r="AH335" i="1"/>
  <c r="AK335" i="1"/>
  <c r="AN335" i="1"/>
  <c r="AQ335" i="1"/>
  <c r="AT335" i="1"/>
  <c r="AW335" i="1"/>
  <c r="AY335" i="1"/>
  <c r="D336" i="1"/>
  <c r="G336" i="1"/>
  <c r="J336" i="1"/>
  <c r="M336" i="1"/>
  <c r="P336" i="1"/>
  <c r="S336" i="1"/>
  <c r="V336" i="1"/>
  <c r="Y336" i="1"/>
  <c r="AB336" i="1"/>
  <c r="AE336" i="1"/>
  <c r="AH336" i="1"/>
  <c r="AK336" i="1"/>
  <c r="AN336" i="1"/>
  <c r="AQ336" i="1"/>
  <c r="AT336" i="1"/>
  <c r="AW336" i="1"/>
  <c r="AY336" i="1"/>
  <c r="D337" i="1"/>
  <c r="G337" i="1"/>
  <c r="J337" i="1"/>
  <c r="M337" i="1"/>
  <c r="P337" i="1"/>
  <c r="S337" i="1"/>
  <c r="V337" i="1"/>
  <c r="Y337" i="1"/>
  <c r="AB337" i="1"/>
  <c r="AE337" i="1"/>
  <c r="AH337" i="1"/>
  <c r="AK337" i="1"/>
  <c r="AN337" i="1"/>
  <c r="AQ337" i="1"/>
  <c r="AT337" i="1"/>
  <c r="AW337" i="1"/>
  <c r="AY337" i="1"/>
  <c r="D338" i="1"/>
  <c r="G338" i="1"/>
  <c r="J338" i="1"/>
  <c r="M338" i="1"/>
  <c r="P338" i="1"/>
  <c r="S338" i="1"/>
  <c r="V338" i="1"/>
  <c r="Y338" i="1"/>
  <c r="AB338" i="1"/>
  <c r="AE338" i="1"/>
  <c r="AH338" i="1"/>
  <c r="AK338" i="1"/>
  <c r="AN338" i="1"/>
  <c r="AQ338" i="1"/>
  <c r="AT338" i="1"/>
  <c r="AW338" i="1"/>
  <c r="AY338" i="1"/>
  <c r="D339" i="1"/>
  <c r="G339" i="1"/>
  <c r="J339" i="1"/>
  <c r="M339" i="1"/>
  <c r="P339" i="1"/>
  <c r="S339" i="1"/>
  <c r="V339" i="1"/>
  <c r="Y339" i="1"/>
  <c r="AB339" i="1"/>
  <c r="AE339" i="1"/>
  <c r="AH339" i="1"/>
  <c r="AK339" i="1"/>
  <c r="AN339" i="1"/>
  <c r="AQ339" i="1"/>
  <c r="AT339" i="1"/>
  <c r="AW339" i="1"/>
  <c r="AY339" i="1"/>
  <c r="D340" i="1"/>
  <c r="G340" i="1"/>
  <c r="J340" i="1"/>
  <c r="M340" i="1"/>
  <c r="P340" i="1"/>
  <c r="S340" i="1"/>
  <c r="V340" i="1"/>
  <c r="Y340" i="1"/>
  <c r="AB340" i="1"/>
  <c r="AE340" i="1"/>
  <c r="AH340" i="1"/>
  <c r="AK340" i="1"/>
  <c r="AN340" i="1"/>
  <c r="AQ340" i="1"/>
  <c r="AT340" i="1"/>
  <c r="AW340" i="1"/>
  <c r="AY340" i="1"/>
  <c r="D341" i="1"/>
  <c r="G341" i="1"/>
  <c r="J341" i="1"/>
  <c r="M341" i="1"/>
  <c r="P341" i="1"/>
  <c r="S341" i="1"/>
  <c r="V341" i="1"/>
  <c r="Y341" i="1"/>
  <c r="AB341" i="1"/>
  <c r="AE341" i="1"/>
  <c r="AH341" i="1"/>
  <c r="AK341" i="1"/>
  <c r="AN341" i="1"/>
  <c r="AQ341" i="1"/>
  <c r="AT341" i="1"/>
  <c r="AW341" i="1"/>
  <c r="AY341" i="1"/>
  <c r="D342" i="1"/>
  <c r="G342" i="1"/>
  <c r="J342" i="1"/>
  <c r="M342" i="1"/>
  <c r="P342" i="1"/>
  <c r="S342" i="1"/>
  <c r="V342" i="1"/>
  <c r="Y342" i="1"/>
  <c r="AB342" i="1"/>
  <c r="AE342" i="1"/>
  <c r="AH342" i="1"/>
  <c r="AK342" i="1"/>
  <c r="AN342" i="1"/>
  <c r="AQ342" i="1"/>
  <c r="AT342" i="1"/>
  <c r="AW342" i="1"/>
  <c r="AY342" i="1"/>
  <c r="D343" i="1"/>
  <c r="G343" i="1"/>
  <c r="J343" i="1"/>
  <c r="M343" i="1"/>
  <c r="P343" i="1"/>
  <c r="S343" i="1"/>
  <c r="V343" i="1"/>
  <c r="Y343" i="1"/>
  <c r="AB343" i="1"/>
  <c r="AE343" i="1"/>
  <c r="AH343" i="1"/>
  <c r="AK343" i="1"/>
  <c r="AN343" i="1"/>
  <c r="AQ343" i="1"/>
  <c r="AT343" i="1"/>
  <c r="AW343" i="1"/>
  <c r="AY343" i="1"/>
  <c r="D344" i="1"/>
  <c r="G344" i="1"/>
  <c r="J344" i="1"/>
  <c r="M344" i="1"/>
  <c r="P344" i="1"/>
  <c r="S344" i="1"/>
  <c r="V344" i="1"/>
  <c r="Y344" i="1"/>
  <c r="AB344" i="1"/>
  <c r="AE344" i="1"/>
  <c r="AH344" i="1"/>
  <c r="AK344" i="1"/>
  <c r="AN344" i="1"/>
  <c r="AQ344" i="1"/>
  <c r="AT344" i="1"/>
  <c r="AW344" i="1"/>
  <c r="AY344" i="1"/>
  <c r="D345" i="1"/>
  <c r="G345" i="1"/>
  <c r="J345" i="1"/>
  <c r="M345" i="1"/>
  <c r="P345" i="1"/>
  <c r="S345" i="1"/>
  <c r="V345" i="1"/>
  <c r="Y345" i="1"/>
  <c r="AB345" i="1"/>
  <c r="AE345" i="1"/>
  <c r="AH345" i="1"/>
  <c r="AK345" i="1"/>
  <c r="AN345" i="1"/>
  <c r="AQ345" i="1"/>
  <c r="AT345" i="1"/>
  <c r="AW345" i="1"/>
  <c r="AY345" i="1"/>
  <c r="D346" i="1"/>
  <c r="G346" i="1"/>
  <c r="J346" i="1"/>
  <c r="M346" i="1"/>
  <c r="P346" i="1"/>
  <c r="S346" i="1"/>
  <c r="V346" i="1"/>
  <c r="Y346" i="1"/>
  <c r="AB346" i="1"/>
  <c r="AE346" i="1"/>
  <c r="AH346" i="1"/>
  <c r="AK346" i="1"/>
  <c r="AN346" i="1"/>
  <c r="AQ346" i="1"/>
  <c r="AT346" i="1"/>
  <c r="AW346" i="1"/>
  <c r="AY346" i="1"/>
  <c r="D347" i="1"/>
  <c r="G347" i="1"/>
  <c r="J347" i="1"/>
  <c r="M347" i="1"/>
  <c r="P347" i="1"/>
  <c r="S347" i="1"/>
  <c r="V347" i="1"/>
  <c r="Y347" i="1"/>
  <c r="AB347" i="1"/>
  <c r="AE347" i="1"/>
  <c r="AH347" i="1"/>
  <c r="AK347" i="1"/>
  <c r="AN347" i="1"/>
  <c r="AQ347" i="1"/>
  <c r="AT347" i="1"/>
  <c r="AW347" i="1"/>
  <c r="AY347" i="1"/>
  <c r="D348" i="1"/>
  <c r="G348" i="1"/>
  <c r="J348" i="1"/>
  <c r="M348" i="1"/>
  <c r="P348" i="1"/>
  <c r="S348" i="1"/>
  <c r="V348" i="1"/>
  <c r="Y348" i="1"/>
  <c r="AB348" i="1"/>
  <c r="AE348" i="1"/>
  <c r="AH348" i="1"/>
  <c r="AK348" i="1"/>
  <c r="AN348" i="1"/>
  <c r="AQ348" i="1"/>
  <c r="AT348" i="1"/>
  <c r="AW348" i="1"/>
  <c r="AY348" i="1"/>
  <c r="D349" i="1"/>
  <c r="G349" i="1"/>
  <c r="J349" i="1"/>
  <c r="M349" i="1"/>
  <c r="P349" i="1"/>
  <c r="S349" i="1"/>
  <c r="V349" i="1"/>
  <c r="Y349" i="1"/>
  <c r="AB349" i="1"/>
  <c r="AE349" i="1"/>
  <c r="AH349" i="1"/>
  <c r="AK349" i="1"/>
  <c r="AN349" i="1"/>
  <c r="AQ349" i="1"/>
  <c r="AT349" i="1"/>
  <c r="AW349" i="1"/>
  <c r="AY349" i="1"/>
  <c r="D350" i="1"/>
  <c r="G350" i="1"/>
  <c r="J350" i="1"/>
  <c r="M350" i="1"/>
  <c r="P350" i="1"/>
  <c r="S350" i="1"/>
  <c r="V350" i="1"/>
  <c r="Y350" i="1"/>
  <c r="AB350" i="1"/>
  <c r="AE350" i="1"/>
  <c r="AH350" i="1"/>
  <c r="AK350" i="1"/>
  <c r="AN350" i="1"/>
  <c r="AQ350" i="1"/>
  <c r="AT350" i="1"/>
  <c r="AW350" i="1"/>
  <c r="AY350" i="1"/>
  <c r="D351" i="1"/>
  <c r="G351" i="1"/>
  <c r="J351" i="1"/>
  <c r="M351" i="1"/>
  <c r="P351" i="1"/>
  <c r="S351" i="1"/>
  <c r="V351" i="1"/>
  <c r="Y351" i="1"/>
  <c r="AB351" i="1"/>
  <c r="AE351" i="1"/>
  <c r="AH351" i="1"/>
  <c r="AK351" i="1"/>
  <c r="AN351" i="1"/>
  <c r="AQ351" i="1"/>
  <c r="AT351" i="1"/>
  <c r="AW351" i="1"/>
  <c r="AY351" i="1"/>
  <c r="D352" i="1"/>
  <c r="G352" i="1"/>
  <c r="J352" i="1"/>
  <c r="M352" i="1"/>
  <c r="P352" i="1"/>
  <c r="S352" i="1"/>
  <c r="V352" i="1"/>
  <c r="Y352" i="1"/>
  <c r="AB352" i="1"/>
  <c r="AE352" i="1"/>
  <c r="AH352" i="1"/>
  <c r="AK352" i="1"/>
  <c r="AN352" i="1"/>
  <c r="AQ352" i="1"/>
  <c r="AT352" i="1"/>
  <c r="AW352" i="1"/>
  <c r="AY352" i="1"/>
  <c r="D353" i="1"/>
  <c r="G353" i="1"/>
  <c r="J353" i="1"/>
  <c r="M353" i="1"/>
  <c r="P353" i="1"/>
  <c r="S353" i="1"/>
  <c r="V353" i="1"/>
  <c r="Y353" i="1"/>
  <c r="AB353" i="1"/>
  <c r="AE353" i="1"/>
  <c r="AH353" i="1"/>
  <c r="AK353" i="1"/>
  <c r="AN353" i="1"/>
  <c r="AQ353" i="1"/>
  <c r="AT353" i="1"/>
  <c r="AW353" i="1"/>
  <c r="AY353" i="1"/>
  <c r="D354" i="1"/>
  <c r="G354" i="1"/>
  <c r="J354" i="1"/>
  <c r="M354" i="1"/>
  <c r="P354" i="1"/>
  <c r="S354" i="1"/>
  <c r="V354" i="1"/>
  <c r="Y354" i="1"/>
  <c r="AB354" i="1"/>
  <c r="AE354" i="1"/>
  <c r="AH354" i="1"/>
  <c r="AK354" i="1"/>
  <c r="AN354" i="1"/>
  <c r="AQ354" i="1"/>
  <c r="AT354" i="1"/>
  <c r="AW354" i="1"/>
  <c r="AY354" i="1"/>
  <c r="D355" i="1"/>
  <c r="G355" i="1"/>
  <c r="J355" i="1"/>
  <c r="M355" i="1"/>
  <c r="P355" i="1"/>
  <c r="S355" i="1"/>
  <c r="V355" i="1"/>
  <c r="Y355" i="1"/>
  <c r="AB355" i="1"/>
  <c r="AE355" i="1"/>
  <c r="AH355" i="1"/>
  <c r="AK355" i="1"/>
  <c r="AN355" i="1"/>
  <c r="AQ355" i="1"/>
  <c r="AT355" i="1"/>
  <c r="AW355" i="1"/>
  <c r="AY355" i="1"/>
  <c r="D356" i="1"/>
  <c r="G356" i="1"/>
  <c r="J356" i="1"/>
  <c r="M356" i="1"/>
  <c r="P356" i="1"/>
  <c r="S356" i="1"/>
  <c r="V356" i="1"/>
  <c r="Y356" i="1"/>
  <c r="AB356" i="1"/>
  <c r="AE356" i="1"/>
  <c r="AH356" i="1"/>
  <c r="AK356" i="1"/>
  <c r="AN356" i="1"/>
  <c r="AQ356" i="1"/>
  <c r="AT356" i="1"/>
  <c r="AW356" i="1"/>
  <c r="AY356" i="1"/>
  <c r="D357" i="1"/>
  <c r="G357" i="1"/>
  <c r="J357" i="1"/>
  <c r="M357" i="1"/>
  <c r="P357" i="1"/>
  <c r="S357" i="1"/>
  <c r="V357" i="1"/>
  <c r="Y357" i="1"/>
  <c r="AB357" i="1"/>
  <c r="AE357" i="1"/>
  <c r="AH357" i="1"/>
  <c r="AK357" i="1"/>
  <c r="AN357" i="1"/>
  <c r="AQ357" i="1"/>
  <c r="AT357" i="1"/>
  <c r="AW357" i="1"/>
  <c r="AY357" i="1"/>
  <c r="D358" i="1"/>
  <c r="G358" i="1"/>
  <c r="J358" i="1"/>
  <c r="M358" i="1"/>
  <c r="P358" i="1"/>
  <c r="S358" i="1"/>
  <c r="V358" i="1"/>
  <c r="Y358" i="1"/>
  <c r="AB358" i="1"/>
  <c r="AE358" i="1"/>
  <c r="AH358" i="1"/>
  <c r="AK358" i="1"/>
  <c r="AN358" i="1"/>
  <c r="AQ358" i="1"/>
  <c r="AT358" i="1"/>
  <c r="AW358" i="1"/>
  <c r="AY358" i="1"/>
  <c r="D359" i="1"/>
  <c r="G359" i="1"/>
  <c r="J359" i="1"/>
  <c r="M359" i="1"/>
  <c r="P359" i="1"/>
  <c r="S359" i="1"/>
  <c r="V359" i="1"/>
  <c r="Y359" i="1"/>
  <c r="AB359" i="1"/>
  <c r="AE359" i="1"/>
  <c r="AH359" i="1"/>
  <c r="AK359" i="1"/>
  <c r="AN359" i="1"/>
  <c r="AQ359" i="1"/>
  <c r="AT359" i="1"/>
  <c r="AW359" i="1"/>
  <c r="AY359" i="1"/>
  <c r="D360" i="1"/>
  <c r="G360" i="1"/>
  <c r="J360" i="1"/>
  <c r="M360" i="1"/>
  <c r="P360" i="1"/>
  <c r="S360" i="1"/>
  <c r="V360" i="1"/>
  <c r="Y360" i="1"/>
  <c r="AB360" i="1"/>
  <c r="AE360" i="1"/>
  <c r="AH360" i="1"/>
  <c r="AK360" i="1"/>
  <c r="AN360" i="1"/>
  <c r="AQ360" i="1"/>
  <c r="AT360" i="1"/>
  <c r="AW360" i="1"/>
  <c r="AY360" i="1"/>
  <c r="D361" i="1"/>
  <c r="G361" i="1"/>
  <c r="J361" i="1"/>
  <c r="M361" i="1"/>
  <c r="P361" i="1"/>
  <c r="S361" i="1"/>
  <c r="V361" i="1"/>
  <c r="Y361" i="1"/>
  <c r="AB361" i="1"/>
  <c r="AE361" i="1"/>
  <c r="AH361" i="1"/>
  <c r="AK361" i="1"/>
  <c r="AN361" i="1"/>
  <c r="AQ361" i="1"/>
  <c r="AT361" i="1"/>
  <c r="AW361" i="1"/>
  <c r="AY361" i="1"/>
  <c r="D362" i="1"/>
  <c r="G362" i="1"/>
  <c r="J362" i="1"/>
  <c r="M362" i="1"/>
  <c r="P362" i="1"/>
  <c r="S362" i="1"/>
  <c r="V362" i="1"/>
  <c r="Y362" i="1"/>
  <c r="AB362" i="1"/>
  <c r="AE362" i="1"/>
  <c r="AH362" i="1"/>
  <c r="AK362" i="1"/>
  <c r="AN362" i="1"/>
  <c r="AQ362" i="1"/>
  <c r="AT362" i="1"/>
  <c r="AW362" i="1"/>
  <c r="AY362" i="1"/>
  <c r="D363" i="1"/>
  <c r="G363" i="1"/>
  <c r="J363" i="1"/>
  <c r="M363" i="1"/>
  <c r="P363" i="1"/>
  <c r="S363" i="1"/>
  <c r="V363" i="1"/>
  <c r="Y363" i="1"/>
  <c r="AB363" i="1"/>
  <c r="AE363" i="1"/>
  <c r="AH363" i="1"/>
  <c r="AK363" i="1"/>
  <c r="AN363" i="1"/>
  <c r="AQ363" i="1"/>
  <c r="AT363" i="1"/>
  <c r="AW363" i="1"/>
  <c r="AY363" i="1"/>
  <c r="D364" i="1"/>
  <c r="G364" i="1"/>
  <c r="J364" i="1"/>
  <c r="M364" i="1"/>
  <c r="P364" i="1"/>
  <c r="S364" i="1"/>
  <c r="V364" i="1"/>
  <c r="Y364" i="1"/>
  <c r="AB364" i="1"/>
  <c r="AE364" i="1"/>
  <c r="AH364" i="1"/>
  <c r="AK364" i="1"/>
  <c r="AN364" i="1"/>
  <c r="AQ364" i="1"/>
  <c r="AT364" i="1"/>
  <c r="AW364" i="1"/>
  <c r="AY364" i="1"/>
  <c r="D365" i="1"/>
  <c r="G365" i="1"/>
  <c r="J365" i="1"/>
  <c r="M365" i="1"/>
  <c r="P365" i="1"/>
  <c r="S365" i="1"/>
  <c r="V365" i="1"/>
  <c r="Y365" i="1"/>
  <c r="AB365" i="1"/>
  <c r="AE365" i="1"/>
  <c r="AH365" i="1"/>
  <c r="AK365" i="1"/>
  <c r="AN365" i="1"/>
  <c r="AQ365" i="1"/>
  <c r="AT365" i="1"/>
  <c r="AW365" i="1"/>
  <c r="AY365" i="1"/>
  <c r="D366" i="1"/>
  <c r="G366" i="1"/>
  <c r="J366" i="1"/>
  <c r="M366" i="1"/>
  <c r="P366" i="1"/>
  <c r="S366" i="1"/>
  <c r="V366" i="1"/>
  <c r="Y366" i="1"/>
  <c r="AB366" i="1"/>
  <c r="AE366" i="1"/>
  <c r="AH366" i="1"/>
  <c r="AK366" i="1"/>
  <c r="AN366" i="1"/>
  <c r="AQ366" i="1"/>
  <c r="AT366" i="1"/>
  <c r="AW366" i="1"/>
  <c r="AY366" i="1"/>
  <c r="D367" i="1"/>
  <c r="G367" i="1"/>
  <c r="J367" i="1"/>
  <c r="M367" i="1"/>
  <c r="P367" i="1"/>
  <c r="S367" i="1"/>
  <c r="V367" i="1"/>
  <c r="Y367" i="1"/>
  <c r="AB367" i="1"/>
  <c r="AE367" i="1"/>
  <c r="AH367" i="1"/>
  <c r="AK367" i="1"/>
  <c r="AN367" i="1"/>
  <c r="AQ367" i="1"/>
  <c r="AT367" i="1"/>
  <c r="AW367" i="1"/>
  <c r="AY367" i="1"/>
  <c r="D368" i="1"/>
  <c r="G368" i="1"/>
  <c r="J368" i="1"/>
  <c r="M368" i="1"/>
  <c r="P368" i="1"/>
  <c r="S368" i="1"/>
  <c r="V368" i="1"/>
  <c r="Y368" i="1"/>
  <c r="AB368" i="1"/>
  <c r="AE368" i="1"/>
  <c r="AH368" i="1"/>
  <c r="AK368" i="1"/>
  <c r="AN368" i="1"/>
  <c r="AQ368" i="1"/>
  <c r="AT368" i="1"/>
  <c r="AW368" i="1"/>
  <c r="AY368" i="1"/>
  <c r="D369" i="1"/>
  <c r="G369" i="1"/>
  <c r="J369" i="1"/>
  <c r="M369" i="1"/>
  <c r="P369" i="1"/>
  <c r="S369" i="1"/>
  <c r="V369" i="1"/>
  <c r="Y369" i="1"/>
  <c r="AB369" i="1"/>
  <c r="AE369" i="1"/>
  <c r="AH369" i="1"/>
  <c r="AK369" i="1"/>
  <c r="AN369" i="1"/>
  <c r="AQ369" i="1"/>
  <c r="AT369" i="1"/>
  <c r="AW369" i="1"/>
  <c r="AY369" i="1"/>
  <c r="D370" i="1"/>
  <c r="G370" i="1"/>
  <c r="J370" i="1"/>
  <c r="M370" i="1"/>
  <c r="P370" i="1"/>
  <c r="S370" i="1"/>
  <c r="V370" i="1"/>
  <c r="Y370" i="1"/>
  <c r="AB370" i="1"/>
  <c r="AE370" i="1"/>
  <c r="AH370" i="1"/>
  <c r="AK370" i="1"/>
  <c r="AN370" i="1"/>
  <c r="AQ370" i="1"/>
  <c r="AT370" i="1"/>
  <c r="AW370" i="1"/>
  <c r="AY370" i="1"/>
  <c r="D371" i="1"/>
  <c r="G371" i="1"/>
  <c r="J371" i="1"/>
  <c r="M371" i="1"/>
  <c r="P371" i="1"/>
  <c r="S371" i="1"/>
  <c r="V371" i="1"/>
  <c r="Y371" i="1"/>
  <c r="AB371" i="1"/>
  <c r="AE371" i="1"/>
  <c r="AH371" i="1"/>
  <c r="AK371" i="1"/>
  <c r="AN371" i="1"/>
  <c r="AQ371" i="1"/>
  <c r="AT371" i="1"/>
  <c r="AW371" i="1"/>
  <c r="AY371" i="1"/>
  <c r="D372" i="1"/>
  <c r="G372" i="1"/>
  <c r="J372" i="1"/>
  <c r="M372" i="1"/>
  <c r="P372" i="1"/>
  <c r="S372" i="1"/>
  <c r="V372" i="1"/>
  <c r="Y372" i="1"/>
  <c r="AB372" i="1"/>
  <c r="AE372" i="1"/>
  <c r="AH372" i="1"/>
  <c r="AK372" i="1"/>
  <c r="AN372" i="1"/>
  <c r="AQ372" i="1"/>
  <c r="AT372" i="1"/>
  <c r="AW372" i="1"/>
  <c r="AY372" i="1"/>
  <c r="D373" i="1"/>
  <c r="G373" i="1"/>
  <c r="J373" i="1"/>
  <c r="M373" i="1"/>
  <c r="P373" i="1"/>
  <c r="S373" i="1"/>
  <c r="V373" i="1"/>
  <c r="Y373" i="1"/>
  <c r="AB373" i="1"/>
  <c r="AE373" i="1"/>
  <c r="AH373" i="1"/>
  <c r="AK373" i="1"/>
  <c r="AN373" i="1"/>
  <c r="AQ373" i="1"/>
  <c r="AT373" i="1"/>
  <c r="AW373" i="1"/>
  <c r="AY373" i="1"/>
  <c r="D374" i="1"/>
  <c r="G374" i="1"/>
  <c r="J374" i="1"/>
  <c r="M374" i="1"/>
  <c r="P374" i="1"/>
  <c r="S374" i="1"/>
  <c r="V374" i="1"/>
  <c r="Y374" i="1"/>
  <c r="AB374" i="1"/>
  <c r="AE374" i="1"/>
  <c r="AH374" i="1"/>
  <c r="AK374" i="1"/>
  <c r="AN374" i="1"/>
  <c r="AQ374" i="1"/>
  <c r="AT374" i="1"/>
  <c r="AW374" i="1"/>
  <c r="AY374" i="1"/>
  <c r="D375" i="1"/>
  <c r="G375" i="1"/>
  <c r="J375" i="1"/>
  <c r="M375" i="1"/>
  <c r="P375" i="1"/>
  <c r="S375" i="1"/>
  <c r="V375" i="1"/>
  <c r="Y375" i="1"/>
  <c r="AB375" i="1"/>
  <c r="AE375" i="1"/>
  <c r="AH375" i="1"/>
  <c r="AK375" i="1"/>
  <c r="AN375" i="1"/>
  <c r="AQ375" i="1"/>
  <c r="AT375" i="1"/>
  <c r="AW375" i="1"/>
  <c r="AY375" i="1"/>
  <c r="D376" i="1"/>
  <c r="G376" i="1"/>
  <c r="J376" i="1"/>
  <c r="M376" i="1"/>
  <c r="P376" i="1"/>
  <c r="S376" i="1"/>
  <c r="V376" i="1"/>
  <c r="Y376" i="1"/>
  <c r="AB376" i="1"/>
  <c r="AE376" i="1"/>
  <c r="AH376" i="1"/>
  <c r="AK376" i="1"/>
  <c r="AN376" i="1"/>
  <c r="AQ376" i="1"/>
  <c r="AT376" i="1"/>
  <c r="AW376" i="1"/>
  <c r="AY376" i="1"/>
  <c r="D377" i="1"/>
  <c r="G377" i="1"/>
  <c r="J377" i="1"/>
  <c r="M377" i="1"/>
  <c r="P377" i="1"/>
  <c r="S377" i="1"/>
  <c r="V377" i="1"/>
  <c r="Y377" i="1"/>
  <c r="AB377" i="1"/>
  <c r="AE377" i="1"/>
  <c r="AH377" i="1"/>
  <c r="AK377" i="1"/>
  <c r="AN377" i="1"/>
  <c r="AQ377" i="1"/>
  <c r="AT377" i="1"/>
  <c r="AW377" i="1"/>
  <c r="AY377" i="1"/>
  <c r="D378" i="1"/>
  <c r="G378" i="1"/>
  <c r="J378" i="1"/>
  <c r="M378" i="1"/>
  <c r="P378" i="1"/>
  <c r="S378" i="1"/>
  <c r="V378" i="1"/>
  <c r="Y378" i="1"/>
  <c r="AB378" i="1"/>
  <c r="AE378" i="1"/>
  <c r="AH378" i="1"/>
  <c r="AK378" i="1"/>
  <c r="AN378" i="1"/>
  <c r="AQ378" i="1"/>
  <c r="AT378" i="1"/>
  <c r="AW378" i="1"/>
  <c r="AY378" i="1"/>
  <c r="D379" i="1"/>
  <c r="G379" i="1"/>
  <c r="J379" i="1"/>
  <c r="M379" i="1"/>
  <c r="P379" i="1"/>
  <c r="S379" i="1"/>
  <c r="V379" i="1"/>
  <c r="Y379" i="1"/>
  <c r="AB379" i="1"/>
  <c r="AE379" i="1"/>
  <c r="AH379" i="1"/>
  <c r="AK379" i="1"/>
  <c r="AN379" i="1"/>
  <c r="AQ379" i="1"/>
  <c r="AT379" i="1"/>
  <c r="AW379" i="1"/>
  <c r="AY379" i="1"/>
  <c r="D380" i="1"/>
  <c r="G380" i="1"/>
  <c r="J380" i="1"/>
  <c r="M380" i="1"/>
  <c r="P380" i="1"/>
  <c r="S380" i="1"/>
  <c r="V380" i="1"/>
  <c r="Y380" i="1"/>
  <c r="AB380" i="1"/>
  <c r="AE380" i="1"/>
  <c r="AH380" i="1"/>
  <c r="AK380" i="1"/>
  <c r="AN380" i="1"/>
  <c r="AQ380" i="1"/>
  <c r="AT380" i="1"/>
  <c r="AW380" i="1"/>
  <c r="AY380" i="1"/>
  <c r="D381" i="1"/>
  <c r="G381" i="1"/>
  <c r="J381" i="1"/>
  <c r="M381" i="1"/>
  <c r="P381" i="1"/>
  <c r="S381" i="1"/>
  <c r="V381" i="1"/>
  <c r="Y381" i="1"/>
  <c r="AB381" i="1"/>
  <c r="AE381" i="1"/>
  <c r="AH381" i="1"/>
  <c r="AK381" i="1"/>
  <c r="AN381" i="1"/>
  <c r="AQ381" i="1"/>
  <c r="AT381" i="1"/>
  <c r="AW381" i="1"/>
  <c r="AY381" i="1"/>
  <c r="D382" i="1"/>
  <c r="G382" i="1"/>
  <c r="J382" i="1"/>
  <c r="M382" i="1"/>
  <c r="P382" i="1"/>
  <c r="S382" i="1"/>
  <c r="V382" i="1"/>
  <c r="Y382" i="1"/>
  <c r="AB382" i="1"/>
  <c r="AE382" i="1"/>
  <c r="AH382" i="1"/>
  <c r="AK382" i="1"/>
  <c r="AN382" i="1"/>
  <c r="AQ382" i="1"/>
  <c r="AT382" i="1"/>
  <c r="AW382" i="1"/>
  <c r="AY382" i="1"/>
  <c r="D383" i="1"/>
  <c r="G383" i="1"/>
  <c r="J383" i="1"/>
  <c r="M383" i="1"/>
  <c r="P383" i="1"/>
  <c r="S383" i="1"/>
  <c r="V383" i="1"/>
  <c r="Y383" i="1"/>
  <c r="AB383" i="1"/>
  <c r="AE383" i="1"/>
  <c r="AH383" i="1"/>
  <c r="AK383" i="1"/>
  <c r="AN383" i="1"/>
  <c r="AQ383" i="1"/>
  <c r="AT383" i="1"/>
  <c r="AW383" i="1"/>
  <c r="AY383" i="1"/>
  <c r="D384" i="1"/>
  <c r="G384" i="1"/>
  <c r="J384" i="1"/>
  <c r="M384" i="1"/>
  <c r="P384" i="1"/>
  <c r="S384" i="1"/>
  <c r="V384" i="1"/>
  <c r="Y384" i="1"/>
  <c r="AB384" i="1"/>
  <c r="AE384" i="1"/>
  <c r="AH384" i="1"/>
  <c r="AK384" i="1"/>
  <c r="AN384" i="1"/>
  <c r="AQ384" i="1"/>
  <c r="AT384" i="1"/>
  <c r="AW384" i="1"/>
  <c r="AY384" i="1"/>
  <c r="D385" i="1"/>
  <c r="G385" i="1"/>
  <c r="J385" i="1"/>
  <c r="M385" i="1"/>
  <c r="P385" i="1"/>
  <c r="S385" i="1"/>
  <c r="V385" i="1"/>
  <c r="Y385" i="1"/>
  <c r="AB385" i="1"/>
  <c r="AE385" i="1"/>
  <c r="AH385" i="1"/>
  <c r="AK385" i="1"/>
  <c r="AN385" i="1"/>
  <c r="AQ385" i="1"/>
  <c r="AT385" i="1"/>
  <c r="AW385" i="1"/>
  <c r="AY385" i="1"/>
  <c r="D386" i="1"/>
  <c r="G386" i="1"/>
  <c r="J386" i="1"/>
  <c r="M386" i="1"/>
  <c r="P386" i="1"/>
  <c r="S386" i="1"/>
  <c r="V386" i="1"/>
  <c r="Y386" i="1"/>
  <c r="AB386" i="1"/>
  <c r="AE386" i="1"/>
  <c r="AH386" i="1"/>
  <c r="AK386" i="1"/>
  <c r="AN386" i="1"/>
  <c r="AQ386" i="1"/>
  <c r="AT386" i="1"/>
  <c r="AW386" i="1"/>
  <c r="AY386" i="1"/>
  <c r="D387" i="1"/>
  <c r="G387" i="1"/>
  <c r="J387" i="1"/>
  <c r="M387" i="1"/>
  <c r="P387" i="1"/>
  <c r="S387" i="1"/>
  <c r="V387" i="1"/>
  <c r="Y387" i="1"/>
  <c r="AB387" i="1"/>
  <c r="AE387" i="1"/>
  <c r="AH387" i="1"/>
  <c r="AK387" i="1"/>
  <c r="AN387" i="1"/>
  <c r="AQ387" i="1"/>
  <c r="AT387" i="1"/>
  <c r="AW387" i="1"/>
  <c r="AY387" i="1"/>
  <c r="D388" i="1"/>
  <c r="G388" i="1"/>
  <c r="J388" i="1"/>
  <c r="M388" i="1"/>
  <c r="P388" i="1"/>
  <c r="S388" i="1"/>
  <c r="V388" i="1"/>
  <c r="Y388" i="1"/>
  <c r="AB388" i="1"/>
  <c r="AE388" i="1"/>
  <c r="AH388" i="1"/>
  <c r="AK388" i="1"/>
  <c r="AN388" i="1"/>
  <c r="AQ388" i="1"/>
  <c r="AT388" i="1"/>
  <c r="AW388" i="1"/>
  <c r="AY388" i="1"/>
  <c r="D389" i="1"/>
  <c r="G389" i="1"/>
  <c r="J389" i="1"/>
  <c r="M389" i="1"/>
  <c r="P389" i="1"/>
  <c r="S389" i="1"/>
  <c r="V389" i="1"/>
  <c r="Y389" i="1"/>
  <c r="AB389" i="1"/>
  <c r="AE389" i="1"/>
  <c r="AH389" i="1"/>
  <c r="AK389" i="1"/>
  <c r="AN389" i="1"/>
  <c r="AQ389" i="1"/>
  <c r="AT389" i="1"/>
  <c r="AW389" i="1"/>
  <c r="AY389" i="1"/>
  <c r="D390" i="1"/>
  <c r="G390" i="1"/>
  <c r="J390" i="1"/>
  <c r="M390" i="1"/>
  <c r="P390" i="1"/>
  <c r="S390" i="1"/>
  <c r="V390" i="1"/>
  <c r="Y390" i="1"/>
  <c r="AB390" i="1"/>
  <c r="AE390" i="1"/>
  <c r="AH390" i="1"/>
  <c r="AK390" i="1"/>
  <c r="AN390" i="1"/>
  <c r="AQ390" i="1"/>
  <c r="AT390" i="1"/>
  <c r="AW390" i="1"/>
  <c r="AY390" i="1"/>
  <c r="D391" i="1"/>
  <c r="G391" i="1"/>
  <c r="J391" i="1"/>
  <c r="M391" i="1"/>
  <c r="P391" i="1"/>
  <c r="S391" i="1"/>
  <c r="V391" i="1"/>
  <c r="Y391" i="1"/>
  <c r="AB391" i="1"/>
  <c r="AE391" i="1"/>
  <c r="AH391" i="1"/>
  <c r="AK391" i="1"/>
  <c r="AN391" i="1"/>
  <c r="AQ391" i="1"/>
  <c r="AT391" i="1"/>
  <c r="AW391" i="1"/>
  <c r="AY391" i="1"/>
  <c r="D392" i="1"/>
  <c r="G392" i="1"/>
  <c r="J392" i="1"/>
  <c r="M392" i="1"/>
  <c r="P392" i="1"/>
  <c r="S392" i="1"/>
  <c r="V392" i="1"/>
  <c r="Y392" i="1"/>
  <c r="AB392" i="1"/>
  <c r="AE392" i="1"/>
  <c r="AH392" i="1"/>
  <c r="AK392" i="1"/>
  <c r="AN392" i="1"/>
  <c r="AQ392" i="1"/>
  <c r="AT392" i="1"/>
  <c r="AW392" i="1"/>
  <c r="AY392" i="1"/>
  <c r="D393" i="1"/>
  <c r="G393" i="1"/>
  <c r="J393" i="1"/>
  <c r="M393" i="1"/>
  <c r="P393" i="1"/>
  <c r="S393" i="1"/>
  <c r="V393" i="1"/>
  <c r="Y393" i="1"/>
  <c r="AB393" i="1"/>
  <c r="AE393" i="1"/>
  <c r="AH393" i="1"/>
  <c r="AK393" i="1"/>
  <c r="AN393" i="1"/>
  <c r="AQ393" i="1"/>
  <c r="AT393" i="1"/>
  <c r="AW393" i="1"/>
  <c r="AY393" i="1"/>
  <c r="D394" i="1"/>
  <c r="G394" i="1"/>
  <c r="J394" i="1"/>
  <c r="M394" i="1"/>
  <c r="P394" i="1"/>
  <c r="S394" i="1"/>
  <c r="V394" i="1"/>
  <c r="Y394" i="1"/>
  <c r="AB394" i="1"/>
  <c r="AE394" i="1"/>
  <c r="AH394" i="1"/>
  <c r="AK394" i="1"/>
  <c r="AN394" i="1"/>
  <c r="AQ394" i="1"/>
  <c r="AT394" i="1"/>
  <c r="AW394" i="1"/>
  <c r="AY394" i="1"/>
  <c r="D395" i="1"/>
  <c r="G395" i="1"/>
  <c r="J395" i="1"/>
  <c r="M395" i="1"/>
  <c r="P395" i="1"/>
  <c r="S395" i="1"/>
  <c r="V395" i="1"/>
  <c r="Y395" i="1"/>
  <c r="AB395" i="1"/>
  <c r="AE395" i="1"/>
  <c r="AH395" i="1"/>
  <c r="AK395" i="1"/>
  <c r="AN395" i="1"/>
  <c r="AQ395" i="1"/>
  <c r="AT395" i="1"/>
  <c r="AW395" i="1"/>
  <c r="AY395" i="1"/>
  <c r="D396" i="1"/>
  <c r="G396" i="1"/>
  <c r="J396" i="1"/>
  <c r="M396" i="1"/>
  <c r="P396" i="1"/>
  <c r="S396" i="1"/>
  <c r="V396" i="1"/>
  <c r="Y396" i="1"/>
  <c r="AB396" i="1"/>
  <c r="AE396" i="1"/>
  <c r="AH396" i="1"/>
  <c r="AK396" i="1"/>
  <c r="AN396" i="1"/>
  <c r="AQ396" i="1"/>
  <c r="AT396" i="1"/>
  <c r="AW396" i="1"/>
  <c r="AY396" i="1"/>
  <c r="D397" i="1"/>
  <c r="G397" i="1"/>
  <c r="J397" i="1"/>
  <c r="M397" i="1"/>
  <c r="P397" i="1"/>
  <c r="S397" i="1"/>
  <c r="V397" i="1"/>
  <c r="Y397" i="1"/>
  <c r="AB397" i="1"/>
  <c r="AE397" i="1"/>
  <c r="AH397" i="1"/>
  <c r="AK397" i="1"/>
  <c r="AN397" i="1"/>
  <c r="AQ397" i="1"/>
  <c r="AT397" i="1"/>
  <c r="AW397" i="1"/>
  <c r="AY397" i="1"/>
  <c r="D398" i="1"/>
  <c r="G398" i="1"/>
  <c r="J398" i="1"/>
  <c r="M398" i="1"/>
  <c r="P398" i="1"/>
  <c r="S398" i="1"/>
  <c r="V398" i="1"/>
  <c r="Y398" i="1"/>
  <c r="AB398" i="1"/>
  <c r="AE398" i="1"/>
  <c r="AH398" i="1"/>
  <c r="AK398" i="1"/>
  <c r="AN398" i="1"/>
  <c r="AQ398" i="1"/>
  <c r="AT398" i="1"/>
  <c r="AW398" i="1"/>
  <c r="AY398" i="1"/>
  <c r="D399" i="1"/>
  <c r="G399" i="1"/>
  <c r="J399" i="1"/>
  <c r="M399" i="1"/>
  <c r="P399" i="1"/>
  <c r="S399" i="1"/>
  <c r="V399" i="1"/>
  <c r="Y399" i="1"/>
  <c r="AB399" i="1"/>
  <c r="AE399" i="1"/>
  <c r="AH399" i="1"/>
  <c r="AK399" i="1"/>
  <c r="AN399" i="1"/>
  <c r="AQ399" i="1"/>
  <c r="AT399" i="1"/>
  <c r="AW399" i="1"/>
  <c r="AY399" i="1"/>
  <c r="D400" i="1"/>
  <c r="G400" i="1"/>
  <c r="J400" i="1"/>
  <c r="M400" i="1"/>
  <c r="P400" i="1"/>
  <c r="S400" i="1"/>
  <c r="V400" i="1"/>
  <c r="Y400" i="1"/>
  <c r="AB400" i="1"/>
  <c r="AE400" i="1"/>
  <c r="AH400" i="1"/>
  <c r="AK400" i="1"/>
  <c r="AN400" i="1"/>
  <c r="AQ400" i="1"/>
  <c r="AT400" i="1"/>
  <c r="AW400" i="1"/>
  <c r="AY400" i="1"/>
  <c r="D401" i="1"/>
  <c r="G401" i="1"/>
  <c r="J401" i="1"/>
  <c r="M401" i="1"/>
  <c r="P401" i="1"/>
  <c r="S401" i="1"/>
  <c r="V401" i="1"/>
  <c r="Y401" i="1"/>
  <c r="AB401" i="1"/>
  <c r="AE401" i="1"/>
  <c r="AH401" i="1"/>
  <c r="AK401" i="1"/>
  <c r="AN401" i="1"/>
  <c r="AQ401" i="1"/>
  <c r="AT401" i="1"/>
  <c r="AW401" i="1"/>
  <c r="AY401" i="1"/>
  <c r="D402" i="1"/>
  <c r="G402" i="1"/>
  <c r="J402" i="1"/>
  <c r="M402" i="1"/>
  <c r="P402" i="1"/>
  <c r="S402" i="1"/>
  <c r="V402" i="1"/>
  <c r="Y402" i="1"/>
  <c r="AB402" i="1"/>
  <c r="AE402" i="1"/>
  <c r="AH402" i="1"/>
  <c r="AK402" i="1"/>
  <c r="AN402" i="1"/>
  <c r="AQ402" i="1"/>
  <c r="AT402" i="1"/>
  <c r="AW402" i="1"/>
  <c r="AY402" i="1"/>
  <c r="D403" i="1"/>
  <c r="G403" i="1"/>
  <c r="J403" i="1"/>
  <c r="M403" i="1"/>
  <c r="P403" i="1"/>
  <c r="S403" i="1"/>
  <c r="V403" i="1"/>
  <c r="Y403" i="1"/>
  <c r="AB403" i="1"/>
  <c r="AE403" i="1"/>
  <c r="AH403" i="1"/>
  <c r="AK403" i="1"/>
  <c r="AN403" i="1"/>
  <c r="AQ403" i="1"/>
  <c r="AT403" i="1"/>
  <c r="AW403" i="1"/>
  <c r="AY403" i="1"/>
  <c r="D404" i="1"/>
  <c r="G404" i="1"/>
  <c r="J404" i="1"/>
  <c r="M404" i="1"/>
  <c r="P404" i="1"/>
  <c r="S404" i="1"/>
  <c r="V404" i="1"/>
  <c r="Y404" i="1"/>
  <c r="AB404" i="1"/>
  <c r="AE404" i="1"/>
  <c r="AH404" i="1"/>
  <c r="AK404" i="1"/>
  <c r="AN404" i="1"/>
  <c r="AQ404" i="1"/>
  <c r="AT404" i="1"/>
  <c r="AW404" i="1"/>
  <c r="AY404" i="1"/>
  <c r="D405" i="1"/>
  <c r="G405" i="1"/>
  <c r="J405" i="1"/>
  <c r="M405" i="1"/>
  <c r="P405" i="1"/>
  <c r="S405" i="1"/>
  <c r="V405" i="1"/>
  <c r="Y405" i="1"/>
  <c r="AB405" i="1"/>
  <c r="AE405" i="1"/>
  <c r="AH405" i="1"/>
  <c r="AK405" i="1"/>
  <c r="AN405" i="1"/>
  <c r="AQ405" i="1"/>
  <c r="AT405" i="1"/>
  <c r="AW405" i="1"/>
  <c r="AY405" i="1"/>
  <c r="D406" i="1"/>
  <c r="G406" i="1"/>
  <c r="J406" i="1"/>
  <c r="M406" i="1"/>
  <c r="P406" i="1"/>
  <c r="S406" i="1"/>
  <c r="V406" i="1"/>
  <c r="Y406" i="1"/>
  <c r="AB406" i="1"/>
  <c r="AE406" i="1"/>
  <c r="AH406" i="1"/>
  <c r="AK406" i="1"/>
  <c r="AN406" i="1"/>
  <c r="AQ406" i="1"/>
  <c r="AT406" i="1"/>
  <c r="AW406" i="1"/>
  <c r="AY406" i="1"/>
  <c r="D407" i="1"/>
  <c r="G407" i="1"/>
  <c r="J407" i="1"/>
  <c r="M407" i="1"/>
  <c r="P407" i="1"/>
  <c r="S407" i="1"/>
  <c r="V407" i="1"/>
  <c r="Y407" i="1"/>
  <c r="AB407" i="1"/>
  <c r="AE407" i="1"/>
  <c r="AH407" i="1"/>
  <c r="AK407" i="1"/>
  <c r="AN407" i="1"/>
  <c r="AQ407" i="1"/>
  <c r="AT407" i="1"/>
  <c r="AW407" i="1"/>
  <c r="AY407" i="1"/>
  <c r="D408" i="1"/>
  <c r="G408" i="1"/>
  <c r="J408" i="1"/>
  <c r="M408" i="1"/>
  <c r="P408" i="1"/>
  <c r="S408" i="1"/>
  <c r="V408" i="1"/>
  <c r="Y408" i="1"/>
  <c r="AB408" i="1"/>
  <c r="AE408" i="1"/>
  <c r="AH408" i="1"/>
  <c r="AK408" i="1"/>
  <c r="AN408" i="1"/>
  <c r="AQ408" i="1"/>
  <c r="AT408" i="1"/>
  <c r="AW408" i="1"/>
  <c r="AY408" i="1"/>
  <c r="D409" i="1"/>
  <c r="G409" i="1"/>
  <c r="J409" i="1"/>
  <c r="M409" i="1"/>
  <c r="P409" i="1"/>
  <c r="S409" i="1"/>
  <c r="V409" i="1"/>
  <c r="Y409" i="1"/>
  <c r="AB409" i="1"/>
  <c r="AE409" i="1"/>
  <c r="AH409" i="1"/>
  <c r="AK409" i="1"/>
  <c r="AN409" i="1"/>
  <c r="AQ409" i="1"/>
  <c r="AT409" i="1"/>
  <c r="AW409" i="1"/>
  <c r="AY409" i="1"/>
  <c r="D410" i="1"/>
  <c r="G410" i="1"/>
  <c r="J410" i="1"/>
  <c r="M410" i="1"/>
  <c r="P410" i="1"/>
  <c r="S410" i="1"/>
  <c r="V410" i="1"/>
  <c r="Y410" i="1"/>
  <c r="AB410" i="1"/>
  <c r="AE410" i="1"/>
  <c r="AH410" i="1"/>
  <c r="AK410" i="1"/>
  <c r="AN410" i="1"/>
  <c r="AQ410" i="1"/>
  <c r="AT410" i="1"/>
  <c r="AW410" i="1"/>
  <c r="AY410" i="1"/>
  <c r="D411" i="1"/>
  <c r="G411" i="1"/>
  <c r="J411" i="1"/>
  <c r="M411" i="1"/>
  <c r="P411" i="1"/>
  <c r="S411" i="1"/>
  <c r="V411" i="1"/>
  <c r="Y411" i="1"/>
  <c r="AB411" i="1"/>
  <c r="AE411" i="1"/>
  <c r="AH411" i="1"/>
  <c r="AK411" i="1"/>
  <c r="AN411" i="1"/>
  <c r="AQ411" i="1"/>
  <c r="AT411" i="1"/>
  <c r="AW411" i="1"/>
  <c r="AY411" i="1"/>
  <c r="D412" i="1"/>
  <c r="G412" i="1"/>
  <c r="J412" i="1"/>
  <c r="M412" i="1"/>
  <c r="P412" i="1"/>
  <c r="S412" i="1"/>
  <c r="V412" i="1"/>
  <c r="Y412" i="1"/>
  <c r="AB412" i="1"/>
  <c r="AE412" i="1"/>
  <c r="AH412" i="1"/>
  <c r="AK412" i="1"/>
  <c r="AN412" i="1"/>
  <c r="AQ412" i="1"/>
  <c r="AT412" i="1"/>
  <c r="AW412" i="1"/>
  <c r="AY412" i="1"/>
  <c r="D413" i="1"/>
  <c r="G413" i="1"/>
  <c r="J413" i="1"/>
  <c r="M413" i="1"/>
  <c r="P413" i="1"/>
  <c r="S413" i="1"/>
  <c r="V413" i="1"/>
  <c r="Y413" i="1"/>
  <c r="AB413" i="1"/>
  <c r="AE413" i="1"/>
  <c r="AH413" i="1"/>
  <c r="AK413" i="1"/>
  <c r="AN413" i="1"/>
  <c r="AQ413" i="1"/>
  <c r="AT413" i="1"/>
  <c r="AW413" i="1"/>
  <c r="AY413" i="1"/>
  <c r="D414" i="1"/>
  <c r="G414" i="1"/>
  <c r="J414" i="1"/>
  <c r="M414" i="1"/>
  <c r="P414" i="1"/>
  <c r="S414" i="1"/>
  <c r="V414" i="1"/>
  <c r="Y414" i="1"/>
  <c r="AB414" i="1"/>
  <c r="AE414" i="1"/>
  <c r="AH414" i="1"/>
  <c r="AK414" i="1"/>
  <c r="AN414" i="1"/>
  <c r="AQ414" i="1"/>
  <c r="AT414" i="1"/>
  <c r="AW414" i="1"/>
  <c r="AY414" i="1"/>
  <c r="D415" i="1"/>
  <c r="G415" i="1"/>
  <c r="J415" i="1"/>
  <c r="M415" i="1"/>
  <c r="P415" i="1"/>
  <c r="S415" i="1"/>
  <c r="V415" i="1"/>
  <c r="Y415" i="1"/>
  <c r="AB415" i="1"/>
  <c r="AE415" i="1"/>
  <c r="AH415" i="1"/>
  <c r="AK415" i="1"/>
  <c r="AN415" i="1"/>
  <c r="AQ415" i="1"/>
  <c r="AT415" i="1"/>
  <c r="AW415" i="1"/>
  <c r="AY415" i="1"/>
  <c r="D416" i="1"/>
  <c r="G416" i="1"/>
  <c r="J416" i="1"/>
  <c r="M416" i="1"/>
  <c r="P416" i="1"/>
  <c r="S416" i="1"/>
  <c r="V416" i="1"/>
  <c r="Y416" i="1"/>
  <c r="AB416" i="1"/>
  <c r="AE416" i="1"/>
  <c r="AH416" i="1"/>
  <c r="AK416" i="1"/>
  <c r="AN416" i="1"/>
  <c r="AQ416" i="1"/>
  <c r="AT416" i="1"/>
  <c r="AW416" i="1"/>
  <c r="AY416" i="1"/>
  <c r="D417" i="1"/>
  <c r="G417" i="1"/>
  <c r="J417" i="1"/>
  <c r="M417" i="1"/>
  <c r="P417" i="1"/>
  <c r="S417" i="1"/>
  <c r="V417" i="1"/>
  <c r="Y417" i="1"/>
  <c r="AB417" i="1"/>
  <c r="AE417" i="1"/>
  <c r="AH417" i="1"/>
  <c r="AK417" i="1"/>
  <c r="AN417" i="1"/>
  <c r="AQ417" i="1"/>
  <c r="AT417" i="1"/>
  <c r="AW417" i="1"/>
  <c r="AY417" i="1"/>
  <c r="D418" i="1"/>
  <c r="G418" i="1"/>
  <c r="J418" i="1"/>
  <c r="M418" i="1"/>
  <c r="P418" i="1"/>
  <c r="S418" i="1"/>
  <c r="V418" i="1"/>
  <c r="Y418" i="1"/>
  <c r="AB418" i="1"/>
  <c r="AE418" i="1"/>
  <c r="AH418" i="1"/>
  <c r="AK418" i="1"/>
  <c r="AN418" i="1"/>
  <c r="AQ418" i="1"/>
  <c r="AT418" i="1"/>
  <c r="AW418" i="1"/>
  <c r="AY418" i="1"/>
  <c r="D419" i="1"/>
  <c r="G419" i="1"/>
  <c r="J419" i="1"/>
  <c r="M419" i="1"/>
  <c r="P419" i="1"/>
  <c r="S419" i="1"/>
  <c r="V419" i="1"/>
  <c r="Y419" i="1"/>
  <c r="AB419" i="1"/>
  <c r="AE419" i="1"/>
  <c r="AH419" i="1"/>
  <c r="AK419" i="1"/>
  <c r="AN419" i="1"/>
  <c r="AQ419" i="1"/>
  <c r="AT419" i="1"/>
  <c r="AW419" i="1"/>
  <c r="AY419" i="1"/>
  <c r="D420" i="1"/>
  <c r="G420" i="1"/>
  <c r="J420" i="1"/>
  <c r="M420" i="1"/>
  <c r="P420" i="1"/>
  <c r="S420" i="1"/>
  <c r="V420" i="1"/>
  <c r="Y420" i="1"/>
  <c r="AB420" i="1"/>
  <c r="AE420" i="1"/>
  <c r="AH420" i="1"/>
  <c r="AK420" i="1"/>
  <c r="AN420" i="1"/>
  <c r="AQ420" i="1"/>
  <c r="AT420" i="1"/>
  <c r="AW420" i="1"/>
  <c r="AY420" i="1"/>
  <c r="D421" i="1"/>
  <c r="G421" i="1"/>
  <c r="J421" i="1"/>
  <c r="M421" i="1"/>
  <c r="P421" i="1"/>
  <c r="S421" i="1"/>
  <c r="V421" i="1"/>
  <c r="Y421" i="1"/>
  <c r="AB421" i="1"/>
  <c r="AE421" i="1"/>
  <c r="AH421" i="1"/>
  <c r="AK421" i="1"/>
  <c r="AN421" i="1"/>
  <c r="AQ421" i="1"/>
  <c r="AT421" i="1"/>
  <c r="AW421" i="1"/>
  <c r="AY421" i="1"/>
  <c r="D422" i="1"/>
  <c r="G422" i="1"/>
  <c r="J422" i="1"/>
  <c r="M422" i="1"/>
  <c r="P422" i="1"/>
  <c r="S422" i="1"/>
  <c r="V422" i="1"/>
  <c r="Y422" i="1"/>
  <c r="AB422" i="1"/>
  <c r="AE422" i="1"/>
  <c r="AH422" i="1"/>
  <c r="AK422" i="1"/>
  <c r="AN422" i="1"/>
  <c r="AQ422" i="1"/>
  <c r="AT422" i="1"/>
  <c r="AW422" i="1"/>
  <c r="AY422" i="1"/>
  <c r="D423" i="1"/>
  <c r="G423" i="1"/>
  <c r="J423" i="1"/>
  <c r="M423" i="1"/>
  <c r="P423" i="1"/>
  <c r="S423" i="1"/>
  <c r="V423" i="1"/>
  <c r="Y423" i="1"/>
  <c r="AB423" i="1"/>
  <c r="AE423" i="1"/>
  <c r="AH423" i="1"/>
  <c r="AK423" i="1"/>
  <c r="AN423" i="1"/>
  <c r="AQ423" i="1"/>
  <c r="AT423" i="1"/>
  <c r="AW423" i="1"/>
  <c r="AY423" i="1"/>
  <c r="D424" i="1"/>
  <c r="G424" i="1"/>
  <c r="J424" i="1"/>
  <c r="M424" i="1"/>
  <c r="P424" i="1"/>
  <c r="S424" i="1"/>
  <c r="V424" i="1"/>
  <c r="Y424" i="1"/>
  <c r="AB424" i="1"/>
  <c r="AE424" i="1"/>
  <c r="AH424" i="1"/>
  <c r="AK424" i="1"/>
  <c r="AN424" i="1"/>
  <c r="AQ424" i="1"/>
  <c r="AT424" i="1"/>
  <c r="AW424" i="1"/>
  <c r="AY424" i="1"/>
  <c r="D425" i="1"/>
  <c r="G425" i="1"/>
  <c r="J425" i="1"/>
  <c r="M425" i="1"/>
  <c r="P425" i="1"/>
  <c r="S425" i="1"/>
  <c r="V425" i="1"/>
  <c r="Y425" i="1"/>
  <c r="AB425" i="1"/>
  <c r="AE425" i="1"/>
  <c r="AH425" i="1"/>
  <c r="AK425" i="1"/>
  <c r="AN425" i="1"/>
  <c r="AQ425" i="1"/>
  <c r="AT425" i="1"/>
  <c r="AW425" i="1"/>
  <c r="AY425" i="1"/>
  <c r="D426" i="1"/>
  <c r="G426" i="1"/>
  <c r="J426" i="1"/>
  <c r="M426" i="1"/>
  <c r="P426" i="1"/>
  <c r="S426" i="1"/>
  <c r="V426" i="1"/>
  <c r="Y426" i="1"/>
  <c r="AB426" i="1"/>
  <c r="AE426" i="1"/>
  <c r="AH426" i="1"/>
  <c r="AK426" i="1"/>
  <c r="AN426" i="1"/>
  <c r="AQ426" i="1"/>
  <c r="AT426" i="1"/>
  <c r="AW426" i="1"/>
  <c r="AY426" i="1"/>
  <c r="D427" i="1"/>
  <c r="G427" i="1"/>
  <c r="J427" i="1"/>
  <c r="M427" i="1"/>
  <c r="P427" i="1"/>
  <c r="S427" i="1"/>
  <c r="V427" i="1"/>
  <c r="Y427" i="1"/>
  <c r="AB427" i="1"/>
  <c r="AE427" i="1"/>
  <c r="AH427" i="1"/>
  <c r="AK427" i="1"/>
  <c r="AN427" i="1"/>
  <c r="AQ427" i="1"/>
  <c r="AT427" i="1"/>
  <c r="AW427" i="1"/>
  <c r="AY427" i="1"/>
  <c r="D428" i="1"/>
  <c r="G428" i="1"/>
  <c r="J428" i="1"/>
  <c r="M428" i="1"/>
  <c r="P428" i="1"/>
  <c r="S428" i="1"/>
  <c r="V428" i="1"/>
  <c r="Y428" i="1"/>
  <c r="AB428" i="1"/>
  <c r="AE428" i="1"/>
  <c r="AH428" i="1"/>
  <c r="AK428" i="1"/>
  <c r="AN428" i="1"/>
  <c r="AQ428" i="1"/>
  <c r="AT428" i="1"/>
  <c r="AW428" i="1"/>
  <c r="AY428" i="1"/>
  <c r="D429" i="1"/>
  <c r="G429" i="1"/>
  <c r="J429" i="1"/>
  <c r="M429" i="1"/>
  <c r="P429" i="1"/>
  <c r="S429" i="1"/>
  <c r="V429" i="1"/>
  <c r="Y429" i="1"/>
  <c r="AB429" i="1"/>
  <c r="AE429" i="1"/>
  <c r="AH429" i="1"/>
  <c r="AK429" i="1"/>
  <c r="AN429" i="1"/>
  <c r="AQ429" i="1"/>
  <c r="AT429" i="1"/>
  <c r="AW429" i="1"/>
  <c r="AY429" i="1"/>
  <c r="D430" i="1"/>
  <c r="G430" i="1"/>
  <c r="J430" i="1"/>
  <c r="M430" i="1"/>
  <c r="P430" i="1"/>
  <c r="S430" i="1"/>
  <c r="V430" i="1"/>
  <c r="Y430" i="1"/>
  <c r="AB430" i="1"/>
  <c r="AE430" i="1"/>
  <c r="AH430" i="1"/>
  <c r="AK430" i="1"/>
  <c r="AN430" i="1"/>
  <c r="AQ430" i="1"/>
  <c r="AT430" i="1"/>
  <c r="AW430" i="1"/>
  <c r="AY430" i="1"/>
  <c r="D431" i="1"/>
  <c r="G431" i="1"/>
  <c r="J431" i="1"/>
  <c r="M431" i="1"/>
  <c r="P431" i="1"/>
  <c r="S431" i="1"/>
  <c r="V431" i="1"/>
  <c r="Y431" i="1"/>
  <c r="AB431" i="1"/>
  <c r="AE431" i="1"/>
  <c r="AH431" i="1"/>
  <c r="AK431" i="1"/>
  <c r="AN431" i="1"/>
  <c r="AQ431" i="1"/>
  <c r="AT431" i="1"/>
  <c r="AW431" i="1"/>
  <c r="AY431" i="1"/>
  <c r="D432" i="1"/>
  <c r="G432" i="1"/>
  <c r="J432" i="1"/>
  <c r="M432" i="1"/>
  <c r="P432" i="1"/>
  <c r="S432" i="1"/>
  <c r="V432" i="1"/>
  <c r="Y432" i="1"/>
  <c r="AB432" i="1"/>
  <c r="AE432" i="1"/>
  <c r="AH432" i="1"/>
  <c r="AK432" i="1"/>
  <c r="AN432" i="1"/>
  <c r="AQ432" i="1"/>
  <c r="AT432" i="1"/>
  <c r="AW432" i="1"/>
  <c r="AY432" i="1"/>
  <c r="D433" i="1"/>
  <c r="G433" i="1"/>
  <c r="J433" i="1"/>
  <c r="M433" i="1"/>
  <c r="P433" i="1"/>
  <c r="S433" i="1"/>
  <c r="V433" i="1"/>
  <c r="Y433" i="1"/>
  <c r="AB433" i="1"/>
  <c r="AE433" i="1"/>
  <c r="AH433" i="1"/>
  <c r="AK433" i="1"/>
  <c r="AN433" i="1"/>
  <c r="AQ433" i="1"/>
  <c r="AT433" i="1"/>
  <c r="AW433" i="1"/>
  <c r="AY433" i="1"/>
  <c r="D434" i="1"/>
  <c r="G434" i="1"/>
  <c r="J434" i="1"/>
  <c r="M434" i="1"/>
  <c r="P434" i="1"/>
  <c r="S434" i="1"/>
  <c r="V434" i="1"/>
  <c r="Y434" i="1"/>
  <c r="AB434" i="1"/>
  <c r="AE434" i="1"/>
  <c r="AH434" i="1"/>
  <c r="AK434" i="1"/>
  <c r="AN434" i="1"/>
  <c r="AQ434" i="1"/>
  <c r="AT434" i="1"/>
  <c r="AW434" i="1"/>
  <c r="AY434" i="1"/>
  <c r="D435" i="1"/>
  <c r="G435" i="1"/>
  <c r="J435" i="1"/>
  <c r="M435" i="1"/>
  <c r="P435" i="1"/>
  <c r="S435" i="1"/>
  <c r="V435" i="1"/>
  <c r="Y435" i="1"/>
  <c r="AB435" i="1"/>
  <c r="AE435" i="1"/>
  <c r="AH435" i="1"/>
  <c r="AK435" i="1"/>
  <c r="AN435" i="1"/>
  <c r="AQ435" i="1"/>
  <c r="AT435" i="1"/>
  <c r="AW435" i="1"/>
  <c r="AY435" i="1"/>
  <c r="D436" i="1"/>
  <c r="G436" i="1"/>
  <c r="J436" i="1"/>
  <c r="M436" i="1"/>
  <c r="P436" i="1"/>
  <c r="S436" i="1"/>
  <c r="V436" i="1"/>
  <c r="Y436" i="1"/>
  <c r="AB436" i="1"/>
  <c r="AE436" i="1"/>
  <c r="AH436" i="1"/>
  <c r="AK436" i="1"/>
  <c r="AN436" i="1"/>
  <c r="AQ436" i="1"/>
  <c r="AT436" i="1"/>
  <c r="AW436" i="1"/>
  <c r="AY436" i="1"/>
  <c r="D437" i="1"/>
  <c r="G437" i="1"/>
  <c r="J437" i="1"/>
  <c r="M437" i="1"/>
  <c r="P437" i="1"/>
  <c r="S437" i="1"/>
  <c r="V437" i="1"/>
  <c r="Y437" i="1"/>
  <c r="AB437" i="1"/>
  <c r="AE437" i="1"/>
  <c r="AH437" i="1"/>
  <c r="AK437" i="1"/>
  <c r="AN437" i="1"/>
  <c r="AQ437" i="1"/>
  <c r="AT437" i="1"/>
  <c r="AW437" i="1"/>
  <c r="AY437" i="1"/>
  <c r="D438" i="1"/>
  <c r="G438" i="1"/>
  <c r="J438" i="1"/>
  <c r="M438" i="1"/>
  <c r="P438" i="1"/>
  <c r="S438" i="1"/>
  <c r="V438" i="1"/>
  <c r="Y438" i="1"/>
  <c r="AB438" i="1"/>
  <c r="AE438" i="1"/>
  <c r="AH438" i="1"/>
  <c r="AK438" i="1"/>
  <c r="AN438" i="1"/>
  <c r="AQ438" i="1"/>
  <c r="AT438" i="1"/>
  <c r="AW438" i="1"/>
  <c r="AY438" i="1"/>
  <c r="D439" i="1"/>
  <c r="G439" i="1"/>
  <c r="J439" i="1"/>
  <c r="M439" i="1"/>
  <c r="P439" i="1"/>
  <c r="S439" i="1"/>
  <c r="V439" i="1"/>
  <c r="Y439" i="1"/>
  <c r="AB439" i="1"/>
  <c r="AE439" i="1"/>
  <c r="AH439" i="1"/>
  <c r="AK439" i="1"/>
  <c r="AN439" i="1"/>
  <c r="AQ439" i="1"/>
  <c r="AT439" i="1"/>
  <c r="AW439" i="1"/>
  <c r="AY439" i="1"/>
  <c r="D440" i="1"/>
  <c r="G440" i="1"/>
  <c r="J440" i="1"/>
  <c r="M440" i="1"/>
  <c r="P440" i="1"/>
  <c r="S440" i="1"/>
  <c r="V440" i="1"/>
  <c r="Y440" i="1"/>
  <c r="AB440" i="1"/>
  <c r="AE440" i="1"/>
  <c r="AH440" i="1"/>
  <c r="AK440" i="1"/>
  <c r="AN440" i="1"/>
  <c r="AQ440" i="1"/>
  <c r="AT440" i="1"/>
  <c r="AW440" i="1"/>
  <c r="AY440" i="1"/>
  <c r="D441" i="1"/>
  <c r="G441" i="1"/>
  <c r="J441" i="1"/>
  <c r="M441" i="1"/>
  <c r="P441" i="1"/>
  <c r="S441" i="1"/>
  <c r="V441" i="1"/>
  <c r="Y441" i="1"/>
  <c r="AB441" i="1"/>
  <c r="AE441" i="1"/>
  <c r="AH441" i="1"/>
  <c r="AK441" i="1"/>
  <c r="AN441" i="1"/>
  <c r="AQ441" i="1"/>
  <c r="AT441" i="1"/>
  <c r="AW441" i="1"/>
  <c r="AY441" i="1"/>
  <c r="D442" i="1"/>
  <c r="G442" i="1"/>
  <c r="J442" i="1"/>
  <c r="M442" i="1"/>
  <c r="P442" i="1"/>
  <c r="S442" i="1"/>
  <c r="V442" i="1"/>
  <c r="Y442" i="1"/>
  <c r="AB442" i="1"/>
  <c r="AE442" i="1"/>
  <c r="AH442" i="1"/>
  <c r="AK442" i="1"/>
  <c r="AN442" i="1"/>
  <c r="AQ442" i="1"/>
  <c r="AT442" i="1"/>
  <c r="AW442" i="1"/>
  <c r="AY442" i="1"/>
  <c r="D443" i="1"/>
  <c r="G443" i="1"/>
  <c r="J443" i="1"/>
  <c r="M443" i="1"/>
  <c r="P443" i="1"/>
  <c r="S443" i="1"/>
  <c r="V443" i="1"/>
  <c r="Y443" i="1"/>
  <c r="AB443" i="1"/>
  <c r="AE443" i="1"/>
  <c r="AH443" i="1"/>
  <c r="AK443" i="1"/>
  <c r="AN443" i="1"/>
  <c r="AQ443" i="1"/>
  <c r="AT443" i="1"/>
  <c r="AW443" i="1"/>
  <c r="AY443" i="1"/>
  <c r="D444" i="1"/>
  <c r="G444" i="1"/>
  <c r="J444" i="1"/>
  <c r="M444" i="1"/>
  <c r="P444" i="1"/>
  <c r="S444" i="1"/>
  <c r="V444" i="1"/>
  <c r="Y444" i="1"/>
  <c r="AB444" i="1"/>
  <c r="AE444" i="1"/>
  <c r="AH444" i="1"/>
  <c r="AK444" i="1"/>
  <c r="AN444" i="1"/>
  <c r="AQ444" i="1"/>
  <c r="AT444" i="1"/>
  <c r="AW444" i="1"/>
  <c r="AY444" i="1"/>
  <c r="D445" i="1"/>
  <c r="G445" i="1"/>
  <c r="J445" i="1"/>
  <c r="M445" i="1"/>
  <c r="P445" i="1"/>
  <c r="S445" i="1"/>
  <c r="V445" i="1"/>
  <c r="Y445" i="1"/>
  <c r="AB445" i="1"/>
  <c r="AE445" i="1"/>
  <c r="AH445" i="1"/>
  <c r="AK445" i="1"/>
  <c r="AN445" i="1"/>
  <c r="AQ445" i="1"/>
  <c r="AT445" i="1"/>
  <c r="AW445" i="1"/>
  <c r="AY445" i="1"/>
  <c r="D446" i="1"/>
  <c r="G446" i="1"/>
  <c r="J446" i="1"/>
  <c r="M446" i="1"/>
  <c r="P446" i="1"/>
  <c r="S446" i="1"/>
  <c r="V446" i="1"/>
  <c r="Y446" i="1"/>
  <c r="AB446" i="1"/>
  <c r="AE446" i="1"/>
  <c r="AH446" i="1"/>
  <c r="AK446" i="1"/>
  <c r="AN446" i="1"/>
  <c r="AQ446" i="1"/>
  <c r="AT446" i="1"/>
  <c r="AW446" i="1"/>
  <c r="AY446" i="1"/>
  <c r="D447" i="1"/>
  <c r="G447" i="1"/>
  <c r="J447" i="1"/>
  <c r="M447" i="1"/>
  <c r="P447" i="1"/>
  <c r="S447" i="1"/>
  <c r="V447" i="1"/>
  <c r="Y447" i="1"/>
  <c r="AB447" i="1"/>
  <c r="AE447" i="1"/>
  <c r="AH447" i="1"/>
  <c r="AK447" i="1"/>
  <c r="AN447" i="1"/>
  <c r="AQ447" i="1"/>
  <c r="AT447" i="1"/>
  <c r="AW447" i="1"/>
  <c r="AY447" i="1"/>
  <c r="D448" i="1"/>
  <c r="G448" i="1"/>
  <c r="J448" i="1"/>
  <c r="M448" i="1"/>
  <c r="P448" i="1"/>
  <c r="S448" i="1"/>
  <c r="V448" i="1"/>
  <c r="Y448" i="1"/>
  <c r="AB448" i="1"/>
  <c r="AE448" i="1"/>
  <c r="AH448" i="1"/>
  <c r="AK448" i="1"/>
  <c r="AN448" i="1"/>
  <c r="AQ448" i="1"/>
  <c r="AT448" i="1"/>
  <c r="AW448" i="1"/>
  <c r="AY448" i="1"/>
  <c r="D449" i="1"/>
  <c r="G449" i="1"/>
  <c r="J449" i="1"/>
  <c r="M449" i="1"/>
  <c r="P449" i="1"/>
  <c r="S449" i="1"/>
  <c r="V449" i="1"/>
  <c r="Y449" i="1"/>
  <c r="AB449" i="1"/>
  <c r="AE449" i="1"/>
  <c r="AH449" i="1"/>
  <c r="AK449" i="1"/>
  <c r="AN449" i="1"/>
  <c r="AQ449" i="1"/>
  <c r="AT449" i="1"/>
  <c r="AW449" i="1"/>
  <c r="AY449" i="1"/>
  <c r="D450" i="1"/>
  <c r="G450" i="1"/>
  <c r="J450" i="1"/>
  <c r="M450" i="1"/>
  <c r="P450" i="1"/>
  <c r="S450" i="1"/>
  <c r="V450" i="1"/>
  <c r="Y450" i="1"/>
  <c r="AB450" i="1"/>
  <c r="AE450" i="1"/>
  <c r="AH450" i="1"/>
  <c r="AK450" i="1"/>
  <c r="AN450" i="1"/>
  <c r="AQ450" i="1"/>
  <c r="AT450" i="1"/>
  <c r="AW450" i="1"/>
  <c r="AY450" i="1"/>
  <c r="D451" i="1"/>
  <c r="G451" i="1"/>
  <c r="J451" i="1"/>
  <c r="M451" i="1"/>
  <c r="P451" i="1"/>
  <c r="S451" i="1"/>
  <c r="V451" i="1"/>
  <c r="Y451" i="1"/>
  <c r="AB451" i="1"/>
  <c r="AE451" i="1"/>
  <c r="AH451" i="1"/>
  <c r="AK451" i="1"/>
  <c r="AN451" i="1"/>
  <c r="AQ451" i="1"/>
  <c r="AT451" i="1"/>
  <c r="AW451" i="1"/>
  <c r="AY451" i="1"/>
  <c r="D452" i="1"/>
  <c r="G452" i="1"/>
  <c r="J452" i="1"/>
  <c r="M452" i="1"/>
  <c r="P452" i="1"/>
  <c r="S452" i="1"/>
  <c r="V452" i="1"/>
  <c r="Y452" i="1"/>
  <c r="AB452" i="1"/>
  <c r="AE452" i="1"/>
  <c r="AH452" i="1"/>
  <c r="AK452" i="1"/>
  <c r="AN452" i="1"/>
  <c r="AQ452" i="1"/>
  <c r="AT452" i="1"/>
  <c r="AW452" i="1"/>
  <c r="AY452" i="1"/>
  <c r="D453" i="1"/>
  <c r="G453" i="1"/>
  <c r="J453" i="1"/>
  <c r="M453" i="1"/>
  <c r="P453" i="1"/>
  <c r="S453" i="1"/>
  <c r="V453" i="1"/>
  <c r="Y453" i="1"/>
  <c r="AB453" i="1"/>
  <c r="AE453" i="1"/>
  <c r="AH453" i="1"/>
  <c r="AK453" i="1"/>
  <c r="AN453" i="1"/>
  <c r="AQ453" i="1"/>
  <c r="AT453" i="1"/>
  <c r="AW453" i="1"/>
  <c r="AY453" i="1"/>
  <c r="D454" i="1"/>
  <c r="G454" i="1"/>
  <c r="J454" i="1"/>
  <c r="M454" i="1"/>
  <c r="P454" i="1"/>
  <c r="S454" i="1"/>
  <c r="V454" i="1"/>
  <c r="Y454" i="1"/>
  <c r="AB454" i="1"/>
  <c r="AE454" i="1"/>
  <c r="AH454" i="1"/>
  <c r="AK454" i="1"/>
  <c r="AN454" i="1"/>
  <c r="AQ454" i="1"/>
  <c r="AT454" i="1"/>
  <c r="AW454" i="1"/>
  <c r="AY454" i="1"/>
  <c r="D455" i="1"/>
  <c r="G455" i="1"/>
  <c r="J455" i="1"/>
  <c r="M455" i="1"/>
  <c r="P455" i="1"/>
  <c r="S455" i="1"/>
  <c r="V455" i="1"/>
  <c r="Y455" i="1"/>
  <c r="AB455" i="1"/>
  <c r="AE455" i="1"/>
  <c r="AH455" i="1"/>
  <c r="AK455" i="1"/>
  <c r="AN455" i="1"/>
  <c r="AQ455" i="1"/>
  <c r="AT455" i="1"/>
  <c r="AW455" i="1"/>
  <c r="AY455" i="1"/>
  <c r="D456" i="1"/>
  <c r="G456" i="1"/>
  <c r="J456" i="1"/>
  <c r="M456" i="1"/>
  <c r="P456" i="1"/>
  <c r="S456" i="1"/>
  <c r="V456" i="1"/>
  <c r="Y456" i="1"/>
  <c r="AB456" i="1"/>
  <c r="AE456" i="1"/>
  <c r="AH456" i="1"/>
  <c r="AK456" i="1"/>
  <c r="AN456" i="1"/>
  <c r="AQ456" i="1"/>
  <c r="AT456" i="1"/>
  <c r="AW456" i="1"/>
  <c r="AY456" i="1"/>
  <c r="D457" i="1"/>
  <c r="G457" i="1"/>
  <c r="J457" i="1"/>
  <c r="M457" i="1"/>
  <c r="P457" i="1"/>
  <c r="S457" i="1"/>
  <c r="V457" i="1"/>
  <c r="Y457" i="1"/>
  <c r="AB457" i="1"/>
  <c r="AE457" i="1"/>
  <c r="AH457" i="1"/>
  <c r="AK457" i="1"/>
  <c r="AN457" i="1"/>
  <c r="AQ457" i="1"/>
  <c r="AT457" i="1"/>
  <c r="AW457" i="1"/>
  <c r="AY457" i="1"/>
  <c r="D458" i="1"/>
  <c r="G458" i="1"/>
  <c r="J458" i="1"/>
  <c r="M458" i="1"/>
  <c r="P458" i="1"/>
  <c r="S458" i="1"/>
  <c r="V458" i="1"/>
  <c r="Y458" i="1"/>
  <c r="AB458" i="1"/>
  <c r="AE458" i="1"/>
  <c r="AH458" i="1"/>
  <c r="AK458" i="1"/>
  <c r="AN458" i="1"/>
  <c r="AQ458" i="1"/>
  <c r="AT458" i="1"/>
  <c r="AW458" i="1"/>
  <c r="AY458" i="1"/>
  <c r="D459" i="1"/>
  <c r="G459" i="1"/>
  <c r="J459" i="1"/>
  <c r="M459" i="1"/>
  <c r="P459" i="1"/>
  <c r="S459" i="1"/>
  <c r="V459" i="1"/>
  <c r="Y459" i="1"/>
  <c r="AB459" i="1"/>
  <c r="AE459" i="1"/>
  <c r="AH459" i="1"/>
  <c r="AK459" i="1"/>
  <c r="AN459" i="1"/>
  <c r="AQ459" i="1"/>
  <c r="AT459" i="1"/>
  <c r="AW459" i="1"/>
  <c r="AY459" i="1"/>
  <c r="D460" i="1"/>
  <c r="G460" i="1"/>
  <c r="J460" i="1"/>
  <c r="M460" i="1"/>
  <c r="P460" i="1"/>
  <c r="S460" i="1"/>
  <c r="V460" i="1"/>
  <c r="Y460" i="1"/>
  <c r="AB460" i="1"/>
  <c r="AE460" i="1"/>
  <c r="AH460" i="1"/>
  <c r="AK460" i="1"/>
  <c r="AN460" i="1"/>
  <c r="AQ460" i="1"/>
  <c r="AT460" i="1"/>
  <c r="AW460" i="1"/>
  <c r="AY460" i="1"/>
  <c r="D461" i="1"/>
  <c r="G461" i="1"/>
  <c r="J461" i="1"/>
  <c r="M461" i="1"/>
  <c r="P461" i="1"/>
  <c r="S461" i="1"/>
  <c r="V461" i="1"/>
  <c r="Y461" i="1"/>
  <c r="AB461" i="1"/>
  <c r="AE461" i="1"/>
  <c r="AH461" i="1"/>
  <c r="AK461" i="1"/>
  <c r="AN461" i="1"/>
  <c r="AQ461" i="1"/>
  <c r="AT461" i="1"/>
  <c r="AW461" i="1"/>
  <c r="AY461" i="1"/>
  <c r="D462" i="1"/>
  <c r="G462" i="1"/>
  <c r="J462" i="1"/>
  <c r="M462" i="1"/>
  <c r="P462" i="1"/>
  <c r="S462" i="1"/>
  <c r="V462" i="1"/>
  <c r="Y462" i="1"/>
  <c r="AB462" i="1"/>
  <c r="AE462" i="1"/>
  <c r="AH462" i="1"/>
  <c r="AK462" i="1"/>
  <c r="AN462" i="1"/>
  <c r="AQ462" i="1"/>
  <c r="AT462" i="1"/>
  <c r="AW462" i="1"/>
  <c r="AY462" i="1"/>
  <c r="D463" i="1"/>
  <c r="G463" i="1"/>
  <c r="J463" i="1"/>
  <c r="M463" i="1"/>
  <c r="P463" i="1"/>
  <c r="S463" i="1"/>
  <c r="V463" i="1"/>
  <c r="Y463" i="1"/>
  <c r="AB463" i="1"/>
  <c r="AE463" i="1"/>
  <c r="AH463" i="1"/>
  <c r="AK463" i="1"/>
  <c r="AN463" i="1"/>
  <c r="AQ463" i="1"/>
  <c r="AT463" i="1"/>
  <c r="AW463" i="1"/>
  <c r="AY463" i="1"/>
  <c r="D464" i="1"/>
  <c r="G464" i="1"/>
  <c r="J464" i="1"/>
  <c r="M464" i="1"/>
  <c r="P464" i="1"/>
  <c r="S464" i="1"/>
  <c r="V464" i="1"/>
  <c r="Y464" i="1"/>
  <c r="AB464" i="1"/>
  <c r="AE464" i="1"/>
  <c r="AH464" i="1"/>
  <c r="AK464" i="1"/>
  <c r="AN464" i="1"/>
  <c r="AQ464" i="1"/>
  <c r="AT464" i="1"/>
  <c r="AW464" i="1"/>
  <c r="AY464" i="1"/>
  <c r="D465" i="1"/>
  <c r="G465" i="1"/>
  <c r="J465" i="1"/>
  <c r="M465" i="1"/>
  <c r="P465" i="1"/>
  <c r="S465" i="1"/>
  <c r="V465" i="1"/>
  <c r="Y465" i="1"/>
  <c r="AB465" i="1"/>
  <c r="AE465" i="1"/>
  <c r="AH465" i="1"/>
  <c r="AK465" i="1"/>
  <c r="AN465" i="1"/>
  <c r="AQ465" i="1"/>
  <c r="AT465" i="1"/>
  <c r="AW465" i="1"/>
  <c r="AY465" i="1"/>
  <c r="D466" i="1"/>
  <c r="G466" i="1"/>
  <c r="J466" i="1"/>
  <c r="M466" i="1"/>
  <c r="P466" i="1"/>
  <c r="S466" i="1"/>
  <c r="V466" i="1"/>
  <c r="Y466" i="1"/>
  <c r="AB466" i="1"/>
  <c r="AE466" i="1"/>
  <c r="AH466" i="1"/>
  <c r="AK466" i="1"/>
  <c r="AN466" i="1"/>
  <c r="AQ466" i="1"/>
  <c r="AT466" i="1"/>
  <c r="AW466" i="1"/>
  <c r="AY466" i="1"/>
  <c r="D467" i="1"/>
  <c r="G467" i="1"/>
  <c r="J467" i="1"/>
  <c r="M467" i="1"/>
  <c r="P467" i="1"/>
  <c r="S467" i="1"/>
  <c r="V467" i="1"/>
  <c r="Y467" i="1"/>
  <c r="AB467" i="1"/>
  <c r="AE467" i="1"/>
  <c r="AH467" i="1"/>
  <c r="AK467" i="1"/>
  <c r="AN467" i="1"/>
  <c r="AQ467" i="1"/>
  <c r="AT467" i="1"/>
  <c r="AW467" i="1"/>
  <c r="AY467" i="1"/>
  <c r="D468" i="1"/>
  <c r="G468" i="1"/>
  <c r="J468" i="1"/>
  <c r="M468" i="1"/>
  <c r="P468" i="1"/>
  <c r="S468" i="1"/>
  <c r="V468" i="1"/>
  <c r="Y468" i="1"/>
  <c r="AB468" i="1"/>
  <c r="AE468" i="1"/>
  <c r="AH468" i="1"/>
  <c r="AK468" i="1"/>
  <c r="AN468" i="1"/>
  <c r="AQ468" i="1"/>
  <c r="AT468" i="1"/>
  <c r="AW468" i="1"/>
  <c r="AY468" i="1"/>
  <c r="D469" i="1"/>
  <c r="G469" i="1"/>
  <c r="J469" i="1"/>
  <c r="M469" i="1"/>
  <c r="P469" i="1"/>
  <c r="S469" i="1"/>
  <c r="V469" i="1"/>
  <c r="Y469" i="1"/>
  <c r="AB469" i="1"/>
  <c r="AE469" i="1"/>
  <c r="AH469" i="1"/>
  <c r="AK469" i="1"/>
  <c r="AN469" i="1"/>
  <c r="AQ469" i="1"/>
  <c r="AT469" i="1"/>
  <c r="AW469" i="1"/>
  <c r="AY469" i="1"/>
  <c r="D470" i="1"/>
  <c r="G470" i="1"/>
  <c r="J470" i="1"/>
  <c r="M470" i="1"/>
  <c r="P470" i="1"/>
  <c r="S470" i="1"/>
  <c r="V470" i="1"/>
  <c r="Y470" i="1"/>
  <c r="AB470" i="1"/>
  <c r="AE470" i="1"/>
  <c r="AH470" i="1"/>
  <c r="AK470" i="1"/>
  <c r="AN470" i="1"/>
  <c r="AQ470" i="1"/>
  <c r="AT470" i="1"/>
  <c r="AW470" i="1"/>
  <c r="AY470" i="1"/>
  <c r="D471" i="1"/>
  <c r="G471" i="1"/>
  <c r="J471" i="1"/>
  <c r="M471" i="1"/>
  <c r="P471" i="1"/>
  <c r="S471" i="1"/>
  <c r="V471" i="1"/>
  <c r="Y471" i="1"/>
  <c r="AB471" i="1"/>
  <c r="AE471" i="1"/>
  <c r="AH471" i="1"/>
  <c r="AK471" i="1"/>
  <c r="AN471" i="1"/>
  <c r="AQ471" i="1"/>
  <c r="AT471" i="1"/>
  <c r="AW471" i="1"/>
  <c r="AY471" i="1"/>
  <c r="D472" i="1"/>
  <c r="G472" i="1"/>
  <c r="J472" i="1"/>
  <c r="M472" i="1"/>
  <c r="P472" i="1"/>
  <c r="S472" i="1"/>
  <c r="V472" i="1"/>
  <c r="Y472" i="1"/>
  <c r="AB472" i="1"/>
  <c r="AE472" i="1"/>
  <c r="AH472" i="1"/>
  <c r="AK472" i="1"/>
  <c r="AN472" i="1"/>
  <c r="AQ472" i="1"/>
  <c r="AT472" i="1"/>
  <c r="AW472" i="1"/>
  <c r="AY472" i="1"/>
  <c r="D473" i="1"/>
  <c r="G473" i="1"/>
  <c r="J473" i="1"/>
  <c r="M473" i="1"/>
  <c r="P473" i="1"/>
  <c r="S473" i="1"/>
  <c r="V473" i="1"/>
  <c r="Y473" i="1"/>
  <c r="AB473" i="1"/>
  <c r="AE473" i="1"/>
  <c r="AH473" i="1"/>
  <c r="AK473" i="1"/>
  <c r="AN473" i="1"/>
  <c r="AQ473" i="1"/>
  <c r="AT473" i="1"/>
  <c r="AW473" i="1"/>
  <c r="AY473" i="1"/>
  <c r="D474" i="1"/>
  <c r="G474" i="1"/>
  <c r="J474" i="1"/>
  <c r="M474" i="1"/>
  <c r="P474" i="1"/>
  <c r="S474" i="1"/>
  <c r="V474" i="1"/>
  <c r="Y474" i="1"/>
  <c r="AB474" i="1"/>
  <c r="AE474" i="1"/>
  <c r="AH474" i="1"/>
  <c r="AK474" i="1"/>
  <c r="AN474" i="1"/>
  <c r="AQ474" i="1"/>
  <c r="AT474" i="1"/>
  <c r="AW474" i="1"/>
  <c r="AY474" i="1"/>
  <c r="D475" i="1"/>
  <c r="G475" i="1"/>
  <c r="J475" i="1"/>
  <c r="M475" i="1"/>
  <c r="P475" i="1"/>
  <c r="S475" i="1"/>
  <c r="V475" i="1"/>
  <c r="Y475" i="1"/>
  <c r="AB475" i="1"/>
  <c r="AE475" i="1"/>
  <c r="AH475" i="1"/>
  <c r="AK475" i="1"/>
  <c r="AN475" i="1"/>
  <c r="AQ475" i="1"/>
  <c r="AT475" i="1"/>
  <c r="AW475" i="1"/>
  <c r="AY475" i="1"/>
  <c r="D476" i="1"/>
  <c r="G476" i="1"/>
  <c r="J476" i="1"/>
  <c r="M476" i="1"/>
  <c r="P476" i="1"/>
  <c r="S476" i="1"/>
  <c r="V476" i="1"/>
  <c r="Y476" i="1"/>
  <c r="AB476" i="1"/>
  <c r="AE476" i="1"/>
  <c r="AH476" i="1"/>
  <c r="AK476" i="1"/>
  <c r="AN476" i="1"/>
  <c r="AQ476" i="1"/>
  <c r="AT476" i="1"/>
  <c r="AW476" i="1"/>
  <c r="AY476" i="1"/>
  <c r="D477" i="1"/>
  <c r="G477" i="1"/>
  <c r="J477" i="1"/>
  <c r="M477" i="1"/>
  <c r="P477" i="1"/>
  <c r="S477" i="1"/>
  <c r="V477" i="1"/>
  <c r="Y477" i="1"/>
  <c r="AB477" i="1"/>
  <c r="AE477" i="1"/>
  <c r="AH477" i="1"/>
  <c r="AK477" i="1"/>
  <c r="AN477" i="1"/>
  <c r="AQ477" i="1"/>
  <c r="AT477" i="1"/>
  <c r="AW477" i="1"/>
  <c r="AY477" i="1"/>
  <c r="D478" i="1"/>
  <c r="G478" i="1"/>
  <c r="J478" i="1"/>
  <c r="M478" i="1"/>
  <c r="P478" i="1"/>
  <c r="S478" i="1"/>
  <c r="V478" i="1"/>
  <c r="Y478" i="1"/>
  <c r="AB478" i="1"/>
  <c r="AE478" i="1"/>
  <c r="AH478" i="1"/>
  <c r="AK478" i="1"/>
  <c r="AN478" i="1"/>
  <c r="AQ478" i="1"/>
  <c r="AT478" i="1"/>
  <c r="AW478" i="1"/>
  <c r="AY478" i="1"/>
  <c r="D479" i="1"/>
  <c r="G479" i="1"/>
  <c r="J479" i="1"/>
  <c r="M479" i="1"/>
  <c r="P479" i="1"/>
  <c r="S479" i="1"/>
  <c r="V479" i="1"/>
  <c r="Y479" i="1"/>
  <c r="AB479" i="1"/>
  <c r="AE479" i="1"/>
  <c r="AH479" i="1"/>
  <c r="AK479" i="1"/>
  <c r="AN479" i="1"/>
  <c r="AQ479" i="1"/>
  <c r="AT479" i="1"/>
  <c r="AW479" i="1"/>
  <c r="AY479" i="1"/>
  <c r="D480" i="1"/>
  <c r="G480" i="1"/>
  <c r="J480" i="1"/>
  <c r="M480" i="1"/>
  <c r="P480" i="1"/>
  <c r="S480" i="1"/>
  <c r="V480" i="1"/>
  <c r="Y480" i="1"/>
  <c r="AB480" i="1"/>
  <c r="AE480" i="1"/>
  <c r="AH480" i="1"/>
  <c r="AK480" i="1"/>
  <c r="AN480" i="1"/>
  <c r="AQ480" i="1"/>
  <c r="AT480" i="1"/>
  <c r="AW480" i="1"/>
  <c r="AY480" i="1"/>
  <c r="D481" i="1"/>
  <c r="G481" i="1"/>
  <c r="J481" i="1"/>
  <c r="M481" i="1"/>
  <c r="P481" i="1"/>
  <c r="S481" i="1"/>
  <c r="V481" i="1"/>
  <c r="Y481" i="1"/>
  <c r="AB481" i="1"/>
  <c r="AE481" i="1"/>
  <c r="AH481" i="1"/>
  <c r="AK481" i="1"/>
  <c r="AN481" i="1"/>
  <c r="AQ481" i="1"/>
  <c r="AT481" i="1"/>
  <c r="AW481" i="1"/>
  <c r="AY481" i="1"/>
  <c r="D482" i="1"/>
  <c r="G482" i="1"/>
  <c r="J482" i="1"/>
  <c r="M482" i="1"/>
  <c r="P482" i="1"/>
  <c r="S482" i="1"/>
  <c r="V482" i="1"/>
  <c r="Y482" i="1"/>
  <c r="AB482" i="1"/>
  <c r="AE482" i="1"/>
  <c r="AH482" i="1"/>
  <c r="AK482" i="1"/>
  <c r="AN482" i="1"/>
  <c r="AQ482" i="1"/>
  <c r="AT482" i="1"/>
  <c r="AW482" i="1"/>
  <c r="AY482" i="1"/>
  <c r="D483" i="1"/>
  <c r="G483" i="1"/>
  <c r="J483" i="1"/>
  <c r="M483" i="1"/>
  <c r="P483" i="1"/>
  <c r="S483" i="1"/>
  <c r="V483" i="1"/>
  <c r="Y483" i="1"/>
  <c r="AB483" i="1"/>
  <c r="AE483" i="1"/>
  <c r="AH483" i="1"/>
  <c r="AK483" i="1"/>
  <c r="AN483" i="1"/>
  <c r="AQ483" i="1"/>
  <c r="AT483" i="1"/>
  <c r="AW483" i="1"/>
  <c r="AY483" i="1"/>
  <c r="D484" i="1"/>
  <c r="G484" i="1"/>
  <c r="J484" i="1"/>
  <c r="M484" i="1"/>
  <c r="P484" i="1"/>
  <c r="S484" i="1"/>
  <c r="V484" i="1"/>
  <c r="Y484" i="1"/>
  <c r="AB484" i="1"/>
  <c r="AE484" i="1"/>
  <c r="AH484" i="1"/>
  <c r="AK484" i="1"/>
  <c r="AN484" i="1"/>
  <c r="AQ484" i="1"/>
  <c r="AT484" i="1"/>
  <c r="AW484" i="1"/>
  <c r="AY484" i="1"/>
  <c r="D485" i="1"/>
  <c r="G485" i="1"/>
  <c r="J485" i="1"/>
  <c r="M485" i="1"/>
  <c r="P485" i="1"/>
  <c r="S485" i="1"/>
  <c r="V485" i="1"/>
  <c r="Y485" i="1"/>
  <c r="AB485" i="1"/>
  <c r="AE485" i="1"/>
  <c r="AH485" i="1"/>
  <c r="AK485" i="1"/>
  <c r="AN485" i="1"/>
  <c r="AQ485" i="1"/>
  <c r="AT485" i="1"/>
  <c r="AW485" i="1"/>
  <c r="AY485" i="1"/>
  <c r="D486" i="1"/>
  <c r="G486" i="1"/>
  <c r="J486" i="1"/>
  <c r="M486" i="1"/>
  <c r="P486" i="1"/>
  <c r="S486" i="1"/>
  <c r="V486" i="1"/>
  <c r="Y486" i="1"/>
  <c r="AB486" i="1"/>
  <c r="AE486" i="1"/>
  <c r="AH486" i="1"/>
  <c r="AK486" i="1"/>
  <c r="AN486" i="1"/>
  <c r="AQ486" i="1"/>
  <c r="AT486" i="1"/>
  <c r="AW486" i="1"/>
  <c r="AY486" i="1"/>
  <c r="D487" i="1"/>
  <c r="G487" i="1"/>
  <c r="J487" i="1"/>
  <c r="M487" i="1"/>
  <c r="P487" i="1"/>
  <c r="S487" i="1"/>
  <c r="V487" i="1"/>
  <c r="Y487" i="1"/>
  <c r="AB487" i="1"/>
  <c r="AE487" i="1"/>
  <c r="AH487" i="1"/>
  <c r="AK487" i="1"/>
  <c r="AN487" i="1"/>
  <c r="AQ487" i="1"/>
  <c r="AT487" i="1"/>
  <c r="AW487" i="1"/>
  <c r="AY487" i="1"/>
  <c r="D488" i="1"/>
  <c r="G488" i="1"/>
  <c r="J488" i="1"/>
  <c r="M488" i="1"/>
  <c r="P488" i="1"/>
  <c r="S488" i="1"/>
  <c r="V488" i="1"/>
  <c r="Y488" i="1"/>
  <c r="AB488" i="1"/>
  <c r="AE488" i="1"/>
  <c r="AH488" i="1"/>
  <c r="AK488" i="1"/>
  <c r="AN488" i="1"/>
  <c r="AQ488" i="1"/>
  <c r="AT488" i="1"/>
  <c r="AW488" i="1"/>
  <c r="AY488" i="1"/>
  <c r="D489" i="1"/>
  <c r="G489" i="1"/>
  <c r="J489" i="1"/>
  <c r="M489" i="1"/>
  <c r="P489" i="1"/>
  <c r="S489" i="1"/>
  <c r="V489" i="1"/>
  <c r="Y489" i="1"/>
  <c r="AB489" i="1"/>
  <c r="AE489" i="1"/>
  <c r="AH489" i="1"/>
  <c r="AK489" i="1"/>
  <c r="AN489" i="1"/>
  <c r="AQ489" i="1"/>
  <c r="AT489" i="1"/>
  <c r="AW489" i="1"/>
  <c r="AY489" i="1"/>
  <c r="D490" i="1"/>
  <c r="G490" i="1"/>
  <c r="J490" i="1"/>
  <c r="M490" i="1"/>
  <c r="P490" i="1"/>
  <c r="S490" i="1"/>
  <c r="V490" i="1"/>
  <c r="Y490" i="1"/>
  <c r="AB490" i="1"/>
  <c r="AE490" i="1"/>
  <c r="AH490" i="1"/>
  <c r="AK490" i="1"/>
  <c r="AN490" i="1"/>
  <c r="AQ490" i="1"/>
  <c r="AT490" i="1"/>
  <c r="AW490" i="1"/>
  <c r="AY490" i="1"/>
  <c r="D491" i="1"/>
  <c r="G491" i="1"/>
  <c r="J491" i="1"/>
  <c r="M491" i="1"/>
  <c r="P491" i="1"/>
  <c r="S491" i="1"/>
  <c r="V491" i="1"/>
  <c r="Y491" i="1"/>
  <c r="AB491" i="1"/>
  <c r="AE491" i="1"/>
  <c r="AH491" i="1"/>
  <c r="AK491" i="1"/>
  <c r="AN491" i="1"/>
  <c r="AQ491" i="1"/>
  <c r="AT491" i="1"/>
  <c r="AW491" i="1"/>
  <c r="AY491" i="1"/>
  <c r="D492" i="1"/>
  <c r="G492" i="1"/>
  <c r="J492" i="1"/>
  <c r="M492" i="1"/>
  <c r="P492" i="1"/>
  <c r="S492" i="1"/>
  <c r="V492" i="1"/>
  <c r="Y492" i="1"/>
  <c r="AB492" i="1"/>
  <c r="AE492" i="1"/>
  <c r="AH492" i="1"/>
  <c r="AK492" i="1"/>
  <c r="AN492" i="1"/>
  <c r="AQ492" i="1"/>
  <c r="AT492" i="1"/>
  <c r="AW492" i="1"/>
  <c r="AY492" i="1"/>
  <c r="D493" i="1"/>
  <c r="G493" i="1"/>
  <c r="J493" i="1"/>
  <c r="M493" i="1"/>
  <c r="P493" i="1"/>
  <c r="S493" i="1"/>
  <c r="V493" i="1"/>
  <c r="Y493" i="1"/>
  <c r="AB493" i="1"/>
  <c r="AE493" i="1"/>
  <c r="AH493" i="1"/>
  <c r="AK493" i="1"/>
  <c r="AN493" i="1"/>
  <c r="AQ493" i="1"/>
  <c r="AT493" i="1"/>
  <c r="AW493" i="1"/>
  <c r="AY493" i="1"/>
  <c r="D494" i="1"/>
  <c r="G494" i="1"/>
  <c r="J494" i="1"/>
  <c r="M494" i="1"/>
  <c r="P494" i="1"/>
  <c r="S494" i="1"/>
  <c r="V494" i="1"/>
  <c r="Y494" i="1"/>
  <c r="AB494" i="1"/>
  <c r="AE494" i="1"/>
  <c r="AH494" i="1"/>
  <c r="AK494" i="1"/>
  <c r="AN494" i="1"/>
  <c r="AQ494" i="1"/>
  <c r="AT494" i="1"/>
  <c r="AW494" i="1"/>
  <c r="AY494" i="1"/>
  <c r="D495" i="1"/>
  <c r="G495" i="1"/>
  <c r="J495" i="1"/>
  <c r="M495" i="1"/>
  <c r="P495" i="1"/>
  <c r="S495" i="1"/>
  <c r="V495" i="1"/>
  <c r="Y495" i="1"/>
  <c r="AB495" i="1"/>
  <c r="AE495" i="1"/>
  <c r="AH495" i="1"/>
  <c r="AK495" i="1"/>
  <c r="AN495" i="1"/>
  <c r="AQ495" i="1"/>
  <c r="AT495" i="1"/>
  <c r="AW495" i="1"/>
  <c r="AY495" i="1"/>
  <c r="D496" i="1"/>
  <c r="G496" i="1"/>
  <c r="J496" i="1"/>
  <c r="M496" i="1"/>
  <c r="P496" i="1"/>
  <c r="S496" i="1"/>
  <c r="V496" i="1"/>
  <c r="Y496" i="1"/>
  <c r="AB496" i="1"/>
  <c r="AE496" i="1"/>
  <c r="AH496" i="1"/>
  <c r="AK496" i="1"/>
  <c r="AN496" i="1"/>
  <c r="AQ496" i="1"/>
  <c r="AT496" i="1"/>
  <c r="AW496" i="1"/>
  <c r="AY496" i="1"/>
  <c r="D497" i="1"/>
  <c r="G497" i="1"/>
  <c r="J497" i="1"/>
  <c r="M497" i="1"/>
  <c r="P497" i="1"/>
  <c r="S497" i="1"/>
  <c r="V497" i="1"/>
  <c r="Y497" i="1"/>
  <c r="AB497" i="1"/>
  <c r="AE497" i="1"/>
  <c r="AH497" i="1"/>
  <c r="AK497" i="1"/>
  <c r="AN497" i="1"/>
  <c r="AQ497" i="1"/>
  <c r="AT497" i="1"/>
  <c r="AW497" i="1"/>
  <c r="AY497" i="1"/>
  <c r="D498" i="1"/>
  <c r="G498" i="1"/>
  <c r="J498" i="1"/>
  <c r="M498" i="1"/>
  <c r="P498" i="1"/>
  <c r="S498" i="1"/>
  <c r="V498" i="1"/>
  <c r="Y498" i="1"/>
  <c r="AB498" i="1"/>
  <c r="AE498" i="1"/>
  <c r="AH498" i="1"/>
  <c r="AK498" i="1"/>
  <c r="AN498" i="1"/>
  <c r="AQ498" i="1"/>
  <c r="AT498" i="1"/>
  <c r="AW498" i="1"/>
  <c r="AY498" i="1"/>
  <c r="D499" i="1"/>
  <c r="G499" i="1"/>
  <c r="J499" i="1"/>
  <c r="M499" i="1"/>
  <c r="P499" i="1"/>
  <c r="S499" i="1"/>
  <c r="V499" i="1"/>
  <c r="Y499" i="1"/>
  <c r="AB499" i="1"/>
  <c r="AE499" i="1"/>
  <c r="AH499" i="1"/>
  <c r="AK499" i="1"/>
  <c r="AN499" i="1"/>
  <c r="AQ499" i="1"/>
  <c r="AT499" i="1"/>
  <c r="AW499" i="1"/>
  <c r="AY499" i="1"/>
  <c r="D500" i="1"/>
  <c r="G500" i="1"/>
  <c r="J500" i="1"/>
  <c r="M500" i="1"/>
  <c r="P500" i="1"/>
  <c r="S500" i="1"/>
  <c r="V500" i="1"/>
  <c r="Y500" i="1"/>
  <c r="AB500" i="1"/>
  <c r="AE500" i="1"/>
  <c r="AH500" i="1"/>
  <c r="AK500" i="1"/>
  <c r="AN500" i="1"/>
  <c r="AQ500" i="1"/>
  <c r="AT500" i="1"/>
  <c r="AW500" i="1"/>
  <c r="AY500" i="1"/>
  <c r="D501" i="1"/>
  <c r="G501" i="1"/>
  <c r="J501" i="1"/>
  <c r="M501" i="1"/>
  <c r="P501" i="1"/>
  <c r="S501" i="1"/>
  <c r="V501" i="1"/>
  <c r="Y501" i="1"/>
  <c r="AB501" i="1"/>
  <c r="AE501" i="1"/>
  <c r="AH501" i="1"/>
  <c r="AK501" i="1"/>
  <c r="AN501" i="1"/>
  <c r="AQ501" i="1"/>
  <c r="AT501" i="1"/>
  <c r="AW501" i="1"/>
  <c r="AY501" i="1"/>
  <c r="D502" i="1"/>
  <c r="G502" i="1"/>
  <c r="J502" i="1"/>
  <c r="M502" i="1"/>
  <c r="P502" i="1"/>
  <c r="S502" i="1"/>
  <c r="V502" i="1"/>
  <c r="Y502" i="1"/>
  <c r="AB502" i="1"/>
  <c r="AE502" i="1"/>
  <c r="AH502" i="1"/>
  <c r="AK502" i="1"/>
  <c r="AN502" i="1"/>
  <c r="AQ502" i="1"/>
  <c r="AT502" i="1"/>
  <c r="AW502" i="1"/>
  <c r="AY502" i="1"/>
  <c r="D503" i="1"/>
  <c r="G503" i="1"/>
  <c r="J503" i="1"/>
  <c r="M503" i="1"/>
  <c r="P503" i="1"/>
  <c r="S503" i="1"/>
  <c r="V503" i="1"/>
  <c r="Y503" i="1"/>
  <c r="AB503" i="1"/>
  <c r="AE503" i="1"/>
  <c r="AH503" i="1"/>
  <c r="AK503" i="1"/>
  <c r="AN503" i="1"/>
  <c r="AQ503" i="1"/>
  <c r="AT503" i="1"/>
  <c r="AW503" i="1"/>
  <c r="AY503" i="1"/>
  <c r="D504" i="1"/>
  <c r="G504" i="1"/>
  <c r="J504" i="1"/>
  <c r="M504" i="1"/>
  <c r="P504" i="1"/>
  <c r="S504" i="1"/>
  <c r="V504" i="1"/>
  <c r="Y504" i="1"/>
  <c r="AB504" i="1"/>
  <c r="AE504" i="1"/>
  <c r="AH504" i="1"/>
  <c r="AK504" i="1"/>
  <c r="AN504" i="1"/>
  <c r="AQ504" i="1"/>
  <c r="AT504" i="1"/>
  <c r="AW504" i="1"/>
  <c r="AY504" i="1"/>
  <c r="D505" i="1"/>
  <c r="G505" i="1"/>
  <c r="J505" i="1"/>
  <c r="M505" i="1"/>
  <c r="P505" i="1"/>
  <c r="S505" i="1"/>
  <c r="V505" i="1"/>
  <c r="Y505" i="1"/>
  <c r="AB505" i="1"/>
  <c r="AE505" i="1"/>
  <c r="AH505" i="1"/>
  <c r="AK505" i="1"/>
  <c r="AN505" i="1"/>
  <c r="AQ505" i="1"/>
  <c r="AT505" i="1"/>
  <c r="AW505" i="1"/>
  <c r="AY505" i="1"/>
  <c r="D506" i="1"/>
  <c r="G506" i="1"/>
  <c r="J506" i="1"/>
  <c r="M506" i="1"/>
  <c r="P506" i="1"/>
  <c r="S506" i="1"/>
  <c r="V506" i="1"/>
  <c r="Y506" i="1"/>
  <c r="AB506" i="1"/>
  <c r="AE506" i="1"/>
  <c r="AH506" i="1"/>
  <c r="AK506" i="1"/>
  <c r="AN506" i="1"/>
  <c r="AQ506" i="1"/>
  <c r="AT506" i="1"/>
  <c r="AW506" i="1"/>
  <c r="AY506" i="1"/>
  <c r="D507" i="1"/>
  <c r="G507" i="1"/>
  <c r="J507" i="1"/>
  <c r="M507" i="1"/>
  <c r="P507" i="1"/>
  <c r="S507" i="1"/>
  <c r="V507" i="1"/>
  <c r="Y507" i="1"/>
  <c r="AB507" i="1"/>
  <c r="AE507" i="1"/>
  <c r="AH507" i="1"/>
  <c r="AK507" i="1"/>
  <c r="AN507" i="1"/>
  <c r="AQ507" i="1"/>
  <c r="AT507" i="1"/>
  <c r="AW507" i="1"/>
  <c r="AY507" i="1"/>
  <c r="D508" i="1"/>
  <c r="G508" i="1"/>
  <c r="J508" i="1"/>
  <c r="M508" i="1"/>
  <c r="P508" i="1"/>
  <c r="S508" i="1"/>
  <c r="V508" i="1"/>
  <c r="Y508" i="1"/>
  <c r="AB508" i="1"/>
  <c r="AE508" i="1"/>
  <c r="AH508" i="1"/>
  <c r="AK508" i="1"/>
  <c r="AN508" i="1"/>
  <c r="AQ508" i="1"/>
  <c r="AT508" i="1"/>
  <c r="AW508" i="1"/>
  <c r="AY508" i="1"/>
  <c r="D509" i="1"/>
  <c r="G509" i="1"/>
  <c r="J509" i="1"/>
  <c r="M509" i="1"/>
  <c r="P509" i="1"/>
  <c r="S509" i="1"/>
  <c r="V509" i="1"/>
  <c r="Y509" i="1"/>
  <c r="AB509" i="1"/>
  <c r="AE509" i="1"/>
  <c r="AH509" i="1"/>
  <c r="AK509" i="1"/>
  <c r="AN509" i="1"/>
  <c r="AQ509" i="1"/>
  <c r="AT509" i="1"/>
  <c r="AW509" i="1"/>
  <c r="AY509" i="1"/>
  <c r="D510" i="1"/>
  <c r="G510" i="1"/>
  <c r="J510" i="1"/>
  <c r="M510" i="1"/>
  <c r="P510" i="1"/>
  <c r="S510" i="1"/>
  <c r="V510" i="1"/>
  <c r="Y510" i="1"/>
  <c r="AB510" i="1"/>
  <c r="AE510" i="1"/>
  <c r="AH510" i="1"/>
  <c r="AK510" i="1"/>
  <c r="AN510" i="1"/>
  <c r="AQ510" i="1"/>
  <c r="AT510" i="1"/>
  <c r="AW510" i="1"/>
  <c r="AY510" i="1"/>
  <c r="D511" i="1"/>
  <c r="G511" i="1"/>
  <c r="J511" i="1"/>
  <c r="M511" i="1"/>
  <c r="P511" i="1"/>
  <c r="S511" i="1"/>
  <c r="V511" i="1"/>
  <c r="Y511" i="1"/>
  <c r="AB511" i="1"/>
  <c r="AE511" i="1"/>
  <c r="AH511" i="1"/>
  <c r="AK511" i="1"/>
  <c r="AN511" i="1"/>
  <c r="AQ511" i="1"/>
  <c r="AT511" i="1"/>
  <c r="AW511" i="1"/>
  <c r="AY511" i="1"/>
  <c r="D512" i="1"/>
  <c r="G512" i="1"/>
  <c r="J512" i="1"/>
  <c r="M512" i="1"/>
  <c r="P512" i="1"/>
  <c r="S512" i="1"/>
  <c r="V512" i="1"/>
  <c r="Y512" i="1"/>
  <c r="AB512" i="1"/>
  <c r="AE512" i="1"/>
  <c r="AH512" i="1"/>
  <c r="AK512" i="1"/>
  <c r="AN512" i="1"/>
  <c r="AQ512" i="1"/>
  <c r="AT512" i="1"/>
  <c r="AW512" i="1"/>
  <c r="AY512" i="1"/>
  <c r="D513" i="1"/>
  <c r="G513" i="1"/>
  <c r="J513" i="1"/>
  <c r="M513" i="1"/>
  <c r="P513" i="1"/>
  <c r="S513" i="1"/>
  <c r="V513" i="1"/>
  <c r="Y513" i="1"/>
  <c r="AB513" i="1"/>
  <c r="AE513" i="1"/>
  <c r="AH513" i="1"/>
  <c r="AK513" i="1"/>
  <c r="AN513" i="1"/>
  <c r="AQ513" i="1"/>
  <c r="AT513" i="1"/>
  <c r="AW513" i="1"/>
  <c r="AY513" i="1"/>
  <c r="D514" i="1"/>
  <c r="G514" i="1"/>
  <c r="J514" i="1"/>
  <c r="M514" i="1"/>
  <c r="P514" i="1"/>
  <c r="S514" i="1"/>
  <c r="V514" i="1"/>
  <c r="Y514" i="1"/>
  <c r="AB514" i="1"/>
  <c r="AE514" i="1"/>
  <c r="AH514" i="1"/>
  <c r="AK514" i="1"/>
  <c r="AN514" i="1"/>
  <c r="AQ514" i="1"/>
  <c r="AT514" i="1"/>
  <c r="AW514" i="1"/>
  <c r="AY514" i="1"/>
  <c r="D515" i="1"/>
  <c r="G515" i="1"/>
  <c r="J515" i="1"/>
  <c r="M515" i="1"/>
  <c r="P515" i="1"/>
  <c r="S515" i="1"/>
  <c r="V515" i="1"/>
  <c r="Y515" i="1"/>
  <c r="AB515" i="1"/>
  <c r="AE515" i="1"/>
  <c r="AH515" i="1"/>
  <c r="AK515" i="1"/>
  <c r="AN515" i="1"/>
  <c r="AQ515" i="1"/>
  <c r="AT515" i="1"/>
  <c r="AW515" i="1"/>
  <c r="AY515" i="1"/>
  <c r="D516" i="1"/>
  <c r="G516" i="1"/>
  <c r="J516" i="1"/>
  <c r="M516" i="1"/>
  <c r="P516" i="1"/>
  <c r="S516" i="1"/>
  <c r="V516" i="1"/>
  <c r="Y516" i="1"/>
  <c r="AB516" i="1"/>
  <c r="AE516" i="1"/>
  <c r="AH516" i="1"/>
  <c r="AK516" i="1"/>
  <c r="AN516" i="1"/>
  <c r="AQ516" i="1"/>
  <c r="AT516" i="1"/>
  <c r="AW516" i="1"/>
  <c r="AY516" i="1"/>
  <c r="D517" i="1"/>
  <c r="G517" i="1"/>
  <c r="J517" i="1"/>
  <c r="M517" i="1"/>
  <c r="P517" i="1"/>
  <c r="S517" i="1"/>
  <c r="V517" i="1"/>
  <c r="Y517" i="1"/>
  <c r="AB517" i="1"/>
  <c r="AE517" i="1"/>
  <c r="AH517" i="1"/>
  <c r="AK517" i="1"/>
  <c r="AN517" i="1"/>
  <c r="AQ517" i="1"/>
  <c r="AT517" i="1"/>
  <c r="AW517" i="1"/>
  <c r="AY517" i="1"/>
  <c r="D518" i="1"/>
  <c r="G518" i="1"/>
  <c r="J518" i="1"/>
  <c r="M518" i="1"/>
  <c r="P518" i="1"/>
  <c r="S518" i="1"/>
  <c r="V518" i="1"/>
  <c r="Y518" i="1"/>
  <c r="AB518" i="1"/>
  <c r="AE518" i="1"/>
  <c r="AH518" i="1"/>
  <c r="AK518" i="1"/>
  <c r="AN518" i="1"/>
  <c r="AQ518" i="1"/>
  <c r="AT518" i="1"/>
  <c r="AW518" i="1"/>
  <c r="AY518" i="1"/>
  <c r="D519" i="1"/>
  <c r="G519" i="1"/>
  <c r="J519" i="1"/>
  <c r="M519" i="1"/>
  <c r="P519" i="1"/>
  <c r="S519" i="1"/>
  <c r="V519" i="1"/>
  <c r="Y519" i="1"/>
  <c r="AB519" i="1"/>
  <c r="AE519" i="1"/>
  <c r="AH519" i="1"/>
  <c r="AK519" i="1"/>
  <c r="AN519" i="1"/>
  <c r="AQ519" i="1"/>
  <c r="AT519" i="1"/>
  <c r="AW519" i="1"/>
  <c r="AY519" i="1"/>
  <c r="D520" i="1"/>
  <c r="G520" i="1"/>
  <c r="J520" i="1"/>
  <c r="M520" i="1"/>
  <c r="P520" i="1"/>
  <c r="S520" i="1"/>
  <c r="V520" i="1"/>
  <c r="Y520" i="1"/>
  <c r="AB520" i="1"/>
  <c r="AE520" i="1"/>
  <c r="AH520" i="1"/>
  <c r="AK520" i="1"/>
  <c r="AN520" i="1"/>
  <c r="AQ520" i="1"/>
  <c r="AT520" i="1"/>
  <c r="AW520" i="1"/>
  <c r="AY520" i="1"/>
  <c r="D521" i="1"/>
  <c r="G521" i="1"/>
  <c r="J521" i="1"/>
  <c r="M521" i="1"/>
  <c r="P521" i="1"/>
  <c r="S521" i="1"/>
  <c r="V521" i="1"/>
  <c r="Y521" i="1"/>
  <c r="AB521" i="1"/>
  <c r="AE521" i="1"/>
  <c r="AH521" i="1"/>
  <c r="AK521" i="1"/>
  <c r="AN521" i="1"/>
  <c r="AQ521" i="1"/>
  <c r="AT521" i="1"/>
  <c r="AW521" i="1"/>
  <c r="AY521" i="1"/>
  <c r="D522" i="1"/>
  <c r="G522" i="1"/>
  <c r="J522" i="1"/>
  <c r="M522" i="1"/>
  <c r="P522" i="1"/>
  <c r="S522" i="1"/>
  <c r="V522" i="1"/>
  <c r="Y522" i="1"/>
  <c r="AB522" i="1"/>
  <c r="AE522" i="1"/>
  <c r="AH522" i="1"/>
  <c r="AK522" i="1"/>
  <c r="AN522" i="1"/>
  <c r="AQ522" i="1"/>
  <c r="AT522" i="1"/>
  <c r="AW522" i="1"/>
  <c r="AY522" i="1"/>
  <c r="D523" i="1"/>
  <c r="G523" i="1"/>
  <c r="J523" i="1"/>
  <c r="M523" i="1"/>
  <c r="P523" i="1"/>
  <c r="S523" i="1"/>
  <c r="V523" i="1"/>
  <c r="Y523" i="1"/>
  <c r="AB523" i="1"/>
  <c r="AE523" i="1"/>
  <c r="AH523" i="1"/>
  <c r="AK523" i="1"/>
  <c r="AN523" i="1"/>
  <c r="AQ523" i="1"/>
  <c r="AT523" i="1"/>
  <c r="AW523" i="1"/>
  <c r="AY523" i="1"/>
  <c r="D524" i="1"/>
  <c r="G524" i="1"/>
  <c r="J524" i="1"/>
  <c r="M524" i="1"/>
  <c r="P524" i="1"/>
  <c r="S524" i="1"/>
  <c r="V524" i="1"/>
  <c r="Y524" i="1"/>
  <c r="AB524" i="1"/>
  <c r="AE524" i="1"/>
  <c r="AH524" i="1"/>
  <c r="AK524" i="1"/>
  <c r="AN524" i="1"/>
  <c r="AQ524" i="1"/>
  <c r="AT524" i="1"/>
  <c r="AW524" i="1"/>
  <c r="AY524" i="1"/>
  <c r="D525" i="1"/>
  <c r="G525" i="1"/>
  <c r="J525" i="1"/>
  <c r="M525" i="1"/>
  <c r="P525" i="1"/>
  <c r="S525" i="1"/>
  <c r="V525" i="1"/>
  <c r="Y525" i="1"/>
  <c r="AB525" i="1"/>
  <c r="AE525" i="1"/>
  <c r="AH525" i="1"/>
  <c r="AK525" i="1"/>
  <c r="AN525" i="1"/>
  <c r="AQ525" i="1"/>
  <c r="AT525" i="1"/>
  <c r="AW525" i="1"/>
  <c r="AY525" i="1"/>
  <c r="D526" i="1"/>
  <c r="G526" i="1"/>
  <c r="J526" i="1"/>
  <c r="M526" i="1"/>
  <c r="P526" i="1"/>
  <c r="S526" i="1"/>
  <c r="V526" i="1"/>
  <c r="Y526" i="1"/>
  <c r="AB526" i="1"/>
  <c r="AE526" i="1"/>
  <c r="AH526" i="1"/>
  <c r="AK526" i="1"/>
  <c r="AN526" i="1"/>
  <c r="AQ526" i="1"/>
  <c r="AT526" i="1"/>
  <c r="AW526" i="1"/>
  <c r="AY526" i="1"/>
  <c r="D527" i="1"/>
  <c r="G527" i="1"/>
  <c r="J527" i="1"/>
  <c r="M527" i="1"/>
  <c r="P527" i="1"/>
  <c r="S527" i="1"/>
  <c r="V527" i="1"/>
  <c r="Y527" i="1"/>
  <c r="AB527" i="1"/>
  <c r="AE527" i="1"/>
  <c r="AH527" i="1"/>
  <c r="AK527" i="1"/>
  <c r="AN527" i="1"/>
  <c r="AQ527" i="1"/>
  <c r="AT527" i="1"/>
  <c r="AW527" i="1"/>
  <c r="AY527" i="1"/>
  <c r="D528" i="1"/>
  <c r="G528" i="1"/>
  <c r="J528" i="1"/>
  <c r="M528" i="1"/>
  <c r="P528" i="1"/>
  <c r="S528" i="1"/>
  <c r="V528" i="1"/>
  <c r="Y528" i="1"/>
  <c r="AB528" i="1"/>
  <c r="AE528" i="1"/>
  <c r="AH528" i="1"/>
  <c r="AK528" i="1"/>
  <c r="AN528" i="1"/>
  <c r="AQ528" i="1"/>
  <c r="AT528" i="1"/>
  <c r="AW528" i="1"/>
  <c r="AY528" i="1"/>
  <c r="D529" i="1"/>
  <c r="G529" i="1"/>
  <c r="J529" i="1"/>
  <c r="M529" i="1"/>
  <c r="P529" i="1"/>
  <c r="S529" i="1"/>
  <c r="V529" i="1"/>
  <c r="Y529" i="1"/>
  <c r="AB529" i="1"/>
  <c r="AE529" i="1"/>
  <c r="AH529" i="1"/>
  <c r="AK529" i="1"/>
  <c r="AN529" i="1"/>
  <c r="AQ529" i="1"/>
  <c r="AT529" i="1"/>
  <c r="AW529" i="1"/>
  <c r="AY529" i="1"/>
  <c r="D530" i="1"/>
  <c r="G530" i="1"/>
  <c r="J530" i="1"/>
  <c r="M530" i="1"/>
  <c r="P530" i="1"/>
  <c r="S530" i="1"/>
  <c r="V530" i="1"/>
  <c r="Y530" i="1"/>
  <c r="AB530" i="1"/>
  <c r="AE530" i="1"/>
  <c r="AH530" i="1"/>
  <c r="AK530" i="1"/>
  <c r="AN530" i="1"/>
  <c r="AQ530" i="1"/>
  <c r="AT530" i="1"/>
  <c r="AW530" i="1"/>
  <c r="AY530" i="1"/>
  <c r="D531" i="1"/>
  <c r="G531" i="1"/>
  <c r="J531" i="1"/>
  <c r="M531" i="1"/>
  <c r="P531" i="1"/>
  <c r="S531" i="1"/>
  <c r="V531" i="1"/>
  <c r="Y531" i="1"/>
  <c r="AB531" i="1"/>
  <c r="AE531" i="1"/>
  <c r="AH531" i="1"/>
  <c r="AK531" i="1"/>
  <c r="AN531" i="1"/>
  <c r="AQ531" i="1"/>
  <c r="AT531" i="1"/>
  <c r="AW531" i="1"/>
  <c r="AY531" i="1"/>
  <c r="D532" i="1"/>
  <c r="G532" i="1"/>
  <c r="J532" i="1"/>
  <c r="M532" i="1"/>
  <c r="P532" i="1"/>
  <c r="S532" i="1"/>
  <c r="V532" i="1"/>
  <c r="Y532" i="1"/>
  <c r="AB532" i="1"/>
  <c r="AE532" i="1"/>
  <c r="AH532" i="1"/>
  <c r="AK532" i="1"/>
  <c r="AN532" i="1"/>
  <c r="AQ532" i="1"/>
  <c r="AT532" i="1"/>
  <c r="AW532" i="1"/>
  <c r="AY532" i="1"/>
  <c r="D533" i="1"/>
  <c r="G533" i="1"/>
  <c r="J533" i="1"/>
  <c r="M533" i="1"/>
  <c r="P533" i="1"/>
  <c r="S533" i="1"/>
  <c r="V533" i="1"/>
  <c r="Y533" i="1"/>
  <c r="AB533" i="1"/>
  <c r="AE533" i="1"/>
  <c r="AH533" i="1"/>
  <c r="AK533" i="1"/>
  <c r="AN533" i="1"/>
  <c r="AQ533" i="1"/>
  <c r="AT533" i="1"/>
  <c r="AW533" i="1"/>
  <c r="AY533" i="1"/>
  <c r="D534" i="1"/>
  <c r="G534" i="1"/>
  <c r="J534" i="1"/>
  <c r="M534" i="1"/>
  <c r="P534" i="1"/>
  <c r="S534" i="1"/>
  <c r="V534" i="1"/>
  <c r="Y534" i="1"/>
  <c r="AB534" i="1"/>
  <c r="AE534" i="1"/>
  <c r="AH534" i="1"/>
  <c r="AK534" i="1"/>
  <c r="AN534" i="1"/>
  <c r="AQ534" i="1"/>
  <c r="AT534" i="1"/>
  <c r="AW534" i="1"/>
  <c r="AY534" i="1"/>
  <c r="D535" i="1"/>
  <c r="G535" i="1"/>
  <c r="J535" i="1"/>
  <c r="M535" i="1"/>
  <c r="P535" i="1"/>
  <c r="S535" i="1"/>
  <c r="V535" i="1"/>
  <c r="Y535" i="1"/>
  <c r="AB535" i="1"/>
  <c r="AE535" i="1"/>
  <c r="AH535" i="1"/>
  <c r="AK535" i="1"/>
  <c r="AN535" i="1"/>
  <c r="AQ535" i="1"/>
  <c r="AT535" i="1"/>
  <c r="AW535" i="1"/>
  <c r="AY535" i="1"/>
  <c r="D536" i="1"/>
  <c r="G536" i="1"/>
  <c r="J536" i="1"/>
  <c r="M536" i="1"/>
  <c r="P536" i="1"/>
  <c r="S536" i="1"/>
  <c r="V536" i="1"/>
  <c r="Y536" i="1"/>
  <c r="AB536" i="1"/>
  <c r="AE536" i="1"/>
  <c r="AH536" i="1"/>
  <c r="AK536" i="1"/>
  <c r="AN536" i="1"/>
  <c r="AQ536" i="1"/>
  <c r="AT536" i="1"/>
  <c r="AW536" i="1"/>
  <c r="AY536" i="1"/>
  <c r="D537" i="1"/>
  <c r="G537" i="1"/>
  <c r="J537" i="1"/>
  <c r="M537" i="1"/>
  <c r="P537" i="1"/>
  <c r="S537" i="1"/>
  <c r="V537" i="1"/>
  <c r="Y537" i="1"/>
  <c r="AB537" i="1"/>
  <c r="AE537" i="1"/>
  <c r="AH537" i="1"/>
  <c r="AK537" i="1"/>
  <c r="AN537" i="1"/>
  <c r="AQ537" i="1"/>
  <c r="AT537" i="1"/>
  <c r="AW537" i="1"/>
  <c r="AY537" i="1"/>
  <c r="D538" i="1"/>
  <c r="G538" i="1"/>
  <c r="J538" i="1"/>
  <c r="M538" i="1"/>
  <c r="P538" i="1"/>
  <c r="S538" i="1"/>
  <c r="V538" i="1"/>
  <c r="Y538" i="1"/>
  <c r="AB538" i="1"/>
  <c r="AE538" i="1"/>
  <c r="AH538" i="1"/>
  <c r="AK538" i="1"/>
  <c r="AN538" i="1"/>
  <c r="AQ538" i="1"/>
  <c r="AT538" i="1"/>
  <c r="AW538" i="1"/>
  <c r="AY538" i="1"/>
  <c r="D539" i="1"/>
  <c r="G539" i="1"/>
  <c r="J539" i="1"/>
  <c r="M539" i="1"/>
  <c r="P539" i="1"/>
  <c r="S539" i="1"/>
  <c r="V539" i="1"/>
  <c r="Y539" i="1"/>
  <c r="AB539" i="1"/>
  <c r="AE539" i="1"/>
  <c r="AH539" i="1"/>
  <c r="AK539" i="1"/>
  <c r="AN539" i="1"/>
  <c r="AQ539" i="1"/>
  <c r="AT539" i="1"/>
  <c r="AW539" i="1"/>
  <c r="AY539" i="1"/>
  <c r="D540" i="1"/>
  <c r="G540" i="1"/>
  <c r="J540" i="1"/>
  <c r="M540" i="1"/>
  <c r="P540" i="1"/>
  <c r="S540" i="1"/>
  <c r="V540" i="1"/>
  <c r="Y540" i="1"/>
  <c r="AB540" i="1"/>
  <c r="AE540" i="1"/>
  <c r="AH540" i="1"/>
  <c r="AK540" i="1"/>
  <c r="AN540" i="1"/>
  <c r="AQ540" i="1"/>
  <c r="AT540" i="1"/>
  <c r="AW540" i="1"/>
  <c r="AY540" i="1"/>
  <c r="D541" i="1"/>
  <c r="G541" i="1"/>
  <c r="J541" i="1"/>
  <c r="M541" i="1"/>
  <c r="P541" i="1"/>
  <c r="S541" i="1"/>
  <c r="V541" i="1"/>
  <c r="Y541" i="1"/>
  <c r="AB541" i="1"/>
  <c r="AE541" i="1"/>
  <c r="AH541" i="1"/>
  <c r="AK541" i="1"/>
  <c r="AN541" i="1"/>
  <c r="AQ541" i="1"/>
  <c r="AT541" i="1"/>
  <c r="AW541" i="1"/>
  <c r="AY541" i="1"/>
  <c r="D542" i="1"/>
  <c r="G542" i="1"/>
  <c r="J542" i="1"/>
  <c r="M542" i="1"/>
  <c r="P542" i="1"/>
  <c r="S542" i="1"/>
  <c r="V542" i="1"/>
  <c r="Y542" i="1"/>
  <c r="AB542" i="1"/>
  <c r="AE542" i="1"/>
  <c r="AH542" i="1"/>
  <c r="AK542" i="1"/>
  <c r="AN542" i="1"/>
  <c r="AQ542" i="1"/>
  <c r="AT542" i="1"/>
  <c r="AW542" i="1"/>
  <c r="AY542" i="1"/>
  <c r="D543" i="1"/>
  <c r="G543" i="1"/>
  <c r="J543" i="1"/>
  <c r="M543" i="1"/>
  <c r="P543" i="1"/>
  <c r="S543" i="1"/>
  <c r="V543" i="1"/>
  <c r="Y543" i="1"/>
  <c r="AB543" i="1"/>
  <c r="AE543" i="1"/>
  <c r="AH543" i="1"/>
  <c r="AK543" i="1"/>
  <c r="AN543" i="1"/>
  <c r="AQ543" i="1"/>
  <c r="AT543" i="1"/>
  <c r="AW543" i="1"/>
  <c r="AY543" i="1"/>
  <c r="D544" i="1"/>
  <c r="G544" i="1"/>
  <c r="J544" i="1"/>
  <c r="M544" i="1"/>
  <c r="P544" i="1"/>
  <c r="S544" i="1"/>
  <c r="V544" i="1"/>
  <c r="Y544" i="1"/>
  <c r="AB544" i="1"/>
  <c r="AE544" i="1"/>
  <c r="AH544" i="1"/>
  <c r="AK544" i="1"/>
  <c r="AN544" i="1"/>
  <c r="AQ544" i="1"/>
  <c r="AT544" i="1"/>
  <c r="AW544" i="1"/>
  <c r="AY544" i="1"/>
  <c r="D545" i="1"/>
  <c r="G545" i="1"/>
  <c r="J545" i="1"/>
  <c r="M545" i="1"/>
  <c r="P545" i="1"/>
  <c r="S545" i="1"/>
  <c r="V545" i="1"/>
  <c r="Y545" i="1"/>
  <c r="AB545" i="1"/>
  <c r="AE545" i="1"/>
  <c r="AH545" i="1"/>
  <c r="AK545" i="1"/>
  <c r="AN545" i="1"/>
  <c r="AQ545" i="1"/>
  <c r="AT545" i="1"/>
  <c r="AW545" i="1"/>
  <c r="AY545" i="1"/>
  <c r="D546" i="1"/>
  <c r="G546" i="1"/>
  <c r="J546" i="1"/>
  <c r="M546" i="1"/>
  <c r="P546" i="1"/>
  <c r="S546" i="1"/>
  <c r="V546" i="1"/>
  <c r="Y546" i="1"/>
  <c r="AB546" i="1"/>
  <c r="AE546" i="1"/>
  <c r="AH546" i="1"/>
  <c r="AK546" i="1"/>
  <c r="AN546" i="1"/>
  <c r="AQ546" i="1"/>
  <c r="AT546" i="1"/>
  <c r="AW546" i="1"/>
  <c r="AY546" i="1"/>
  <c r="D547" i="1"/>
  <c r="G547" i="1"/>
  <c r="J547" i="1"/>
  <c r="M547" i="1"/>
  <c r="P547" i="1"/>
  <c r="S547" i="1"/>
  <c r="V547" i="1"/>
  <c r="Y547" i="1"/>
  <c r="AB547" i="1"/>
  <c r="AE547" i="1"/>
  <c r="AH547" i="1"/>
  <c r="AK547" i="1"/>
  <c r="AN547" i="1"/>
  <c r="AQ547" i="1"/>
  <c r="AT547" i="1"/>
  <c r="AW547" i="1"/>
  <c r="AY547" i="1"/>
  <c r="D548" i="1"/>
  <c r="G548" i="1"/>
  <c r="J548" i="1"/>
  <c r="M548" i="1"/>
  <c r="P548" i="1"/>
  <c r="S548" i="1"/>
  <c r="V548" i="1"/>
  <c r="Y548" i="1"/>
  <c r="AB548" i="1"/>
  <c r="AE548" i="1"/>
  <c r="AH548" i="1"/>
  <c r="AK548" i="1"/>
  <c r="AN548" i="1"/>
  <c r="AQ548" i="1"/>
  <c r="AT548" i="1"/>
  <c r="AW548" i="1"/>
  <c r="AY548" i="1"/>
  <c r="D549" i="1"/>
  <c r="G549" i="1"/>
  <c r="J549" i="1"/>
  <c r="M549" i="1"/>
  <c r="P549" i="1"/>
  <c r="S549" i="1"/>
  <c r="V549" i="1"/>
  <c r="Y549" i="1"/>
  <c r="AB549" i="1"/>
  <c r="AE549" i="1"/>
  <c r="AH549" i="1"/>
  <c r="AK549" i="1"/>
  <c r="AN549" i="1"/>
  <c r="AQ549" i="1"/>
  <c r="AT549" i="1"/>
  <c r="AW549" i="1"/>
  <c r="AY549" i="1"/>
  <c r="D550" i="1"/>
  <c r="G550" i="1"/>
  <c r="J550" i="1"/>
  <c r="M550" i="1"/>
  <c r="P550" i="1"/>
  <c r="S550" i="1"/>
  <c r="V550" i="1"/>
  <c r="Y550" i="1"/>
  <c r="AB550" i="1"/>
  <c r="AE550" i="1"/>
  <c r="AH550" i="1"/>
  <c r="AK550" i="1"/>
  <c r="AN550" i="1"/>
  <c r="AQ550" i="1"/>
  <c r="AT550" i="1"/>
  <c r="AW550" i="1"/>
  <c r="AY550" i="1"/>
  <c r="D551" i="1"/>
  <c r="G551" i="1"/>
  <c r="J551" i="1"/>
  <c r="M551" i="1"/>
  <c r="P551" i="1"/>
  <c r="S551" i="1"/>
  <c r="V551" i="1"/>
  <c r="Y551" i="1"/>
  <c r="AB551" i="1"/>
  <c r="AE551" i="1"/>
  <c r="AH551" i="1"/>
  <c r="AK551" i="1"/>
  <c r="AN551" i="1"/>
  <c r="AQ551" i="1"/>
  <c r="AT551" i="1"/>
  <c r="AW551" i="1"/>
  <c r="AY551" i="1"/>
  <c r="D552" i="1"/>
  <c r="G552" i="1"/>
  <c r="J552" i="1"/>
  <c r="M552" i="1"/>
  <c r="P552" i="1"/>
  <c r="S552" i="1"/>
  <c r="V552" i="1"/>
  <c r="Y552" i="1"/>
  <c r="AB552" i="1"/>
  <c r="AE552" i="1"/>
  <c r="AH552" i="1"/>
  <c r="AK552" i="1"/>
  <c r="AN552" i="1"/>
  <c r="AQ552" i="1"/>
  <c r="AT552" i="1"/>
  <c r="AW552" i="1"/>
  <c r="AY552" i="1"/>
  <c r="D553" i="1"/>
  <c r="G553" i="1"/>
  <c r="J553" i="1"/>
  <c r="M553" i="1"/>
  <c r="P553" i="1"/>
  <c r="S553" i="1"/>
  <c r="V553" i="1"/>
  <c r="Y553" i="1"/>
  <c r="AB553" i="1"/>
  <c r="AE553" i="1"/>
  <c r="AH553" i="1"/>
  <c r="AK553" i="1"/>
  <c r="AN553" i="1"/>
  <c r="AQ553" i="1"/>
  <c r="AT553" i="1"/>
  <c r="AW553" i="1"/>
  <c r="AY553" i="1"/>
  <c r="D554" i="1"/>
  <c r="G554" i="1"/>
  <c r="J554" i="1"/>
  <c r="M554" i="1"/>
  <c r="P554" i="1"/>
  <c r="S554" i="1"/>
  <c r="V554" i="1"/>
  <c r="Y554" i="1"/>
  <c r="AB554" i="1"/>
  <c r="AE554" i="1"/>
  <c r="AH554" i="1"/>
  <c r="AK554" i="1"/>
  <c r="AN554" i="1"/>
  <c r="AQ554" i="1"/>
  <c r="AT554" i="1"/>
  <c r="AW554" i="1"/>
  <c r="AY554" i="1"/>
  <c r="D555" i="1"/>
  <c r="G555" i="1"/>
  <c r="J555" i="1"/>
  <c r="M555" i="1"/>
  <c r="P555" i="1"/>
  <c r="S555" i="1"/>
  <c r="V555" i="1"/>
  <c r="Y555" i="1"/>
  <c r="AB555" i="1"/>
  <c r="AE555" i="1"/>
  <c r="AH555" i="1"/>
  <c r="AK555" i="1"/>
  <c r="AN555" i="1"/>
  <c r="AQ555" i="1"/>
  <c r="AT555" i="1"/>
  <c r="AW555" i="1"/>
  <c r="AY555" i="1"/>
  <c r="D556" i="1"/>
  <c r="G556" i="1"/>
  <c r="J556" i="1"/>
  <c r="M556" i="1"/>
  <c r="P556" i="1"/>
  <c r="S556" i="1"/>
  <c r="V556" i="1"/>
  <c r="Y556" i="1"/>
  <c r="AB556" i="1"/>
  <c r="AE556" i="1"/>
  <c r="AH556" i="1"/>
  <c r="AK556" i="1"/>
  <c r="AN556" i="1"/>
  <c r="AQ556" i="1"/>
  <c r="AT556" i="1"/>
  <c r="AW556" i="1"/>
  <c r="AY556" i="1"/>
  <c r="D557" i="1"/>
  <c r="G557" i="1"/>
  <c r="J557" i="1"/>
  <c r="M557" i="1"/>
  <c r="P557" i="1"/>
  <c r="S557" i="1"/>
  <c r="V557" i="1"/>
  <c r="Y557" i="1"/>
  <c r="AB557" i="1"/>
  <c r="AE557" i="1"/>
  <c r="AH557" i="1"/>
  <c r="AK557" i="1"/>
  <c r="AN557" i="1"/>
  <c r="AQ557" i="1"/>
  <c r="AT557" i="1"/>
  <c r="AW557" i="1"/>
  <c r="AY557" i="1"/>
  <c r="D558" i="1"/>
  <c r="G558" i="1"/>
  <c r="J558" i="1"/>
  <c r="M558" i="1"/>
  <c r="P558" i="1"/>
  <c r="S558" i="1"/>
  <c r="V558" i="1"/>
  <c r="Y558" i="1"/>
  <c r="AB558" i="1"/>
  <c r="AE558" i="1"/>
  <c r="AH558" i="1"/>
  <c r="AK558" i="1"/>
  <c r="AN558" i="1"/>
  <c r="AQ558" i="1"/>
  <c r="AT558" i="1"/>
  <c r="AW558" i="1"/>
  <c r="AY558" i="1"/>
  <c r="D559" i="1"/>
  <c r="G559" i="1"/>
  <c r="J559" i="1"/>
  <c r="M559" i="1"/>
  <c r="P559" i="1"/>
  <c r="S559" i="1"/>
  <c r="V559" i="1"/>
  <c r="Y559" i="1"/>
  <c r="AB559" i="1"/>
  <c r="AE559" i="1"/>
  <c r="AH559" i="1"/>
  <c r="AK559" i="1"/>
  <c r="AN559" i="1"/>
  <c r="AQ559" i="1"/>
  <c r="AT559" i="1"/>
  <c r="AW559" i="1"/>
  <c r="AY559" i="1"/>
  <c r="D560" i="1"/>
  <c r="G560" i="1"/>
  <c r="J560" i="1"/>
  <c r="M560" i="1"/>
  <c r="P560" i="1"/>
  <c r="S560" i="1"/>
  <c r="V560" i="1"/>
  <c r="Y560" i="1"/>
  <c r="AB560" i="1"/>
  <c r="AE560" i="1"/>
  <c r="AH560" i="1"/>
  <c r="AK560" i="1"/>
  <c r="AN560" i="1"/>
  <c r="AQ560" i="1"/>
  <c r="AT560" i="1"/>
  <c r="AW560" i="1"/>
  <c r="AY560" i="1"/>
  <c r="D561" i="1"/>
  <c r="G561" i="1"/>
  <c r="J561" i="1"/>
  <c r="M561" i="1"/>
  <c r="P561" i="1"/>
  <c r="S561" i="1"/>
  <c r="V561" i="1"/>
  <c r="Y561" i="1"/>
  <c r="AB561" i="1"/>
  <c r="AE561" i="1"/>
  <c r="AH561" i="1"/>
  <c r="AK561" i="1"/>
  <c r="AN561" i="1"/>
  <c r="AQ561" i="1"/>
  <c r="AT561" i="1"/>
  <c r="AW561" i="1"/>
  <c r="AY561" i="1"/>
  <c r="D562" i="1"/>
  <c r="G562" i="1"/>
  <c r="J562" i="1"/>
  <c r="M562" i="1"/>
  <c r="P562" i="1"/>
  <c r="S562" i="1"/>
  <c r="V562" i="1"/>
  <c r="Y562" i="1"/>
  <c r="AB562" i="1"/>
  <c r="AE562" i="1"/>
  <c r="AH562" i="1"/>
  <c r="AK562" i="1"/>
  <c r="AN562" i="1"/>
  <c r="AQ562" i="1"/>
  <c r="AT562" i="1"/>
  <c r="AW562" i="1"/>
  <c r="AY562" i="1"/>
  <c r="D563" i="1"/>
  <c r="G563" i="1"/>
  <c r="J563" i="1"/>
  <c r="M563" i="1"/>
  <c r="P563" i="1"/>
  <c r="S563" i="1"/>
  <c r="V563" i="1"/>
  <c r="Y563" i="1"/>
  <c r="AB563" i="1"/>
  <c r="AE563" i="1"/>
  <c r="AH563" i="1"/>
  <c r="AK563" i="1"/>
  <c r="AN563" i="1"/>
  <c r="AQ563" i="1"/>
  <c r="AT563" i="1"/>
  <c r="AW563" i="1"/>
  <c r="AY563" i="1"/>
  <c r="D564" i="1"/>
  <c r="G564" i="1"/>
  <c r="J564" i="1"/>
  <c r="M564" i="1"/>
  <c r="P564" i="1"/>
  <c r="S564" i="1"/>
  <c r="V564" i="1"/>
  <c r="Y564" i="1"/>
  <c r="AB564" i="1"/>
  <c r="AE564" i="1"/>
  <c r="AH564" i="1"/>
  <c r="AK564" i="1"/>
  <c r="AN564" i="1"/>
  <c r="AQ564" i="1"/>
  <c r="AT564" i="1"/>
  <c r="AW564" i="1"/>
  <c r="AY564" i="1"/>
  <c r="D565" i="1"/>
  <c r="G565" i="1"/>
  <c r="J565" i="1"/>
  <c r="M565" i="1"/>
  <c r="P565" i="1"/>
  <c r="S565" i="1"/>
  <c r="V565" i="1"/>
  <c r="Y565" i="1"/>
  <c r="AB565" i="1"/>
  <c r="AE565" i="1"/>
  <c r="AH565" i="1"/>
  <c r="AK565" i="1"/>
  <c r="AN565" i="1"/>
  <c r="AQ565" i="1"/>
  <c r="AT565" i="1"/>
  <c r="AW565" i="1"/>
  <c r="AY565" i="1"/>
  <c r="D566" i="1"/>
  <c r="G566" i="1"/>
  <c r="J566" i="1"/>
  <c r="M566" i="1"/>
  <c r="P566" i="1"/>
  <c r="S566" i="1"/>
  <c r="V566" i="1"/>
  <c r="Y566" i="1"/>
  <c r="AB566" i="1"/>
  <c r="AE566" i="1"/>
  <c r="AH566" i="1"/>
  <c r="AK566" i="1"/>
  <c r="AN566" i="1"/>
  <c r="AQ566" i="1"/>
  <c r="AT566" i="1"/>
  <c r="AW566" i="1"/>
  <c r="AY566" i="1"/>
  <c r="D567" i="1"/>
  <c r="G567" i="1"/>
  <c r="J567" i="1"/>
  <c r="M567" i="1"/>
  <c r="P567" i="1"/>
  <c r="S567" i="1"/>
  <c r="V567" i="1"/>
  <c r="Y567" i="1"/>
  <c r="AB567" i="1"/>
  <c r="AE567" i="1"/>
  <c r="AH567" i="1"/>
  <c r="AK567" i="1"/>
  <c r="AN567" i="1"/>
  <c r="AQ567" i="1"/>
  <c r="AT567" i="1"/>
  <c r="AW567" i="1"/>
  <c r="AY567" i="1"/>
  <c r="D568" i="1"/>
  <c r="G568" i="1"/>
  <c r="J568" i="1"/>
  <c r="M568" i="1"/>
  <c r="P568" i="1"/>
  <c r="S568" i="1"/>
  <c r="V568" i="1"/>
  <c r="Y568" i="1"/>
  <c r="AB568" i="1"/>
  <c r="AE568" i="1"/>
  <c r="AH568" i="1"/>
  <c r="AK568" i="1"/>
  <c r="AN568" i="1"/>
  <c r="AQ568" i="1"/>
  <c r="AT568" i="1"/>
  <c r="AW568" i="1"/>
  <c r="AY568" i="1"/>
  <c r="D569" i="1"/>
  <c r="G569" i="1"/>
  <c r="J569" i="1"/>
  <c r="M569" i="1"/>
  <c r="P569" i="1"/>
  <c r="S569" i="1"/>
  <c r="V569" i="1"/>
  <c r="Y569" i="1"/>
  <c r="AB569" i="1"/>
  <c r="AE569" i="1"/>
  <c r="AH569" i="1"/>
  <c r="AK569" i="1"/>
  <c r="AN569" i="1"/>
  <c r="AQ569" i="1"/>
  <c r="AT569" i="1"/>
  <c r="AW569" i="1"/>
  <c r="AY569" i="1"/>
  <c r="D570" i="1"/>
  <c r="G570" i="1"/>
  <c r="J570" i="1"/>
  <c r="M570" i="1"/>
  <c r="P570" i="1"/>
  <c r="S570" i="1"/>
  <c r="V570" i="1"/>
  <c r="Y570" i="1"/>
  <c r="AB570" i="1"/>
  <c r="AE570" i="1"/>
  <c r="AH570" i="1"/>
  <c r="AK570" i="1"/>
  <c r="AN570" i="1"/>
  <c r="AQ570" i="1"/>
  <c r="AT570" i="1"/>
  <c r="AW570" i="1"/>
  <c r="AY570" i="1"/>
  <c r="D571" i="1"/>
  <c r="G571" i="1"/>
  <c r="J571" i="1"/>
  <c r="M571" i="1"/>
  <c r="P571" i="1"/>
  <c r="S571" i="1"/>
  <c r="V571" i="1"/>
  <c r="Y571" i="1"/>
  <c r="AB571" i="1"/>
  <c r="AE571" i="1"/>
  <c r="AH571" i="1"/>
  <c r="AK571" i="1"/>
  <c r="AN571" i="1"/>
  <c r="AQ571" i="1"/>
  <c r="AT571" i="1"/>
  <c r="AW571" i="1"/>
  <c r="AY571" i="1"/>
  <c r="D572" i="1"/>
  <c r="G572" i="1"/>
  <c r="J572" i="1"/>
  <c r="M572" i="1"/>
  <c r="P572" i="1"/>
  <c r="S572" i="1"/>
  <c r="V572" i="1"/>
  <c r="Y572" i="1"/>
  <c r="AB572" i="1"/>
  <c r="AE572" i="1"/>
  <c r="AH572" i="1"/>
  <c r="AK572" i="1"/>
  <c r="AN572" i="1"/>
  <c r="AQ572" i="1"/>
  <c r="AT572" i="1"/>
  <c r="AW572" i="1"/>
  <c r="AY572" i="1"/>
  <c r="D573" i="1"/>
  <c r="G573" i="1"/>
  <c r="J573" i="1"/>
  <c r="M573" i="1"/>
  <c r="P573" i="1"/>
  <c r="S573" i="1"/>
  <c r="V573" i="1"/>
  <c r="Y573" i="1"/>
  <c r="AB573" i="1"/>
  <c r="AE573" i="1"/>
  <c r="AH573" i="1"/>
  <c r="AK573" i="1"/>
  <c r="AN573" i="1"/>
  <c r="AQ573" i="1"/>
  <c r="AT573" i="1"/>
  <c r="AW573" i="1"/>
  <c r="AY573" i="1"/>
  <c r="D574" i="1"/>
  <c r="G574" i="1"/>
  <c r="J574" i="1"/>
  <c r="M574" i="1"/>
  <c r="P574" i="1"/>
  <c r="S574" i="1"/>
  <c r="V574" i="1"/>
  <c r="Y574" i="1"/>
  <c r="AB574" i="1"/>
  <c r="AE574" i="1"/>
  <c r="AH574" i="1"/>
  <c r="AK574" i="1"/>
  <c r="AN574" i="1"/>
  <c r="AQ574" i="1"/>
  <c r="AT574" i="1"/>
  <c r="AW574" i="1"/>
  <c r="AY574" i="1"/>
  <c r="D575" i="1"/>
  <c r="G575" i="1"/>
  <c r="J575" i="1"/>
  <c r="M575" i="1"/>
  <c r="P575" i="1"/>
  <c r="S575" i="1"/>
  <c r="V575" i="1"/>
  <c r="Y575" i="1"/>
  <c r="AB575" i="1"/>
  <c r="AE575" i="1"/>
  <c r="AH575" i="1"/>
  <c r="AK575" i="1"/>
  <c r="AN575" i="1"/>
  <c r="AQ575" i="1"/>
  <c r="AT575" i="1"/>
  <c r="AW575" i="1"/>
  <c r="AY575" i="1"/>
  <c r="D576" i="1"/>
  <c r="G576" i="1"/>
  <c r="J576" i="1"/>
  <c r="M576" i="1"/>
  <c r="P576" i="1"/>
  <c r="S576" i="1"/>
  <c r="V576" i="1"/>
  <c r="Y576" i="1"/>
  <c r="AB576" i="1"/>
  <c r="AE576" i="1"/>
  <c r="AH576" i="1"/>
  <c r="AK576" i="1"/>
  <c r="AN576" i="1"/>
  <c r="AQ576" i="1"/>
  <c r="AT576" i="1"/>
  <c r="AW576" i="1"/>
  <c r="AY576" i="1"/>
  <c r="D577" i="1"/>
  <c r="G577" i="1"/>
  <c r="J577" i="1"/>
  <c r="M577" i="1"/>
  <c r="P577" i="1"/>
  <c r="S577" i="1"/>
  <c r="V577" i="1"/>
  <c r="Y577" i="1"/>
  <c r="AB577" i="1"/>
  <c r="AE577" i="1"/>
  <c r="AH577" i="1"/>
  <c r="AK577" i="1"/>
  <c r="AN577" i="1"/>
  <c r="AQ577" i="1"/>
  <c r="AT577" i="1"/>
  <c r="AW577" i="1"/>
  <c r="AY577" i="1"/>
  <c r="D578" i="1"/>
  <c r="G578" i="1"/>
  <c r="J578" i="1"/>
  <c r="M578" i="1"/>
  <c r="P578" i="1"/>
  <c r="S578" i="1"/>
  <c r="V578" i="1"/>
  <c r="Y578" i="1"/>
  <c r="AB578" i="1"/>
  <c r="AE578" i="1"/>
  <c r="AH578" i="1"/>
  <c r="AK578" i="1"/>
  <c r="AN578" i="1"/>
  <c r="AQ578" i="1"/>
  <c r="AT578" i="1"/>
  <c r="AW578" i="1"/>
  <c r="AY578" i="1"/>
  <c r="D579" i="1"/>
  <c r="G579" i="1"/>
  <c r="J579" i="1"/>
  <c r="M579" i="1"/>
  <c r="P579" i="1"/>
  <c r="S579" i="1"/>
  <c r="V579" i="1"/>
  <c r="Y579" i="1"/>
  <c r="AB579" i="1"/>
  <c r="AE579" i="1"/>
  <c r="AH579" i="1"/>
  <c r="AK579" i="1"/>
  <c r="AN579" i="1"/>
  <c r="AQ579" i="1"/>
  <c r="AT579" i="1"/>
  <c r="AW579" i="1"/>
  <c r="AY579" i="1"/>
  <c r="D580" i="1"/>
  <c r="G580" i="1"/>
  <c r="J580" i="1"/>
  <c r="M580" i="1"/>
  <c r="P580" i="1"/>
  <c r="S580" i="1"/>
  <c r="V580" i="1"/>
  <c r="Y580" i="1"/>
  <c r="AB580" i="1"/>
  <c r="AE580" i="1"/>
  <c r="AH580" i="1"/>
  <c r="AK580" i="1"/>
  <c r="AN580" i="1"/>
  <c r="AQ580" i="1"/>
  <c r="AT580" i="1"/>
  <c r="AW580" i="1"/>
  <c r="AY580" i="1"/>
  <c r="D581" i="1"/>
  <c r="G581" i="1"/>
  <c r="J581" i="1"/>
  <c r="M581" i="1"/>
  <c r="P581" i="1"/>
  <c r="S581" i="1"/>
  <c r="V581" i="1"/>
  <c r="Y581" i="1"/>
  <c r="AB581" i="1"/>
  <c r="AE581" i="1"/>
  <c r="AH581" i="1"/>
  <c r="AK581" i="1"/>
  <c r="AN581" i="1"/>
  <c r="AQ581" i="1"/>
  <c r="AT581" i="1"/>
  <c r="AW581" i="1"/>
  <c r="AY581" i="1"/>
  <c r="D582" i="1"/>
  <c r="G582" i="1"/>
  <c r="J582" i="1"/>
  <c r="M582" i="1"/>
  <c r="P582" i="1"/>
  <c r="S582" i="1"/>
  <c r="V582" i="1"/>
  <c r="Y582" i="1"/>
  <c r="AB582" i="1"/>
  <c r="AE582" i="1"/>
  <c r="AH582" i="1"/>
  <c r="AK582" i="1"/>
  <c r="AN582" i="1"/>
  <c r="AQ582" i="1"/>
  <c r="AT582" i="1"/>
  <c r="AW582" i="1"/>
  <c r="AY582" i="1"/>
  <c r="D583" i="1"/>
  <c r="G583" i="1"/>
  <c r="J583" i="1"/>
  <c r="M583" i="1"/>
  <c r="P583" i="1"/>
  <c r="S583" i="1"/>
  <c r="V583" i="1"/>
  <c r="Y583" i="1"/>
  <c r="AB583" i="1"/>
  <c r="AE583" i="1"/>
  <c r="AH583" i="1"/>
  <c r="AK583" i="1"/>
  <c r="AN583" i="1"/>
  <c r="AQ583" i="1"/>
  <c r="AT583" i="1"/>
  <c r="AW583" i="1"/>
  <c r="AY583" i="1"/>
  <c r="D584" i="1"/>
  <c r="G584" i="1"/>
  <c r="J584" i="1"/>
  <c r="M584" i="1"/>
  <c r="P584" i="1"/>
  <c r="S584" i="1"/>
  <c r="V584" i="1"/>
  <c r="Y584" i="1"/>
  <c r="AB584" i="1"/>
  <c r="AE584" i="1"/>
  <c r="AH584" i="1"/>
  <c r="AK584" i="1"/>
  <c r="AN584" i="1"/>
  <c r="AQ584" i="1"/>
  <c r="AT584" i="1"/>
  <c r="AW584" i="1"/>
  <c r="AY584" i="1"/>
  <c r="D585" i="1"/>
  <c r="G585" i="1"/>
  <c r="J585" i="1"/>
  <c r="M585" i="1"/>
  <c r="P585" i="1"/>
  <c r="S585" i="1"/>
  <c r="V585" i="1"/>
  <c r="Y585" i="1"/>
  <c r="AB585" i="1"/>
  <c r="AE585" i="1"/>
  <c r="AH585" i="1"/>
  <c r="AK585" i="1"/>
  <c r="AN585" i="1"/>
  <c r="AQ585" i="1"/>
  <c r="AT585" i="1"/>
  <c r="AW585" i="1"/>
  <c r="AY585" i="1"/>
  <c r="D586" i="1"/>
  <c r="G586" i="1"/>
  <c r="J586" i="1"/>
  <c r="M586" i="1"/>
  <c r="P586" i="1"/>
  <c r="S586" i="1"/>
  <c r="V586" i="1"/>
  <c r="Y586" i="1"/>
  <c r="AB586" i="1"/>
  <c r="AE586" i="1"/>
  <c r="AH586" i="1"/>
  <c r="AK586" i="1"/>
  <c r="AN586" i="1"/>
  <c r="AQ586" i="1"/>
  <c r="AT586" i="1"/>
  <c r="AW586" i="1"/>
  <c r="AY586" i="1"/>
  <c r="D587" i="1"/>
  <c r="G587" i="1"/>
  <c r="J587" i="1"/>
  <c r="M587" i="1"/>
  <c r="P587" i="1"/>
  <c r="S587" i="1"/>
  <c r="V587" i="1"/>
  <c r="Y587" i="1"/>
  <c r="AB587" i="1"/>
  <c r="AE587" i="1"/>
  <c r="AH587" i="1"/>
  <c r="AK587" i="1"/>
  <c r="AN587" i="1"/>
  <c r="AQ587" i="1"/>
  <c r="AT587" i="1"/>
  <c r="AW587" i="1"/>
  <c r="AY587" i="1"/>
  <c r="D588" i="1"/>
  <c r="G588" i="1"/>
  <c r="J588" i="1"/>
  <c r="M588" i="1"/>
  <c r="P588" i="1"/>
  <c r="S588" i="1"/>
  <c r="V588" i="1"/>
  <c r="Y588" i="1"/>
  <c r="AB588" i="1"/>
  <c r="AE588" i="1"/>
  <c r="AH588" i="1"/>
  <c r="AK588" i="1"/>
  <c r="AN588" i="1"/>
  <c r="AQ588" i="1"/>
  <c r="AT588" i="1"/>
  <c r="AW588" i="1"/>
  <c r="AY588" i="1"/>
  <c r="D589" i="1"/>
  <c r="G589" i="1"/>
  <c r="J589" i="1"/>
  <c r="M589" i="1"/>
  <c r="P589" i="1"/>
  <c r="S589" i="1"/>
  <c r="V589" i="1"/>
  <c r="Y589" i="1"/>
  <c r="AB589" i="1"/>
  <c r="AE589" i="1"/>
  <c r="AH589" i="1"/>
  <c r="AK589" i="1"/>
  <c r="AN589" i="1"/>
  <c r="AQ589" i="1"/>
  <c r="AT589" i="1"/>
  <c r="AW589" i="1"/>
  <c r="AY589" i="1"/>
  <c r="D590" i="1"/>
  <c r="G590" i="1"/>
  <c r="J590" i="1"/>
  <c r="M590" i="1"/>
  <c r="P590" i="1"/>
  <c r="S590" i="1"/>
  <c r="V590" i="1"/>
  <c r="Y590" i="1"/>
  <c r="AB590" i="1"/>
  <c r="AE590" i="1"/>
  <c r="AH590" i="1"/>
  <c r="AK590" i="1"/>
  <c r="AN590" i="1"/>
  <c r="AQ590" i="1"/>
  <c r="AT590" i="1"/>
  <c r="AW590" i="1"/>
  <c r="AY590" i="1"/>
  <c r="D591" i="1"/>
  <c r="G591" i="1"/>
  <c r="J591" i="1"/>
  <c r="M591" i="1"/>
  <c r="P591" i="1"/>
  <c r="S591" i="1"/>
  <c r="V591" i="1"/>
  <c r="Y591" i="1"/>
  <c r="AB591" i="1"/>
  <c r="AE591" i="1"/>
  <c r="AH591" i="1"/>
  <c r="AK591" i="1"/>
  <c r="AN591" i="1"/>
  <c r="AQ591" i="1"/>
  <c r="AT591" i="1"/>
  <c r="AW591" i="1"/>
  <c r="AY591" i="1"/>
  <c r="D592" i="1"/>
  <c r="G592" i="1"/>
  <c r="J592" i="1"/>
  <c r="M592" i="1"/>
  <c r="P592" i="1"/>
  <c r="S592" i="1"/>
  <c r="V592" i="1"/>
  <c r="Y592" i="1"/>
  <c r="AB592" i="1"/>
  <c r="AE592" i="1"/>
  <c r="AH592" i="1"/>
  <c r="AK592" i="1"/>
  <c r="AN592" i="1"/>
  <c r="AQ592" i="1"/>
  <c r="AT592" i="1"/>
  <c r="AW592" i="1"/>
  <c r="AY592" i="1"/>
  <c r="D593" i="1"/>
  <c r="G593" i="1"/>
  <c r="J593" i="1"/>
  <c r="M593" i="1"/>
  <c r="P593" i="1"/>
  <c r="S593" i="1"/>
  <c r="V593" i="1"/>
  <c r="Y593" i="1"/>
  <c r="AB593" i="1"/>
  <c r="AE593" i="1"/>
  <c r="AH593" i="1"/>
  <c r="AK593" i="1"/>
  <c r="AN593" i="1"/>
  <c r="AQ593" i="1"/>
  <c r="AT593" i="1"/>
  <c r="AW593" i="1"/>
  <c r="AY593" i="1"/>
  <c r="D594" i="1"/>
  <c r="G594" i="1"/>
  <c r="J594" i="1"/>
  <c r="M594" i="1"/>
  <c r="P594" i="1"/>
  <c r="S594" i="1"/>
  <c r="V594" i="1"/>
  <c r="Y594" i="1"/>
  <c r="AB594" i="1"/>
  <c r="AE594" i="1"/>
  <c r="AH594" i="1"/>
  <c r="AK594" i="1"/>
  <c r="AN594" i="1"/>
  <c r="AQ594" i="1"/>
  <c r="AT594" i="1"/>
  <c r="AW594" i="1"/>
  <c r="AY594" i="1"/>
  <c r="D595" i="1"/>
  <c r="G595" i="1"/>
  <c r="J595" i="1"/>
  <c r="M595" i="1"/>
  <c r="P595" i="1"/>
  <c r="S595" i="1"/>
  <c r="V595" i="1"/>
  <c r="Y595" i="1"/>
  <c r="AB595" i="1"/>
  <c r="AE595" i="1"/>
  <c r="AH595" i="1"/>
  <c r="AK595" i="1"/>
  <c r="AN595" i="1"/>
  <c r="AQ595" i="1"/>
  <c r="AT595" i="1"/>
  <c r="AW595" i="1"/>
  <c r="AY595" i="1"/>
  <c r="D596" i="1"/>
  <c r="G596" i="1"/>
  <c r="J596" i="1"/>
  <c r="M596" i="1"/>
  <c r="P596" i="1"/>
  <c r="S596" i="1"/>
  <c r="V596" i="1"/>
  <c r="Y596" i="1"/>
  <c r="AB596" i="1"/>
  <c r="AE596" i="1"/>
  <c r="AH596" i="1"/>
  <c r="AK596" i="1"/>
  <c r="AN596" i="1"/>
  <c r="AQ596" i="1"/>
  <c r="AT596" i="1"/>
  <c r="AW596" i="1"/>
  <c r="AY596" i="1"/>
  <c r="D597" i="1"/>
  <c r="G597" i="1"/>
  <c r="J597" i="1"/>
  <c r="M597" i="1"/>
  <c r="P597" i="1"/>
  <c r="S597" i="1"/>
  <c r="V597" i="1"/>
  <c r="Y597" i="1"/>
  <c r="AB597" i="1"/>
  <c r="AE597" i="1"/>
  <c r="AH597" i="1"/>
  <c r="AK597" i="1"/>
  <c r="AN597" i="1"/>
  <c r="AQ597" i="1"/>
  <c r="AT597" i="1"/>
  <c r="AW597" i="1"/>
  <c r="AY597" i="1"/>
  <c r="D598" i="1"/>
  <c r="G598" i="1"/>
  <c r="J598" i="1"/>
  <c r="M598" i="1"/>
  <c r="P598" i="1"/>
  <c r="S598" i="1"/>
  <c r="V598" i="1"/>
  <c r="Y598" i="1"/>
  <c r="AB598" i="1"/>
  <c r="AE598" i="1"/>
  <c r="AH598" i="1"/>
  <c r="AK598" i="1"/>
  <c r="AN598" i="1"/>
  <c r="AQ598" i="1"/>
  <c r="AT598" i="1"/>
  <c r="AW598" i="1"/>
  <c r="AY598" i="1"/>
  <c r="D599" i="1"/>
  <c r="G599" i="1"/>
  <c r="J599" i="1"/>
  <c r="M599" i="1"/>
  <c r="P599" i="1"/>
  <c r="S599" i="1"/>
  <c r="V599" i="1"/>
  <c r="Y599" i="1"/>
  <c r="AB599" i="1"/>
  <c r="AE599" i="1"/>
  <c r="AH599" i="1"/>
  <c r="AK599" i="1"/>
  <c r="AN599" i="1"/>
  <c r="AQ599" i="1"/>
  <c r="AT599" i="1"/>
  <c r="AW599" i="1"/>
  <c r="AY599" i="1"/>
  <c r="D600" i="1"/>
  <c r="G600" i="1"/>
  <c r="J600" i="1"/>
  <c r="M600" i="1"/>
  <c r="P600" i="1"/>
  <c r="S600" i="1"/>
  <c r="V600" i="1"/>
  <c r="Y600" i="1"/>
  <c r="AB600" i="1"/>
  <c r="AE600" i="1"/>
  <c r="AH600" i="1"/>
  <c r="AK600" i="1"/>
  <c r="AN600" i="1"/>
  <c r="AQ600" i="1"/>
  <c r="AT600" i="1"/>
  <c r="AW600" i="1"/>
  <c r="AY600" i="1"/>
  <c r="D601" i="1"/>
  <c r="G601" i="1"/>
  <c r="J601" i="1"/>
  <c r="M601" i="1"/>
  <c r="P601" i="1"/>
  <c r="S601" i="1"/>
  <c r="V601" i="1"/>
  <c r="Y601" i="1"/>
  <c r="AB601" i="1"/>
  <c r="AE601" i="1"/>
  <c r="AH601" i="1"/>
  <c r="AK601" i="1"/>
  <c r="AN601" i="1"/>
  <c r="AQ601" i="1"/>
  <c r="AT601" i="1"/>
  <c r="AW601" i="1"/>
  <c r="AY601" i="1"/>
  <c r="D602" i="1"/>
  <c r="G602" i="1"/>
  <c r="J602" i="1"/>
  <c r="M602" i="1"/>
  <c r="P602" i="1"/>
  <c r="S602" i="1"/>
  <c r="V602" i="1"/>
  <c r="Y602" i="1"/>
  <c r="AB602" i="1"/>
  <c r="AE602" i="1"/>
  <c r="AH602" i="1"/>
  <c r="AK602" i="1"/>
  <c r="AN602" i="1"/>
  <c r="AQ602" i="1"/>
  <c r="AT602" i="1"/>
  <c r="AW602" i="1"/>
  <c r="AY602" i="1"/>
  <c r="D603" i="1"/>
  <c r="G603" i="1"/>
  <c r="J603" i="1"/>
  <c r="M603" i="1"/>
  <c r="P603" i="1"/>
  <c r="S603" i="1"/>
  <c r="V603" i="1"/>
  <c r="Y603" i="1"/>
  <c r="AB603" i="1"/>
  <c r="AE603" i="1"/>
  <c r="AH603" i="1"/>
  <c r="AK603" i="1"/>
  <c r="AN603" i="1"/>
  <c r="AQ603" i="1"/>
  <c r="AT603" i="1"/>
  <c r="AW603" i="1"/>
  <c r="AY603" i="1"/>
  <c r="D604" i="1"/>
  <c r="G604" i="1"/>
  <c r="J604" i="1"/>
  <c r="M604" i="1"/>
  <c r="P604" i="1"/>
  <c r="S604" i="1"/>
  <c r="V604" i="1"/>
  <c r="Y604" i="1"/>
  <c r="AB604" i="1"/>
  <c r="AE604" i="1"/>
  <c r="AH604" i="1"/>
  <c r="AK604" i="1"/>
  <c r="AN604" i="1"/>
  <c r="AQ604" i="1"/>
  <c r="AT604" i="1"/>
  <c r="AW604" i="1"/>
  <c r="AY604" i="1"/>
  <c r="D605" i="1"/>
  <c r="G605" i="1"/>
  <c r="J605" i="1"/>
  <c r="M605" i="1"/>
  <c r="P605" i="1"/>
  <c r="S605" i="1"/>
  <c r="V605" i="1"/>
  <c r="Y605" i="1"/>
  <c r="AB605" i="1"/>
  <c r="AE605" i="1"/>
  <c r="AH605" i="1"/>
  <c r="AK605" i="1"/>
  <c r="AN605" i="1"/>
  <c r="AQ605" i="1"/>
  <c r="AT605" i="1"/>
  <c r="AW605" i="1"/>
  <c r="AY605" i="1"/>
  <c r="D606" i="1"/>
  <c r="G606" i="1"/>
  <c r="J606" i="1"/>
  <c r="M606" i="1"/>
  <c r="P606" i="1"/>
  <c r="S606" i="1"/>
  <c r="V606" i="1"/>
  <c r="Y606" i="1"/>
  <c r="AB606" i="1"/>
  <c r="AE606" i="1"/>
  <c r="AH606" i="1"/>
  <c r="AK606" i="1"/>
  <c r="AN606" i="1"/>
  <c r="AQ606" i="1"/>
  <c r="AT606" i="1"/>
  <c r="AW606" i="1"/>
  <c r="AY606" i="1"/>
  <c r="D607" i="1"/>
  <c r="G607" i="1"/>
  <c r="J607" i="1"/>
  <c r="M607" i="1"/>
  <c r="P607" i="1"/>
  <c r="S607" i="1"/>
  <c r="V607" i="1"/>
  <c r="Y607" i="1"/>
  <c r="AB607" i="1"/>
  <c r="AE607" i="1"/>
  <c r="AH607" i="1"/>
  <c r="AK607" i="1"/>
  <c r="AN607" i="1"/>
  <c r="AQ607" i="1"/>
  <c r="AT607" i="1"/>
  <c r="AW607" i="1"/>
  <c r="AY607" i="1"/>
  <c r="D608" i="1"/>
  <c r="G608" i="1"/>
  <c r="J608" i="1"/>
  <c r="M608" i="1"/>
  <c r="P608" i="1"/>
  <c r="S608" i="1"/>
  <c r="V608" i="1"/>
  <c r="Y608" i="1"/>
  <c r="AB608" i="1"/>
  <c r="AE608" i="1"/>
  <c r="AH608" i="1"/>
  <c r="AK608" i="1"/>
  <c r="AN608" i="1"/>
  <c r="AQ608" i="1"/>
  <c r="AT608" i="1"/>
  <c r="AW608" i="1"/>
  <c r="AY608" i="1"/>
  <c r="D609" i="1"/>
  <c r="G609" i="1"/>
  <c r="J609" i="1"/>
  <c r="M609" i="1"/>
  <c r="P609" i="1"/>
  <c r="S609" i="1"/>
  <c r="V609" i="1"/>
  <c r="Y609" i="1"/>
  <c r="AB609" i="1"/>
  <c r="AE609" i="1"/>
  <c r="AH609" i="1"/>
  <c r="AK609" i="1"/>
  <c r="AN609" i="1"/>
  <c r="AQ609" i="1"/>
  <c r="AT609" i="1"/>
  <c r="AW609" i="1"/>
  <c r="AY609" i="1"/>
  <c r="D610" i="1"/>
  <c r="G610" i="1"/>
  <c r="J610" i="1"/>
  <c r="M610" i="1"/>
  <c r="P610" i="1"/>
  <c r="S610" i="1"/>
  <c r="V610" i="1"/>
  <c r="Y610" i="1"/>
  <c r="AB610" i="1"/>
  <c r="AE610" i="1"/>
  <c r="AH610" i="1"/>
  <c r="AK610" i="1"/>
  <c r="AN610" i="1"/>
  <c r="AQ610" i="1"/>
  <c r="AT610" i="1"/>
  <c r="AW610" i="1"/>
  <c r="AY610" i="1"/>
  <c r="D611" i="1"/>
  <c r="G611" i="1"/>
  <c r="J611" i="1"/>
  <c r="M611" i="1"/>
  <c r="P611" i="1"/>
  <c r="S611" i="1"/>
  <c r="V611" i="1"/>
  <c r="Y611" i="1"/>
  <c r="AB611" i="1"/>
  <c r="AE611" i="1"/>
  <c r="AH611" i="1"/>
  <c r="AK611" i="1"/>
  <c r="AN611" i="1"/>
  <c r="AQ611" i="1"/>
  <c r="AT611" i="1"/>
  <c r="AW611" i="1"/>
  <c r="AY611" i="1"/>
  <c r="D612" i="1"/>
  <c r="G612" i="1"/>
  <c r="J612" i="1"/>
  <c r="M612" i="1"/>
  <c r="P612" i="1"/>
  <c r="S612" i="1"/>
  <c r="V612" i="1"/>
  <c r="Y612" i="1"/>
  <c r="AB612" i="1"/>
  <c r="AE612" i="1"/>
  <c r="AH612" i="1"/>
  <c r="AK612" i="1"/>
  <c r="AN612" i="1"/>
  <c r="AQ612" i="1"/>
  <c r="AT612" i="1"/>
  <c r="AW612" i="1"/>
  <c r="AY612" i="1"/>
  <c r="D613" i="1"/>
  <c r="G613" i="1"/>
  <c r="J613" i="1"/>
  <c r="M613" i="1"/>
  <c r="P613" i="1"/>
  <c r="S613" i="1"/>
  <c r="V613" i="1"/>
  <c r="Y613" i="1"/>
  <c r="AB613" i="1"/>
  <c r="AE613" i="1"/>
  <c r="AH613" i="1"/>
  <c r="AK613" i="1"/>
  <c r="AN613" i="1"/>
  <c r="AQ613" i="1"/>
  <c r="AT613" i="1"/>
  <c r="AW613" i="1"/>
  <c r="AY613" i="1"/>
  <c r="D614" i="1"/>
  <c r="G614" i="1"/>
  <c r="J614" i="1"/>
  <c r="M614" i="1"/>
  <c r="P614" i="1"/>
  <c r="S614" i="1"/>
  <c r="V614" i="1"/>
  <c r="Y614" i="1"/>
  <c r="AB614" i="1"/>
  <c r="AE614" i="1"/>
  <c r="AH614" i="1"/>
  <c r="AK614" i="1"/>
  <c r="AN614" i="1"/>
  <c r="AQ614" i="1"/>
  <c r="AT614" i="1"/>
  <c r="AW614" i="1"/>
  <c r="AY614" i="1"/>
  <c r="D615" i="1"/>
  <c r="G615" i="1"/>
  <c r="J615" i="1"/>
  <c r="M615" i="1"/>
  <c r="P615" i="1"/>
  <c r="S615" i="1"/>
  <c r="V615" i="1"/>
  <c r="Y615" i="1"/>
  <c r="AB615" i="1"/>
  <c r="AE615" i="1"/>
  <c r="AH615" i="1"/>
  <c r="AK615" i="1"/>
  <c r="AN615" i="1"/>
  <c r="AQ615" i="1"/>
  <c r="AT615" i="1"/>
  <c r="AW615" i="1"/>
  <c r="AY615" i="1"/>
  <c r="D616" i="1"/>
  <c r="G616" i="1"/>
  <c r="J616" i="1"/>
  <c r="M616" i="1"/>
  <c r="P616" i="1"/>
  <c r="S616" i="1"/>
  <c r="V616" i="1"/>
  <c r="Y616" i="1"/>
  <c r="AB616" i="1"/>
  <c r="AE616" i="1"/>
  <c r="AH616" i="1"/>
  <c r="AK616" i="1"/>
  <c r="AN616" i="1"/>
  <c r="AQ616" i="1"/>
  <c r="AT616" i="1"/>
  <c r="AW616" i="1"/>
  <c r="AY616" i="1"/>
  <c r="D617" i="1"/>
  <c r="G617" i="1"/>
  <c r="J617" i="1"/>
  <c r="M617" i="1"/>
  <c r="P617" i="1"/>
  <c r="S617" i="1"/>
  <c r="V617" i="1"/>
  <c r="Y617" i="1"/>
  <c r="AB617" i="1"/>
  <c r="AE617" i="1"/>
  <c r="AH617" i="1"/>
  <c r="AK617" i="1"/>
  <c r="AN617" i="1"/>
  <c r="AQ617" i="1"/>
  <c r="AT617" i="1"/>
  <c r="AW617" i="1"/>
  <c r="AY617" i="1"/>
  <c r="D618" i="1"/>
  <c r="G618" i="1"/>
  <c r="J618" i="1"/>
  <c r="M618" i="1"/>
  <c r="P618" i="1"/>
  <c r="S618" i="1"/>
  <c r="V618" i="1"/>
  <c r="Y618" i="1"/>
  <c r="AB618" i="1"/>
  <c r="AE618" i="1"/>
  <c r="AH618" i="1"/>
  <c r="AK618" i="1"/>
  <c r="AN618" i="1"/>
  <c r="AQ618" i="1"/>
  <c r="AT618" i="1"/>
  <c r="AW618" i="1"/>
  <c r="AY618" i="1"/>
  <c r="D619" i="1"/>
  <c r="G619" i="1"/>
  <c r="J619" i="1"/>
  <c r="M619" i="1"/>
  <c r="P619" i="1"/>
  <c r="S619" i="1"/>
  <c r="V619" i="1"/>
  <c r="Y619" i="1"/>
  <c r="AB619" i="1"/>
  <c r="AE619" i="1"/>
  <c r="AH619" i="1"/>
  <c r="AK619" i="1"/>
  <c r="AN619" i="1"/>
  <c r="AQ619" i="1"/>
  <c r="AT619" i="1"/>
  <c r="AW619" i="1"/>
  <c r="AY619" i="1"/>
  <c r="D620" i="1"/>
  <c r="G620" i="1"/>
  <c r="J620" i="1"/>
  <c r="M620" i="1"/>
  <c r="P620" i="1"/>
  <c r="S620" i="1"/>
  <c r="V620" i="1"/>
  <c r="Y620" i="1"/>
  <c r="AB620" i="1"/>
  <c r="AE620" i="1"/>
  <c r="AH620" i="1"/>
  <c r="AK620" i="1"/>
  <c r="AN620" i="1"/>
  <c r="AQ620" i="1"/>
  <c r="AT620" i="1"/>
  <c r="AW620" i="1"/>
  <c r="AY620" i="1"/>
  <c r="D621" i="1"/>
  <c r="G621" i="1"/>
  <c r="J621" i="1"/>
  <c r="M621" i="1"/>
  <c r="P621" i="1"/>
  <c r="S621" i="1"/>
  <c r="V621" i="1"/>
  <c r="Y621" i="1"/>
  <c r="AB621" i="1"/>
  <c r="AE621" i="1"/>
  <c r="AH621" i="1"/>
  <c r="AK621" i="1"/>
  <c r="AN621" i="1"/>
  <c r="AQ621" i="1"/>
  <c r="AT621" i="1"/>
  <c r="AW621" i="1"/>
  <c r="AY621" i="1"/>
  <c r="D622" i="1"/>
  <c r="G622" i="1"/>
  <c r="J622" i="1"/>
  <c r="M622" i="1"/>
  <c r="P622" i="1"/>
  <c r="S622" i="1"/>
  <c r="V622" i="1"/>
  <c r="Y622" i="1"/>
  <c r="AB622" i="1"/>
  <c r="AE622" i="1"/>
  <c r="AH622" i="1"/>
  <c r="AK622" i="1"/>
  <c r="AN622" i="1"/>
  <c r="AQ622" i="1"/>
  <c r="AT622" i="1"/>
  <c r="AW622" i="1"/>
  <c r="AY622" i="1"/>
  <c r="D623" i="1"/>
  <c r="G623" i="1"/>
  <c r="J623" i="1"/>
  <c r="M623" i="1"/>
  <c r="P623" i="1"/>
  <c r="S623" i="1"/>
  <c r="V623" i="1"/>
  <c r="Y623" i="1"/>
  <c r="AB623" i="1"/>
  <c r="AE623" i="1"/>
  <c r="AH623" i="1"/>
  <c r="AK623" i="1"/>
  <c r="AN623" i="1"/>
  <c r="AQ623" i="1"/>
  <c r="AT623" i="1"/>
  <c r="AW623" i="1"/>
  <c r="AY623" i="1"/>
  <c r="D624" i="1"/>
  <c r="G624" i="1"/>
  <c r="J624" i="1"/>
  <c r="M624" i="1"/>
  <c r="P624" i="1"/>
  <c r="S624" i="1"/>
  <c r="V624" i="1"/>
  <c r="Y624" i="1"/>
  <c r="AB624" i="1"/>
  <c r="AE624" i="1"/>
  <c r="AH624" i="1"/>
  <c r="AK624" i="1"/>
  <c r="AN624" i="1"/>
  <c r="AQ624" i="1"/>
  <c r="AT624" i="1"/>
  <c r="AW624" i="1"/>
  <c r="AY624" i="1"/>
  <c r="D625" i="1"/>
  <c r="G625" i="1"/>
  <c r="J625" i="1"/>
  <c r="M625" i="1"/>
  <c r="P625" i="1"/>
  <c r="S625" i="1"/>
  <c r="V625" i="1"/>
  <c r="Y625" i="1"/>
  <c r="AB625" i="1"/>
  <c r="AE625" i="1"/>
  <c r="AH625" i="1"/>
  <c r="AK625" i="1"/>
  <c r="AN625" i="1"/>
  <c r="AQ625" i="1"/>
  <c r="AT625" i="1"/>
  <c r="AW625" i="1"/>
  <c r="AY625" i="1"/>
  <c r="D626" i="1"/>
  <c r="G626" i="1"/>
  <c r="J626" i="1"/>
  <c r="M626" i="1"/>
  <c r="P626" i="1"/>
  <c r="S626" i="1"/>
  <c r="V626" i="1"/>
  <c r="Y626" i="1"/>
  <c r="AB626" i="1"/>
  <c r="AE626" i="1"/>
  <c r="AH626" i="1"/>
  <c r="AK626" i="1"/>
  <c r="AN626" i="1"/>
  <c r="AQ626" i="1"/>
  <c r="AT626" i="1"/>
  <c r="AW626" i="1"/>
  <c r="AY626" i="1"/>
  <c r="D627" i="1"/>
  <c r="G627" i="1"/>
  <c r="J627" i="1"/>
  <c r="M627" i="1"/>
  <c r="P627" i="1"/>
  <c r="S627" i="1"/>
  <c r="V627" i="1"/>
  <c r="Y627" i="1"/>
  <c r="AB627" i="1"/>
  <c r="AE627" i="1"/>
  <c r="AH627" i="1"/>
  <c r="AK627" i="1"/>
  <c r="AN627" i="1"/>
  <c r="AQ627" i="1"/>
  <c r="AT627" i="1"/>
  <c r="AW627" i="1"/>
  <c r="AY627" i="1"/>
  <c r="D628" i="1"/>
  <c r="G628" i="1"/>
  <c r="J628" i="1"/>
  <c r="M628" i="1"/>
  <c r="P628" i="1"/>
  <c r="S628" i="1"/>
  <c r="V628" i="1"/>
  <c r="Y628" i="1"/>
  <c r="AB628" i="1"/>
  <c r="AE628" i="1"/>
  <c r="AH628" i="1"/>
  <c r="AK628" i="1"/>
  <c r="AN628" i="1"/>
  <c r="AQ628" i="1"/>
  <c r="AT628" i="1"/>
  <c r="AW628" i="1"/>
  <c r="AY628" i="1"/>
  <c r="D629" i="1"/>
  <c r="G629" i="1"/>
  <c r="J629" i="1"/>
  <c r="M629" i="1"/>
  <c r="P629" i="1"/>
  <c r="S629" i="1"/>
  <c r="V629" i="1"/>
  <c r="Y629" i="1"/>
  <c r="AB629" i="1"/>
  <c r="AE629" i="1"/>
  <c r="AH629" i="1"/>
  <c r="AK629" i="1"/>
  <c r="AN629" i="1"/>
  <c r="AQ629" i="1"/>
  <c r="AT629" i="1"/>
  <c r="AW629" i="1"/>
  <c r="AY629" i="1"/>
  <c r="D630" i="1"/>
  <c r="G630" i="1"/>
  <c r="J630" i="1"/>
  <c r="M630" i="1"/>
  <c r="P630" i="1"/>
  <c r="S630" i="1"/>
  <c r="V630" i="1"/>
  <c r="Y630" i="1"/>
  <c r="AB630" i="1"/>
  <c r="AE630" i="1"/>
  <c r="AH630" i="1"/>
  <c r="AK630" i="1"/>
  <c r="AN630" i="1"/>
  <c r="AQ630" i="1"/>
  <c r="AT630" i="1"/>
  <c r="AW630" i="1"/>
  <c r="AY630" i="1"/>
  <c r="D631" i="1"/>
  <c r="G631" i="1"/>
  <c r="J631" i="1"/>
  <c r="M631" i="1"/>
  <c r="P631" i="1"/>
  <c r="S631" i="1"/>
  <c r="V631" i="1"/>
  <c r="Y631" i="1"/>
  <c r="AB631" i="1"/>
  <c r="AE631" i="1"/>
  <c r="AH631" i="1"/>
  <c r="AK631" i="1"/>
  <c r="AN631" i="1"/>
  <c r="AQ631" i="1"/>
  <c r="AT631" i="1"/>
  <c r="AW631" i="1"/>
  <c r="AY631" i="1"/>
  <c r="D632" i="1"/>
  <c r="G632" i="1"/>
  <c r="J632" i="1"/>
  <c r="M632" i="1"/>
  <c r="P632" i="1"/>
  <c r="S632" i="1"/>
  <c r="V632" i="1"/>
  <c r="Y632" i="1"/>
  <c r="AB632" i="1"/>
  <c r="AE632" i="1"/>
  <c r="AH632" i="1"/>
  <c r="AK632" i="1"/>
  <c r="AN632" i="1"/>
  <c r="AQ632" i="1"/>
  <c r="AT632" i="1"/>
  <c r="AW632" i="1"/>
  <c r="AY632" i="1"/>
  <c r="D633" i="1"/>
  <c r="G633" i="1"/>
  <c r="J633" i="1"/>
  <c r="M633" i="1"/>
  <c r="P633" i="1"/>
  <c r="S633" i="1"/>
  <c r="V633" i="1"/>
  <c r="Y633" i="1"/>
  <c r="AB633" i="1"/>
  <c r="AE633" i="1"/>
  <c r="AH633" i="1"/>
  <c r="AK633" i="1"/>
  <c r="AN633" i="1"/>
  <c r="AQ633" i="1"/>
  <c r="AT633" i="1"/>
  <c r="AW633" i="1"/>
  <c r="AY633" i="1"/>
  <c r="D634" i="1"/>
  <c r="G634" i="1"/>
  <c r="J634" i="1"/>
  <c r="M634" i="1"/>
  <c r="P634" i="1"/>
  <c r="S634" i="1"/>
  <c r="V634" i="1"/>
  <c r="Y634" i="1"/>
  <c r="AB634" i="1"/>
  <c r="AE634" i="1"/>
  <c r="AH634" i="1"/>
  <c r="AK634" i="1"/>
  <c r="AN634" i="1"/>
  <c r="AQ634" i="1"/>
  <c r="AT634" i="1"/>
  <c r="AW634" i="1"/>
  <c r="AY634" i="1"/>
  <c r="D635" i="1"/>
  <c r="G635" i="1"/>
  <c r="J635" i="1"/>
  <c r="M635" i="1"/>
  <c r="P635" i="1"/>
  <c r="S635" i="1"/>
  <c r="V635" i="1"/>
  <c r="Y635" i="1"/>
  <c r="AB635" i="1"/>
  <c r="AE635" i="1"/>
  <c r="AH635" i="1"/>
  <c r="AK635" i="1"/>
  <c r="AN635" i="1"/>
  <c r="AQ635" i="1"/>
  <c r="AT635" i="1"/>
  <c r="AW635" i="1"/>
  <c r="AY635" i="1"/>
  <c r="D636" i="1"/>
  <c r="G636" i="1"/>
  <c r="J636" i="1"/>
  <c r="M636" i="1"/>
  <c r="P636" i="1"/>
  <c r="S636" i="1"/>
  <c r="V636" i="1"/>
  <c r="Y636" i="1"/>
  <c r="AB636" i="1"/>
  <c r="AE636" i="1"/>
  <c r="AH636" i="1"/>
  <c r="AK636" i="1"/>
  <c r="AN636" i="1"/>
  <c r="AQ636" i="1"/>
  <c r="AT636" i="1"/>
  <c r="AW636" i="1"/>
  <c r="AY636" i="1"/>
  <c r="D637" i="1"/>
  <c r="G637" i="1"/>
  <c r="J637" i="1"/>
  <c r="M637" i="1"/>
  <c r="P637" i="1"/>
  <c r="S637" i="1"/>
  <c r="V637" i="1"/>
  <c r="Y637" i="1"/>
  <c r="AB637" i="1"/>
  <c r="AE637" i="1"/>
  <c r="AH637" i="1"/>
  <c r="AK637" i="1"/>
  <c r="AN637" i="1"/>
  <c r="AQ637" i="1"/>
  <c r="AT637" i="1"/>
  <c r="AW637" i="1"/>
  <c r="AY637" i="1"/>
  <c r="D638" i="1"/>
  <c r="G638" i="1"/>
  <c r="J638" i="1"/>
  <c r="M638" i="1"/>
  <c r="P638" i="1"/>
  <c r="S638" i="1"/>
  <c r="V638" i="1"/>
  <c r="Y638" i="1"/>
  <c r="AB638" i="1"/>
  <c r="AE638" i="1"/>
  <c r="AH638" i="1"/>
  <c r="AK638" i="1"/>
  <c r="AN638" i="1"/>
  <c r="AQ638" i="1"/>
  <c r="AT638" i="1"/>
  <c r="AW638" i="1"/>
  <c r="AY638" i="1"/>
  <c r="D639" i="1"/>
  <c r="G639" i="1"/>
  <c r="J639" i="1"/>
  <c r="M639" i="1"/>
  <c r="P639" i="1"/>
  <c r="S639" i="1"/>
  <c r="V639" i="1"/>
  <c r="Y639" i="1"/>
  <c r="AB639" i="1"/>
  <c r="AE639" i="1"/>
  <c r="AH639" i="1"/>
  <c r="AK639" i="1"/>
  <c r="AN639" i="1"/>
  <c r="AQ639" i="1"/>
  <c r="AT639" i="1"/>
  <c r="AW639" i="1"/>
  <c r="AY639" i="1"/>
  <c r="D640" i="1"/>
  <c r="G640" i="1"/>
  <c r="J640" i="1"/>
  <c r="M640" i="1"/>
  <c r="P640" i="1"/>
  <c r="S640" i="1"/>
  <c r="V640" i="1"/>
  <c r="Y640" i="1"/>
  <c r="AB640" i="1"/>
  <c r="AE640" i="1"/>
  <c r="AH640" i="1"/>
  <c r="AK640" i="1"/>
  <c r="AN640" i="1"/>
  <c r="AQ640" i="1"/>
  <c r="AT640" i="1"/>
  <c r="AW640" i="1"/>
  <c r="AY640" i="1"/>
  <c r="D641" i="1"/>
  <c r="G641" i="1"/>
  <c r="J641" i="1"/>
  <c r="M641" i="1"/>
  <c r="P641" i="1"/>
  <c r="S641" i="1"/>
  <c r="V641" i="1"/>
  <c r="Y641" i="1"/>
  <c r="AB641" i="1"/>
  <c r="AE641" i="1"/>
  <c r="AH641" i="1"/>
  <c r="AK641" i="1"/>
  <c r="AN641" i="1"/>
  <c r="AQ641" i="1"/>
  <c r="AT641" i="1"/>
  <c r="AW641" i="1"/>
  <c r="AY641" i="1"/>
  <c r="D642" i="1"/>
  <c r="G642" i="1"/>
  <c r="J642" i="1"/>
  <c r="M642" i="1"/>
  <c r="P642" i="1"/>
  <c r="S642" i="1"/>
  <c r="V642" i="1"/>
  <c r="Y642" i="1"/>
  <c r="AB642" i="1"/>
  <c r="AE642" i="1"/>
  <c r="AH642" i="1"/>
  <c r="AK642" i="1"/>
  <c r="AN642" i="1"/>
  <c r="AQ642" i="1"/>
  <c r="AT642" i="1"/>
  <c r="AW642" i="1"/>
  <c r="AY642" i="1"/>
  <c r="D643" i="1"/>
  <c r="G643" i="1"/>
  <c r="J643" i="1"/>
  <c r="M643" i="1"/>
  <c r="P643" i="1"/>
  <c r="S643" i="1"/>
  <c r="V643" i="1"/>
  <c r="Y643" i="1"/>
  <c r="AB643" i="1"/>
  <c r="AE643" i="1"/>
  <c r="AH643" i="1"/>
  <c r="AK643" i="1"/>
  <c r="AN643" i="1"/>
  <c r="AQ643" i="1"/>
  <c r="AT643" i="1"/>
  <c r="AW643" i="1"/>
  <c r="AY643" i="1"/>
  <c r="D644" i="1"/>
  <c r="G644" i="1"/>
  <c r="J644" i="1"/>
  <c r="M644" i="1"/>
  <c r="P644" i="1"/>
  <c r="S644" i="1"/>
  <c r="V644" i="1"/>
  <c r="Y644" i="1"/>
  <c r="AB644" i="1"/>
  <c r="AE644" i="1"/>
  <c r="AH644" i="1"/>
  <c r="AK644" i="1"/>
  <c r="AN644" i="1"/>
  <c r="AQ644" i="1"/>
  <c r="AT644" i="1"/>
  <c r="AW644" i="1"/>
  <c r="AY644" i="1"/>
  <c r="D645" i="1"/>
  <c r="G645" i="1"/>
  <c r="J645" i="1"/>
  <c r="M645" i="1"/>
  <c r="P645" i="1"/>
  <c r="S645" i="1"/>
  <c r="V645" i="1"/>
  <c r="Y645" i="1"/>
  <c r="AB645" i="1"/>
  <c r="AE645" i="1"/>
  <c r="AH645" i="1"/>
  <c r="AK645" i="1"/>
  <c r="AN645" i="1"/>
  <c r="AQ645" i="1"/>
  <c r="AT645" i="1"/>
  <c r="AW645" i="1"/>
  <c r="AY645" i="1"/>
  <c r="D646" i="1"/>
  <c r="G646" i="1"/>
  <c r="J646" i="1"/>
  <c r="M646" i="1"/>
  <c r="P646" i="1"/>
  <c r="S646" i="1"/>
  <c r="V646" i="1"/>
  <c r="Y646" i="1"/>
  <c r="AB646" i="1"/>
  <c r="AE646" i="1"/>
  <c r="AH646" i="1"/>
  <c r="AK646" i="1"/>
  <c r="AN646" i="1"/>
  <c r="AQ646" i="1"/>
  <c r="AT646" i="1"/>
  <c r="AW646" i="1"/>
  <c r="AY646" i="1"/>
  <c r="D647" i="1"/>
  <c r="G647" i="1"/>
  <c r="J647" i="1"/>
  <c r="M647" i="1"/>
  <c r="P647" i="1"/>
  <c r="S647" i="1"/>
  <c r="V647" i="1"/>
  <c r="Y647" i="1"/>
  <c r="AB647" i="1"/>
  <c r="AE647" i="1"/>
  <c r="AH647" i="1"/>
  <c r="AK647" i="1"/>
  <c r="AN647" i="1"/>
  <c r="AQ647" i="1"/>
  <c r="AT647" i="1"/>
  <c r="AW647" i="1"/>
  <c r="AY647" i="1"/>
  <c r="D648" i="1"/>
  <c r="G648" i="1"/>
  <c r="J648" i="1"/>
  <c r="M648" i="1"/>
  <c r="P648" i="1"/>
  <c r="S648" i="1"/>
  <c r="V648" i="1"/>
  <c r="Y648" i="1"/>
  <c r="AB648" i="1"/>
  <c r="AE648" i="1"/>
  <c r="AH648" i="1"/>
  <c r="AK648" i="1"/>
  <c r="AN648" i="1"/>
  <c r="AQ648" i="1"/>
  <c r="AT648" i="1"/>
  <c r="AW648" i="1"/>
  <c r="AY648" i="1"/>
  <c r="D649" i="1"/>
  <c r="G649" i="1"/>
  <c r="J649" i="1"/>
  <c r="M649" i="1"/>
  <c r="P649" i="1"/>
  <c r="S649" i="1"/>
  <c r="V649" i="1"/>
  <c r="Y649" i="1"/>
  <c r="AB649" i="1"/>
  <c r="AE649" i="1"/>
  <c r="AH649" i="1"/>
  <c r="AK649" i="1"/>
  <c r="AN649" i="1"/>
  <c r="AQ649" i="1"/>
  <c r="AT649" i="1"/>
  <c r="AW649" i="1"/>
  <c r="AY649" i="1"/>
  <c r="D650" i="1"/>
  <c r="G650" i="1"/>
  <c r="J650" i="1"/>
  <c r="M650" i="1"/>
  <c r="P650" i="1"/>
  <c r="S650" i="1"/>
  <c r="V650" i="1"/>
  <c r="Y650" i="1"/>
  <c r="AB650" i="1"/>
  <c r="AE650" i="1"/>
  <c r="AH650" i="1"/>
  <c r="AK650" i="1"/>
  <c r="AN650" i="1"/>
  <c r="AQ650" i="1"/>
  <c r="AT650" i="1"/>
  <c r="AW650" i="1"/>
  <c r="AY650" i="1"/>
  <c r="D651" i="1"/>
  <c r="G651" i="1"/>
  <c r="J651" i="1"/>
  <c r="M651" i="1"/>
  <c r="P651" i="1"/>
  <c r="S651" i="1"/>
  <c r="V651" i="1"/>
  <c r="Y651" i="1"/>
  <c r="AB651" i="1"/>
  <c r="AE651" i="1"/>
  <c r="AH651" i="1"/>
  <c r="AK651" i="1"/>
  <c r="AN651" i="1"/>
  <c r="AQ651" i="1"/>
  <c r="AT651" i="1"/>
  <c r="AW651" i="1"/>
  <c r="AY651" i="1"/>
  <c r="D652" i="1"/>
  <c r="G652" i="1"/>
  <c r="J652" i="1"/>
  <c r="M652" i="1"/>
  <c r="P652" i="1"/>
  <c r="S652" i="1"/>
  <c r="V652" i="1"/>
  <c r="Y652" i="1"/>
  <c r="AB652" i="1"/>
  <c r="AE652" i="1"/>
  <c r="AH652" i="1"/>
  <c r="AK652" i="1"/>
  <c r="AN652" i="1"/>
  <c r="AQ652" i="1"/>
  <c r="AT652" i="1"/>
  <c r="AW652" i="1"/>
  <c r="AY652" i="1"/>
  <c r="D653" i="1"/>
  <c r="G653" i="1"/>
  <c r="J653" i="1"/>
  <c r="M653" i="1"/>
  <c r="P653" i="1"/>
  <c r="S653" i="1"/>
  <c r="V653" i="1"/>
  <c r="Y653" i="1"/>
  <c r="AB653" i="1"/>
  <c r="AE653" i="1"/>
  <c r="AH653" i="1"/>
  <c r="AK653" i="1"/>
  <c r="AN653" i="1"/>
  <c r="AQ653" i="1"/>
  <c r="AT653" i="1"/>
  <c r="AW653" i="1"/>
  <c r="AY653" i="1"/>
  <c r="D654" i="1"/>
  <c r="G654" i="1"/>
  <c r="J654" i="1"/>
  <c r="M654" i="1"/>
  <c r="P654" i="1"/>
  <c r="S654" i="1"/>
  <c r="V654" i="1"/>
  <c r="Y654" i="1"/>
  <c r="AB654" i="1"/>
  <c r="AE654" i="1"/>
  <c r="AH654" i="1"/>
  <c r="AK654" i="1"/>
  <c r="AN654" i="1"/>
  <c r="AQ654" i="1"/>
  <c r="AT654" i="1"/>
  <c r="AW654" i="1"/>
  <c r="AY654" i="1"/>
  <c r="D655" i="1"/>
  <c r="G655" i="1"/>
  <c r="J655" i="1"/>
  <c r="M655" i="1"/>
  <c r="P655" i="1"/>
  <c r="S655" i="1"/>
  <c r="V655" i="1"/>
  <c r="Y655" i="1"/>
  <c r="AB655" i="1"/>
  <c r="AE655" i="1"/>
  <c r="AH655" i="1"/>
  <c r="AK655" i="1"/>
  <c r="AN655" i="1"/>
  <c r="AQ655" i="1"/>
  <c r="AT655" i="1"/>
  <c r="AW655" i="1"/>
  <c r="AY655" i="1"/>
  <c r="D656" i="1"/>
  <c r="G656" i="1"/>
  <c r="J656" i="1"/>
  <c r="M656" i="1"/>
  <c r="P656" i="1"/>
  <c r="S656" i="1"/>
  <c r="V656" i="1"/>
  <c r="Y656" i="1"/>
  <c r="AB656" i="1"/>
  <c r="AE656" i="1"/>
  <c r="AH656" i="1"/>
  <c r="AK656" i="1"/>
  <c r="AN656" i="1"/>
  <c r="AQ656" i="1"/>
  <c r="AT656" i="1"/>
  <c r="AW656" i="1"/>
  <c r="AY656" i="1"/>
  <c r="D657" i="1"/>
  <c r="G657" i="1"/>
  <c r="J657" i="1"/>
  <c r="M657" i="1"/>
  <c r="P657" i="1"/>
  <c r="S657" i="1"/>
  <c r="V657" i="1"/>
  <c r="Y657" i="1"/>
  <c r="AB657" i="1"/>
  <c r="AE657" i="1"/>
  <c r="AH657" i="1"/>
  <c r="AK657" i="1"/>
  <c r="AN657" i="1"/>
  <c r="AQ657" i="1"/>
  <c r="AT657" i="1"/>
  <c r="AW657" i="1"/>
  <c r="AY657" i="1"/>
  <c r="D658" i="1"/>
  <c r="G658" i="1"/>
  <c r="J658" i="1"/>
  <c r="M658" i="1"/>
  <c r="P658" i="1"/>
  <c r="S658" i="1"/>
  <c r="V658" i="1"/>
  <c r="Y658" i="1"/>
  <c r="AB658" i="1"/>
  <c r="AE658" i="1"/>
  <c r="AH658" i="1"/>
  <c r="AK658" i="1"/>
  <c r="AN658" i="1"/>
  <c r="AQ658" i="1"/>
  <c r="AT658" i="1"/>
  <c r="AW658" i="1"/>
  <c r="AY658" i="1"/>
  <c r="D659" i="1"/>
  <c r="G659" i="1"/>
  <c r="J659" i="1"/>
  <c r="M659" i="1"/>
  <c r="P659" i="1"/>
  <c r="S659" i="1"/>
  <c r="V659" i="1"/>
  <c r="Y659" i="1"/>
  <c r="AB659" i="1"/>
  <c r="AE659" i="1"/>
  <c r="AH659" i="1"/>
  <c r="AK659" i="1"/>
  <c r="AN659" i="1"/>
  <c r="AQ659" i="1"/>
  <c r="AT659" i="1"/>
  <c r="AW659" i="1"/>
  <c r="AY659" i="1"/>
  <c r="D660" i="1"/>
  <c r="G660" i="1"/>
  <c r="J660" i="1"/>
  <c r="M660" i="1"/>
  <c r="P660" i="1"/>
  <c r="S660" i="1"/>
  <c r="V660" i="1"/>
  <c r="Y660" i="1"/>
  <c r="AB660" i="1"/>
  <c r="AE660" i="1"/>
  <c r="AH660" i="1"/>
  <c r="AK660" i="1"/>
  <c r="AN660" i="1"/>
  <c r="AQ660" i="1"/>
  <c r="AT660" i="1"/>
  <c r="AW660" i="1"/>
  <c r="AY660" i="1"/>
  <c r="D661" i="1"/>
  <c r="G661" i="1"/>
  <c r="J661" i="1"/>
  <c r="M661" i="1"/>
  <c r="P661" i="1"/>
  <c r="S661" i="1"/>
  <c r="V661" i="1"/>
  <c r="Y661" i="1"/>
  <c r="AB661" i="1"/>
  <c r="AE661" i="1"/>
  <c r="AH661" i="1"/>
  <c r="AK661" i="1"/>
  <c r="AN661" i="1"/>
  <c r="AQ661" i="1"/>
  <c r="AT661" i="1"/>
  <c r="AW661" i="1"/>
  <c r="AY661" i="1"/>
  <c r="D662" i="1"/>
  <c r="G662" i="1"/>
  <c r="J662" i="1"/>
  <c r="M662" i="1"/>
  <c r="P662" i="1"/>
  <c r="S662" i="1"/>
  <c r="V662" i="1"/>
  <c r="Y662" i="1"/>
  <c r="AB662" i="1"/>
  <c r="AE662" i="1"/>
  <c r="AH662" i="1"/>
  <c r="AK662" i="1"/>
  <c r="AN662" i="1"/>
  <c r="AQ662" i="1"/>
  <c r="AT662" i="1"/>
  <c r="AW662" i="1"/>
  <c r="AY662" i="1"/>
  <c r="D663" i="1"/>
  <c r="G663" i="1"/>
  <c r="J663" i="1"/>
  <c r="M663" i="1"/>
  <c r="P663" i="1"/>
  <c r="S663" i="1"/>
  <c r="V663" i="1"/>
  <c r="Y663" i="1"/>
  <c r="AB663" i="1"/>
  <c r="AE663" i="1"/>
  <c r="AH663" i="1"/>
  <c r="AK663" i="1"/>
  <c r="AN663" i="1"/>
  <c r="AQ663" i="1"/>
  <c r="AT663" i="1"/>
  <c r="AW663" i="1"/>
  <c r="AY663" i="1"/>
  <c r="D664" i="1"/>
  <c r="G664" i="1"/>
  <c r="J664" i="1"/>
  <c r="M664" i="1"/>
  <c r="P664" i="1"/>
  <c r="S664" i="1"/>
  <c r="V664" i="1"/>
  <c r="Y664" i="1"/>
  <c r="AB664" i="1"/>
  <c r="AE664" i="1"/>
  <c r="AH664" i="1"/>
  <c r="AK664" i="1"/>
  <c r="AN664" i="1"/>
  <c r="AQ664" i="1"/>
  <c r="AT664" i="1"/>
  <c r="AW664" i="1"/>
  <c r="AY664" i="1"/>
  <c r="D665" i="1"/>
  <c r="G665" i="1"/>
  <c r="J665" i="1"/>
  <c r="M665" i="1"/>
  <c r="P665" i="1"/>
  <c r="S665" i="1"/>
  <c r="V665" i="1"/>
  <c r="Y665" i="1"/>
  <c r="AB665" i="1"/>
  <c r="AE665" i="1"/>
  <c r="AH665" i="1"/>
  <c r="AK665" i="1"/>
  <c r="AN665" i="1"/>
  <c r="AQ665" i="1"/>
  <c r="AT665" i="1"/>
  <c r="AW665" i="1"/>
  <c r="AY665" i="1"/>
  <c r="D666" i="1"/>
  <c r="G666" i="1"/>
  <c r="J666" i="1"/>
  <c r="M666" i="1"/>
  <c r="P666" i="1"/>
  <c r="S666" i="1"/>
  <c r="V666" i="1"/>
  <c r="Y666" i="1"/>
  <c r="AB666" i="1"/>
  <c r="AE666" i="1"/>
  <c r="AH666" i="1"/>
  <c r="AK666" i="1"/>
  <c r="AN666" i="1"/>
  <c r="AQ666" i="1"/>
  <c r="AT666" i="1"/>
  <c r="AW666" i="1"/>
  <c r="AY666" i="1"/>
  <c r="D667" i="1"/>
  <c r="G667" i="1"/>
  <c r="J667" i="1"/>
  <c r="M667" i="1"/>
  <c r="P667" i="1"/>
  <c r="S667" i="1"/>
  <c r="V667" i="1"/>
  <c r="Y667" i="1"/>
  <c r="AB667" i="1"/>
  <c r="AE667" i="1"/>
  <c r="AH667" i="1"/>
  <c r="AK667" i="1"/>
  <c r="AN667" i="1"/>
  <c r="AQ667" i="1"/>
  <c r="AT667" i="1"/>
  <c r="AW667" i="1"/>
  <c r="AY667" i="1"/>
  <c r="D668" i="1"/>
  <c r="G668" i="1"/>
  <c r="J668" i="1"/>
  <c r="M668" i="1"/>
  <c r="P668" i="1"/>
  <c r="S668" i="1"/>
  <c r="V668" i="1"/>
  <c r="Y668" i="1"/>
  <c r="AB668" i="1"/>
  <c r="AE668" i="1"/>
  <c r="AH668" i="1"/>
  <c r="AK668" i="1"/>
  <c r="AN668" i="1"/>
  <c r="AQ668" i="1"/>
  <c r="AT668" i="1"/>
  <c r="AW668" i="1"/>
  <c r="AY668" i="1"/>
  <c r="D669" i="1"/>
  <c r="G669" i="1"/>
  <c r="J669" i="1"/>
  <c r="M669" i="1"/>
  <c r="P669" i="1"/>
  <c r="S669" i="1"/>
  <c r="V669" i="1"/>
  <c r="Y669" i="1"/>
  <c r="AB669" i="1"/>
  <c r="AE669" i="1"/>
  <c r="AH669" i="1"/>
  <c r="AK669" i="1"/>
  <c r="AN669" i="1"/>
  <c r="AQ669" i="1"/>
  <c r="AT669" i="1"/>
  <c r="AW669" i="1"/>
  <c r="AY669" i="1"/>
  <c r="D670" i="1"/>
  <c r="G670" i="1"/>
  <c r="J670" i="1"/>
  <c r="M670" i="1"/>
  <c r="P670" i="1"/>
  <c r="S670" i="1"/>
  <c r="V670" i="1"/>
  <c r="Y670" i="1"/>
  <c r="AB670" i="1"/>
  <c r="AE670" i="1"/>
  <c r="AH670" i="1"/>
  <c r="AK670" i="1"/>
  <c r="AN670" i="1"/>
  <c r="AQ670" i="1"/>
  <c r="AT670" i="1"/>
  <c r="AW670" i="1"/>
  <c r="AY670" i="1"/>
  <c r="D671" i="1"/>
  <c r="G671" i="1"/>
  <c r="J671" i="1"/>
  <c r="M671" i="1"/>
  <c r="P671" i="1"/>
  <c r="S671" i="1"/>
  <c r="V671" i="1"/>
  <c r="Y671" i="1"/>
  <c r="AB671" i="1"/>
  <c r="AE671" i="1"/>
  <c r="AH671" i="1"/>
  <c r="AK671" i="1"/>
  <c r="AN671" i="1"/>
  <c r="AQ671" i="1"/>
  <c r="AT671" i="1"/>
  <c r="AW671" i="1"/>
  <c r="AY671" i="1"/>
  <c r="D672" i="1"/>
  <c r="G672" i="1"/>
  <c r="J672" i="1"/>
  <c r="M672" i="1"/>
  <c r="P672" i="1"/>
  <c r="S672" i="1"/>
  <c r="V672" i="1"/>
  <c r="Y672" i="1"/>
  <c r="AB672" i="1"/>
  <c r="AE672" i="1"/>
  <c r="AH672" i="1"/>
  <c r="AK672" i="1"/>
  <c r="AN672" i="1"/>
  <c r="AQ672" i="1"/>
  <c r="AT672" i="1"/>
  <c r="AW672" i="1"/>
  <c r="AY672" i="1"/>
  <c r="D673" i="1"/>
  <c r="G673" i="1"/>
  <c r="J673" i="1"/>
  <c r="M673" i="1"/>
  <c r="P673" i="1"/>
  <c r="S673" i="1"/>
  <c r="V673" i="1"/>
  <c r="Y673" i="1"/>
  <c r="AB673" i="1"/>
  <c r="AE673" i="1"/>
  <c r="AH673" i="1"/>
  <c r="AK673" i="1"/>
  <c r="AN673" i="1"/>
  <c r="AQ673" i="1"/>
  <c r="AT673" i="1"/>
  <c r="AW673" i="1"/>
  <c r="AY673" i="1"/>
  <c r="D674" i="1"/>
  <c r="G674" i="1"/>
  <c r="J674" i="1"/>
  <c r="M674" i="1"/>
  <c r="P674" i="1"/>
  <c r="S674" i="1"/>
  <c r="V674" i="1"/>
  <c r="Y674" i="1"/>
  <c r="AB674" i="1"/>
  <c r="AE674" i="1"/>
  <c r="AH674" i="1"/>
  <c r="AK674" i="1"/>
  <c r="AN674" i="1"/>
  <c r="AQ674" i="1"/>
  <c r="AT674" i="1"/>
  <c r="AW674" i="1"/>
  <c r="AY674" i="1"/>
  <c r="D675" i="1"/>
  <c r="G675" i="1"/>
  <c r="J675" i="1"/>
  <c r="M675" i="1"/>
  <c r="P675" i="1"/>
  <c r="S675" i="1"/>
  <c r="V675" i="1"/>
  <c r="Y675" i="1"/>
  <c r="AB675" i="1"/>
  <c r="AE675" i="1"/>
  <c r="AH675" i="1"/>
  <c r="AK675" i="1"/>
  <c r="AN675" i="1"/>
  <c r="AQ675" i="1"/>
  <c r="AT675" i="1"/>
  <c r="AW675" i="1"/>
  <c r="AY675" i="1"/>
  <c r="D676" i="1"/>
  <c r="G676" i="1"/>
  <c r="J676" i="1"/>
  <c r="M676" i="1"/>
  <c r="P676" i="1"/>
  <c r="S676" i="1"/>
  <c r="V676" i="1"/>
  <c r="Y676" i="1"/>
  <c r="AB676" i="1"/>
  <c r="AE676" i="1"/>
  <c r="AH676" i="1"/>
  <c r="AK676" i="1"/>
  <c r="AN676" i="1"/>
  <c r="AQ676" i="1"/>
  <c r="AT676" i="1"/>
  <c r="AW676" i="1"/>
  <c r="AY676" i="1"/>
  <c r="D677" i="1"/>
  <c r="G677" i="1"/>
  <c r="J677" i="1"/>
  <c r="M677" i="1"/>
  <c r="P677" i="1"/>
  <c r="S677" i="1"/>
  <c r="V677" i="1"/>
  <c r="Y677" i="1"/>
  <c r="AB677" i="1"/>
  <c r="AE677" i="1"/>
  <c r="AH677" i="1"/>
  <c r="AK677" i="1"/>
  <c r="AN677" i="1"/>
  <c r="AQ677" i="1"/>
  <c r="AT677" i="1"/>
  <c r="AW677" i="1"/>
  <c r="AY677" i="1"/>
  <c r="D678" i="1"/>
  <c r="G678" i="1"/>
  <c r="J678" i="1"/>
  <c r="M678" i="1"/>
  <c r="P678" i="1"/>
  <c r="S678" i="1"/>
  <c r="V678" i="1"/>
  <c r="Y678" i="1"/>
  <c r="AB678" i="1"/>
  <c r="AE678" i="1"/>
  <c r="AH678" i="1"/>
  <c r="AK678" i="1"/>
  <c r="AN678" i="1"/>
  <c r="AQ678" i="1"/>
  <c r="AT678" i="1"/>
  <c r="AW678" i="1"/>
  <c r="AY678" i="1"/>
  <c r="D679" i="1"/>
  <c r="G679" i="1"/>
  <c r="J679" i="1"/>
  <c r="M679" i="1"/>
  <c r="P679" i="1"/>
  <c r="S679" i="1"/>
  <c r="V679" i="1"/>
  <c r="Y679" i="1"/>
  <c r="AB679" i="1"/>
  <c r="AE679" i="1"/>
  <c r="AH679" i="1"/>
  <c r="AK679" i="1"/>
  <c r="AN679" i="1"/>
  <c r="AQ679" i="1"/>
  <c r="AT679" i="1"/>
  <c r="AW679" i="1"/>
  <c r="AY679" i="1"/>
  <c r="D680" i="1"/>
  <c r="G680" i="1"/>
  <c r="J680" i="1"/>
  <c r="M680" i="1"/>
  <c r="P680" i="1"/>
  <c r="S680" i="1"/>
  <c r="V680" i="1"/>
  <c r="Y680" i="1"/>
  <c r="AB680" i="1"/>
  <c r="AE680" i="1"/>
  <c r="AH680" i="1"/>
  <c r="AK680" i="1"/>
  <c r="AN680" i="1"/>
  <c r="AQ680" i="1"/>
  <c r="AT680" i="1"/>
  <c r="AW680" i="1"/>
  <c r="AY680" i="1"/>
  <c r="D681" i="1"/>
  <c r="G681" i="1"/>
  <c r="J681" i="1"/>
  <c r="M681" i="1"/>
  <c r="P681" i="1"/>
  <c r="S681" i="1"/>
  <c r="V681" i="1"/>
  <c r="Y681" i="1"/>
  <c r="AB681" i="1"/>
  <c r="AE681" i="1"/>
  <c r="AH681" i="1"/>
  <c r="AK681" i="1"/>
  <c r="AN681" i="1"/>
  <c r="AQ681" i="1"/>
  <c r="AT681" i="1"/>
  <c r="AW681" i="1"/>
  <c r="AY681" i="1"/>
  <c r="D682" i="1"/>
  <c r="G682" i="1"/>
  <c r="J682" i="1"/>
  <c r="M682" i="1"/>
  <c r="P682" i="1"/>
  <c r="S682" i="1"/>
  <c r="V682" i="1"/>
  <c r="Y682" i="1"/>
  <c r="AB682" i="1"/>
  <c r="AE682" i="1"/>
  <c r="AH682" i="1"/>
  <c r="AK682" i="1"/>
  <c r="AN682" i="1"/>
  <c r="AQ682" i="1"/>
  <c r="AT682" i="1"/>
  <c r="AW682" i="1"/>
  <c r="AY682" i="1"/>
  <c r="D683" i="1"/>
  <c r="G683" i="1"/>
  <c r="J683" i="1"/>
  <c r="M683" i="1"/>
  <c r="P683" i="1"/>
  <c r="S683" i="1"/>
  <c r="V683" i="1"/>
  <c r="Y683" i="1"/>
  <c r="AB683" i="1"/>
  <c r="AE683" i="1"/>
  <c r="AH683" i="1"/>
  <c r="AK683" i="1"/>
  <c r="AN683" i="1"/>
  <c r="AQ683" i="1"/>
  <c r="AT683" i="1"/>
  <c r="AW683" i="1"/>
  <c r="AY683" i="1"/>
  <c r="D684" i="1"/>
  <c r="G684" i="1"/>
  <c r="J684" i="1"/>
  <c r="M684" i="1"/>
  <c r="P684" i="1"/>
  <c r="S684" i="1"/>
  <c r="V684" i="1"/>
  <c r="Y684" i="1"/>
  <c r="AB684" i="1"/>
  <c r="AE684" i="1"/>
  <c r="AH684" i="1"/>
  <c r="AK684" i="1"/>
  <c r="AN684" i="1"/>
  <c r="AQ684" i="1"/>
  <c r="AT684" i="1"/>
  <c r="AW684" i="1"/>
  <c r="AY684" i="1"/>
  <c r="D685" i="1"/>
  <c r="G685" i="1"/>
  <c r="J685" i="1"/>
  <c r="M685" i="1"/>
  <c r="P685" i="1"/>
  <c r="S685" i="1"/>
  <c r="V685" i="1"/>
  <c r="Y685" i="1"/>
  <c r="AB685" i="1"/>
  <c r="AE685" i="1"/>
  <c r="AH685" i="1"/>
  <c r="AK685" i="1"/>
  <c r="AN685" i="1"/>
  <c r="AQ685" i="1"/>
  <c r="AT685" i="1"/>
  <c r="AW685" i="1"/>
  <c r="AY685" i="1"/>
  <c r="D686" i="1"/>
  <c r="G686" i="1"/>
  <c r="J686" i="1"/>
  <c r="M686" i="1"/>
  <c r="P686" i="1"/>
  <c r="S686" i="1"/>
  <c r="V686" i="1"/>
  <c r="Y686" i="1"/>
  <c r="AB686" i="1"/>
  <c r="AE686" i="1"/>
  <c r="AH686" i="1"/>
  <c r="AK686" i="1"/>
  <c r="AN686" i="1"/>
  <c r="AQ686" i="1"/>
  <c r="AT686" i="1"/>
  <c r="AW686" i="1"/>
  <c r="AY686" i="1"/>
  <c r="D687" i="1"/>
  <c r="G687" i="1"/>
  <c r="J687" i="1"/>
  <c r="M687" i="1"/>
  <c r="P687" i="1"/>
  <c r="S687" i="1"/>
  <c r="V687" i="1"/>
  <c r="Y687" i="1"/>
  <c r="AB687" i="1"/>
  <c r="AE687" i="1"/>
  <c r="AH687" i="1"/>
  <c r="AK687" i="1"/>
  <c r="AN687" i="1"/>
  <c r="AQ687" i="1"/>
  <c r="AT687" i="1"/>
  <c r="AW687" i="1"/>
  <c r="AY687" i="1"/>
  <c r="D688" i="1"/>
  <c r="G688" i="1"/>
  <c r="J688" i="1"/>
  <c r="M688" i="1"/>
  <c r="P688" i="1"/>
  <c r="S688" i="1"/>
  <c r="V688" i="1"/>
  <c r="Y688" i="1"/>
  <c r="AB688" i="1"/>
  <c r="AE688" i="1"/>
  <c r="AH688" i="1"/>
  <c r="AK688" i="1"/>
  <c r="AN688" i="1"/>
  <c r="AQ688" i="1"/>
  <c r="AT688" i="1"/>
  <c r="AW688" i="1"/>
  <c r="AY688" i="1"/>
  <c r="D689" i="1"/>
  <c r="G689" i="1"/>
  <c r="J689" i="1"/>
  <c r="M689" i="1"/>
  <c r="P689" i="1"/>
  <c r="S689" i="1"/>
  <c r="V689" i="1"/>
  <c r="Y689" i="1"/>
  <c r="AB689" i="1"/>
  <c r="AE689" i="1"/>
  <c r="AH689" i="1"/>
  <c r="AK689" i="1"/>
  <c r="AN689" i="1"/>
  <c r="AQ689" i="1"/>
  <c r="AT689" i="1"/>
  <c r="AW689" i="1"/>
  <c r="AY689" i="1"/>
  <c r="D690" i="1"/>
  <c r="G690" i="1"/>
  <c r="J690" i="1"/>
  <c r="M690" i="1"/>
  <c r="P690" i="1"/>
  <c r="S690" i="1"/>
  <c r="V690" i="1"/>
  <c r="Y690" i="1"/>
  <c r="AB690" i="1"/>
  <c r="AE690" i="1"/>
  <c r="AH690" i="1"/>
  <c r="AK690" i="1"/>
  <c r="AN690" i="1"/>
  <c r="AQ690" i="1"/>
  <c r="AT690" i="1"/>
  <c r="AW690" i="1"/>
  <c r="AY690" i="1"/>
  <c r="D691" i="1"/>
  <c r="G691" i="1"/>
  <c r="J691" i="1"/>
  <c r="M691" i="1"/>
  <c r="P691" i="1"/>
  <c r="S691" i="1"/>
  <c r="V691" i="1"/>
  <c r="Y691" i="1"/>
  <c r="AB691" i="1"/>
  <c r="AE691" i="1"/>
  <c r="AH691" i="1"/>
  <c r="AK691" i="1"/>
  <c r="AN691" i="1"/>
  <c r="AQ691" i="1"/>
  <c r="AT691" i="1"/>
  <c r="AW691" i="1"/>
  <c r="AY691" i="1"/>
  <c r="D692" i="1"/>
  <c r="G692" i="1"/>
  <c r="J692" i="1"/>
  <c r="M692" i="1"/>
  <c r="P692" i="1"/>
  <c r="S692" i="1"/>
  <c r="V692" i="1"/>
  <c r="Y692" i="1"/>
  <c r="AB692" i="1"/>
  <c r="AE692" i="1"/>
  <c r="AH692" i="1"/>
  <c r="AK692" i="1"/>
  <c r="AN692" i="1"/>
  <c r="AQ692" i="1"/>
  <c r="AT692" i="1"/>
  <c r="AW692" i="1"/>
  <c r="AY692" i="1"/>
  <c r="D693" i="1"/>
  <c r="G693" i="1"/>
  <c r="J693" i="1"/>
  <c r="M693" i="1"/>
  <c r="P693" i="1"/>
  <c r="S693" i="1"/>
  <c r="V693" i="1"/>
  <c r="Y693" i="1"/>
  <c r="AB693" i="1"/>
  <c r="AE693" i="1"/>
  <c r="AH693" i="1"/>
  <c r="AK693" i="1"/>
  <c r="AN693" i="1"/>
  <c r="AQ693" i="1"/>
  <c r="AT693" i="1"/>
  <c r="AW693" i="1"/>
  <c r="AY693" i="1"/>
  <c r="D694" i="1"/>
  <c r="G694" i="1"/>
  <c r="J694" i="1"/>
  <c r="M694" i="1"/>
  <c r="P694" i="1"/>
  <c r="S694" i="1"/>
  <c r="V694" i="1"/>
  <c r="Y694" i="1"/>
  <c r="AB694" i="1"/>
  <c r="AE694" i="1"/>
  <c r="AH694" i="1"/>
  <c r="AK694" i="1"/>
  <c r="AN694" i="1"/>
  <c r="AQ694" i="1"/>
  <c r="AT694" i="1"/>
  <c r="AW694" i="1"/>
  <c r="AY694" i="1"/>
  <c r="D695" i="1"/>
  <c r="G695" i="1"/>
  <c r="J695" i="1"/>
  <c r="M695" i="1"/>
  <c r="P695" i="1"/>
  <c r="S695" i="1"/>
  <c r="V695" i="1"/>
  <c r="Y695" i="1"/>
  <c r="AB695" i="1"/>
  <c r="AE695" i="1"/>
  <c r="AH695" i="1"/>
  <c r="AK695" i="1"/>
  <c r="AN695" i="1"/>
  <c r="AQ695" i="1"/>
  <c r="AT695" i="1"/>
  <c r="AW695" i="1"/>
  <c r="AY695" i="1"/>
  <c r="D696" i="1"/>
  <c r="G696" i="1"/>
  <c r="J696" i="1"/>
  <c r="M696" i="1"/>
  <c r="P696" i="1"/>
  <c r="S696" i="1"/>
  <c r="V696" i="1"/>
  <c r="Y696" i="1"/>
  <c r="AB696" i="1"/>
  <c r="AE696" i="1"/>
  <c r="AH696" i="1"/>
  <c r="AK696" i="1"/>
  <c r="AN696" i="1"/>
  <c r="AQ696" i="1"/>
  <c r="AT696" i="1"/>
  <c r="AW696" i="1"/>
  <c r="AY696" i="1"/>
  <c r="D697" i="1"/>
  <c r="G697" i="1"/>
  <c r="J697" i="1"/>
  <c r="M697" i="1"/>
  <c r="P697" i="1"/>
  <c r="S697" i="1"/>
  <c r="V697" i="1"/>
  <c r="Y697" i="1"/>
  <c r="AB697" i="1"/>
  <c r="AE697" i="1"/>
  <c r="AH697" i="1"/>
  <c r="AK697" i="1"/>
  <c r="AN697" i="1"/>
  <c r="AQ697" i="1"/>
  <c r="AT697" i="1"/>
  <c r="AW697" i="1"/>
  <c r="AY697" i="1"/>
  <c r="D698" i="1"/>
  <c r="G698" i="1"/>
  <c r="J698" i="1"/>
  <c r="M698" i="1"/>
  <c r="P698" i="1"/>
  <c r="S698" i="1"/>
  <c r="V698" i="1"/>
  <c r="Y698" i="1"/>
  <c r="AB698" i="1"/>
  <c r="AE698" i="1"/>
  <c r="AH698" i="1"/>
  <c r="AK698" i="1"/>
  <c r="AN698" i="1"/>
  <c r="AQ698" i="1"/>
  <c r="AT698" i="1"/>
  <c r="AW698" i="1"/>
  <c r="AY698" i="1"/>
  <c r="D699" i="1"/>
  <c r="G699" i="1"/>
  <c r="J699" i="1"/>
  <c r="M699" i="1"/>
  <c r="P699" i="1"/>
  <c r="S699" i="1"/>
  <c r="V699" i="1"/>
  <c r="Y699" i="1"/>
  <c r="AB699" i="1"/>
  <c r="AE699" i="1"/>
  <c r="AH699" i="1"/>
  <c r="AK699" i="1"/>
  <c r="AN699" i="1"/>
  <c r="AQ699" i="1"/>
  <c r="AT699" i="1"/>
  <c r="AW699" i="1"/>
  <c r="AY699" i="1"/>
  <c r="D700" i="1"/>
  <c r="G700" i="1"/>
  <c r="J700" i="1"/>
  <c r="M700" i="1"/>
  <c r="P700" i="1"/>
  <c r="S700" i="1"/>
  <c r="V700" i="1"/>
  <c r="Y700" i="1"/>
  <c r="AB700" i="1"/>
  <c r="AE700" i="1"/>
  <c r="AH700" i="1"/>
  <c r="AK700" i="1"/>
  <c r="AN700" i="1"/>
  <c r="AQ700" i="1"/>
  <c r="AT700" i="1"/>
  <c r="AW700" i="1"/>
  <c r="AY700" i="1"/>
  <c r="D701" i="1"/>
  <c r="G701" i="1"/>
  <c r="J701" i="1"/>
  <c r="M701" i="1"/>
  <c r="P701" i="1"/>
  <c r="S701" i="1"/>
  <c r="V701" i="1"/>
  <c r="Y701" i="1"/>
  <c r="AB701" i="1"/>
  <c r="AE701" i="1"/>
  <c r="AH701" i="1"/>
  <c r="AK701" i="1"/>
  <c r="AN701" i="1"/>
  <c r="AQ701" i="1"/>
  <c r="AT701" i="1"/>
  <c r="AW701" i="1"/>
  <c r="AY701" i="1"/>
  <c r="D702" i="1"/>
  <c r="G702" i="1"/>
  <c r="J702" i="1"/>
  <c r="M702" i="1"/>
  <c r="P702" i="1"/>
  <c r="S702" i="1"/>
  <c r="V702" i="1"/>
  <c r="Y702" i="1"/>
  <c r="AB702" i="1"/>
  <c r="AE702" i="1"/>
  <c r="AH702" i="1"/>
  <c r="AK702" i="1"/>
  <c r="AN702" i="1"/>
  <c r="AQ702" i="1"/>
  <c r="AT702" i="1"/>
  <c r="AW702" i="1"/>
  <c r="AY702" i="1"/>
  <c r="D703" i="1"/>
  <c r="G703" i="1"/>
  <c r="J703" i="1"/>
  <c r="M703" i="1"/>
  <c r="P703" i="1"/>
  <c r="S703" i="1"/>
  <c r="V703" i="1"/>
  <c r="Y703" i="1"/>
  <c r="AB703" i="1"/>
  <c r="AE703" i="1"/>
  <c r="AH703" i="1"/>
  <c r="AK703" i="1"/>
  <c r="AN703" i="1"/>
  <c r="AQ703" i="1"/>
  <c r="AT703" i="1"/>
  <c r="AW703" i="1"/>
  <c r="AY703" i="1"/>
  <c r="D704" i="1"/>
  <c r="G704" i="1"/>
  <c r="J704" i="1"/>
  <c r="M704" i="1"/>
  <c r="P704" i="1"/>
  <c r="S704" i="1"/>
  <c r="V704" i="1"/>
  <c r="Y704" i="1"/>
  <c r="AB704" i="1"/>
  <c r="AE704" i="1"/>
  <c r="AH704" i="1"/>
  <c r="AK704" i="1"/>
  <c r="AN704" i="1"/>
  <c r="AQ704" i="1"/>
  <c r="AT704" i="1"/>
  <c r="AW704" i="1"/>
  <c r="AY704" i="1"/>
  <c r="D705" i="1"/>
  <c r="G705" i="1"/>
  <c r="J705" i="1"/>
  <c r="M705" i="1"/>
  <c r="P705" i="1"/>
  <c r="S705" i="1"/>
  <c r="V705" i="1"/>
  <c r="Y705" i="1"/>
  <c r="AB705" i="1"/>
  <c r="AE705" i="1"/>
  <c r="AH705" i="1"/>
  <c r="AK705" i="1"/>
  <c r="AN705" i="1"/>
  <c r="AQ705" i="1"/>
  <c r="AT705" i="1"/>
  <c r="AW705" i="1"/>
  <c r="AY705" i="1"/>
  <c r="D706" i="1"/>
  <c r="G706" i="1"/>
  <c r="J706" i="1"/>
  <c r="M706" i="1"/>
  <c r="P706" i="1"/>
  <c r="S706" i="1"/>
  <c r="V706" i="1"/>
  <c r="Y706" i="1"/>
  <c r="AB706" i="1"/>
  <c r="AE706" i="1"/>
  <c r="AH706" i="1"/>
  <c r="AK706" i="1"/>
  <c r="AN706" i="1"/>
  <c r="AQ706" i="1"/>
  <c r="AT706" i="1"/>
  <c r="AW706" i="1"/>
  <c r="AY706" i="1"/>
  <c r="D707" i="1"/>
  <c r="G707" i="1"/>
  <c r="J707" i="1"/>
  <c r="M707" i="1"/>
  <c r="P707" i="1"/>
  <c r="S707" i="1"/>
  <c r="V707" i="1"/>
  <c r="Y707" i="1"/>
  <c r="AB707" i="1"/>
  <c r="AE707" i="1"/>
  <c r="AH707" i="1"/>
  <c r="AK707" i="1"/>
  <c r="AN707" i="1"/>
  <c r="AQ707" i="1"/>
  <c r="AT707" i="1"/>
  <c r="AW707" i="1"/>
  <c r="AY707" i="1"/>
  <c r="D708" i="1"/>
  <c r="G708" i="1"/>
  <c r="J708" i="1"/>
  <c r="M708" i="1"/>
  <c r="P708" i="1"/>
  <c r="S708" i="1"/>
  <c r="V708" i="1"/>
  <c r="Y708" i="1"/>
  <c r="AB708" i="1"/>
  <c r="AE708" i="1"/>
  <c r="AH708" i="1"/>
  <c r="AK708" i="1"/>
  <c r="AN708" i="1"/>
  <c r="AQ708" i="1"/>
  <c r="AT708" i="1"/>
  <c r="AW708" i="1"/>
  <c r="AY708" i="1"/>
  <c r="D709" i="1"/>
  <c r="G709" i="1"/>
  <c r="J709" i="1"/>
  <c r="M709" i="1"/>
  <c r="P709" i="1"/>
  <c r="S709" i="1"/>
  <c r="V709" i="1"/>
  <c r="Y709" i="1"/>
  <c r="AB709" i="1"/>
  <c r="AE709" i="1"/>
  <c r="AH709" i="1"/>
  <c r="AK709" i="1"/>
  <c r="AN709" i="1"/>
  <c r="AQ709" i="1"/>
  <c r="AT709" i="1"/>
  <c r="AW709" i="1"/>
  <c r="AY709" i="1"/>
  <c r="D710" i="1"/>
  <c r="G710" i="1"/>
  <c r="J710" i="1"/>
  <c r="M710" i="1"/>
  <c r="P710" i="1"/>
  <c r="S710" i="1"/>
  <c r="V710" i="1"/>
  <c r="Y710" i="1"/>
  <c r="AB710" i="1"/>
  <c r="AE710" i="1"/>
  <c r="AH710" i="1"/>
  <c r="AK710" i="1"/>
  <c r="AN710" i="1"/>
  <c r="AQ710" i="1"/>
  <c r="AT710" i="1"/>
  <c r="AW710" i="1"/>
  <c r="AY710" i="1"/>
  <c r="D711" i="1"/>
  <c r="G711" i="1"/>
  <c r="J711" i="1"/>
  <c r="M711" i="1"/>
  <c r="P711" i="1"/>
  <c r="S711" i="1"/>
  <c r="V711" i="1"/>
  <c r="Y711" i="1"/>
  <c r="AB711" i="1"/>
  <c r="AE711" i="1"/>
  <c r="AH711" i="1"/>
  <c r="AK711" i="1"/>
  <c r="AN711" i="1"/>
  <c r="AQ711" i="1"/>
  <c r="AT711" i="1"/>
  <c r="AW711" i="1"/>
  <c r="AY711" i="1"/>
  <c r="D712" i="1"/>
  <c r="G712" i="1"/>
  <c r="J712" i="1"/>
  <c r="M712" i="1"/>
  <c r="P712" i="1"/>
  <c r="S712" i="1"/>
  <c r="V712" i="1"/>
  <c r="Y712" i="1"/>
  <c r="AB712" i="1"/>
  <c r="AE712" i="1"/>
  <c r="AH712" i="1"/>
  <c r="AK712" i="1"/>
  <c r="AN712" i="1"/>
  <c r="AQ712" i="1"/>
  <c r="AT712" i="1"/>
  <c r="AW712" i="1"/>
  <c r="AY712" i="1"/>
  <c r="D713" i="1"/>
  <c r="G713" i="1"/>
  <c r="J713" i="1"/>
  <c r="M713" i="1"/>
  <c r="P713" i="1"/>
  <c r="S713" i="1"/>
  <c r="V713" i="1"/>
  <c r="Y713" i="1"/>
  <c r="AB713" i="1"/>
  <c r="AE713" i="1"/>
  <c r="AH713" i="1"/>
  <c r="AK713" i="1"/>
  <c r="AN713" i="1"/>
  <c r="AQ713" i="1"/>
  <c r="AT713" i="1"/>
  <c r="AW713" i="1"/>
  <c r="AY713" i="1"/>
  <c r="D714" i="1"/>
  <c r="G714" i="1"/>
  <c r="J714" i="1"/>
  <c r="M714" i="1"/>
  <c r="P714" i="1"/>
  <c r="S714" i="1"/>
  <c r="V714" i="1"/>
  <c r="Y714" i="1"/>
  <c r="AB714" i="1"/>
  <c r="AE714" i="1"/>
  <c r="AH714" i="1"/>
  <c r="AK714" i="1"/>
  <c r="AN714" i="1"/>
  <c r="AQ714" i="1"/>
  <c r="AT714" i="1"/>
  <c r="AW714" i="1"/>
  <c r="AY714" i="1"/>
  <c r="D715" i="1"/>
  <c r="G715" i="1"/>
  <c r="J715" i="1"/>
  <c r="M715" i="1"/>
  <c r="P715" i="1"/>
  <c r="S715" i="1"/>
  <c r="V715" i="1"/>
  <c r="Y715" i="1"/>
  <c r="AB715" i="1"/>
  <c r="AE715" i="1"/>
  <c r="AH715" i="1"/>
  <c r="AK715" i="1"/>
  <c r="AN715" i="1"/>
  <c r="AQ715" i="1"/>
  <c r="AT715" i="1"/>
  <c r="AW715" i="1"/>
  <c r="AY715" i="1"/>
  <c r="D716" i="1"/>
  <c r="G716" i="1"/>
  <c r="J716" i="1"/>
  <c r="M716" i="1"/>
  <c r="P716" i="1"/>
  <c r="S716" i="1"/>
  <c r="V716" i="1"/>
  <c r="Y716" i="1"/>
  <c r="AB716" i="1"/>
  <c r="AE716" i="1"/>
  <c r="AH716" i="1"/>
  <c r="AK716" i="1"/>
  <c r="AN716" i="1"/>
  <c r="AQ716" i="1"/>
  <c r="AT716" i="1"/>
  <c r="AW716" i="1"/>
  <c r="AY716" i="1"/>
  <c r="D717" i="1"/>
  <c r="G717" i="1"/>
  <c r="J717" i="1"/>
  <c r="M717" i="1"/>
  <c r="P717" i="1"/>
  <c r="S717" i="1"/>
  <c r="V717" i="1"/>
  <c r="Y717" i="1"/>
  <c r="AB717" i="1"/>
  <c r="AE717" i="1"/>
  <c r="AH717" i="1"/>
  <c r="AK717" i="1"/>
  <c r="AN717" i="1"/>
  <c r="AQ717" i="1"/>
  <c r="AT717" i="1"/>
  <c r="AW717" i="1"/>
  <c r="AY717" i="1"/>
  <c r="D718" i="1"/>
  <c r="G718" i="1"/>
  <c r="J718" i="1"/>
  <c r="M718" i="1"/>
  <c r="P718" i="1"/>
  <c r="S718" i="1"/>
  <c r="V718" i="1"/>
  <c r="Y718" i="1"/>
  <c r="AB718" i="1"/>
  <c r="AE718" i="1"/>
  <c r="AH718" i="1"/>
  <c r="AK718" i="1"/>
  <c r="AN718" i="1"/>
  <c r="AQ718" i="1"/>
  <c r="AT718" i="1"/>
  <c r="AW718" i="1"/>
  <c r="AY718" i="1"/>
  <c r="D719" i="1"/>
  <c r="G719" i="1"/>
  <c r="J719" i="1"/>
  <c r="M719" i="1"/>
  <c r="P719" i="1"/>
  <c r="S719" i="1"/>
  <c r="V719" i="1"/>
  <c r="Y719" i="1"/>
  <c r="AB719" i="1"/>
  <c r="AE719" i="1"/>
  <c r="AH719" i="1"/>
  <c r="AK719" i="1"/>
  <c r="AN719" i="1"/>
  <c r="AQ719" i="1"/>
  <c r="AT719" i="1"/>
  <c r="AW719" i="1"/>
  <c r="AY719" i="1"/>
  <c r="D720" i="1"/>
  <c r="G720" i="1"/>
  <c r="J720" i="1"/>
  <c r="M720" i="1"/>
  <c r="P720" i="1"/>
  <c r="S720" i="1"/>
  <c r="V720" i="1"/>
  <c r="Y720" i="1"/>
  <c r="AB720" i="1"/>
  <c r="AE720" i="1"/>
  <c r="AH720" i="1"/>
  <c r="AK720" i="1"/>
  <c r="AN720" i="1"/>
  <c r="AQ720" i="1"/>
  <c r="AT720" i="1"/>
  <c r="AW720" i="1"/>
  <c r="AY720" i="1"/>
  <c r="D721" i="1"/>
  <c r="G721" i="1"/>
  <c r="J721" i="1"/>
  <c r="M721" i="1"/>
  <c r="P721" i="1"/>
  <c r="S721" i="1"/>
  <c r="V721" i="1"/>
  <c r="Y721" i="1"/>
  <c r="AB721" i="1"/>
  <c r="AE721" i="1"/>
  <c r="AH721" i="1"/>
  <c r="AK721" i="1"/>
  <c r="AN721" i="1"/>
  <c r="AQ721" i="1"/>
  <c r="AT721" i="1"/>
  <c r="AW721" i="1"/>
  <c r="AY721" i="1"/>
  <c r="D722" i="1"/>
  <c r="G722" i="1"/>
  <c r="J722" i="1"/>
  <c r="M722" i="1"/>
  <c r="P722" i="1"/>
  <c r="S722" i="1"/>
  <c r="V722" i="1"/>
  <c r="Y722" i="1"/>
  <c r="AB722" i="1"/>
  <c r="AE722" i="1"/>
  <c r="AH722" i="1"/>
  <c r="AK722" i="1"/>
  <c r="AN722" i="1"/>
  <c r="AQ722" i="1"/>
  <c r="AT722" i="1"/>
  <c r="AW722" i="1"/>
  <c r="AY722" i="1"/>
  <c r="D723" i="1"/>
  <c r="G723" i="1"/>
  <c r="J723" i="1"/>
  <c r="M723" i="1"/>
  <c r="P723" i="1"/>
  <c r="S723" i="1"/>
  <c r="V723" i="1"/>
  <c r="Y723" i="1"/>
  <c r="AB723" i="1"/>
  <c r="AE723" i="1"/>
  <c r="AH723" i="1"/>
  <c r="AK723" i="1"/>
  <c r="AN723" i="1"/>
  <c r="AQ723" i="1"/>
  <c r="AT723" i="1"/>
  <c r="AW723" i="1"/>
  <c r="AY723" i="1"/>
  <c r="D724" i="1"/>
  <c r="G724" i="1"/>
  <c r="J724" i="1"/>
  <c r="M724" i="1"/>
  <c r="P724" i="1"/>
  <c r="S724" i="1"/>
  <c r="V724" i="1"/>
  <c r="Y724" i="1"/>
  <c r="AB724" i="1"/>
  <c r="AE724" i="1"/>
  <c r="AH724" i="1"/>
  <c r="AK724" i="1"/>
  <c r="AN724" i="1"/>
  <c r="AQ724" i="1"/>
  <c r="AT724" i="1"/>
  <c r="AW724" i="1"/>
  <c r="AY724" i="1"/>
  <c r="D725" i="1"/>
  <c r="G725" i="1"/>
  <c r="J725" i="1"/>
  <c r="M725" i="1"/>
  <c r="P725" i="1"/>
  <c r="S725" i="1"/>
  <c r="V725" i="1"/>
  <c r="Y725" i="1"/>
  <c r="AB725" i="1"/>
  <c r="AE725" i="1"/>
  <c r="AH725" i="1"/>
  <c r="AK725" i="1"/>
  <c r="AN725" i="1"/>
  <c r="AQ725" i="1"/>
  <c r="AT725" i="1"/>
  <c r="AW725" i="1"/>
  <c r="AY725" i="1"/>
  <c r="D726" i="1"/>
  <c r="G726" i="1"/>
  <c r="J726" i="1"/>
  <c r="M726" i="1"/>
  <c r="P726" i="1"/>
  <c r="S726" i="1"/>
  <c r="V726" i="1"/>
  <c r="Y726" i="1"/>
  <c r="AB726" i="1"/>
  <c r="AE726" i="1"/>
  <c r="AH726" i="1"/>
  <c r="AK726" i="1"/>
  <c r="AN726" i="1"/>
  <c r="AQ726" i="1"/>
  <c r="AT726" i="1"/>
  <c r="AW726" i="1"/>
  <c r="AY726" i="1"/>
  <c r="D727" i="1"/>
  <c r="G727" i="1"/>
  <c r="J727" i="1"/>
  <c r="M727" i="1"/>
  <c r="P727" i="1"/>
  <c r="S727" i="1"/>
  <c r="V727" i="1"/>
  <c r="Y727" i="1"/>
  <c r="AB727" i="1"/>
  <c r="AE727" i="1"/>
  <c r="AH727" i="1"/>
  <c r="AK727" i="1"/>
  <c r="AN727" i="1"/>
  <c r="AQ727" i="1"/>
  <c r="AT727" i="1"/>
  <c r="AW727" i="1"/>
  <c r="AY727" i="1"/>
  <c r="D728" i="1"/>
  <c r="G728" i="1"/>
  <c r="J728" i="1"/>
  <c r="M728" i="1"/>
  <c r="P728" i="1"/>
  <c r="S728" i="1"/>
  <c r="V728" i="1"/>
  <c r="Y728" i="1"/>
  <c r="AB728" i="1"/>
  <c r="AE728" i="1"/>
  <c r="AH728" i="1"/>
  <c r="AK728" i="1"/>
  <c r="AN728" i="1"/>
  <c r="AQ728" i="1"/>
  <c r="AT728" i="1"/>
  <c r="AW728" i="1"/>
  <c r="AY728" i="1"/>
  <c r="D729" i="1"/>
  <c r="G729" i="1"/>
  <c r="J729" i="1"/>
  <c r="M729" i="1"/>
  <c r="P729" i="1"/>
  <c r="S729" i="1"/>
  <c r="V729" i="1"/>
  <c r="Y729" i="1"/>
  <c r="AB729" i="1"/>
  <c r="AE729" i="1"/>
  <c r="AH729" i="1"/>
  <c r="AK729" i="1"/>
  <c r="AN729" i="1"/>
  <c r="AQ729" i="1"/>
  <c r="AT729" i="1"/>
  <c r="AW729" i="1"/>
  <c r="AY729" i="1"/>
  <c r="D730" i="1"/>
  <c r="G730" i="1"/>
  <c r="J730" i="1"/>
  <c r="M730" i="1"/>
  <c r="P730" i="1"/>
  <c r="S730" i="1"/>
  <c r="V730" i="1"/>
  <c r="Y730" i="1"/>
  <c r="AB730" i="1"/>
  <c r="AE730" i="1"/>
  <c r="AH730" i="1"/>
  <c r="AK730" i="1"/>
  <c r="AN730" i="1"/>
  <c r="AQ730" i="1"/>
  <c r="AT730" i="1"/>
  <c r="AW730" i="1"/>
  <c r="AY730" i="1"/>
  <c r="D731" i="1"/>
  <c r="G731" i="1"/>
  <c r="J731" i="1"/>
  <c r="M731" i="1"/>
  <c r="P731" i="1"/>
  <c r="S731" i="1"/>
  <c r="V731" i="1"/>
  <c r="Y731" i="1"/>
  <c r="AB731" i="1"/>
  <c r="AE731" i="1"/>
  <c r="AH731" i="1"/>
  <c r="AK731" i="1"/>
  <c r="AN731" i="1"/>
  <c r="AQ731" i="1"/>
  <c r="AT731" i="1"/>
  <c r="AW731" i="1"/>
  <c r="AY731" i="1"/>
  <c r="D732" i="1"/>
  <c r="G732" i="1"/>
  <c r="J732" i="1"/>
  <c r="M732" i="1"/>
  <c r="P732" i="1"/>
  <c r="S732" i="1"/>
  <c r="V732" i="1"/>
  <c r="Y732" i="1"/>
  <c r="AB732" i="1"/>
  <c r="AE732" i="1"/>
  <c r="AH732" i="1"/>
  <c r="AK732" i="1"/>
  <c r="AN732" i="1"/>
  <c r="AQ732" i="1"/>
  <c r="AT732" i="1"/>
  <c r="AW732" i="1"/>
  <c r="AY732" i="1"/>
  <c r="D733" i="1"/>
  <c r="G733" i="1"/>
  <c r="J733" i="1"/>
  <c r="M733" i="1"/>
  <c r="P733" i="1"/>
  <c r="S733" i="1"/>
  <c r="V733" i="1"/>
  <c r="Y733" i="1"/>
  <c r="AB733" i="1"/>
  <c r="AE733" i="1"/>
  <c r="AH733" i="1"/>
  <c r="AK733" i="1"/>
  <c r="AN733" i="1"/>
  <c r="AQ733" i="1"/>
  <c r="AT733" i="1"/>
  <c r="AW733" i="1"/>
  <c r="AY733" i="1"/>
  <c r="D734" i="1"/>
  <c r="G734" i="1"/>
  <c r="J734" i="1"/>
  <c r="M734" i="1"/>
  <c r="P734" i="1"/>
  <c r="S734" i="1"/>
  <c r="V734" i="1"/>
  <c r="Y734" i="1"/>
  <c r="AB734" i="1"/>
  <c r="AE734" i="1"/>
  <c r="AH734" i="1"/>
  <c r="AK734" i="1"/>
  <c r="AN734" i="1"/>
  <c r="AQ734" i="1"/>
  <c r="AT734" i="1"/>
  <c r="AW734" i="1"/>
  <c r="AY734" i="1"/>
  <c r="D735" i="1"/>
  <c r="G735" i="1"/>
  <c r="J735" i="1"/>
  <c r="M735" i="1"/>
  <c r="P735" i="1"/>
  <c r="S735" i="1"/>
  <c r="V735" i="1"/>
  <c r="Y735" i="1"/>
  <c r="AB735" i="1"/>
  <c r="AE735" i="1"/>
  <c r="AH735" i="1"/>
  <c r="AK735" i="1"/>
  <c r="AN735" i="1"/>
  <c r="AQ735" i="1"/>
  <c r="AT735" i="1"/>
  <c r="AW735" i="1"/>
  <c r="AY735" i="1"/>
  <c r="D736" i="1"/>
  <c r="G736" i="1"/>
  <c r="J736" i="1"/>
  <c r="M736" i="1"/>
  <c r="P736" i="1"/>
  <c r="S736" i="1"/>
  <c r="V736" i="1"/>
  <c r="Y736" i="1"/>
  <c r="AB736" i="1"/>
  <c r="AE736" i="1"/>
  <c r="AH736" i="1"/>
  <c r="AK736" i="1"/>
  <c r="AN736" i="1"/>
  <c r="AQ736" i="1"/>
  <c r="AT736" i="1"/>
  <c r="AW736" i="1"/>
  <c r="AY736" i="1"/>
  <c r="D737" i="1"/>
  <c r="G737" i="1"/>
  <c r="J737" i="1"/>
  <c r="M737" i="1"/>
  <c r="P737" i="1"/>
  <c r="S737" i="1"/>
  <c r="V737" i="1"/>
  <c r="Y737" i="1"/>
  <c r="AB737" i="1"/>
  <c r="AE737" i="1"/>
  <c r="AH737" i="1"/>
  <c r="AK737" i="1"/>
  <c r="AN737" i="1"/>
  <c r="AQ737" i="1"/>
  <c r="AT737" i="1"/>
  <c r="AW737" i="1"/>
  <c r="AY737" i="1"/>
  <c r="D738" i="1"/>
  <c r="G738" i="1"/>
  <c r="J738" i="1"/>
  <c r="M738" i="1"/>
  <c r="P738" i="1"/>
  <c r="S738" i="1"/>
  <c r="V738" i="1"/>
  <c r="Y738" i="1"/>
  <c r="AB738" i="1"/>
  <c r="AE738" i="1"/>
  <c r="AH738" i="1"/>
  <c r="AK738" i="1"/>
  <c r="AN738" i="1"/>
  <c r="AQ738" i="1"/>
  <c r="AT738" i="1"/>
  <c r="AW738" i="1"/>
  <c r="AY738" i="1"/>
  <c r="D739" i="1"/>
  <c r="G739" i="1"/>
  <c r="J739" i="1"/>
  <c r="M739" i="1"/>
  <c r="P739" i="1"/>
  <c r="S739" i="1"/>
  <c r="V739" i="1"/>
  <c r="Y739" i="1"/>
  <c r="AB739" i="1"/>
  <c r="AE739" i="1"/>
  <c r="AH739" i="1"/>
  <c r="AK739" i="1"/>
  <c r="AN739" i="1"/>
  <c r="AQ739" i="1"/>
  <c r="AT739" i="1"/>
  <c r="AW739" i="1"/>
  <c r="AY739" i="1"/>
  <c r="D740" i="1"/>
  <c r="G740" i="1"/>
  <c r="J740" i="1"/>
  <c r="M740" i="1"/>
  <c r="P740" i="1"/>
  <c r="S740" i="1"/>
  <c r="V740" i="1"/>
  <c r="Y740" i="1"/>
  <c r="AB740" i="1"/>
  <c r="AE740" i="1"/>
  <c r="AH740" i="1"/>
  <c r="AK740" i="1"/>
  <c r="AN740" i="1"/>
  <c r="AQ740" i="1"/>
  <c r="AT740" i="1"/>
  <c r="AW740" i="1"/>
  <c r="AY740" i="1"/>
  <c r="D741" i="1"/>
  <c r="G741" i="1"/>
  <c r="J741" i="1"/>
  <c r="M741" i="1"/>
  <c r="P741" i="1"/>
  <c r="S741" i="1"/>
  <c r="V741" i="1"/>
  <c r="Y741" i="1"/>
  <c r="AB741" i="1"/>
  <c r="AE741" i="1"/>
  <c r="AH741" i="1"/>
  <c r="AK741" i="1"/>
  <c r="AN741" i="1"/>
  <c r="AQ741" i="1"/>
  <c r="AT741" i="1"/>
  <c r="AW741" i="1"/>
  <c r="AY741" i="1"/>
  <c r="D742" i="1"/>
  <c r="G742" i="1"/>
  <c r="J742" i="1"/>
  <c r="M742" i="1"/>
  <c r="P742" i="1"/>
  <c r="S742" i="1"/>
  <c r="V742" i="1"/>
  <c r="Y742" i="1"/>
  <c r="AB742" i="1"/>
  <c r="AE742" i="1"/>
  <c r="AH742" i="1"/>
  <c r="AK742" i="1"/>
  <c r="AN742" i="1"/>
  <c r="AQ742" i="1"/>
  <c r="AT742" i="1"/>
  <c r="AW742" i="1"/>
  <c r="AY742" i="1"/>
  <c r="D743" i="1"/>
  <c r="G743" i="1"/>
  <c r="J743" i="1"/>
  <c r="M743" i="1"/>
  <c r="P743" i="1"/>
  <c r="S743" i="1"/>
  <c r="V743" i="1"/>
  <c r="Y743" i="1"/>
  <c r="AB743" i="1"/>
  <c r="AE743" i="1"/>
  <c r="AH743" i="1"/>
  <c r="AK743" i="1"/>
  <c r="AN743" i="1"/>
  <c r="AQ743" i="1"/>
  <c r="AT743" i="1"/>
  <c r="AW743" i="1"/>
  <c r="AY743" i="1"/>
  <c r="D744" i="1"/>
  <c r="G744" i="1"/>
  <c r="J744" i="1"/>
  <c r="M744" i="1"/>
  <c r="P744" i="1"/>
  <c r="S744" i="1"/>
  <c r="V744" i="1"/>
  <c r="Y744" i="1"/>
  <c r="AB744" i="1"/>
  <c r="AE744" i="1"/>
  <c r="AH744" i="1"/>
  <c r="AK744" i="1"/>
  <c r="AN744" i="1"/>
  <c r="AQ744" i="1"/>
  <c r="AT744" i="1"/>
  <c r="AW744" i="1"/>
  <c r="AY744" i="1"/>
  <c r="D745" i="1"/>
  <c r="G745" i="1"/>
  <c r="J745" i="1"/>
  <c r="M745" i="1"/>
  <c r="P745" i="1"/>
  <c r="S745" i="1"/>
  <c r="V745" i="1"/>
  <c r="Y745" i="1"/>
  <c r="AB745" i="1"/>
  <c r="AE745" i="1"/>
  <c r="AH745" i="1"/>
  <c r="AK745" i="1"/>
  <c r="AN745" i="1"/>
  <c r="AQ745" i="1"/>
  <c r="AT745" i="1"/>
  <c r="AW745" i="1"/>
  <c r="AY745" i="1"/>
  <c r="D746" i="1"/>
  <c r="G746" i="1"/>
  <c r="J746" i="1"/>
  <c r="M746" i="1"/>
  <c r="P746" i="1"/>
  <c r="S746" i="1"/>
  <c r="V746" i="1"/>
  <c r="Y746" i="1"/>
  <c r="AB746" i="1"/>
  <c r="AE746" i="1"/>
  <c r="AH746" i="1"/>
  <c r="AK746" i="1"/>
  <c r="AN746" i="1"/>
  <c r="AQ746" i="1"/>
  <c r="AT746" i="1"/>
  <c r="AW746" i="1"/>
  <c r="AY746" i="1"/>
  <c r="D747" i="1"/>
  <c r="G747" i="1"/>
  <c r="J747" i="1"/>
  <c r="M747" i="1"/>
  <c r="P747" i="1"/>
  <c r="S747" i="1"/>
  <c r="V747" i="1"/>
  <c r="Y747" i="1"/>
  <c r="AB747" i="1"/>
  <c r="AE747" i="1"/>
  <c r="AH747" i="1"/>
  <c r="AK747" i="1"/>
  <c r="AN747" i="1"/>
  <c r="AQ747" i="1"/>
  <c r="AT747" i="1"/>
  <c r="AW747" i="1"/>
  <c r="AY747" i="1"/>
  <c r="D748" i="1"/>
  <c r="G748" i="1"/>
  <c r="J748" i="1"/>
  <c r="M748" i="1"/>
  <c r="P748" i="1"/>
  <c r="S748" i="1"/>
  <c r="V748" i="1"/>
  <c r="Y748" i="1"/>
  <c r="AB748" i="1"/>
  <c r="AE748" i="1"/>
  <c r="AH748" i="1"/>
  <c r="AK748" i="1"/>
  <c r="AN748" i="1"/>
  <c r="AQ748" i="1"/>
  <c r="AT748" i="1"/>
  <c r="AW748" i="1"/>
  <c r="AY748" i="1"/>
  <c r="D749" i="1"/>
  <c r="G749" i="1"/>
  <c r="J749" i="1"/>
  <c r="M749" i="1"/>
  <c r="P749" i="1"/>
  <c r="S749" i="1"/>
  <c r="V749" i="1"/>
  <c r="Y749" i="1"/>
  <c r="AB749" i="1"/>
  <c r="AE749" i="1"/>
  <c r="AH749" i="1"/>
  <c r="AK749" i="1"/>
  <c r="AN749" i="1"/>
  <c r="AQ749" i="1"/>
  <c r="AT749" i="1"/>
  <c r="AW749" i="1"/>
  <c r="AY749" i="1"/>
  <c r="D750" i="1"/>
  <c r="G750" i="1"/>
  <c r="J750" i="1"/>
  <c r="M750" i="1"/>
  <c r="P750" i="1"/>
  <c r="S750" i="1"/>
  <c r="V750" i="1"/>
  <c r="Y750" i="1"/>
  <c r="AB750" i="1"/>
  <c r="AE750" i="1"/>
  <c r="AH750" i="1"/>
  <c r="AK750" i="1"/>
  <c r="AN750" i="1"/>
  <c r="AQ750" i="1"/>
  <c r="AT750" i="1"/>
  <c r="AW750" i="1"/>
  <c r="AY750" i="1"/>
  <c r="D751" i="1"/>
  <c r="G751" i="1"/>
  <c r="J751" i="1"/>
  <c r="M751" i="1"/>
  <c r="P751" i="1"/>
  <c r="S751" i="1"/>
  <c r="V751" i="1"/>
  <c r="Y751" i="1"/>
  <c r="AB751" i="1"/>
  <c r="AE751" i="1"/>
  <c r="AH751" i="1"/>
  <c r="AK751" i="1"/>
  <c r="AN751" i="1"/>
  <c r="AQ751" i="1"/>
  <c r="AT751" i="1"/>
  <c r="AW751" i="1"/>
  <c r="AY751" i="1"/>
  <c r="D752" i="1"/>
  <c r="G752" i="1"/>
  <c r="J752" i="1"/>
  <c r="M752" i="1"/>
  <c r="P752" i="1"/>
  <c r="S752" i="1"/>
  <c r="V752" i="1"/>
  <c r="Y752" i="1"/>
  <c r="AB752" i="1"/>
  <c r="AE752" i="1"/>
  <c r="AH752" i="1"/>
  <c r="AK752" i="1"/>
  <c r="AN752" i="1"/>
  <c r="AQ752" i="1"/>
  <c r="AT752" i="1"/>
  <c r="AW752" i="1"/>
  <c r="AY752" i="1"/>
  <c r="D753" i="1"/>
  <c r="G753" i="1"/>
  <c r="J753" i="1"/>
  <c r="M753" i="1"/>
  <c r="P753" i="1"/>
  <c r="S753" i="1"/>
  <c r="V753" i="1"/>
  <c r="Y753" i="1"/>
  <c r="AB753" i="1"/>
  <c r="AE753" i="1"/>
  <c r="AH753" i="1"/>
  <c r="AK753" i="1"/>
  <c r="AN753" i="1"/>
  <c r="AQ753" i="1"/>
  <c r="AT753" i="1"/>
  <c r="AW753" i="1"/>
  <c r="AY753" i="1"/>
  <c r="D754" i="1"/>
  <c r="G754" i="1"/>
  <c r="J754" i="1"/>
  <c r="M754" i="1"/>
  <c r="P754" i="1"/>
  <c r="S754" i="1"/>
  <c r="V754" i="1"/>
  <c r="Y754" i="1"/>
  <c r="AB754" i="1"/>
  <c r="AE754" i="1"/>
  <c r="AH754" i="1"/>
  <c r="AK754" i="1"/>
  <c r="AN754" i="1"/>
  <c r="AQ754" i="1"/>
  <c r="AT754" i="1"/>
  <c r="AW754" i="1"/>
  <c r="AY754" i="1"/>
  <c r="D755" i="1"/>
  <c r="G755" i="1"/>
  <c r="J755" i="1"/>
  <c r="M755" i="1"/>
  <c r="P755" i="1"/>
  <c r="S755" i="1"/>
  <c r="V755" i="1"/>
  <c r="Y755" i="1"/>
  <c r="AB755" i="1"/>
  <c r="AE755" i="1"/>
  <c r="AH755" i="1"/>
  <c r="AK755" i="1"/>
  <c r="AN755" i="1"/>
  <c r="AQ755" i="1"/>
  <c r="AT755" i="1"/>
  <c r="AW755" i="1"/>
  <c r="AY755" i="1"/>
  <c r="D756" i="1"/>
  <c r="G756" i="1"/>
  <c r="J756" i="1"/>
  <c r="M756" i="1"/>
  <c r="P756" i="1"/>
  <c r="S756" i="1"/>
  <c r="V756" i="1"/>
  <c r="Y756" i="1"/>
  <c r="AB756" i="1"/>
  <c r="AE756" i="1"/>
  <c r="AH756" i="1"/>
  <c r="AK756" i="1"/>
  <c r="AN756" i="1"/>
  <c r="AQ756" i="1"/>
  <c r="AT756" i="1"/>
  <c r="AW756" i="1"/>
  <c r="AY756" i="1"/>
  <c r="D757" i="1"/>
  <c r="G757" i="1"/>
  <c r="J757" i="1"/>
  <c r="M757" i="1"/>
  <c r="P757" i="1"/>
  <c r="S757" i="1"/>
  <c r="V757" i="1"/>
  <c r="Y757" i="1"/>
  <c r="AB757" i="1"/>
  <c r="AE757" i="1"/>
  <c r="AH757" i="1"/>
  <c r="AK757" i="1"/>
  <c r="AN757" i="1"/>
  <c r="AQ757" i="1"/>
  <c r="AT757" i="1"/>
  <c r="AW757" i="1"/>
  <c r="AY757" i="1"/>
  <c r="D758" i="1"/>
  <c r="G758" i="1"/>
  <c r="J758" i="1"/>
  <c r="M758" i="1"/>
  <c r="P758" i="1"/>
  <c r="S758" i="1"/>
  <c r="V758" i="1"/>
  <c r="Y758" i="1"/>
  <c r="AB758" i="1"/>
  <c r="AE758" i="1"/>
  <c r="AH758" i="1"/>
  <c r="AK758" i="1"/>
  <c r="AN758" i="1"/>
  <c r="AQ758" i="1"/>
  <c r="AT758" i="1"/>
  <c r="AW758" i="1"/>
  <c r="AY758" i="1"/>
  <c r="D759" i="1"/>
  <c r="G759" i="1"/>
  <c r="J759" i="1"/>
  <c r="M759" i="1"/>
  <c r="P759" i="1"/>
  <c r="S759" i="1"/>
  <c r="V759" i="1"/>
  <c r="Y759" i="1"/>
  <c r="AB759" i="1"/>
  <c r="AE759" i="1"/>
  <c r="AH759" i="1"/>
  <c r="AK759" i="1"/>
  <c r="AN759" i="1"/>
  <c r="AQ759" i="1"/>
  <c r="AT759" i="1"/>
  <c r="AW759" i="1"/>
  <c r="AY759" i="1"/>
  <c r="D760" i="1"/>
  <c r="G760" i="1"/>
  <c r="J760" i="1"/>
  <c r="M760" i="1"/>
  <c r="P760" i="1"/>
  <c r="S760" i="1"/>
  <c r="V760" i="1"/>
  <c r="Y760" i="1"/>
  <c r="AB760" i="1"/>
  <c r="AE760" i="1"/>
  <c r="AH760" i="1"/>
  <c r="AK760" i="1"/>
  <c r="AN760" i="1"/>
  <c r="AQ760" i="1"/>
  <c r="AT760" i="1"/>
  <c r="AW760" i="1"/>
  <c r="AY760" i="1"/>
  <c r="D761" i="1"/>
  <c r="G761" i="1"/>
  <c r="J761" i="1"/>
  <c r="M761" i="1"/>
  <c r="P761" i="1"/>
  <c r="S761" i="1"/>
  <c r="V761" i="1"/>
  <c r="Y761" i="1"/>
  <c r="AB761" i="1"/>
  <c r="AE761" i="1"/>
  <c r="AH761" i="1"/>
  <c r="AK761" i="1"/>
  <c r="AN761" i="1"/>
  <c r="AQ761" i="1"/>
  <c r="AT761" i="1"/>
  <c r="AW761" i="1"/>
  <c r="AY761" i="1"/>
  <c r="D762" i="1"/>
  <c r="G762" i="1"/>
  <c r="J762" i="1"/>
  <c r="M762" i="1"/>
  <c r="P762" i="1"/>
  <c r="S762" i="1"/>
  <c r="V762" i="1"/>
  <c r="Y762" i="1"/>
  <c r="AB762" i="1"/>
  <c r="AE762" i="1"/>
  <c r="AH762" i="1"/>
  <c r="AK762" i="1"/>
  <c r="AN762" i="1"/>
  <c r="AQ762" i="1"/>
  <c r="AT762" i="1"/>
  <c r="AW762" i="1"/>
  <c r="AY762" i="1"/>
  <c r="D763" i="1"/>
  <c r="G763" i="1"/>
  <c r="J763" i="1"/>
  <c r="M763" i="1"/>
  <c r="P763" i="1"/>
  <c r="S763" i="1"/>
  <c r="V763" i="1"/>
  <c r="Y763" i="1"/>
  <c r="AB763" i="1"/>
  <c r="AE763" i="1"/>
  <c r="AH763" i="1"/>
  <c r="AK763" i="1"/>
  <c r="AN763" i="1"/>
  <c r="AQ763" i="1"/>
  <c r="AT763" i="1"/>
  <c r="AW763" i="1"/>
  <c r="AY763" i="1"/>
  <c r="D764" i="1"/>
  <c r="G764" i="1"/>
  <c r="J764" i="1"/>
  <c r="M764" i="1"/>
  <c r="P764" i="1"/>
  <c r="S764" i="1"/>
  <c r="V764" i="1"/>
  <c r="Y764" i="1"/>
  <c r="AB764" i="1"/>
  <c r="AE764" i="1"/>
  <c r="AH764" i="1"/>
  <c r="AK764" i="1"/>
  <c r="AN764" i="1"/>
  <c r="AQ764" i="1"/>
  <c r="AT764" i="1"/>
  <c r="AW764" i="1"/>
  <c r="AY764" i="1"/>
  <c r="D765" i="1"/>
  <c r="G765" i="1"/>
  <c r="J765" i="1"/>
  <c r="M765" i="1"/>
  <c r="P765" i="1"/>
  <c r="S765" i="1"/>
  <c r="V765" i="1"/>
  <c r="Y765" i="1"/>
  <c r="AB765" i="1"/>
  <c r="AE765" i="1"/>
  <c r="AH765" i="1"/>
  <c r="AK765" i="1"/>
  <c r="AN765" i="1"/>
  <c r="AQ765" i="1"/>
  <c r="AT765" i="1"/>
  <c r="AW765" i="1"/>
  <c r="AY765" i="1"/>
  <c r="D766" i="1"/>
  <c r="G766" i="1"/>
  <c r="J766" i="1"/>
  <c r="M766" i="1"/>
  <c r="P766" i="1"/>
  <c r="S766" i="1"/>
  <c r="V766" i="1"/>
  <c r="Y766" i="1"/>
  <c r="AB766" i="1"/>
  <c r="AE766" i="1"/>
  <c r="AH766" i="1"/>
  <c r="AK766" i="1"/>
  <c r="AN766" i="1"/>
  <c r="AQ766" i="1"/>
  <c r="AT766" i="1"/>
  <c r="AW766" i="1"/>
  <c r="AY766" i="1"/>
  <c r="D767" i="1"/>
  <c r="G767" i="1"/>
  <c r="J767" i="1"/>
  <c r="M767" i="1"/>
  <c r="P767" i="1"/>
  <c r="S767" i="1"/>
  <c r="V767" i="1"/>
  <c r="Y767" i="1"/>
  <c r="AB767" i="1"/>
  <c r="AE767" i="1"/>
  <c r="AH767" i="1"/>
  <c r="AK767" i="1"/>
  <c r="AN767" i="1"/>
  <c r="AQ767" i="1"/>
  <c r="AT767" i="1"/>
  <c r="AW767" i="1"/>
  <c r="AY767" i="1"/>
  <c r="D768" i="1"/>
  <c r="G768" i="1"/>
  <c r="J768" i="1"/>
  <c r="M768" i="1"/>
  <c r="P768" i="1"/>
  <c r="S768" i="1"/>
  <c r="V768" i="1"/>
  <c r="Y768" i="1"/>
  <c r="AB768" i="1"/>
  <c r="AE768" i="1"/>
  <c r="AH768" i="1"/>
  <c r="AK768" i="1"/>
  <c r="AN768" i="1"/>
  <c r="AQ768" i="1"/>
  <c r="AT768" i="1"/>
  <c r="AW768" i="1"/>
  <c r="AY768" i="1"/>
  <c r="D769" i="1"/>
  <c r="G769" i="1"/>
  <c r="J769" i="1"/>
  <c r="M769" i="1"/>
  <c r="P769" i="1"/>
  <c r="S769" i="1"/>
  <c r="V769" i="1"/>
  <c r="Y769" i="1"/>
  <c r="AB769" i="1"/>
  <c r="AE769" i="1"/>
  <c r="AH769" i="1"/>
  <c r="AK769" i="1"/>
  <c r="AN769" i="1"/>
  <c r="AQ769" i="1"/>
  <c r="AT769" i="1"/>
  <c r="AW769" i="1"/>
  <c r="AY769" i="1"/>
  <c r="D770" i="1"/>
  <c r="G770" i="1"/>
  <c r="J770" i="1"/>
  <c r="M770" i="1"/>
  <c r="P770" i="1"/>
  <c r="S770" i="1"/>
  <c r="V770" i="1"/>
  <c r="Y770" i="1"/>
  <c r="AB770" i="1"/>
  <c r="AE770" i="1"/>
  <c r="AH770" i="1"/>
  <c r="AK770" i="1"/>
  <c r="AN770" i="1"/>
  <c r="AQ770" i="1"/>
  <c r="AT770" i="1"/>
  <c r="AW770" i="1"/>
  <c r="AY770" i="1"/>
  <c r="D771" i="1"/>
  <c r="G771" i="1"/>
  <c r="J771" i="1"/>
  <c r="M771" i="1"/>
  <c r="P771" i="1"/>
  <c r="S771" i="1"/>
  <c r="V771" i="1"/>
  <c r="Y771" i="1"/>
  <c r="AB771" i="1"/>
  <c r="AE771" i="1"/>
  <c r="AH771" i="1"/>
  <c r="AK771" i="1"/>
  <c r="AN771" i="1"/>
  <c r="AQ771" i="1"/>
  <c r="AT771" i="1"/>
  <c r="AW771" i="1"/>
  <c r="AY771" i="1"/>
  <c r="D772" i="1"/>
  <c r="G772" i="1"/>
  <c r="J772" i="1"/>
  <c r="M772" i="1"/>
  <c r="P772" i="1"/>
  <c r="S772" i="1"/>
  <c r="V772" i="1"/>
  <c r="Y772" i="1"/>
  <c r="AB772" i="1"/>
  <c r="AE772" i="1"/>
  <c r="AH772" i="1"/>
  <c r="AK772" i="1"/>
  <c r="AN772" i="1"/>
  <c r="AQ772" i="1"/>
  <c r="AT772" i="1"/>
  <c r="AW772" i="1"/>
  <c r="AY772" i="1"/>
  <c r="D773" i="1"/>
  <c r="G773" i="1"/>
  <c r="J773" i="1"/>
  <c r="M773" i="1"/>
  <c r="P773" i="1"/>
  <c r="S773" i="1"/>
  <c r="V773" i="1"/>
  <c r="Y773" i="1"/>
  <c r="AB773" i="1"/>
  <c r="AE773" i="1"/>
  <c r="AH773" i="1"/>
  <c r="AK773" i="1"/>
  <c r="AN773" i="1"/>
  <c r="AQ773" i="1"/>
  <c r="AT773" i="1"/>
  <c r="AW773" i="1"/>
  <c r="AY773" i="1"/>
  <c r="D774" i="1"/>
  <c r="G774" i="1"/>
  <c r="J774" i="1"/>
  <c r="M774" i="1"/>
  <c r="P774" i="1"/>
  <c r="S774" i="1"/>
  <c r="V774" i="1"/>
  <c r="Y774" i="1"/>
  <c r="AB774" i="1"/>
  <c r="AE774" i="1"/>
  <c r="AH774" i="1"/>
  <c r="AK774" i="1"/>
  <c r="AN774" i="1"/>
  <c r="AQ774" i="1"/>
  <c r="AT774" i="1"/>
  <c r="AW774" i="1"/>
  <c r="AY774" i="1"/>
  <c r="D775" i="1"/>
  <c r="G775" i="1"/>
  <c r="J775" i="1"/>
  <c r="M775" i="1"/>
  <c r="P775" i="1"/>
  <c r="S775" i="1"/>
  <c r="V775" i="1"/>
  <c r="Y775" i="1"/>
  <c r="AB775" i="1"/>
  <c r="AE775" i="1"/>
  <c r="AH775" i="1"/>
  <c r="AK775" i="1"/>
  <c r="AN775" i="1"/>
  <c r="AQ775" i="1"/>
  <c r="AT775" i="1"/>
  <c r="AW775" i="1"/>
  <c r="AY775" i="1"/>
  <c r="D776" i="1"/>
  <c r="G776" i="1"/>
  <c r="J776" i="1"/>
  <c r="M776" i="1"/>
  <c r="P776" i="1"/>
  <c r="S776" i="1"/>
  <c r="V776" i="1"/>
  <c r="Y776" i="1"/>
  <c r="AB776" i="1"/>
  <c r="AE776" i="1"/>
  <c r="AH776" i="1"/>
  <c r="AK776" i="1"/>
  <c r="AN776" i="1"/>
  <c r="AQ776" i="1"/>
  <c r="AT776" i="1"/>
  <c r="AW776" i="1"/>
  <c r="AY776" i="1"/>
  <c r="D777" i="1"/>
  <c r="G777" i="1"/>
  <c r="J777" i="1"/>
  <c r="M777" i="1"/>
  <c r="P777" i="1"/>
  <c r="S777" i="1"/>
  <c r="V777" i="1"/>
  <c r="Y777" i="1"/>
  <c r="AB777" i="1"/>
  <c r="AE777" i="1"/>
  <c r="AH777" i="1"/>
  <c r="AK777" i="1"/>
  <c r="AN777" i="1"/>
  <c r="AQ777" i="1"/>
  <c r="AT777" i="1"/>
  <c r="AW777" i="1"/>
  <c r="AY777" i="1"/>
  <c r="D778" i="1"/>
  <c r="G778" i="1"/>
  <c r="J778" i="1"/>
  <c r="M778" i="1"/>
  <c r="P778" i="1"/>
  <c r="S778" i="1"/>
  <c r="V778" i="1"/>
  <c r="Y778" i="1"/>
  <c r="AB778" i="1"/>
  <c r="AE778" i="1"/>
  <c r="AH778" i="1"/>
  <c r="AK778" i="1"/>
  <c r="AN778" i="1"/>
  <c r="AQ778" i="1"/>
  <c r="AT778" i="1"/>
  <c r="AW778" i="1"/>
  <c r="AY778" i="1"/>
  <c r="D779" i="1"/>
  <c r="G779" i="1"/>
  <c r="J779" i="1"/>
  <c r="M779" i="1"/>
  <c r="P779" i="1"/>
  <c r="S779" i="1"/>
  <c r="V779" i="1"/>
  <c r="Y779" i="1"/>
  <c r="AB779" i="1"/>
  <c r="AE779" i="1"/>
  <c r="AH779" i="1"/>
  <c r="AK779" i="1"/>
  <c r="AN779" i="1"/>
  <c r="AQ779" i="1"/>
  <c r="AT779" i="1"/>
  <c r="AW779" i="1"/>
  <c r="AY779" i="1"/>
  <c r="D780" i="1"/>
  <c r="G780" i="1"/>
  <c r="J780" i="1"/>
  <c r="M780" i="1"/>
  <c r="P780" i="1"/>
  <c r="S780" i="1"/>
  <c r="V780" i="1"/>
  <c r="Y780" i="1"/>
  <c r="AB780" i="1"/>
  <c r="AE780" i="1"/>
  <c r="AH780" i="1"/>
  <c r="AK780" i="1"/>
  <c r="AN780" i="1"/>
  <c r="AQ780" i="1"/>
  <c r="AT780" i="1"/>
  <c r="AW780" i="1"/>
  <c r="AY780" i="1"/>
  <c r="D781" i="1"/>
  <c r="G781" i="1"/>
  <c r="J781" i="1"/>
  <c r="M781" i="1"/>
  <c r="P781" i="1"/>
  <c r="S781" i="1"/>
  <c r="V781" i="1"/>
  <c r="Y781" i="1"/>
  <c r="AB781" i="1"/>
  <c r="AE781" i="1"/>
  <c r="AH781" i="1"/>
  <c r="AK781" i="1"/>
  <c r="AN781" i="1"/>
  <c r="AQ781" i="1"/>
  <c r="AT781" i="1"/>
  <c r="AW781" i="1"/>
  <c r="AY781" i="1"/>
  <c r="D782" i="1"/>
  <c r="G782" i="1"/>
  <c r="J782" i="1"/>
  <c r="M782" i="1"/>
  <c r="P782" i="1"/>
  <c r="S782" i="1"/>
  <c r="V782" i="1"/>
  <c r="Y782" i="1"/>
  <c r="AB782" i="1"/>
  <c r="AE782" i="1"/>
  <c r="AH782" i="1"/>
  <c r="AK782" i="1"/>
  <c r="AN782" i="1"/>
  <c r="AQ782" i="1"/>
  <c r="AT782" i="1"/>
  <c r="AW782" i="1"/>
  <c r="AY782" i="1"/>
  <c r="D783" i="1"/>
  <c r="G783" i="1"/>
  <c r="J783" i="1"/>
  <c r="M783" i="1"/>
  <c r="P783" i="1"/>
  <c r="S783" i="1"/>
  <c r="V783" i="1"/>
  <c r="Y783" i="1"/>
  <c r="AB783" i="1"/>
  <c r="AE783" i="1"/>
  <c r="AH783" i="1"/>
  <c r="AK783" i="1"/>
  <c r="AN783" i="1"/>
  <c r="AQ783" i="1"/>
  <c r="AT783" i="1"/>
  <c r="AW783" i="1"/>
  <c r="AY783" i="1"/>
  <c r="D784" i="1"/>
  <c r="G784" i="1"/>
  <c r="J784" i="1"/>
  <c r="M784" i="1"/>
  <c r="P784" i="1"/>
  <c r="S784" i="1"/>
  <c r="V784" i="1"/>
  <c r="Y784" i="1"/>
  <c r="AB784" i="1"/>
  <c r="AE784" i="1"/>
  <c r="AH784" i="1"/>
  <c r="AK784" i="1"/>
  <c r="AN784" i="1"/>
  <c r="AQ784" i="1"/>
  <c r="AT784" i="1"/>
  <c r="AW784" i="1"/>
  <c r="AY784" i="1"/>
  <c r="D785" i="1"/>
  <c r="G785" i="1"/>
  <c r="J785" i="1"/>
  <c r="M785" i="1"/>
  <c r="P785" i="1"/>
  <c r="S785" i="1"/>
  <c r="V785" i="1"/>
  <c r="Y785" i="1"/>
  <c r="AB785" i="1"/>
  <c r="AE785" i="1"/>
  <c r="AH785" i="1"/>
  <c r="AK785" i="1"/>
  <c r="AN785" i="1"/>
  <c r="AQ785" i="1"/>
  <c r="AT785" i="1"/>
  <c r="AW785" i="1"/>
  <c r="AY785" i="1"/>
  <c r="D786" i="1"/>
  <c r="G786" i="1"/>
  <c r="J786" i="1"/>
  <c r="M786" i="1"/>
  <c r="P786" i="1"/>
  <c r="S786" i="1"/>
  <c r="V786" i="1"/>
  <c r="Y786" i="1"/>
  <c r="AB786" i="1"/>
  <c r="AE786" i="1"/>
  <c r="AH786" i="1"/>
  <c r="AK786" i="1"/>
  <c r="AN786" i="1"/>
  <c r="AQ786" i="1"/>
  <c r="AT786" i="1"/>
  <c r="AW786" i="1"/>
  <c r="AY786" i="1"/>
  <c r="D787" i="1"/>
  <c r="G787" i="1"/>
  <c r="J787" i="1"/>
  <c r="M787" i="1"/>
  <c r="P787" i="1"/>
  <c r="S787" i="1"/>
  <c r="V787" i="1"/>
  <c r="Y787" i="1"/>
  <c r="AB787" i="1"/>
  <c r="AE787" i="1"/>
  <c r="AH787" i="1"/>
  <c r="AK787" i="1"/>
  <c r="AN787" i="1"/>
  <c r="AQ787" i="1"/>
  <c r="AT787" i="1"/>
  <c r="AW787" i="1"/>
  <c r="AY787" i="1"/>
  <c r="D788" i="1"/>
  <c r="G788" i="1"/>
  <c r="J788" i="1"/>
  <c r="M788" i="1"/>
  <c r="P788" i="1"/>
  <c r="S788" i="1"/>
  <c r="V788" i="1"/>
  <c r="Y788" i="1"/>
  <c r="AB788" i="1"/>
  <c r="AE788" i="1"/>
  <c r="AH788" i="1"/>
  <c r="AK788" i="1"/>
  <c r="AN788" i="1"/>
  <c r="AQ788" i="1"/>
  <c r="AT788" i="1"/>
  <c r="AW788" i="1"/>
  <c r="AY788" i="1"/>
  <c r="D789" i="1"/>
  <c r="G789" i="1"/>
  <c r="J789" i="1"/>
  <c r="M789" i="1"/>
  <c r="P789" i="1"/>
  <c r="S789" i="1"/>
  <c r="V789" i="1"/>
  <c r="Y789" i="1"/>
  <c r="AB789" i="1"/>
  <c r="AE789" i="1"/>
  <c r="AH789" i="1"/>
  <c r="AK789" i="1"/>
  <c r="AN789" i="1"/>
  <c r="AQ789" i="1"/>
  <c r="AT789" i="1"/>
  <c r="AW789" i="1"/>
  <c r="AY789" i="1"/>
  <c r="D790" i="1"/>
  <c r="G790" i="1"/>
  <c r="J790" i="1"/>
  <c r="M790" i="1"/>
  <c r="P790" i="1"/>
  <c r="S790" i="1"/>
  <c r="V790" i="1"/>
  <c r="Y790" i="1"/>
  <c r="AB790" i="1"/>
  <c r="AE790" i="1"/>
  <c r="AH790" i="1"/>
  <c r="AK790" i="1"/>
  <c r="AN790" i="1"/>
  <c r="AQ790" i="1"/>
  <c r="AT790" i="1"/>
  <c r="AW790" i="1"/>
  <c r="AY790" i="1"/>
  <c r="D791" i="1"/>
  <c r="G791" i="1"/>
  <c r="J791" i="1"/>
  <c r="M791" i="1"/>
  <c r="P791" i="1"/>
  <c r="S791" i="1"/>
  <c r="V791" i="1"/>
  <c r="Y791" i="1"/>
  <c r="AB791" i="1"/>
  <c r="AE791" i="1"/>
  <c r="AH791" i="1"/>
  <c r="AK791" i="1"/>
  <c r="AN791" i="1"/>
  <c r="AQ791" i="1"/>
  <c r="AT791" i="1"/>
  <c r="AW791" i="1"/>
  <c r="AY791" i="1"/>
  <c r="D792" i="1"/>
  <c r="G792" i="1"/>
  <c r="J792" i="1"/>
  <c r="M792" i="1"/>
  <c r="P792" i="1"/>
  <c r="S792" i="1"/>
  <c r="V792" i="1"/>
  <c r="Y792" i="1"/>
  <c r="AB792" i="1"/>
  <c r="AE792" i="1"/>
  <c r="AH792" i="1"/>
  <c r="AK792" i="1"/>
  <c r="AN792" i="1"/>
  <c r="AQ792" i="1"/>
  <c r="AT792" i="1"/>
  <c r="AW792" i="1"/>
  <c r="AY792" i="1"/>
  <c r="D793" i="1"/>
  <c r="G793" i="1"/>
  <c r="J793" i="1"/>
  <c r="M793" i="1"/>
  <c r="P793" i="1"/>
  <c r="S793" i="1"/>
  <c r="V793" i="1"/>
  <c r="Y793" i="1"/>
  <c r="AB793" i="1"/>
  <c r="AE793" i="1"/>
  <c r="AH793" i="1"/>
  <c r="AK793" i="1"/>
  <c r="AN793" i="1"/>
  <c r="AQ793" i="1"/>
  <c r="AT793" i="1"/>
  <c r="AW793" i="1"/>
  <c r="AY793" i="1"/>
  <c r="D794" i="1"/>
  <c r="G794" i="1"/>
  <c r="J794" i="1"/>
  <c r="M794" i="1"/>
  <c r="P794" i="1"/>
  <c r="S794" i="1"/>
  <c r="V794" i="1"/>
  <c r="Y794" i="1"/>
  <c r="AB794" i="1"/>
  <c r="AE794" i="1"/>
  <c r="AH794" i="1"/>
  <c r="AK794" i="1"/>
  <c r="AN794" i="1"/>
  <c r="AQ794" i="1"/>
  <c r="AT794" i="1"/>
  <c r="AW794" i="1"/>
  <c r="AY794" i="1"/>
  <c r="D795" i="1"/>
  <c r="G795" i="1"/>
  <c r="J795" i="1"/>
  <c r="M795" i="1"/>
  <c r="P795" i="1"/>
  <c r="S795" i="1"/>
  <c r="V795" i="1"/>
  <c r="Y795" i="1"/>
  <c r="AB795" i="1"/>
  <c r="AE795" i="1"/>
  <c r="AH795" i="1"/>
  <c r="AK795" i="1"/>
  <c r="AN795" i="1"/>
  <c r="AQ795" i="1"/>
  <c r="AT795" i="1"/>
  <c r="AW795" i="1"/>
  <c r="AY795" i="1"/>
  <c r="D796" i="1"/>
  <c r="G796" i="1"/>
  <c r="J796" i="1"/>
  <c r="M796" i="1"/>
  <c r="P796" i="1"/>
  <c r="S796" i="1"/>
  <c r="V796" i="1"/>
  <c r="Y796" i="1"/>
  <c r="AB796" i="1"/>
  <c r="AE796" i="1"/>
  <c r="AH796" i="1"/>
  <c r="AK796" i="1"/>
  <c r="AN796" i="1"/>
  <c r="AQ796" i="1"/>
  <c r="AT796" i="1"/>
  <c r="AW796" i="1"/>
  <c r="AY796" i="1"/>
  <c r="D797" i="1"/>
  <c r="G797" i="1"/>
  <c r="J797" i="1"/>
  <c r="M797" i="1"/>
  <c r="P797" i="1"/>
  <c r="S797" i="1"/>
  <c r="V797" i="1"/>
  <c r="Y797" i="1"/>
  <c r="AB797" i="1"/>
  <c r="AE797" i="1"/>
  <c r="AH797" i="1"/>
  <c r="AK797" i="1"/>
  <c r="AN797" i="1"/>
  <c r="AQ797" i="1"/>
  <c r="AT797" i="1"/>
  <c r="AW797" i="1"/>
  <c r="AY797" i="1"/>
  <c r="D798" i="1"/>
  <c r="G798" i="1"/>
  <c r="J798" i="1"/>
  <c r="M798" i="1"/>
  <c r="P798" i="1"/>
  <c r="S798" i="1"/>
  <c r="V798" i="1"/>
  <c r="Y798" i="1"/>
  <c r="AB798" i="1"/>
  <c r="AE798" i="1"/>
  <c r="AH798" i="1"/>
  <c r="AK798" i="1"/>
  <c r="AN798" i="1"/>
  <c r="AQ798" i="1"/>
  <c r="AT798" i="1"/>
  <c r="AW798" i="1"/>
  <c r="AY798" i="1"/>
  <c r="D799" i="1"/>
  <c r="G799" i="1"/>
  <c r="J799" i="1"/>
  <c r="M799" i="1"/>
  <c r="P799" i="1"/>
  <c r="S799" i="1"/>
  <c r="V799" i="1"/>
  <c r="Y799" i="1"/>
  <c r="AB799" i="1"/>
  <c r="AE799" i="1"/>
  <c r="AH799" i="1"/>
  <c r="AK799" i="1"/>
  <c r="AN799" i="1"/>
  <c r="AQ799" i="1"/>
  <c r="AT799" i="1"/>
  <c r="AW799" i="1"/>
  <c r="AY799" i="1"/>
  <c r="D800" i="1"/>
  <c r="G800" i="1"/>
  <c r="J800" i="1"/>
  <c r="M800" i="1"/>
  <c r="P800" i="1"/>
  <c r="S800" i="1"/>
  <c r="V800" i="1"/>
  <c r="Y800" i="1"/>
  <c r="AB800" i="1"/>
  <c r="AE800" i="1"/>
  <c r="AH800" i="1"/>
  <c r="AK800" i="1"/>
  <c r="AN800" i="1"/>
  <c r="AQ800" i="1"/>
  <c r="AT800" i="1"/>
  <c r="AW800" i="1"/>
  <c r="AY800" i="1"/>
  <c r="D801" i="1"/>
  <c r="G801" i="1"/>
  <c r="J801" i="1"/>
  <c r="M801" i="1"/>
  <c r="P801" i="1"/>
  <c r="S801" i="1"/>
  <c r="V801" i="1"/>
  <c r="Y801" i="1"/>
  <c r="AB801" i="1"/>
  <c r="AE801" i="1"/>
  <c r="AH801" i="1"/>
  <c r="AK801" i="1"/>
  <c r="AN801" i="1"/>
  <c r="AQ801" i="1"/>
  <c r="AT801" i="1"/>
  <c r="AW801" i="1"/>
  <c r="AY801" i="1"/>
  <c r="D802" i="1"/>
  <c r="G802" i="1"/>
  <c r="J802" i="1"/>
  <c r="M802" i="1"/>
  <c r="P802" i="1"/>
  <c r="S802" i="1"/>
  <c r="V802" i="1"/>
  <c r="Y802" i="1"/>
  <c r="AB802" i="1"/>
  <c r="AE802" i="1"/>
  <c r="AH802" i="1"/>
  <c r="AK802" i="1"/>
  <c r="AN802" i="1"/>
  <c r="AQ802" i="1"/>
  <c r="AT802" i="1"/>
  <c r="AW802" i="1"/>
  <c r="AY802" i="1"/>
  <c r="D803" i="1"/>
  <c r="G803" i="1"/>
  <c r="J803" i="1"/>
  <c r="M803" i="1"/>
  <c r="P803" i="1"/>
  <c r="S803" i="1"/>
  <c r="V803" i="1"/>
  <c r="Y803" i="1"/>
  <c r="AB803" i="1"/>
  <c r="AE803" i="1"/>
  <c r="AH803" i="1"/>
  <c r="AK803" i="1"/>
  <c r="AN803" i="1"/>
  <c r="AQ803" i="1"/>
  <c r="AT803" i="1"/>
  <c r="AW803" i="1"/>
  <c r="AY803" i="1"/>
  <c r="D804" i="1"/>
  <c r="G804" i="1"/>
  <c r="J804" i="1"/>
  <c r="M804" i="1"/>
  <c r="P804" i="1"/>
  <c r="S804" i="1"/>
  <c r="V804" i="1"/>
  <c r="Y804" i="1"/>
  <c r="AB804" i="1"/>
  <c r="AE804" i="1"/>
  <c r="AH804" i="1"/>
  <c r="AK804" i="1"/>
  <c r="AN804" i="1"/>
  <c r="AQ804" i="1"/>
  <c r="AT804" i="1"/>
  <c r="AW804" i="1"/>
  <c r="AY804" i="1"/>
  <c r="D805" i="1"/>
  <c r="G805" i="1"/>
  <c r="J805" i="1"/>
  <c r="M805" i="1"/>
  <c r="P805" i="1"/>
  <c r="S805" i="1"/>
  <c r="V805" i="1"/>
  <c r="Y805" i="1"/>
  <c r="AB805" i="1"/>
  <c r="AE805" i="1"/>
  <c r="AH805" i="1"/>
  <c r="AK805" i="1"/>
  <c r="AN805" i="1"/>
  <c r="AQ805" i="1"/>
  <c r="AT805" i="1"/>
  <c r="AW805" i="1"/>
  <c r="AY805" i="1"/>
  <c r="D806" i="1"/>
  <c r="G806" i="1"/>
  <c r="J806" i="1"/>
  <c r="M806" i="1"/>
  <c r="P806" i="1"/>
  <c r="S806" i="1"/>
  <c r="V806" i="1"/>
  <c r="Y806" i="1"/>
  <c r="AB806" i="1"/>
  <c r="AE806" i="1"/>
  <c r="AH806" i="1"/>
  <c r="AK806" i="1"/>
  <c r="AN806" i="1"/>
  <c r="AQ806" i="1"/>
  <c r="AT806" i="1"/>
  <c r="AW806" i="1"/>
  <c r="AY806" i="1"/>
  <c r="D807" i="1"/>
  <c r="G807" i="1"/>
  <c r="J807" i="1"/>
  <c r="M807" i="1"/>
  <c r="P807" i="1"/>
  <c r="S807" i="1"/>
  <c r="V807" i="1"/>
  <c r="Y807" i="1"/>
  <c r="AB807" i="1"/>
  <c r="AE807" i="1"/>
  <c r="AH807" i="1"/>
  <c r="AK807" i="1"/>
  <c r="AN807" i="1"/>
  <c r="AQ807" i="1"/>
  <c r="AT807" i="1"/>
  <c r="AW807" i="1"/>
  <c r="AY807" i="1"/>
  <c r="D808" i="1"/>
  <c r="G808" i="1"/>
  <c r="J808" i="1"/>
  <c r="M808" i="1"/>
  <c r="P808" i="1"/>
  <c r="S808" i="1"/>
  <c r="V808" i="1"/>
  <c r="Y808" i="1"/>
  <c r="AB808" i="1"/>
  <c r="AE808" i="1"/>
  <c r="AH808" i="1"/>
  <c r="AK808" i="1"/>
  <c r="AN808" i="1"/>
  <c r="AQ808" i="1"/>
  <c r="AT808" i="1"/>
  <c r="AW808" i="1"/>
  <c r="AY808" i="1"/>
  <c r="D809" i="1"/>
  <c r="G809" i="1"/>
  <c r="J809" i="1"/>
  <c r="M809" i="1"/>
  <c r="P809" i="1"/>
  <c r="S809" i="1"/>
  <c r="V809" i="1"/>
  <c r="Y809" i="1"/>
  <c r="AB809" i="1"/>
  <c r="AE809" i="1"/>
  <c r="AH809" i="1"/>
  <c r="AK809" i="1"/>
  <c r="AN809" i="1"/>
  <c r="AQ809" i="1"/>
  <c r="AT809" i="1"/>
  <c r="AW809" i="1"/>
  <c r="AY809" i="1"/>
  <c r="D810" i="1"/>
  <c r="G810" i="1"/>
  <c r="J810" i="1"/>
  <c r="M810" i="1"/>
  <c r="P810" i="1"/>
  <c r="S810" i="1"/>
  <c r="V810" i="1"/>
  <c r="Y810" i="1"/>
  <c r="AB810" i="1"/>
  <c r="AE810" i="1"/>
  <c r="AH810" i="1"/>
  <c r="AK810" i="1"/>
  <c r="AN810" i="1"/>
  <c r="AQ810" i="1"/>
  <c r="AT810" i="1"/>
  <c r="AW810" i="1"/>
  <c r="AY810" i="1"/>
  <c r="D811" i="1"/>
  <c r="G811" i="1"/>
  <c r="J811" i="1"/>
  <c r="M811" i="1"/>
  <c r="P811" i="1"/>
  <c r="S811" i="1"/>
  <c r="V811" i="1"/>
  <c r="Y811" i="1"/>
  <c r="AB811" i="1"/>
  <c r="AE811" i="1"/>
  <c r="AH811" i="1"/>
  <c r="AK811" i="1"/>
  <c r="AN811" i="1"/>
  <c r="AQ811" i="1"/>
  <c r="AT811" i="1"/>
  <c r="AW811" i="1"/>
  <c r="AY811" i="1"/>
  <c r="D812" i="1"/>
  <c r="G812" i="1"/>
  <c r="J812" i="1"/>
  <c r="M812" i="1"/>
  <c r="P812" i="1"/>
  <c r="S812" i="1"/>
  <c r="V812" i="1"/>
  <c r="Y812" i="1"/>
  <c r="AB812" i="1"/>
  <c r="AE812" i="1"/>
  <c r="AH812" i="1"/>
  <c r="AK812" i="1"/>
  <c r="AN812" i="1"/>
  <c r="AQ812" i="1"/>
  <c r="AT812" i="1"/>
  <c r="AW812" i="1"/>
  <c r="AY812" i="1"/>
  <c r="D813" i="1"/>
  <c r="G813" i="1"/>
  <c r="J813" i="1"/>
  <c r="M813" i="1"/>
  <c r="P813" i="1"/>
  <c r="S813" i="1"/>
  <c r="V813" i="1"/>
  <c r="Y813" i="1"/>
  <c r="AB813" i="1"/>
  <c r="AE813" i="1"/>
  <c r="AH813" i="1"/>
  <c r="AK813" i="1"/>
  <c r="AN813" i="1"/>
  <c r="AQ813" i="1"/>
  <c r="AT813" i="1"/>
  <c r="AW813" i="1"/>
  <c r="AY813" i="1"/>
  <c r="D814" i="1"/>
  <c r="G814" i="1"/>
  <c r="J814" i="1"/>
  <c r="M814" i="1"/>
  <c r="P814" i="1"/>
  <c r="S814" i="1"/>
  <c r="V814" i="1"/>
  <c r="Y814" i="1"/>
  <c r="AB814" i="1"/>
  <c r="AE814" i="1"/>
  <c r="AH814" i="1"/>
  <c r="AK814" i="1"/>
  <c r="AN814" i="1"/>
  <c r="AQ814" i="1"/>
  <c r="AT814" i="1"/>
  <c r="AW814" i="1"/>
  <c r="AY814" i="1"/>
  <c r="D815" i="1"/>
  <c r="G815" i="1"/>
  <c r="J815" i="1"/>
  <c r="M815" i="1"/>
  <c r="P815" i="1"/>
  <c r="S815" i="1"/>
  <c r="V815" i="1"/>
  <c r="Y815" i="1"/>
  <c r="AB815" i="1"/>
  <c r="AE815" i="1"/>
  <c r="AH815" i="1"/>
  <c r="AK815" i="1"/>
  <c r="AN815" i="1"/>
  <c r="AQ815" i="1"/>
  <c r="AT815" i="1"/>
  <c r="AW815" i="1"/>
  <c r="AY815" i="1"/>
  <c r="D816" i="1"/>
  <c r="G816" i="1"/>
  <c r="J816" i="1"/>
  <c r="M816" i="1"/>
  <c r="P816" i="1"/>
  <c r="S816" i="1"/>
  <c r="V816" i="1"/>
  <c r="Y816" i="1"/>
  <c r="AB816" i="1"/>
  <c r="AE816" i="1"/>
  <c r="AH816" i="1"/>
  <c r="AK816" i="1"/>
  <c r="AN816" i="1"/>
  <c r="AQ816" i="1"/>
  <c r="AT816" i="1"/>
  <c r="AW816" i="1"/>
  <c r="AY816" i="1"/>
  <c r="D817" i="1"/>
  <c r="G817" i="1"/>
  <c r="J817" i="1"/>
  <c r="M817" i="1"/>
  <c r="P817" i="1"/>
  <c r="S817" i="1"/>
  <c r="V817" i="1"/>
  <c r="Y817" i="1"/>
  <c r="AB817" i="1"/>
  <c r="AE817" i="1"/>
  <c r="AH817" i="1"/>
  <c r="AK817" i="1"/>
  <c r="AN817" i="1"/>
  <c r="AQ817" i="1"/>
  <c r="AT817" i="1"/>
  <c r="AW817" i="1"/>
  <c r="AY817" i="1"/>
  <c r="D818" i="1"/>
  <c r="G818" i="1"/>
  <c r="J818" i="1"/>
  <c r="M818" i="1"/>
  <c r="P818" i="1"/>
  <c r="S818" i="1"/>
  <c r="V818" i="1"/>
  <c r="Y818" i="1"/>
  <c r="AB818" i="1"/>
  <c r="AE818" i="1"/>
  <c r="AH818" i="1"/>
  <c r="AK818" i="1"/>
  <c r="AN818" i="1"/>
  <c r="AQ818" i="1"/>
  <c r="AT818" i="1"/>
  <c r="AW818" i="1"/>
  <c r="AY818" i="1"/>
  <c r="D819" i="1"/>
  <c r="G819" i="1"/>
  <c r="J819" i="1"/>
  <c r="M819" i="1"/>
  <c r="P819" i="1"/>
  <c r="S819" i="1"/>
  <c r="V819" i="1"/>
  <c r="Y819" i="1"/>
  <c r="AB819" i="1"/>
  <c r="AE819" i="1"/>
  <c r="AH819" i="1"/>
  <c r="AK819" i="1"/>
  <c r="AN819" i="1"/>
  <c r="AQ819" i="1"/>
  <c r="AT819" i="1"/>
  <c r="AW819" i="1"/>
  <c r="AY819" i="1"/>
  <c r="D820" i="1"/>
  <c r="G820" i="1"/>
  <c r="J820" i="1"/>
  <c r="M820" i="1"/>
  <c r="P820" i="1"/>
  <c r="S820" i="1"/>
  <c r="V820" i="1"/>
  <c r="Y820" i="1"/>
  <c r="AB820" i="1"/>
  <c r="AE820" i="1"/>
  <c r="AH820" i="1"/>
  <c r="AK820" i="1"/>
  <c r="AN820" i="1"/>
  <c r="AQ820" i="1"/>
  <c r="AT820" i="1"/>
  <c r="AW820" i="1"/>
  <c r="AY820" i="1"/>
  <c r="D821" i="1"/>
  <c r="G821" i="1"/>
  <c r="J821" i="1"/>
  <c r="M821" i="1"/>
  <c r="P821" i="1"/>
  <c r="S821" i="1"/>
  <c r="V821" i="1"/>
  <c r="Y821" i="1"/>
  <c r="AB821" i="1"/>
  <c r="AE821" i="1"/>
  <c r="AH821" i="1"/>
  <c r="AK821" i="1"/>
  <c r="AN821" i="1"/>
  <c r="AQ821" i="1"/>
  <c r="AT821" i="1"/>
  <c r="AW821" i="1"/>
  <c r="AY821" i="1"/>
  <c r="D822" i="1"/>
  <c r="G822" i="1"/>
  <c r="J822" i="1"/>
  <c r="M822" i="1"/>
  <c r="P822" i="1"/>
  <c r="S822" i="1"/>
  <c r="V822" i="1"/>
  <c r="Y822" i="1"/>
  <c r="AB822" i="1"/>
  <c r="AE822" i="1"/>
  <c r="AH822" i="1"/>
  <c r="AK822" i="1"/>
  <c r="AN822" i="1"/>
  <c r="AQ822" i="1"/>
  <c r="AT822" i="1"/>
  <c r="AW822" i="1"/>
  <c r="AY822" i="1"/>
  <c r="D823" i="1"/>
  <c r="G823" i="1"/>
  <c r="J823" i="1"/>
  <c r="M823" i="1"/>
  <c r="P823" i="1"/>
  <c r="S823" i="1"/>
  <c r="V823" i="1"/>
  <c r="Y823" i="1"/>
  <c r="AB823" i="1"/>
  <c r="AE823" i="1"/>
  <c r="AH823" i="1"/>
  <c r="AK823" i="1"/>
  <c r="AN823" i="1"/>
  <c r="AQ823" i="1"/>
  <c r="AT823" i="1"/>
  <c r="AW823" i="1"/>
  <c r="AY823" i="1"/>
  <c r="D824" i="1"/>
  <c r="G824" i="1"/>
  <c r="J824" i="1"/>
  <c r="M824" i="1"/>
  <c r="P824" i="1"/>
  <c r="S824" i="1"/>
  <c r="V824" i="1"/>
  <c r="Y824" i="1"/>
  <c r="AB824" i="1"/>
  <c r="AE824" i="1"/>
  <c r="AH824" i="1"/>
  <c r="AK824" i="1"/>
  <c r="AN824" i="1"/>
  <c r="AQ824" i="1"/>
  <c r="AT824" i="1"/>
  <c r="AW824" i="1"/>
  <c r="AY824" i="1"/>
  <c r="D825" i="1"/>
  <c r="G825" i="1"/>
  <c r="J825" i="1"/>
  <c r="M825" i="1"/>
  <c r="P825" i="1"/>
  <c r="S825" i="1"/>
  <c r="V825" i="1"/>
  <c r="Y825" i="1"/>
  <c r="AB825" i="1"/>
  <c r="AE825" i="1"/>
  <c r="AH825" i="1"/>
  <c r="AK825" i="1"/>
  <c r="AN825" i="1"/>
  <c r="AQ825" i="1"/>
  <c r="AT825" i="1"/>
  <c r="AW825" i="1"/>
  <c r="AY825" i="1"/>
  <c r="D826" i="1"/>
  <c r="G826" i="1"/>
  <c r="J826" i="1"/>
  <c r="M826" i="1"/>
  <c r="P826" i="1"/>
  <c r="S826" i="1"/>
  <c r="V826" i="1"/>
  <c r="Y826" i="1"/>
  <c r="AB826" i="1"/>
  <c r="AE826" i="1"/>
  <c r="AH826" i="1"/>
  <c r="AK826" i="1"/>
  <c r="AN826" i="1"/>
  <c r="AQ826" i="1"/>
  <c r="AT826" i="1"/>
  <c r="AW826" i="1"/>
  <c r="AY826" i="1"/>
  <c r="D827" i="1"/>
  <c r="G827" i="1"/>
  <c r="J827" i="1"/>
  <c r="M827" i="1"/>
  <c r="P827" i="1"/>
  <c r="S827" i="1"/>
  <c r="V827" i="1"/>
  <c r="Y827" i="1"/>
  <c r="AB827" i="1"/>
  <c r="AE827" i="1"/>
  <c r="AH827" i="1"/>
  <c r="AK827" i="1"/>
  <c r="AN827" i="1"/>
  <c r="AQ827" i="1"/>
  <c r="AT827" i="1"/>
  <c r="AW827" i="1"/>
  <c r="AY827" i="1"/>
  <c r="D828" i="1"/>
  <c r="G828" i="1"/>
  <c r="J828" i="1"/>
  <c r="M828" i="1"/>
  <c r="P828" i="1"/>
  <c r="S828" i="1"/>
  <c r="V828" i="1"/>
  <c r="Y828" i="1"/>
  <c r="AB828" i="1"/>
  <c r="AE828" i="1"/>
  <c r="AH828" i="1"/>
  <c r="AK828" i="1"/>
  <c r="AN828" i="1"/>
  <c r="AQ828" i="1"/>
  <c r="AT828" i="1"/>
  <c r="AW828" i="1"/>
  <c r="AY828" i="1"/>
  <c r="D829" i="1"/>
  <c r="G829" i="1"/>
  <c r="J829" i="1"/>
  <c r="M829" i="1"/>
  <c r="P829" i="1"/>
  <c r="S829" i="1"/>
  <c r="V829" i="1"/>
  <c r="Y829" i="1"/>
  <c r="AB829" i="1"/>
  <c r="AE829" i="1"/>
  <c r="AH829" i="1"/>
  <c r="AK829" i="1"/>
  <c r="AN829" i="1"/>
  <c r="AQ829" i="1"/>
  <c r="AT829" i="1"/>
  <c r="AW829" i="1"/>
  <c r="AY829" i="1"/>
  <c r="D830" i="1"/>
  <c r="G830" i="1"/>
  <c r="J830" i="1"/>
  <c r="M830" i="1"/>
  <c r="P830" i="1"/>
  <c r="S830" i="1"/>
  <c r="V830" i="1"/>
  <c r="Y830" i="1"/>
  <c r="AB830" i="1"/>
  <c r="AE830" i="1"/>
  <c r="AH830" i="1"/>
  <c r="AK830" i="1"/>
  <c r="AN830" i="1"/>
  <c r="AQ830" i="1"/>
  <c r="AT830" i="1"/>
  <c r="AW830" i="1"/>
  <c r="AY830" i="1"/>
  <c r="D831" i="1"/>
  <c r="G831" i="1"/>
  <c r="J831" i="1"/>
  <c r="M831" i="1"/>
  <c r="P831" i="1"/>
  <c r="S831" i="1"/>
  <c r="V831" i="1"/>
  <c r="Y831" i="1"/>
  <c r="AB831" i="1"/>
  <c r="AE831" i="1"/>
  <c r="AH831" i="1"/>
  <c r="AK831" i="1"/>
  <c r="AN831" i="1"/>
  <c r="AQ831" i="1"/>
  <c r="AT831" i="1"/>
  <c r="AW831" i="1"/>
  <c r="AY831" i="1"/>
  <c r="D832" i="1"/>
  <c r="G832" i="1"/>
  <c r="J832" i="1"/>
  <c r="M832" i="1"/>
  <c r="P832" i="1"/>
  <c r="S832" i="1"/>
  <c r="V832" i="1"/>
  <c r="Y832" i="1"/>
  <c r="AB832" i="1"/>
  <c r="AE832" i="1"/>
  <c r="AH832" i="1"/>
  <c r="AK832" i="1"/>
  <c r="AN832" i="1"/>
  <c r="AQ832" i="1"/>
  <c r="AT832" i="1"/>
  <c r="AW832" i="1"/>
  <c r="AY832" i="1"/>
  <c r="D833" i="1"/>
  <c r="G833" i="1"/>
  <c r="J833" i="1"/>
  <c r="M833" i="1"/>
  <c r="P833" i="1"/>
  <c r="S833" i="1"/>
  <c r="V833" i="1"/>
  <c r="Y833" i="1"/>
  <c r="AB833" i="1"/>
  <c r="AE833" i="1"/>
  <c r="AH833" i="1"/>
  <c r="AK833" i="1"/>
  <c r="AN833" i="1"/>
  <c r="AQ833" i="1"/>
  <c r="AT833" i="1"/>
  <c r="AW833" i="1"/>
  <c r="AY833" i="1"/>
  <c r="D834" i="1"/>
  <c r="G834" i="1"/>
  <c r="J834" i="1"/>
  <c r="M834" i="1"/>
  <c r="P834" i="1"/>
  <c r="S834" i="1"/>
  <c r="V834" i="1"/>
  <c r="Y834" i="1"/>
  <c r="AB834" i="1"/>
  <c r="AE834" i="1"/>
  <c r="AH834" i="1"/>
  <c r="AK834" i="1"/>
  <c r="AN834" i="1"/>
  <c r="AQ834" i="1"/>
  <c r="AT834" i="1"/>
  <c r="AW834" i="1"/>
  <c r="AY834" i="1"/>
  <c r="D835" i="1"/>
  <c r="G835" i="1"/>
  <c r="J835" i="1"/>
  <c r="M835" i="1"/>
  <c r="P835" i="1"/>
  <c r="S835" i="1"/>
  <c r="V835" i="1"/>
  <c r="Y835" i="1"/>
  <c r="AB835" i="1"/>
  <c r="AE835" i="1"/>
  <c r="AH835" i="1"/>
  <c r="AK835" i="1"/>
  <c r="AN835" i="1"/>
  <c r="AQ835" i="1"/>
  <c r="AT835" i="1"/>
  <c r="AW835" i="1"/>
  <c r="AY835" i="1"/>
  <c r="D836" i="1"/>
  <c r="G836" i="1"/>
  <c r="J836" i="1"/>
  <c r="M836" i="1"/>
  <c r="P836" i="1"/>
  <c r="S836" i="1"/>
  <c r="V836" i="1"/>
  <c r="Y836" i="1"/>
  <c r="AB836" i="1"/>
  <c r="AE836" i="1"/>
  <c r="AH836" i="1"/>
  <c r="AK836" i="1"/>
  <c r="AN836" i="1"/>
  <c r="AQ836" i="1"/>
  <c r="AT836" i="1"/>
  <c r="AW836" i="1"/>
  <c r="AY836" i="1"/>
  <c r="D837" i="1"/>
  <c r="G837" i="1"/>
  <c r="J837" i="1"/>
  <c r="M837" i="1"/>
  <c r="P837" i="1"/>
  <c r="S837" i="1"/>
  <c r="V837" i="1"/>
  <c r="Y837" i="1"/>
  <c r="AB837" i="1"/>
  <c r="AE837" i="1"/>
  <c r="AH837" i="1"/>
  <c r="AK837" i="1"/>
  <c r="AN837" i="1"/>
  <c r="AQ837" i="1"/>
  <c r="AT837" i="1"/>
  <c r="AW837" i="1"/>
  <c r="AY837" i="1"/>
  <c r="D838" i="1"/>
  <c r="G838" i="1"/>
  <c r="J838" i="1"/>
  <c r="M838" i="1"/>
  <c r="P838" i="1"/>
  <c r="S838" i="1"/>
  <c r="V838" i="1"/>
  <c r="Y838" i="1"/>
  <c r="AB838" i="1"/>
  <c r="AE838" i="1"/>
  <c r="AH838" i="1"/>
  <c r="AK838" i="1"/>
  <c r="AN838" i="1"/>
  <c r="AQ838" i="1"/>
  <c r="AT838" i="1"/>
  <c r="AW838" i="1"/>
  <c r="AY838" i="1"/>
  <c r="D839" i="1"/>
  <c r="G839" i="1"/>
  <c r="J839" i="1"/>
  <c r="M839" i="1"/>
  <c r="P839" i="1"/>
  <c r="S839" i="1"/>
  <c r="V839" i="1"/>
  <c r="Y839" i="1"/>
  <c r="AB839" i="1"/>
  <c r="AE839" i="1"/>
  <c r="AH839" i="1"/>
  <c r="AK839" i="1"/>
  <c r="AN839" i="1"/>
  <c r="AQ839" i="1"/>
  <c r="AT839" i="1"/>
  <c r="AW839" i="1"/>
  <c r="AY839" i="1"/>
  <c r="D840" i="1"/>
  <c r="G840" i="1"/>
  <c r="J840" i="1"/>
  <c r="M840" i="1"/>
  <c r="P840" i="1"/>
  <c r="S840" i="1"/>
  <c r="V840" i="1"/>
  <c r="Y840" i="1"/>
  <c r="AB840" i="1"/>
  <c r="AE840" i="1"/>
  <c r="AH840" i="1"/>
  <c r="AK840" i="1"/>
  <c r="AN840" i="1"/>
  <c r="AQ840" i="1"/>
  <c r="AT840" i="1"/>
  <c r="AW840" i="1"/>
  <c r="AY840" i="1"/>
  <c r="D841" i="1"/>
  <c r="G841" i="1"/>
  <c r="J841" i="1"/>
  <c r="M841" i="1"/>
  <c r="P841" i="1"/>
  <c r="S841" i="1"/>
  <c r="V841" i="1"/>
  <c r="Y841" i="1"/>
  <c r="AB841" i="1"/>
  <c r="AE841" i="1"/>
  <c r="AH841" i="1"/>
  <c r="AK841" i="1"/>
  <c r="AN841" i="1"/>
  <c r="AQ841" i="1"/>
  <c r="AT841" i="1"/>
  <c r="AW841" i="1"/>
  <c r="AY841" i="1"/>
  <c r="D842" i="1"/>
  <c r="G842" i="1"/>
  <c r="J842" i="1"/>
  <c r="M842" i="1"/>
  <c r="P842" i="1"/>
  <c r="S842" i="1"/>
  <c r="V842" i="1"/>
  <c r="Y842" i="1"/>
  <c r="AB842" i="1"/>
  <c r="AE842" i="1"/>
  <c r="AH842" i="1"/>
  <c r="AK842" i="1"/>
  <c r="AN842" i="1"/>
  <c r="AQ842" i="1"/>
  <c r="AT842" i="1"/>
  <c r="AW842" i="1"/>
  <c r="AY842" i="1"/>
  <c r="D843" i="1"/>
  <c r="G843" i="1"/>
  <c r="J843" i="1"/>
  <c r="M843" i="1"/>
  <c r="P843" i="1"/>
  <c r="S843" i="1"/>
  <c r="V843" i="1"/>
  <c r="Y843" i="1"/>
  <c r="AB843" i="1"/>
  <c r="AE843" i="1"/>
  <c r="AH843" i="1"/>
  <c r="AK843" i="1"/>
  <c r="AN843" i="1"/>
  <c r="AQ843" i="1"/>
  <c r="AT843" i="1"/>
  <c r="AW843" i="1"/>
  <c r="AY843" i="1"/>
  <c r="D844" i="1"/>
  <c r="G844" i="1"/>
  <c r="J844" i="1"/>
  <c r="M844" i="1"/>
  <c r="P844" i="1"/>
  <c r="S844" i="1"/>
  <c r="V844" i="1"/>
  <c r="Y844" i="1"/>
  <c r="AB844" i="1"/>
  <c r="AE844" i="1"/>
  <c r="AH844" i="1"/>
  <c r="AK844" i="1"/>
  <c r="AN844" i="1"/>
  <c r="AQ844" i="1"/>
  <c r="AT844" i="1"/>
  <c r="AW844" i="1"/>
  <c r="AY844" i="1"/>
  <c r="D845" i="1"/>
  <c r="G845" i="1"/>
  <c r="J845" i="1"/>
  <c r="M845" i="1"/>
  <c r="P845" i="1"/>
  <c r="S845" i="1"/>
  <c r="V845" i="1"/>
  <c r="Y845" i="1"/>
  <c r="AB845" i="1"/>
  <c r="AE845" i="1"/>
  <c r="AH845" i="1"/>
  <c r="AK845" i="1"/>
  <c r="AN845" i="1"/>
  <c r="AQ845" i="1"/>
  <c r="AT845" i="1"/>
  <c r="AW845" i="1"/>
  <c r="AY845" i="1"/>
  <c r="D846" i="1"/>
  <c r="G846" i="1"/>
  <c r="J846" i="1"/>
  <c r="M846" i="1"/>
  <c r="P846" i="1"/>
  <c r="S846" i="1"/>
  <c r="V846" i="1"/>
  <c r="Y846" i="1"/>
  <c r="AB846" i="1"/>
  <c r="AE846" i="1"/>
  <c r="AH846" i="1"/>
  <c r="AK846" i="1"/>
  <c r="AN846" i="1"/>
  <c r="AQ846" i="1"/>
  <c r="AT846" i="1"/>
  <c r="AW846" i="1"/>
  <c r="AY846" i="1"/>
  <c r="D847" i="1"/>
  <c r="G847" i="1"/>
  <c r="J847" i="1"/>
  <c r="M847" i="1"/>
  <c r="P847" i="1"/>
  <c r="S847" i="1"/>
  <c r="V847" i="1"/>
  <c r="Y847" i="1"/>
  <c r="AB847" i="1"/>
  <c r="AE847" i="1"/>
  <c r="AH847" i="1"/>
  <c r="AK847" i="1"/>
  <c r="AN847" i="1"/>
  <c r="AQ847" i="1"/>
  <c r="AT847" i="1"/>
  <c r="AW847" i="1"/>
  <c r="AY847" i="1"/>
  <c r="D848" i="1"/>
  <c r="G848" i="1"/>
  <c r="J848" i="1"/>
  <c r="M848" i="1"/>
  <c r="P848" i="1"/>
  <c r="S848" i="1"/>
  <c r="V848" i="1"/>
  <c r="Y848" i="1"/>
  <c r="AB848" i="1"/>
  <c r="AE848" i="1"/>
  <c r="AH848" i="1"/>
  <c r="AK848" i="1"/>
  <c r="AN848" i="1"/>
  <c r="AQ848" i="1"/>
  <c r="AT848" i="1"/>
  <c r="AW848" i="1"/>
  <c r="AY848" i="1"/>
  <c r="D849" i="1"/>
  <c r="G849" i="1"/>
  <c r="J849" i="1"/>
  <c r="M849" i="1"/>
  <c r="P849" i="1"/>
  <c r="S849" i="1"/>
  <c r="V849" i="1"/>
  <c r="Y849" i="1"/>
  <c r="AB849" i="1"/>
  <c r="AE849" i="1"/>
  <c r="AH849" i="1"/>
  <c r="AK849" i="1"/>
  <c r="AN849" i="1"/>
  <c r="AQ849" i="1"/>
  <c r="AT849" i="1"/>
  <c r="AW849" i="1"/>
  <c r="AY849" i="1"/>
  <c r="D850" i="1"/>
  <c r="G850" i="1"/>
  <c r="J850" i="1"/>
  <c r="M850" i="1"/>
  <c r="P850" i="1"/>
  <c r="S850" i="1"/>
  <c r="V850" i="1"/>
  <c r="Y850" i="1"/>
  <c r="AB850" i="1"/>
  <c r="AE850" i="1"/>
  <c r="AH850" i="1"/>
  <c r="AK850" i="1"/>
  <c r="AN850" i="1"/>
  <c r="AQ850" i="1"/>
  <c r="AT850" i="1"/>
  <c r="AW850" i="1"/>
  <c r="AY850" i="1"/>
  <c r="D851" i="1"/>
  <c r="G851" i="1"/>
  <c r="J851" i="1"/>
  <c r="M851" i="1"/>
  <c r="P851" i="1"/>
  <c r="S851" i="1"/>
  <c r="V851" i="1"/>
  <c r="Y851" i="1"/>
  <c r="AB851" i="1"/>
  <c r="AE851" i="1"/>
  <c r="AH851" i="1"/>
  <c r="AK851" i="1"/>
  <c r="AN851" i="1"/>
  <c r="AQ851" i="1"/>
  <c r="AT851" i="1"/>
  <c r="AW851" i="1"/>
  <c r="AY851" i="1"/>
  <c r="D852" i="1"/>
  <c r="G852" i="1"/>
  <c r="J852" i="1"/>
  <c r="M852" i="1"/>
  <c r="P852" i="1"/>
  <c r="S852" i="1"/>
  <c r="V852" i="1"/>
  <c r="Y852" i="1"/>
  <c r="AB852" i="1"/>
  <c r="AE852" i="1"/>
  <c r="AH852" i="1"/>
  <c r="AK852" i="1"/>
  <c r="AN852" i="1"/>
  <c r="AQ852" i="1"/>
  <c r="AT852" i="1"/>
  <c r="AW852" i="1"/>
  <c r="AY852" i="1"/>
  <c r="D853" i="1"/>
  <c r="G853" i="1"/>
  <c r="J853" i="1"/>
  <c r="M853" i="1"/>
  <c r="P853" i="1"/>
  <c r="S853" i="1"/>
  <c r="V853" i="1"/>
  <c r="Y853" i="1"/>
  <c r="AB853" i="1"/>
  <c r="AE853" i="1"/>
  <c r="AH853" i="1"/>
  <c r="AK853" i="1"/>
  <c r="AN853" i="1"/>
  <c r="AQ853" i="1"/>
  <c r="AT853" i="1"/>
  <c r="AW853" i="1"/>
  <c r="AY853" i="1"/>
  <c r="D854" i="1"/>
  <c r="G854" i="1"/>
  <c r="J854" i="1"/>
  <c r="M854" i="1"/>
  <c r="P854" i="1"/>
  <c r="S854" i="1"/>
  <c r="V854" i="1"/>
  <c r="Y854" i="1"/>
  <c r="AB854" i="1"/>
  <c r="AE854" i="1"/>
  <c r="AH854" i="1"/>
  <c r="AK854" i="1"/>
  <c r="AN854" i="1"/>
  <c r="AQ854" i="1"/>
  <c r="AT854" i="1"/>
  <c r="AW854" i="1"/>
  <c r="AY854" i="1"/>
  <c r="D855" i="1"/>
  <c r="G855" i="1"/>
  <c r="J855" i="1"/>
  <c r="M855" i="1"/>
  <c r="P855" i="1"/>
  <c r="S855" i="1"/>
  <c r="V855" i="1"/>
  <c r="Y855" i="1"/>
  <c r="AB855" i="1"/>
  <c r="AE855" i="1"/>
  <c r="AH855" i="1"/>
  <c r="AK855" i="1"/>
  <c r="AN855" i="1"/>
  <c r="AQ855" i="1"/>
  <c r="AT855" i="1"/>
  <c r="AW855" i="1"/>
  <c r="AY855" i="1"/>
  <c r="D856" i="1"/>
  <c r="G856" i="1"/>
  <c r="J856" i="1"/>
  <c r="M856" i="1"/>
  <c r="P856" i="1"/>
  <c r="S856" i="1"/>
  <c r="V856" i="1"/>
  <c r="Y856" i="1"/>
  <c r="AB856" i="1"/>
  <c r="AE856" i="1"/>
  <c r="AH856" i="1"/>
  <c r="AK856" i="1"/>
  <c r="AN856" i="1"/>
  <c r="AQ856" i="1"/>
  <c r="AT856" i="1"/>
  <c r="AW856" i="1"/>
  <c r="AY856" i="1"/>
  <c r="D857" i="1"/>
  <c r="G857" i="1"/>
  <c r="J857" i="1"/>
  <c r="M857" i="1"/>
  <c r="P857" i="1"/>
  <c r="S857" i="1"/>
  <c r="V857" i="1"/>
  <c r="Y857" i="1"/>
  <c r="AB857" i="1"/>
  <c r="AE857" i="1"/>
  <c r="AH857" i="1"/>
  <c r="AK857" i="1"/>
  <c r="AN857" i="1"/>
  <c r="AQ857" i="1"/>
  <c r="AT857" i="1"/>
  <c r="AW857" i="1"/>
  <c r="AY857" i="1"/>
  <c r="D858" i="1"/>
  <c r="G858" i="1"/>
  <c r="J858" i="1"/>
  <c r="M858" i="1"/>
  <c r="P858" i="1"/>
  <c r="S858" i="1"/>
  <c r="V858" i="1"/>
  <c r="Y858" i="1"/>
  <c r="AB858" i="1"/>
  <c r="AE858" i="1"/>
  <c r="AH858" i="1"/>
  <c r="AK858" i="1"/>
  <c r="AN858" i="1"/>
  <c r="AQ858" i="1"/>
  <c r="AT858" i="1"/>
  <c r="AW858" i="1"/>
  <c r="AY858" i="1"/>
  <c r="D859" i="1"/>
  <c r="G859" i="1"/>
  <c r="J859" i="1"/>
  <c r="M859" i="1"/>
  <c r="P859" i="1"/>
  <c r="S859" i="1"/>
  <c r="V859" i="1"/>
  <c r="Y859" i="1"/>
  <c r="AB859" i="1"/>
  <c r="AE859" i="1"/>
  <c r="AH859" i="1"/>
  <c r="AK859" i="1"/>
  <c r="AN859" i="1"/>
  <c r="AQ859" i="1"/>
  <c r="AT859" i="1"/>
  <c r="AW859" i="1"/>
  <c r="AY859" i="1"/>
  <c r="D860" i="1"/>
  <c r="G860" i="1"/>
  <c r="J860" i="1"/>
  <c r="M860" i="1"/>
  <c r="P860" i="1"/>
  <c r="S860" i="1"/>
  <c r="V860" i="1"/>
  <c r="Y860" i="1"/>
  <c r="AB860" i="1"/>
  <c r="AE860" i="1"/>
  <c r="AH860" i="1"/>
  <c r="AK860" i="1"/>
  <c r="AN860" i="1"/>
  <c r="AQ860" i="1"/>
  <c r="AT860" i="1"/>
  <c r="AW860" i="1"/>
  <c r="AY860" i="1"/>
  <c r="D861" i="1"/>
  <c r="G861" i="1"/>
  <c r="J861" i="1"/>
  <c r="M861" i="1"/>
  <c r="P861" i="1"/>
  <c r="S861" i="1"/>
  <c r="V861" i="1"/>
  <c r="Y861" i="1"/>
  <c r="AB861" i="1"/>
  <c r="AE861" i="1"/>
  <c r="AH861" i="1"/>
  <c r="AK861" i="1"/>
  <c r="AN861" i="1"/>
  <c r="AQ861" i="1"/>
  <c r="AT861" i="1"/>
  <c r="AW861" i="1"/>
  <c r="AY861" i="1"/>
  <c r="D862" i="1"/>
  <c r="G862" i="1"/>
  <c r="J862" i="1"/>
  <c r="M862" i="1"/>
  <c r="P862" i="1"/>
  <c r="S862" i="1"/>
  <c r="V862" i="1"/>
  <c r="Y862" i="1"/>
  <c r="AB862" i="1"/>
  <c r="AE862" i="1"/>
  <c r="AH862" i="1"/>
  <c r="AK862" i="1"/>
  <c r="AN862" i="1"/>
  <c r="AQ862" i="1"/>
  <c r="AT862" i="1"/>
  <c r="AW862" i="1"/>
  <c r="AY862" i="1"/>
  <c r="D863" i="1"/>
  <c r="G863" i="1"/>
  <c r="J863" i="1"/>
  <c r="M863" i="1"/>
  <c r="P863" i="1"/>
  <c r="S863" i="1"/>
  <c r="V863" i="1"/>
  <c r="Y863" i="1"/>
  <c r="AB863" i="1"/>
  <c r="AE863" i="1"/>
  <c r="AH863" i="1"/>
  <c r="AK863" i="1"/>
  <c r="AN863" i="1"/>
  <c r="AQ863" i="1"/>
  <c r="AT863" i="1"/>
  <c r="AW863" i="1"/>
  <c r="AY863" i="1"/>
  <c r="D864" i="1"/>
  <c r="G864" i="1"/>
  <c r="J864" i="1"/>
  <c r="M864" i="1"/>
  <c r="P864" i="1"/>
  <c r="S864" i="1"/>
  <c r="V864" i="1"/>
  <c r="Y864" i="1"/>
  <c r="AB864" i="1"/>
  <c r="AE864" i="1"/>
  <c r="AH864" i="1"/>
  <c r="AK864" i="1"/>
  <c r="AN864" i="1"/>
  <c r="AQ864" i="1"/>
  <c r="AT864" i="1"/>
  <c r="AW864" i="1"/>
  <c r="AY864" i="1"/>
  <c r="D865" i="1"/>
  <c r="G865" i="1"/>
  <c r="J865" i="1"/>
  <c r="M865" i="1"/>
  <c r="P865" i="1"/>
  <c r="S865" i="1"/>
  <c r="V865" i="1"/>
  <c r="Y865" i="1"/>
  <c r="AB865" i="1"/>
  <c r="AE865" i="1"/>
  <c r="AH865" i="1"/>
  <c r="AK865" i="1"/>
  <c r="AN865" i="1"/>
  <c r="AQ865" i="1"/>
  <c r="AT865" i="1"/>
  <c r="AW865" i="1"/>
  <c r="AY865" i="1"/>
  <c r="D866" i="1"/>
  <c r="G866" i="1"/>
  <c r="J866" i="1"/>
  <c r="M866" i="1"/>
  <c r="P866" i="1"/>
  <c r="S866" i="1"/>
  <c r="V866" i="1"/>
  <c r="Y866" i="1"/>
  <c r="AB866" i="1"/>
  <c r="AE866" i="1"/>
  <c r="AH866" i="1"/>
  <c r="AK866" i="1"/>
  <c r="AN866" i="1"/>
  <c r="AQ866" i="1"/>
  <c r="AT866" i="1"/>
  <c r="AW866" i="1"/>
  <c r="AY866" i="1"/>
  <c r="D867" i="1"/>
  <c r="G867" i="1"/>
  <c r="J867" i="1"/>
  <c r="M867" i="1"/>
  <c r="P867" i="1"/>
  <c r="S867" i="1"/>
  <c r="V867" i="1"/>
  <c r="Y867" i="1"/>
  <c r="AB867" i="1"/>
  <c r="AE867" i="1"/>
  <c r="AH867" i="1"/>
  <c r="AK867" i="1"/>
  <c r="AN867" i="1"/>
  <c r="AQ867" i="1"/>
  <c r="AT867" i="1"/>
  <c r="AW867" i="1"/>
  <c r="AY867" i="1"/>
  <c r="D868" i="1"/>
  <c r="G868" i="1"/>
  <c r="J868" i="1"/>
  <c r="M868" i="1"/>
  <c r="P868" i="1"/>
  <c r="S868" i="1"/>
  <c r="V868" i="1"/>
  <c r="Y868" i="1"/>
  <c r="AB868" i="1"/>
  <c r="AE868" i="1"/>
  <c r="AH868" i="1"/>
  <c r="AK868" i="1"/>
  <c r="AN868" i="1"/>
  <c r="AQ868" i="1"/>
  <c r="AT868" i="1"/>
  <c r="AW868" i="1"/>
  <c r="AY868" i="1"/>
  <c r="D869" i="1"/>
  <c r="G869" i="1"/>
  <c r="J869" i="1"/>
  <c r="M869" i="1"/>
  <c r="P869" i="1"/>
  <c r="S869" i="1"/>
  <c r="V869" i="1"/>
  <c r="Y869" i="1"/>
  <c r="AB869" i="1"/>
  <c r="AE869" i="1"/>
  <c r="AH869" i="1"/>
  <c r="AK869" i="1"/>
  <c r="AN869" i="1"/>
  <c r="AQ869" i="1"/>
  <c r="AT869" i="1"/>
  <c r="AW869" i="1"/>
  <c r="AY869" i="1"/>
  <c r="D870" i="1"/>
  <c r="G870" i="1"/>
  <c r="J870" i="1"/>
  <c r="M870" i="1"/>
  <c r="P870" i="1"/>
  <c r="S870" i="1"/>
  <c r="V870" i="1"/>
  <c r="Y870" i="1"/>
  <c r="AB870" i="1"/>
  <c r="AE870" i="1"/>
  <c r="AH870" i="1"/>
  <c r="AK870" i="1"/>
  <c r="AN870" i="1"/>
  <c r="AQ870" i="1"/>
  <c r="AT870" i="1"/>
  <c r="AW870" i="1"/>
  <c r="AY870" i="1"/>
  <c r="D871" i="1"/>
  <c r="G871" i="1"/>
  <c r="J871" i="1"/>
  <c r="M871" i="1"/>
  <c r="P871" i="1"/>
  <c r="S871" i="1"/>
  <c r="V871" i="1"/>
  <c r="Y871" i="1"/>
  <c r="AB871" i="1"/>
  <c r="AE871" i="1"/>
  <c r="AH871" i="1"/>
  <c r="AK871" i="1"/>
  <c r="AN871" i="1"/>
  <c r="AQ871" i="1"/>
  <c r="AT871" i="1"/>
  <c r="AW871" i="1"/>
  <c r="AY871" i="1"/>
  <c r="D872" i="1"/>
  <c r="G872" i="1"/>
  <c r="J872" i="1"/>
  <c r="M872" i="1"/>
  <c r="P872" i="1"/>
  <c r="S872" i="1"/>
  <c r="V872" i="1"/>
  <c r="Y872" i="1"/>
  <c r="AB872" i="1"/>
  <c r="AE872" i="1"/>
  <c r="AH872" i="1"/>
  <c r="AK872" i="1"/>
  <c r="AN872" i="1"/>
  <c r="AQ872" i="1"/>
  <c r="AT872" i="1"/>
  <c r="AW872" i="1"/>
  <c r="AY872" i="1"/>
  <c r="D873" i="1"/>
  <c r="G873" i="1"/>
  <c r="J873" i="1"/>
  <c r="M873" i="1"/>
  <c r="P873" i="1"/>
  <c r="S873" i="1"/>
  <c r="V873" i="1"/>
  <c r="Y873" i="1"/>
  <c r="AB873" i="1"/>
  <c r="AE873" i="1"/>
  <c r="AH873" i="1"/>
  <c r="AK873" i="1"/>
  <c r="AN873" i="1"/>
  <c r="AQ873" i="1"/>
  <c r="AT873" i="1"/>
  <c r="AW873" i="1"/>
  <c r="AY873" i="1"/>
  <c r="D874" i="1"/>
  <c r="G874" i="1"/>
  <c r="J874" i="1"/>
  <c r="M874" i="1"/>
  <c r="P874" i="1"/>
  <c r="S874" i="1"/>
  <c r="V874" i="1"/>
  <c r="Y874" i="1"/>
  <c r="AB874" i="1"/>
  <c r="AE874" i="1"/>
  <c r="AH874" i="1"/>
  <c r="AK874" i="1"/>
  <c r="AN874" i="1"/>
  <c r="AQ874" i="1"/>
  <c r="AT874" i="1"/>
  <c r="AW874" i="1"/>
  <c r="AY874" i="1"/>
  <c r="D875" i="1"/>
  <c r="G875" i="1"/>
  <c r="J875" i="1"/>
  <c r="M875" i="1"/>
  <c r="P875" i="1"/>
  <c r="S875" i="1"/>
  <c r="V875" i="1"/>
  <c r="Y875" i="1"/>
  <c r="AB875" i="1"/>
  <c r="AE875" i="1"/>
  <c r="AH875" i="1"/>
  <c r="AK875" i="1"/>
  <c r="AN875" i="1"/>
  <c r="AQ875" i="1"/>
  <c r="AT875" i="1"/>
  <c r="AW875" i="1"/>
  <c r="AY875" i="1"/>
  <c r="D876" i="1"/>
  <c r="G876" i="1"/>
  <c r="J876" i="1"/>
  <c r="M876" i="1"/>
  <c r="P876" i="1"/>
  <c r="S876" i="1"/>
  <c r="V876" i="1"/>
  <c r="Y876" i="1"/>
  <c r="AB876" i="1"/>
  <c r="AE876" i="1"/>
  <c r="AH876" i="1"/>
  <c r="AK876" i="1"/>
  <c r="AN876" i="1"/>
  <c r="AQ876" i="1"/>
  <c r="AT876" i="1"/>
  <c r="AW876" i="1"/>
  <c r="AY876" i="1"/>
  <c r="D877" i="1"/>
  <c r="G877" i="1"/>
  <c r="J877" i="1"/>
  <c r="M877" i="1"/>
  <c r="P877" i="1"/>
  <c r="S877" i="1"/>
  <c r="V877" i="1"/>
  <c r="Y877" i="1"/>
  <c r="AB877" i="1"/>
  <c r="AE877" i="1"/>
  <c r="AH877" i="1"/>
  <c r="AK877" i="1"/>
  <c r="AN877" i="1"/>
  <c r="AQ877" i="1"/>
  <c r="AT877" i="1"/>
  <c r="AW877" i="1"/>
  <c r="AY877" i="1"/>
  <c r="D878" i="1"/>
  <c r="G878" i="1"/>
  <c r="J878" i="1"/>
  <c r="M878" i="1"/>
  <c r="P878" i="1"/>
  <c r="S878" i="1"/>
  <c r="V878" i="1"/>
  <c r="Y878" i="1"/>
  <c r="AB878" i="1"/>
  <c r="AE878" i="1"/>
  <c r="AH878" i="1"/>
  <c r="AK878" i="1"/>
  <c r="AN878" i="1"/>
  <c r="AQ878" i="1"/>
  <c r="AT878" i="1"/>
  <c r="AW878" i="1"/>
  <c r="AY878" i="1"/>
  <c r="D879" i="1"/>
  <c r="G879" i="1"/>
  <c r="J879" i="1"/>
  <c r="M879" i="1"/>
  <c r="P879" i="1"/>
  <c r="S879" i="1"/>
  <c r="V879" i="1"/>
  <c r="Y879" i="1"/>
  <c r="AB879" i="1"/>
  <c r="AE879" i="1"/>
  <c r="AH879" i="1"/>
  <c r="AK879" i="1"/>
  <c r="AN879" i="1"/>
  <c r="AQ879" i="1"/>
  <c r="AT879" i="1"/>
  <c r="AW879" i="1"/>
  <c r="AY879" i="1"/>
  <c r="D880" i="1"/>
  <c r="G880" i="1"/>
  <c r="J880" i="1"/>
  <c r="M880" i="1"/>
  <c r="P880" i="1"/>
  <c r="S880" i="1"/>
  <c r="V880" i="1"/>
  <c r="Y880" i="1"/>
  <c r="AB880" i="1"/>
  <c r="AE880" i="1"/>
  <c r="AH880" i="1"/>
  <c r="AK880" i="1"/>
  <c r="AN880" i="1"/>
  <c r="AQ880" i="1"/>
  <c r="AT880" i="1"/>
  <c r="AW880" i="1"/>
  <c r="AY880" i="1"/>
  <c r="D881" i="1"/>
  <c r="G881" i="1"/>
  <c r="J881" i="1"/>
  <c r="M881" i="1"/>
  <c r="P881" i="1"/>
  <c r="S881" i="1"/>
  <c r="V881" i="1"/>
  <c r="Y881" i="1"/>
  <c r="AB881" i="1"/>
  <c r="AE881" i="1"/>
  <c r="AH881" i="1"/>
  <c r="AK881" i="1"/>
  <c r="AN881" i="1"/>
  <c r="AQ881" i="1"/>
  <c r="AT881" i="1"/>
  <c r="AW881" i="1"/>
  <c r="AY881" i="1"/>
  <c r="D882" i="1"/>
  <c r="G882" i="1"/>
  <c r="J882" i="1"/>
  <c r="M882" i="1"/>
  <c r="P882" i="1"/>
  <c r="S882" i="1"/>
  <c r="V882" i="1"/>
  <c r="Y882" i="1"/>
  <c r="AB882" i="1"/>
  <c r="AE882" i="1"/>
  <c r="AH882" i="1"/>
  <c r="AK882" i="1"/>
  <c r="AN882" i="1"/>
  <c r="AQ882" i="1"/>
  <c r="AT882" i="1"/>
  <c r="AW882" i="1"/>
  <c r="AY882" i="1"/>
  <c r="D883" i="1"/>
  <c r="G883" i="1"/>
  <c r="J883" i="1"/>
  <c r="M883" i="1"/>
  <c r="P883" i="1"/>
  <c r="S883" i="1"/>
  <c r="V883" i="1"/>
  <c r="Y883" i="1"/>
  <c r="AB883" i="1"/>
  <c r="AE883" i="1"/>
  <c r="AH883" i="1"/>
  <c r="AK883" i="1"/>
  <c r="AN883" i="1"/>
  <c r="AQ883" i="1"/>
  <c r="AT883" i="1"/>
  <c r="AW883" i="1"/>
  <c r="AY883" i="1"/>
  <c r="D884" i="1"/>
  <c r="G884" i="1"/>
  <c r="J884" i="1"/>
  <c r="M884" i="1"/>
  <c r="P884" i="1"/>
  <c r="S884" i="1"/>
  <c r="V884" i="1"/>
  <c r="Y884" i="1"/>
  <c r="AB884" i="1"/>
  <c r="AE884" i="1"/>
  <c r="AH884" i="1"/>
  <c r="AK884" i="1"/>
  <c r="AN884" i="1"/>
  <c r="AQ884" i="1"/>
  <c r="AT884" i="1"/>
  <c r="AW884" i="1"/>
  <c r="AY884" i="1"/>
  <c r="D885" i="1"/>
  <c r="G885" i="1"/>
  <c r="J885" i="1"/>
  <c r="M885" i="1"/>
  <c r="P885" i="1"/>
  <c r="S885" i="1"/>
  <c r="V885" i="1"/>
  <c r="Y885" i="1"/>
  <c r="AB885" i="1"/>
  <c r="AE885" i="1"/>
  <c r="AH885" i="1"/>
  <c r="AK885" i="1"/>
  <c r="AN885" i="1"/>
  <c r="AQ885" i="1"/>
  <c r="AT885" i="1"/>
  <c r="AW885" i="1"/>
  <c r="AY885" i="1"/>
  <c r="D886" i="1"/>
  <c r="G886" i="1"/>
  <c r="J886" i="1"/>
  <c r="M886" i="1"/>
  <c r="P886" i="1"/>
  <c r="S886" i="1"/>
  <c r="V886" i="1"/>
  <c r="Y886" i="1"/>
  <c r="AB886" i="1"/>
  <c r="AE886" i="1"/>
  <c r="AH886" i="1"/>
  <c r="AK886" i="1"/>
  <c r="AN886" i="1"/>
  <c r="AQ886" i="1"/>
  <c r="AT886" i="1"/>
  <c r="AW886" i="1"/>
  <c r="AY886" i="1"/>
  <c r="D887" i="1"/>
  <c r="G887" i="1"/>
  <c r="J887" i="1"/>
  <c r="M887" i="1"/>
  <c r="P887" i="1"/>
  <c r="S887" i="1"/>
  <c r="V887" i="1"/>
  <c r="Y887" i="1"/>
  <c r="AB887" i="1"/>
  <c r="AE887" i="1"/>
  <c r="AH887" i="1"/>
  <c r="AK887" i="1"/>
  <c r="AN887" i="1"/>
  <c r="AQ887" i="1"/>
  <c r="AT887" i="1"/>
  <c r="AW887" i="1"/>
  <c r="AY887" i="1"/>
  <c r="D888" i="1"/>
  <c r="G888" i="1"/>
  <c r="J888" i="1"/>
  <c r="M888" i="1"/>
  <c r="P888" i="1"/>
  <c r="S888" i="1"/>
  <c r="V888" i="1"/>
  <c r="Y888" i="1"/>
  <c r="AB888" i="1"/>
  <c r="AE888" i="1"/>
  <c r="AH888" i="1"/>
  <c r="AK888" i="1"/>
  <c r="AN888" i="1"/>
  <c r="AQ888" i="1"/>
  <c r="AT888" i="1"/>
  <c r="AW888" i="1"/>
  <c r="AY888" i="1"/>
  <c r="D889" i="1"/>
  <c r="G889" i="1"/>
  <c r="J889" i="1"/>
  <c r="M889" i="1"/>
  <c r="P889" i="1"/>
  <c r="S889" i="1"/>
  <c r="V889" i="1"/>
  <c r="Y889" i="1"/>
  <c r="AB889" i="1"/>
  <c r="AE889" i="1"/>
  <c r="AH889" i="1"/>
  <c r="AK889" i="1"/>
  <c r="AN889" i="1"/>
  <c r="AQ889" i="1"/>
  <c r="AT889" i="1"/>
  <c r="AW889" i="1"/>
  <c r="AY889" i="1"/>
  <c r="D890" i="1"/>
  <c r="G890" i="1"/>
  <c r="J890" i="1"/>
  <c r="M890" i="1"/>
  <c r="P890" i="1"/>
  <c r="S890" i="1"/>
  <c r="V890" i="1"/>
  <c r="Y890" i="1"/>
  <c r="AB890" i="1"/>
  <c r="AE890" i="1"/>
  <c r="AH890" i="1"/>
  <c r="AK890" i="1"/>
  <c r="AN890" i="1"/>
  <c r="AQ890" i="1"/>
  <c r="AT890" i="1"/>
  <c r="AW890" i="1"/>
  <c r="AY890" i="1"/>
  <c r="D891" i="1"/>
  <c r="G891" i="1"/>
  <c r="J891" i="1"/>
  <c r="M891" i="1"/>
  <c r="P891" i="1"/>
  <c r="S891" i="1"/>
  <c r="V891" i="1"/>
  <c r="Y891" i="1"/>
  <c r="AB891" i="1"/>
  <c r="AE891" i="1"/>
  <c r="AH891" i="1"/>
  <c r="AK891" i="1"/>
  <c r="AN891" i="1"/>
  <c r="AQ891" i="1"/>
  <c r="AT891" i="1"/>
  <c r="AW891" i="1"/>
  <c r="AY891" i="1"/>
  <c r="D892" i="1"/>
  <c r="G892" i="1"/>
  <c r="J892" i="1"/>
  <c r="M892" i="1"/>
  <c r="P892" i="1"/>
  <c r="S892" i="1"/>
  <c r="V892" i="1"/>
  <c r="Y892" i="1"/>
  <c r="AB892" i="1"/>
  <c r="AE892" i="1"/>
  <c r="AH892" i="1"/>
  <c r="AK892" i="1"/>
  <c r="AN892" i="1"/>
  <c r="AQ892" i="1"/>
  <c r="AT892" i="1"/>
  <c r="AW892" i="1"/>
  <c r="AY892" i="1"/>
  <c r="D893" i="1"/>
  <c r="G893" i="1"/>
  <c r="J893" i="1"/>
  <c r="M893" i="1"/>
  <c r="P893" i="1"/>
  <c r="S893" i="1"/>
  <c r="V893" i="1"/>
  <c r="Y893" i="1"/>
  <c r="AB893" i="1"/>
  <c r="AE893" i="1"/>
  <c r="AH893" i="1"/>
  <c r="AK893" i="1"/>
  <c r="AN893" i="1"/>
  <c r="AQ893" i="1"/>
  <c r="AT893" i="1"/>
  <c r="AW893" i="1"/>
  <c r="AY893" i="1"/>
  <c r="D894" i="1"/>
  <c r="G894" i="1"/>
  <c r="J894" i="1"/>
  <c r="M894" i="1"/>
  <c r="P894" i="1"/>
  <c r="S894" i="1"/>
  <c r="V894" i="1"/>
  <c r="Y894" i="1"/>
  <c r="AB894" i="1"/>
  <c r="AE894" i="1"/>
  <c r="AH894" i="1"/>
  <c r="AK894" i="1"/>
  <c r="AN894" i="1"/>
  <c r="AQ894" i="1"/>
  <c r="AT894" i="1"/>
  <c r="AW894" i="1"/>
  <c r="AY894" i="1"/>
  <c r="D895" i="1"/>
  <c r="G895" i="1"/>
  <c r="J895" i="1"/>
  <c r="M895" i="1"/>
  <c r="P895" i="1"/>
  <c r="S895" i="1"/>
  <c r="V895" i="1"/>
  <c r="Y895" i="1"/>
  <c r="AB895" i="1"/>
  <c r="AE895" i="1"/>
  <c r="AH895" i="1"/>
  <c r="AK895" i="1"/>
  <c r="AN895" i="1"/>
  <c r="AQ895" i="1"/>
  <c r="AT895" i="1"/>
  <c r="AW895" i="1"/>
  <c r="AY895" i="1"/>
  <c r="D896" i="1"/>
  <c r="G896" i="1"/>
  <c r="J896" i="1"/>
  <c r="M896" i="1"/>
  <c r="P896" i="1"/>
  <c r="S896" i="1"/>
  <c r="V896" i="1"/>
  <c r="Y896" i="1"/>
  <c r="AB896" i="1"/>
  <c r="AE896" i="1"/>
  <c r="AH896" i="1"/>
  <c r="AK896" i="1"/>
  <c r="AN896" i="1"/>
  <c r="AQ896" i="1"/>
  <c r="AT896" i="1"/>
  <c r="AW896" i="1"/>
  <c r="AY896" i="1"/>
  <c r="D897" i="1"/>
  <c r="G897" i="1"/>
  <c r="J897" i="1"/>
  <c r="M897" i="1"/>
  <c r="P897" i="1"/>
  <c r="S897" i="1"/>
  <c r="V897" i="1"/>
  <c r="Y897" i="1"/>
  <c r="AB897" i="1"/>
  <c r="AE897" i="1"/>
  <c r="AH897" i="1"/>
  <c r="AK897" i="1"/>
  <c r="AN897" i="1"/>
  <c r="AQ897" i="1"/>
  <c r="AT897" i="1"/>
  <c r="AW897" i="1"/>
  <c r="AY897" i="1"/>
  <c r="D898" i="1"/>
  <c r="G898" i="1"/>
  <c r="J898" i="1"/>
  <c r="M898" i="1"/>
  <c r="P898" i="1"/>
  <c r="S898" i="1"/>
  <c r="V898" i="1"/>
  <c r="Y898" i="1"/>
  <c r="AB898" i="1"/>
  <c r="AE898" i="1"/>
  <c r="AH898" i="1"/>
  <c r="AK898" i="1"/>
  <c r="AN898" i="1"/>
  <c r="AQ898" i="1"/>
  <c r="AT898" i="1"/>
  <c r="AW898" i="1"/>
  <c r="AY898" i="1"/>
  <c r="D899" i="1"/>
  <c r="G899" i="1"/>
  <c r="J899" i="1"/>
  <c r="M899" i="1"/>
  <c r="P899" i="1"/>
  <c r="S899" i="1"/>
  <c r="V899" i="1"/>
  <c r="Y899" i="1"/>
  <c r="AB899" i="1"/>
  <c r="AE899" i="1"/>
  <c r="AH899" i="1"/>
  <c r="AK899" i="1"/>
  <c r="AN899" i="1"/>
  <c r="AQ899" i="1"/>
  <c r="AT899" i="1"/>
  <c r="AW899" i="1"/>
  <c r="AY899" i="1"/>
  <c r="D900" i="1"/>
  <c r="G900" i="1"/>
  <c r="J900" i="1"/>
  <c r="M900" i="1"/>
  <c r="P900" i="1"/>
  <c r="S900" i="1"/>
  <c r="V900" i="1"/>
  <c r="Y900" i="1"/>
  <c r="AB900" i="1"/>
  <c r="AE900" i="1"/>
  <c r="AH900" i="1"/>
  <c r="AK900" i="1"/>
  <c r="AN900" i="1"/>
  <c r="AQ900" i="1"/>
  <c r="AT900" i="1"/>
  <c r="AW900" i="1"/>
  <c r="AY900" i="1"/>
  <c r="D901" i="1"/>
  <c r="G901" i="1"/>
  <c r="J901" i="1"/>
  <c r="M901" i="1"/>
  <c r="P901" i="1"/>
  <c r="S901" i="1"/>
  <c r="V901" i="1"/>
  <c r="Y901" i="1"/>
  <c r="AB901" i="1"/>
  <c r="AE901" i="1"/>
  <c r="AH901" i="1"/>
  <c r="AK901" i="1"/>
  <c r="AN901" i="1"/>
  <c r="AQ901" i="1"/>
  <c r="AT901" i="1"/>
  <c r="AW901" i="1"/>
  <c r="AY901" i="1"/>
  <c r="D902" i="1"/>
  <c r="G902" i="1"/>
  <c r="J902" i="1"/>
  <c r="M902" i="1"/>
  <c r="P902" i="1"/>
  <c r="S902" i="1"/>
  <c r="V902" i="1"/>
  <c r="Y902" i="1"/>
  <c r="AB902" i="1"/>
  <c r="AE902" i="1"/>
  <c r="AH902" i="1"/>
  <c r="AK902" i="1"/>
  <c r="AN902" i="1"/>
  <c r="AQ902" i="1"/>
  <c r="AT902" i="1"/>
  <c r="AW902" i="1"/>
  <c r="AY902" i="1"/>
  <c r="D903" i="1"/>
  <c r="G903" i="1"/>
  <c r="J903" i="1"/>
  <c r="M903" i="1"/>
  <c r="P903" i="1"/>
  <c r="S903" i="1"/>
  <c r="V903" i="1"/>
  <c r="Y903" i="1"/>
  <c r="AB903" i="1"/>
  <c r="AE903" i="1"/>
  <c r="AH903" i="1"/>
  <c r="AK903" i="1"/>
  <c r="AN903" i="1"/>
  <c r="AQ903" i="1"/>
  <c r="AT903" i="1"/>
  <c r="AW903" i="1"/>
  <c r="AY903" i="1"/>
  <c r="D904" i="1"/>
  <c r="G904" i="1"/>
  <c r="J904" i="1"/>
  <c r="M904" i="1"/>
  <c r="P904" i="1"/>
  <c r="S904" i="1"/>
  <c r="V904" i="1"/>
  <c r="Y904" i="1"/>
  <c r="AB904" i="1"/>
  <c r="AE904" i="1"/>
  <c r="AH904" i="1"/>
  <c r="AK904" i="1"/>
  <c r="AN904" i="1"/>
  <c r="AQ904" i="1"/>
  <c r="AT904" i="1"/>
  <c r="AW904" i="1"/>
  <c r="AY904" i="1"/>
  <c r="D905" i="1"/>
  <c r="G905" i="1"/>
  <c r="J905" i="1"/>
  <c r="M905" i="1"/>
  <c r="P905" i="1"/>
  <c r="S905" i="1"/>
  <c r="V905" i="1"/>
  <c r="Y905" i="1"/>
  <c r="AB905" i="1"/>
  <c r="AE905" i="1"/>
  <c r="AH905" i="1"/>
  <c r="AK905" i="1"/>
  <c r="AN905" i="1"/>
  <c r="AQ905" i="1"/>
  <c r="AT905" i="1"/>
  <c r="AW905" i="1"/>
  <c r="AY905" i="1"/>
  <c r="D906" i="1"/>
  <c r="G906" i="1"/>
  <c r="J906" i="1"/>
  <c r="M906" i="1"/>
  <c r="P906" i="1"/>
  <c r="S906" i="1"/>
  <c r="V906" i="1"/>
  <c r="Y906" i="1"/>
  <c r="AB906" i="1"/>
  <c r="AE906" i="1"/>
  <c r="AH906" i="1"/>
  <c r="AK906" i="1"/>
  <c r="AN906" i="1"/>
  <c r="AQ906" i="1"/>
  <c r="AT906" i="1"/>
  <c r="AW906" i="1"/>
  <c r="AY906" i="1"/>
  <c r="D907" i="1"/>
  <c r="G907" i="1"/>
  <c r="J907" i="1"/>
  <c r="M907" i="1"/>
  <c r="P907" i="1"/>
  <c r="S907" i="1"/>
  <c r="V907" i="1"/>
  <c r="Y907" i="1"/>
  <c r="AB907" i="1"/>
  <c r="AE907" i="1"/>
  <c r="AH907" i="1"/>
  <c r="AK907" i="1"/>
  <c r="AN907" i="1"/>
  <c r="AQ907" i="1"/>
  <c r="AT907" i="1"/>
  <c r="AW907" i="1"/>
  <c r="AY907" i="1"/>
  <c r="D908" i="1"/>
  <c r="G908" i="1"/>
  <c r="J908" i="1"/>
  <c r="M908" i="1"/>
  <c r="P908" i="1"/>
  <c r="S908" i="1"/>
  <c r="V908" i="1"/>
  <c r="Y908" i="1"/>
  <c r="AB908" i="1"/>
  <c r="AE908" i="1"/>
  <c r="AH908" i="1"/>
  <c r="AK908" i="1"/>
  <c r="AN908" i="1"/>
  <c r="AQ908" i="1"/>
  <c r="AT908" i="1"/>
  <c r="AW908" i="1"/>
  <c r="AY908" i="1"/>
  <c r="D909" i="1"/>
  <c r="G909" i="1"/>
  <c r="J909" i="1"/>
  <c r="M909" i="1"/>
  <c r="P909" i="1"/>
  <c r="S909" i="1"/>
  <c r="V909" i="1"/>
  <c r="Y909" i="1"/>
  <c r="AB909" i="1"/>
  <c r="AE909" i="1"/>
  <c r="AH909" i="1"/>
  <c r="AK909" i="1"/>
  <c r="AN909" i="1"/>
  <c r="AQ909" i="1"/>
  <c r="AT909" i="1"/>
  <c r="AW909" i="1"/>
  <c r="AY909" i="1"/>
  <c r="D910" i="1"/>
  <c r="G910" i="1"/>
  <c r="J910" i="1"/>
  <c r="M910" i="1"/>
  <c r="P910" i="1"/>
  <c r="S910" i="1"/>
  <c r="V910" i="1"/>
  <c r="Y910" i="1"/>
  <c r="AB910" i="1"/>
  <c r="AE910" i="1"/>
  <c r="AH910" i="1"/>
  <c r="AK910" i="1"/>
  <c r="AN910" i="1"/>
  <c r="AQ910" i="1"/>
  <c r="AT910" i="1"/>
  <c r="AW910" i="1"/>
  <c r="AY910" i="1"/>
  <c r="D911" i="1"/>
  <c r="G911" i="1"/>
  <c r="J911" i="1"/>
  <c r="M911" i="1"/>
  <c r="P911" i="1"/>
  <c r="S911" i="1"/>
  <c r="V911" i="1"/>
  <c r="Y911" i="1"/>
  <c r="AB911" i="1"/>
  <c r="AE911" i="1"/>
  <c r="AH911" i="1"/>
  <c r="AK911" i="1"/>
  <c r="AN911" i="1"/>
  <c r="AQ911" i="1"/>
  <c r="AT911" i="1"/>
  <c r="AW911" i="1"/>
  <c r="AY911" i="1"/>
  <c r="D912" i="1"/>
  <c r="G912" i="1"/>
  <c r="J912" i="1"/>
  <c r="M912" i="1"/>
  <c r="P912" i="1"/>
  <c r="S912" i="1"/>
  <c r="V912" i="1"/>
  <c r="Y912" i="1"/>
  <c r="AB912" i="1"/>
  <c r="AE912" i="1"/>
  <c r="AH912" i="1"/>
  <c r="AK912" i="1"/>
  <c r="AN912" i="1"/>
  <c r="AQ912" i="1"/>
  <c r="AT912" i="1"/>
  <c r="AW912" i="1"/>
  <c r="AY912" i="1"/>
  <c r="D913" i="1"/>
  <c r="G913" i="1"/>
  <c r="J913" i="1"/>
  <c r="M913" i="1"/>
  <c r="P913" i="1"/>
  <c r="S913" i="1"/>
  <c r="V913" i="1"/>
  <c r="Y913" i="1"/>
  <c r="AB913" i="1"/>
  <c r="AE913" i="1"/>
  <c r="AH913" i="1"/>
  <c r="AK913" i="1"/>
  <c r="AN913" i="1"/>
  <c r="AQ913" i="1"/>
  <c r="AT913" i="1"/>
  <c r="AW913" i="1"/>
  <c r="AY913" i="1"/>
  <c r="D914" i="1"/>
  <c r="G914" i="1"/>
  <c r="J914" i="1"/>
  <c r="M914" i="1"/>
  <c r="P914" i="1"/>
  <c r="S914" i="1"/>
  <c r="V914" i="1"/>
  <c r="Y914" i="1"/>
  <c r="AB914" i="1"/>
  <c r="AE914" i="1"/>
  <c r="AH914" i="1"/>
  <c r="AK914" i="1"/>
  <c r="AN914" i="1"/>
  <c r="AQ914" i="1"/>
  <c r="AT914" i="1"/>
  <c r="AW914" i="1"/>
  <c r="AY914" i="1"/>
  <c r="D915" i="1"/>
  <c r="G915" i="1"/>
  <c r="J915" i="1"/>
  <c r="M915" i="1"/>
  <c r="P915" i="1"/>
  <c r="S915" i="1"/>
  <c r="V915" i="1"/>
  <c r="Y915" i="1"/>
  <c r="AB915" i="1"/>
  <c r="AE915" i="1"/>
  <c r="AH915" i="1"/>
  <c r="AK915" i="1"/>
  <c r="AN915" i="1"/>
  <c r="AQ915" i="1"/>
  <c r="AT915" i="1"/>
  <c r="AW915" i="1"/>
  <c r="AY915" i="1"/>
  <c r="D916" i="1"/>
  <c r="G916" i="1"/>
  <c r="J916" i="1"/>
  <c r="M916" i="1"/>
  <c r="P916" i="1"/>
  <c r="S916" i="1"/>
  <c r="V916" i="1"/>
  <c r="Y916" i="1"/>
  <c r="AB916" i="1"/>
  <c r="AE916" i="1"/>
  <c r="AH916" i="1"/>
  <c r="AK916" i="1"/>
  <c r="AN916" i="1"/>
  <c r="AQ916" i="1"/>
  <c r="AT916" i="1"/>
  <c r="AW916" i="1"/>
  <c r="AY916" i="1"/>
  <c r="D917" i="1"/>
  <c r="G917" i="1"/>
  <c r="J917" i="1"/>
  <c r="M917" i="1"/>
  <c r="P917" i="1"/>
  <c r="S917" i="1"/>
  <c r="V917" i="1"/>
  <c r="Y917" i="1"/>
  <c r="AB917" i="1"/>
  <c r="AE917" i="1"/>
  <c r="AH917" i="1"/>
  <c r="AK917" i="1"/>
  <c r="AN917" i="1"/>
  <c r="AQ917" i="1"/>
  <c r="AT917" i="1"/>
  <c r="AW917" i="1"/>
  <c r="AY917" i="1"/>
  <c r="D918" i="1"/>
  <c r="G918" i="1"/>
  <c r="J918" i="1"/>
  <c r="M918" i="1"/>
  <c r="P918" i="1"/>
  <c r="S918" i="1"/>
  <c r="V918" i="1"/>
  <c r="Y918" i="1"/>
  <c r="AB918" i="1"/>
  <c r="AE918" i="1"/>
  <c r="AH918" i="1"/>
  <c r="AK918" i="1"/>
  <c r="AN918" i="1"/>
  <c r="AQ918" i="1"/>
  <c r="AT918" i="1"/>
  <c r="AW918" i="1"/>
  <c r="AY918" i="1"/>
  <c r="D919" i="1"/>
  <c r="G919" i="1"/>
  <c r="J919" i="1"/>
  <c r="M919" i="1"/>
  <c r="P919" i="1"/>
  <c r="S919" i="1"/>
  <c r="V919" i="1"/>
  <c r="Y919" i="1"/>
  <c r="AB919" i="1"/>
  <c r="AE919" i="1"/>
  <c r="AH919" i="1"/>
  <c r="AK919" i="1"/>
  <c r="AN919" i="1"/>
  <c r="AQ919" i="1"/>
  <c r="AT919" i="1"/>
  <c r="AW919" i="1"/>
  <c r="AY919" i="1"/>
  <c r="D920" i="1"/>
  <c r="G920" i="1"/>
  <c r="J920" i="1"/>
  <c r="M920" i="1"/>
  <c r="P920" i="1"/>
  <c r="S920" i="1"/>
  <c r="V920" i="1"/>
  <c r="Y920" i="1"/>
  <c r="AB920" i="1"/>
  <c r="AE920" i="1"/>
  <c r="AH920" i="1"/>
  <c r="AK920" i="1"/>
  <c r="AN920" i="1"/>
  <c r="AQ920" i="1"/>
  <c r="AT920" i="1"/>
  <c r="AW920" i="1"/>
  <c r="AY920" i="1"/>
  <c r="D921" i="1"/>
  <c r="G921" i="1"/>
  <c r="J921" i="1"/>
  <c r="M921" i="1"/>
  <c r="P921" i="1"/>
  <c r="S921" i="1"/>
  <c r="V921" i="1"/>
  <c r="Y921" i="1"/>
  <c r="AB921" i="1"/>
  <c r="AE921" i="1"/>
  <c r="AH921" i="1"/>
  <c r="AK921" i="1"/>
  <c r="AN921" i="1"/>
  <c r="AQ921" i="1"/>
  <c r="AT921" i="1"/>
  <c r="AW921" i="1"/>
  <c r="AY921" i="1"/>
  <c r="D922" i="1"/>
  <c r="G922" i="1"/>
  <c r="J922" i="1"/>
  <c r="M922" i="1"/>
  <c r="P922" i="1"/>
  <c r="S922" i="1"/>
  <c r="V922" i="1"/>
  <c r="Y922" i="1"/>
  <c r="AB922" i="1"/>
  <c r="AE922" i="1"/>
  <c r="AH922" i="1"/>
  <c r="AK922" i="1"/>
  <c r="AN922" i="1"/>
  <c r="AQ922" i="1"/>
  <c r="AT922" i="1"/>
  <c r="AW922" i="1"/>
  <c r="AY922" i="1"/>
  <c r="D923" i="1"/>
  <c r="G923" i="1"/>
  <c r="J923" i="1"/>
  <c r="M923" i="1"/>
  <c r="P923" i="1"/>
  <c r="S923" i="1"/>
  <c r="V923" i="1"/>
  <c r="Y923" i="1"/>
  <c r="AB923" i="1"/>
  <c r="AE923" i="1"/>
  <c r="AH923" i="1"/>
  <c r="AK923" i="1"/>
  <c r="AN923" i="1"/>
  <c r="AQ923" i="1"/>
  <c r="AT923" i="1"/>
  <c r="AW923" i="1"/>
  <c r="AY923" i="1"/>
  <c r="D924" i="1"/>
  <c r="G924" i="1"/>
  <c r="J924" i="1"/>
  <c r="M924" i="1"/>
  <c r="P924" i="1"/>
  <c r="S924" i="1"/>
  <c r="V924" i="1"/>
  <c r="Y924" i="1"/>
  <c r="AB924" i="1"/>
  <c r="AE924" i="1"/>
  <c r="AH924" i="1"/>
  <c r="AK924" i="1"/>
  <c r="AN924" i="1"/>
  <c r="AQ924" i="1"/>
  <c r="AT924" i="1"/>
  <c r="AW924" i="1"/>
  <c r="AY924" i="1"/>
  <c r="D925" i="1"/>
  <c r="G925" i="1"/>
  <c r="J925" i="1"/>
  <c r="M925" i="1"/>
  <c r="P925" i="1"/>
  <c r="S925" i="1"/>
  <c r="V925" i="1"/>
  <c r="Y925" i="1"/>
  <c r="AB925" i="1"/>
  <c r="AE925" i="1"/>
  <c r="AH925" i="1"/>
  <c r="AK925" i="1"/>
  <c r="AN925" i="1"/>
  <c r="AQ925" i="1"/>
  <c r="AT925" i="1"/>
  <c r="AW925" i="1"/>
  <c r="AY925" i="1"/>
  <c r="D926" i="1"/>
  <c r="G926" i="1"/>
  <c r="J926" i="1"/>
  <c r="M926" i="1"/>
  <c r="P926" i="1"/>
  <c r="S926" i="1"/>
  <c r="V926" i="1"/>
  <c r="Y926" i="1"/>
  <c r="AB926" i="1"/>
  <c r="AE926" i="1"/>
  <c r="AH926" i="1"/>
  <c r="AK926" i="1"/>
  <c r="AN926" i="1"/>
  <c r="AQ926" i="1"/>
  <c r="AT926" i="1"/>
  <c r="AW926" i="1"/>
  <c r="AY926" i="1"/>
  <c r="D927" i="1"/>
  <c r="G927" i="1"/>
  <c r="J927" i="1"/>
  <c r="M927" i="1"/>
  <c r="P927" i="1"/>
  <c r="S927" i="1"/>
  <c r="V927" i="1"/>
  <c r="Y927" i="1"/>
  <c r="AB927" i="1"/>
  <c r="AE927" i="1"/>
  <c r="AH927" i="1"/>
  <c r="AK927" i="1"/>
  <c r="AN927" i="1"/>
  <c r="AQ927" i="1"/>
  <c r="AT927" i="1"/>
  <c r="AW927" i="1"/>
  <c r="AY927" i="1"/>
  <c r="D928" i="1"/>
  <c r="G928" i="1"/>
  <c r="J928" i="1"/>
  <c r="M928" i="1"/>
  <c r="P928" i="1"/>
  <c r="S928" i="1"/>
  <c r="V928" i="1"/>
  <c r="Y928" i="1"/>
  <c r="AB928" i="1"/>
  <c r="AE928" i="1"/>
  <c r="AH928" i="1"/>
  <c r="AK928" i="1"/>
  <c r="AN928" i="1"/>
  <c r="AQ928" i="1"/>
  <c r="AT928" i="1"/>
  <c r="AW928" i="1"/>
  <c r="AY928" i="1"/>
  <c r="D929" i="1"/>
  <c r="G929" i="1"/>
  <c r="J929" i="1"/>
  <c r="M929" i="1"/>
  <c r="P929" i="1"/>
  <c r="S929" i="1"/>
  <c r="V929" i="1"/>
  <c r="Y929" i="1"/>
  <c r="AB929" i="1"/>
  <c r="AE929" i="1"/>
  <c r="AH929" i="1"/>
  <c r="AK929" i="1"/>
  <c r="AN929" i="1"/>
  <c r="AQ929" i="1"/>
  <c r="AT929" i="1"/>
  <c r="AW929" i="1"/>
  <c r="AY929" i="1"/>
  <c r="D930" i="1"/>
  <c r="G930" i="1"/>
  <c r="J930" i="1"/>
  <c r="M930" i="1"/>
  <c r="P930" i="1"/>
  <c r="S930" i="1"/>
  <c r="V930" i="1"/>
  <c r="Y930" i="1"/>
  <c r="AB930" i="1"/>
  <c r="AE930" i="1"/>
  <c r="AH930" i="1"/>
  <c r="AK930" i="1"/>
  <c r="AN930" i="1"/>
  <c r="AQ930" i="1"/>
  <c r="AT930" i="1"/>
  <c r="AW930" i="1"/>
  <c r="AY930" i="1"/>
  <c r="D931" i="1"/>
  <c r="G931" i="1"/>
  <c r="J931" i="1"/>
  <c r="M931" i="1"/>
  <c r="P931" i="1"/>
  <c r="S931" i="1"/>
  <c r="V931" i="1"/>
  <c r="Y931" i="1"/>
  <c r="AB931" i="1"/>
  <c r="AE931" i="1"/>
  <c r="AH931" i="1"/>
  <c r="AK931" i="1"/>
  <c r="AN931" i="1"/>
  <c r="AQ931" i="1"/>
  <c r="AT931" i="1"/>
  <c r="AW931" i="1"/>
  <c r="AY931" i="1"/>
  <c r="D932" i="1"/>
  <c r="G932" i="1"/>
  <c r="J932" i="1"/>
  <c r="M932" i="1"/>
  <c r="P932" i="1"/>
  <c r="S932" i="1"/>
  <c r="V932" i="1"/>
  <c r="Y932" i="1"/>
  <c r="AB932" i="1"/>
  <c r="AE932" i="1"/>
  <c r="AH932" i="1"/>
  <c r="AK932" i="1"/>
  <c r="AN932" i="1"/>
  <c r="AQ932" i="1"/>
  <c r="AT932" i="1"/>
  <c r="AW932" i="1"/>
  <c r="AY932" i="1"/>
  <c r="D933" i="1"/>
  <c r="G933" i="1"/>
  <c r="J933" i="1"/>
  <c r="M933" i="1"/>
  <c r="P933" i="1"/>
  <c r="S933" i="1"/>
  <c r="V933" i="1"/>
  <c r="Y933" i="1"/>
  <c r="AB933" i="1"/>
  <c r="AE933" i="1"/>
  <c r="AH933" i="1"/>
  <c r="AK933" i="1"/>
  <c r="AN933" i="1"/>
  <c r="AQ933" i="1"/>
  <c r="AT933" i="1"/>
  <c r="AW933" i="1"/>
  <c r="AY933" i="1"/>
  <c r="D934" i="1"/>
  <c r="G934" i="1"/>
  <c r="J934" i="1"/>
  <c r="M934" i="1"/>
  <c r="P934" i="1"/>
  <c r="S934" i="1"/>
  <c r="V934" i="1"/>
  <c r="Y934" i="1"/>
  <c r="AB934" i="1"/>
  <c r="AE934" i="1"/>
  <c r="AH934" i="1"/>
  <c r="AK934" i="1"/>
  <c r="AN934" i="1"/>
  <c r="AQ934" i="1"/>
  <c r="AT934" i="1"/>
  <c r="AW934" i="1"/>
  <c r="AY934" i="1"/>
  <c r="D935" i="1"/>
  <c r="G935" i="1"/>
  <c r="J935" i="1"/>
  <c r="M935" i="1"/>
  <c r="P935" i="1"/>
  <c r="S935" i="1"/>
  <c r="V935" i="1"/>
  <c r="Y935" i="1"/>
  <c r="AB935" i="1"/>
  <c r="AE935" i="1"/>
  <c r="AH935" i="1"/>
  <c r="AK935" i="1"/>
  <c r="AN935" i="1"/>
  <c r="AQ935" i="1"/>
  <c r="AT935" i="1"/>
  <c r="AW935" i="1"/>
  <c r="AY935" i="1"/>
  <c r="D936" i="1"/>
  <c r="G936" i="1"/>
  <c r="J936" i="1"/>
  <c r="M936" i="1"/>
  <c r="P936" i="1"/>
  <c r="S936" i="1"/>
  <c r="V936" i="1"/>
  <c r="Y936" i="1"/>
  <c r="AB936" i="1"/>
  <c r="AE936" i="1"/>
  <c r="AH936" i="1"/>
  <c r="AK936" i="1"/>
  <c r="AN936" i="1"/>
  <c r="AQ936" i="1"/>
  <c r="AT936" i="1"/>
  <c r="AW936" i="1"/>
  <c r="AY936" i="1"/>
  <c r="D937" i="1"/>
  <c r="G937" i="1"/>
  <c r="J937" i="1"/>
  <c r="M937" i="1"/>
  <c r="P937" i="1"/>
  <c r="S937" i="1"/>
  <c r="V937" i="1"/>
  <c r="Y937" i="1"/>
  <c r="AB937" i="1"/>
  <c r="AE937" i="1"/>
  <c r="AH937" i="1"/>
  <c r="AK937" i="1"/>
  <c r="AN937" i="1"/>
  <c r="AQ937" i="1"/>
  <c r="AT937" i="1"/>
  <c r="AW937" i="1"/>
  <c r="AY937" i="1"/>
  <c r="D938" i="1"/>
  <c r="G938" i="1"/>
  <c r="J938" i="1"/>
  <c r="M938" i="1"/>
  <c r="P938" i="1"/>
  <c r="S938" i="1"/>
  <c r="V938" i="1"/>
  <c r="Y938" i="1"/>
  <c r="AB938" i="1"/>
  <c r="AE938" i="1"/>
  <c r="AH938" i="1"/>
  <c r="AK938" i="1"/>
  <c r="AN938" i="1"/>
  <c r="AQ938" i="1"/>
  <c r="AT938" i="1"/>
  <c r="AW938" i="1"/>
  <c r="AY938" i="1"/>
  <c r="D939" i="1"/>
  <c r="G939" i="1"/>
  <c r="J939" i="1"/>
  <c r="M939" i="1"/>
  <c r="P939" i="1"/>
  <c r="S939" i="1"/>
  <c r="V939" i="1"/>
  <c r="Y939" i="1"/>
  <c r="AB939" i="1"/>
  <c r="AE939" i="1"/>
  <c r="AH939" i="1"/>
  <c r="AK939" i="1"/>
  <c r="AN939" i="1"/>
  <c r="AQ939" i="1"/>
  <c r="AT939" i="1"/>
  <c r="AW939" i="1"/>
  <c r="AY939" i="1"/>
  <c r="D940" i="1"/>
  <c r="G940" i="1"/>
  <c r="J940" i="1"/>
  <c r="M940" i="1"/>
  <c r="P940" i="1"/>
  <c r="S940" i="1"/>
  <c r="V940" i="1"/>
  <c r="Y940" i="1"/>
  <c r="AB940" i="1"/>
  <c r="AE940" i="1"/>
  <c r="AH940" i="1"/>
  <c r="AK940" i="1"/>
  <c r="AN940" i="1"/>
  <c r="AQ940" i="1"/>
  <c r="AT940" i="1"/>
  <c r="AW940" i="1"/>
  <c r="AY940" i="1"/>
  <c r="D941" i="1"/>
  <c r="G941" i="1"/>
  <c r="J941" i="1"/>
  <c r="M941" i="1"/>
  <c r="P941" i="1"/>
  <c r="S941" i="1"/>
  <c r="V941" i="1"/>
  <c r="Y941" i="1"/>
  <c r="AB941" i="1"/>
  <c r="AE941" i="1"/>
  <c r="AH941" i="1"/>
  <c r="AK941" i="1"/>
  <c r="AN941" i="1"/>
  <c r="AQ941" i="1"/>
  <c r="AT941" i="1"/>
  <c r="AW941" i="1"/>
  <c r="AY941" i="1"/>
  <c r="D942" i="1"/>
  <c r="G942" i="1"/>
  <c r="J942" i="1"/>
  <c r="M942" i="1"/>
  <c r="P942" i="1"/>
  <c r="S942" i="1"/>
  <c r="V942" i="1"/>
  <c r="Y942" i="1"/>
  <c r="AB942" i="1"/>
  <c r="AE942" i="1"/>
  <c r="AH942" i="1"/>
  <c r="AK942" i="1"/>
  <c r="AN942" i="1"/>
  <c r="AQ942" i="1"/>
  <c r="AT942" i="1"/>
  <c r="AW942" i="1"/>
  <c r="AY942" i="1"/>
  <c r="D943" i="1"/>
  <c r="G943" i="1"/>
  <c r="J943" i="1"/>
  <c r="M943" i="1"/>
  <c r="P943" i="1"/>
  <c r="S943" i="1"/>
  <c r="V943" i="1"/>
  <c r="Y943" i="1"/>
  <c r="AB943" i="1"/>
  <c r="AE943" i="1"/>
  <c r="AH943" i="1"/>
  <c r="AK943" i="1"/>
  <c r="AN943" i="1"/>
  <c r="AQ943" i="1"/>
  <c r="AT943" i="1"/>
  <c r="AW943" i="1"/>
  <c r="AY943" i="1"/>
  <c r="D944" i="1"/>
  <c r="G944" i="1"/>
  <c r="J944" i="1"/>
  <c r="M944" i="1"/>
  <c r="P944" i="1"/>
  <c r="S944" i="1"/>
  <c r="V944" i="1"/>
  <c r="Y944" i="1"/>
  <c r="AB944" i="1"/>
  <c r="AE944" i="1"/>
  <c r="AH944" i="1"/>
  <c r="AK944" i="1"/>
  <c r="AN944" i="1"/>
  <c r="AQ944" i="1"/>
  <c r="AT944" i="1"/>
  <c r="AW944" i="1"/>
  <c r="AY944" i="1"/>
  <c r="D945" i="1"/>
  <c r="G945" i="1"/>
  <c r="J945" i="1"/>
  <c r="M945" i="1"/>
  <c r="P945" i="1"/>
  <c r="S945" i="1"/>
  <c r="V945" i="1"/>
  <c r="Y945" i="1"/>
  <c r="AB945" i="1"/>
  <c r="AE945" i="1"/>
  <c r="AH945" i="1"/>
  <c r="AK945" i="1"/>
  <c r="AN945" i="1"/>
  <c r="AQ945" i="1"/>
  <c r="AT945" i="1"/>
  <c r="AW945" i="1"/>
  <c r="AY945" i="1"/>
  <c r="D946" i="1"/>
  <c r="G946" i="1"/>
  <c r="J946" i="1"/>
  <c r="M946" i="1"/>
  <c r="P946" i="1"/>
  <c r="S946" i="1"/>
  <c r="V946" i="1"/>
  <c r="Y946" i="1"/>
  <c r="AB946" i="1"/>
  <c r="AE946" i="1"/>
  <c r="AH946" i="1"/>
  <c r="AK946" i="1"/>
  <c r="AN946" i="1"/>
  <c r="AQ946" i="1"/>
  <c r="AT946" i="1"/>
  <c r="AW946" i="1"/>
  <c r="AY946" i="1"/>
  <c r="D947" i="1"/>
  <c r="G947" i="1"/>
  <c r="J947" i="1"/>
  <c r="M947" i="1"/>
  <c r="P947" i="1"/>
  <c r="S947" i="1"/>
  <c r="V947" i="1"/>
  <c r="Y947" i="1"/>
  <c r="AB947" i="1"/>
  <c r="AE947" i="1"/>
  <c r="AH947" i="1"/>
  <c r="AK947" i="1"/>
  <c r="AN947" i="1"/>
  <c r="AQ947" i="1"/>
  <c r="AT947" i="1"/>
  <c r="AW947" i="1"/>
  <c r="AY947" i="1"/>
  <c r="D948" i="1"/>
  <c r="G948" i="1"/>
  <c r="J948" i="1"/>
  <c r="M948" i="1"/>
  <c r="P948" i="1"/>
  <c r="S948" i="1"/>
  <c r="V948" i="1"/>
  <c r="Y948" i="1"/>
  <c r="AB948" i="1"/>
  <c r="AE948" i="1"/>
  <c r="AH948" i="1"/>
  <c r="AK948" i="1"/>
  <c r="AN948" i="1"/>
  <c r="AQ948" i="1"/>
  <c r="AT948" i="1"/>
  <c r="AW948" i="1"/>
  <c r="AY948" i="1"/>
  <c r="D949" i="1"/>
  <c r="G949" i="1"/>
  <c r="J949" i="1"/>
  <c r="M949" i="1"/>
  <c r="P949" i="1"/>
  <c r="S949" i="1"/>
  <c r="V949" i="1"/>
  <c r="Y949" i="1"/>
  <c r="AB949" i="1"/>
  <c r="AE949" i="1"/>
  <c r="AH949" i="1"/>
  <c r="AK949" i="1"/>
  <c r="AN949" i="1"/>
  <c r="AQ949" i="1"/>
  <c r="AT949" i="1"/>
  <c r="AW949" i="1"/>
  <c r="AY949" i="1"/>
  <c r="D950" i="1"/>
  <c r="G950" i="1"/>
  <c r="J950" i="1"/>
  <c r="M950" i="1"/>
  <c r="P950" i="1"/>
  <c r="S950" i="1"/>
  <c r="V950" i="1"/>
  <c r="Y950" i="1"/>
  <c r="AB950" i="1"/>
  <c r="AE950" i="1"/>
  <c r="AH950" i="1"/>
  <c r="AK950" i="1"/>
  <c r="AN950" i="1"/>
  <c r="AQ950" i="1"/>
  <c r="AT950" i="1"/>
  <c r="AW950" i="1"/>
  <c r="AY950" i="1"/>
  <c r="D951" i="1"/>
  <c r="G951" i="1"/>
  <c r="J951" i="1"/>
  <c r="M951" i="1"/>
  <c r="P951" i="1"/>
  <c r="S951" i="1"/>
  <c r="V951" i="1"/>
  <c r="Y951" i="1"/>
  <c r="AB951" i="1"/>
  <c r="AE951" i="1"/>
  <c r="AH951" i="1"/>
  <c r="AK951" i="1"/>
  <c r="AN951" i="1"/>
  <c r="AQ951" i="1"/>
  <c r="AT951" i="1"/>
  <c r="AW951" i="1"/>
  <c r="AY951" i="1"/>
  <c r="D952" i="1"/>
  <c r="G952" i="1"/>
  <c r="J952" i="1"/>
  <c r="M952" i="1"/>
  <c r="P952" i="1"/>
  <c r="S952" i="1"/>
  <c r="V952" i="1"/>
  <c r="Y952" i="1"/>
  <c r="AB952" i="1"/>
  <c r="AE952" i="1"/>
  <c r="AH952" i="1"/>
  <c r="AK952" i="1"/>
  <c r="AN952" i="1"/>
  <c r="AQ952" i="1"/>
  <c r="AT952" i="1"/>
  <c r="AW952" i="1"/>
  <c r="AY952" i="1"/>
  <c r="D953" i="1"/>
  <c r="G953" i="1"/>
  <c r="J953" i="1"/>
  <c r="M953" i="1"/>
  <c r="P953" i="1"/>
  <c r="S953" i="1"/>
  <c r="V953" i="1"/>
  <c r="Y953" i="1"/>
  <c r="AB953" i="1"/>
  <c r="AE953" i="1"/>
  <c r="AH953" i="1"/>
  <c r="AK953" i="1"/>
  <c r="AN953" i="1"/>
  <c r="AQ953" i="1"/>
  <c r="AT953" i="1"/>
  <c r="AW953" i="1"/>
  <c r="AY953" i="1"/>
  <c r="D954" i="1"/>
  <c r="G954" i="1"/>
  <c r="J954" i="1"/>
  <c r="M954" i="1"/>
  <c r="P954" i="1"/>
  <c r="S954" i="1"/>
  <c r="V954" i="1"/>
  <c r="Y954" i="1"/>
  <c r="AB954" i="1"/>
  <c r="AE954" i="1"/>
  <c r="AH954" i="1"/>
  <c r="AK954" i="1"/>
  <c r="AN954" i="1"/>
  <c r="AQ954" i="1"/>
  <c r="AT954" i="1"/>
  <c r="AW954" i="1"/>
  <c r="AY954" i="1"/>
  <c r="D955" i="1"/>
  <c r="G955" i="1"/>
  <c r="J955" i="1"/>
  <c r="M955" i="1"/>
  <c r="P955" i="1"/>
  <c r="S955" i="1"/>
  <c r="V955" i="1"/>
  <c r="Y955" i="1"/>
  <c r="AB955" i="1"/>
  <c r="AE955" i="1"/>
  <c r="AH955" i="1"/>
  <c r="AK955" i="1"/>
  <c r="AN955" i="1"/>
  <c r="AQ955" i="1"/>
  <c r="AT955" i="1"/>
  <c r="AW955" i="1"/>
  <c r="AY955" i="1"/>
  <c r="D956" i="1"/>
  <c r="G956" i="1"/>
  <c r="J956" i="1"/>
  <c r="M956" i="1"/>
  <c r="P956" i="1"/>
  <c r="S956" i="1"/>
  <c r="V956" i="1"/>
  <c r="Y956" i="1"/>
  <c r="AB956" i="1"/>
  <c r="AE956" i="1"/>
  <c r="AH956" i="1"/>
  <c r="AK956" i="1"/>
  <c r="AN956" i="1"/>
  <c r="AQ956" i="1"/>
  <c r="AT956" i="1"/>
  <c r="AW956" i="1"/>
  <c r="AY956" i="1"/>
  <c r="D957" i="1"/>
  <c r="G957" i="1"/>
  <c r="J957" i="1"/>
  <c r="M957" i="1"/>
  <c r="P957" i="1"/>
  <c r="S957" i="1"/>
  <c r="V957" i="1"/>
  <c r="Y957" i="1"/>
  <c r="AB957" i="1"/>
  <c r="AE957" i="1"/>
  <c r="AH957" i="1"/>
  <c r="AK957" i="1"/>
  <c r="AN957" i="1"/>
  <c r="AQ957" i="1"/>
  <c r="AT957" i="1"/>
  <c r="AW957" i="1"/>
  <c r="AY957" i="1"/>
  <c r="D958" i="1"/>
  <c r="G958" i="1"/>
  <c r="J958" i="1"/>
  <c r="M958" i="1"/>
  <c r="P958" i="1"/>
  <c r="S958" i="1"/>
  <c r="V958" i="1"/>
  <c r="Y958" i="1"/>
  <c r="AB958" i="1"/>
  <c r="AE958" i="1"/>
  <c r="AH958" i="1"/>
  <c r="AK958" i="1"/>
  <c r="AN958" i="1"/>
  <c r="AQ958" i="1"/>
  <c r="AT958" i="1"/>
  <c r="AW958" i="1"/>
  <c r="AY958" i="1"/>
  <c r="D959" i="1"/>
  <c r="G959" i="1"/>
  <c r="J959" i="1"/>
  <c r="M959" i="1"/>
  <c r="P959" i="1"/>
  <c r="S959" i="1"/>
  <c r="V959" i="1"/>
  <c r="Y959" i="1"/>
  <c r="AB959" i="1"/>
  <c r="AE959" i="1"/>
  <c r="AH959" i="1"/>
  <c r="AK959" i="1"/>
  <c r="AN959" i="1"/>
  <c r="AQ959" i="1"/>
  <c r="AT959" i="1"/>
  <c r="AW959" i="1"/>
  <c r="AY959" i="1"/>
  <c r="D960" i="1"/>
  <c r="G960" i="1"/>
  <c r="J960" i="1"/>
  <c r="M960" i="1"/>
  <c r="P960" i="1"/>
  <c r="S960" i="1"/>
  <c r="V960" i="1"/>
  <c r="Y960" i="1"/>
  <c r="AB960" i="1"/>
  <c r="AE960" i="1"/>
  <c r="AH960" i="1"/>
  <c r="AK960" i="1"/>
  <c r="AN960" i="1"/>
  <c r="AQ960" i="1"/>
  <c r="AT960" i="1"/>
  <c r="AW960" i="1"/>
  <c r="AY960" i="1"/>
  <c r="D961" i="1"/>
  <c r="G961" i="1"/>
  <c r="J961" i="1"/>
  <c r="M961" i="1"/>
  <c r="P961" i="1"/>
  <c r="S961" i="1"/>
  <c r="V961" i="1"/>
  <c r="Y961" i="1"/>
  <c r="AB961" i="1"/>
  <c r="AE961" i="1"/>
  <c r="AH961" i="1"/>
  <c r="AK961" i="1"/>
  <c r="AN961" i="1"/>
  <c r="AQ961" i="1"/>
  <c r="AT961" i="1"/>
  <c r="AW961" i="1"/>
  <c r="AY961" i="1"/>
  <c r="D962" i="1"/>
  <c r="G962" i="1"/>
  <c r="J962" i="1"/>
  <c r="M962" i="1"/>
  <c r="P962" i="1"/>
  <c r="S962" i="1"/>
  <c r="V962" i="1"/>
  <c r="Y962" i="1"/>
  <c r="AB962" i="1"/>
  <c r="AE962" i="1"/>
  <c r="AH962" i="1"/>
  <c r="AK962" i="1"/>
  <c r="AN962" i="1"/>
  <c r="AQ962" i="1"/>
  <c r="AT962" i="1"/>
  <c r="AW962" i="1"/>
  <c r="AY962" i="1"/>
  <c r="D963" i="1"/>
  <c r="G963" i="1"/>
  <c r="J963" i="1"/>
  <c r="M963" i="1"/>
  <c r="P963" i="1"/>
  <c r="S963" i="1"/>
  <c r="V963" i="1"/>
  <c r="Y963" i="1"/>
  <c r="AB963" i="1"/>
  <c r="AE963" i="1"/>
  <c r="AH963" i="1"/>
  <c r="AK963" i="1"/>
  <c r="AN963" i="1"/>
  <c r="AQ963" i="1"/>
  <c r="AT963" i="1"/>
  <c r="AW963" i="1"/>
  <c r="AY963" i="1"/>
  <c r="D964" i="1"/>
  <c r="G964" i="1"/>
  <c r="J964" i="1"/>
  <c r="M964" i="1"/>
  <c r="P964" i="1"/>
  <c r="S964" i="1"/>
  <c r="V964" i="1"/>
  <c r="Y964" i="1"/>
  <c r="AB964" i="1"/>
  <c r="AE964" i="1"/>
  <c r="AH964" i="1"/>
  <c r="AK964" i="1"/>
  <c r="AN964" i="1"/>
  <c r="AQ964" i="1"/>
  <c r="AT964" i="1"/>
  <c r="AW964" i="1"/>
  <c r="AY964" i="1"/>
  <c r="D965" i="1"/>
  <c r="G965" i="1"/>
  <c r="J965" i="1"/>
  <c r="M965" i="1"/>
  <c r="P965" i="1"/>
  <c r="S965" i="1"/>
  <c r="V965" i="1"/>
  <c r="Y965" i="1"/>
  <c r="AB965" i="1"/>
  <c r="AE965" i="1"/>
  <c r="AH965" i="1"/>
  <c r="AK965" i="1"/>
  <c r="AN965" i="1"/>
  <c r="AQ965" i="1"/>
  <c r="AT965" i="1"/>
  <c r="AW965" i="1"/>
  <c r="AY965" i="1"/>
  <c r="D966" i="1"/>
  <c r="G966" i="1"/>
  <c r="J966" i="1"/>
  <c r="M966" i="1"/>
  <c r="P966" i="1"/>
  <c r="S966" i="1"/>
  <c r="V966" i="1"/>
  <c r="Y966" i="1"/>
  <c r="AB966" i="1"/>
  <c r="AE966" i="1"/>
  <c r="AH966" i="1"/>
  <c r="AK966" i="1"/>
  <c r="AN966" i="1"/>
  <c r="AQ966" i="1"/>
  <c r="AT966" i="1"/>
  <c r="AW966" i="1"/>
  <c r="AY966" i="1"/>
  <c r="D967" i="1"/>
  <c r="G967" i="1"/>
  <c r="J967" i="1"/>
  <c r="M967" i="1"/>
  <c r="P967" i="1"/>
  <c r="S967" i="1"/>
  <c r="V967" i="1"/>
  <c r="Y967" i="1"/>
  <c r="AB967" i="1"/>
  <c r="AE967" i="1"/>
  <c r="AH967" i="1"/>
  <c r="AK967" i="1"/>
  <c r="AN967" i="1"/>
  <c r="AQ967" i="1"/>
  <c r="AT967" i="1"/>
  <c r="AW967" i="1"/>
  <c r="AY967" i="1"/>
  <c r="D968" i="1"/>
  <c r="G968" i="1"/>
  <c r="J968" i="1"/>
  <c r="M968" i="1"/>
  <c r="P968" i="1"/>
  <c r="S968" i="1"/>
  <c r="V968" i="1"/>
  <c r="Y968" i="1"/>
  <c r="AB968" i="1"/>
  <c r="AE968" i="1"/>
  <c r="AH968" i="1"/>
  <c r="AK968" i="1"/>
  <c r="AN968" i="1"/>
  <c r="AQ968" i="1"/>
  <c r="AT968" i="1"/>
  <c r="AW968" i="1"/>
  <c r="AY968" i="1"/>
  <c r="D969" i="1"/>
  <c r="G969" i="1"/>
  <c r="J969" i="1"/>
  <c r="M969" i="1"/>
  <c r="P969" i="1"/>
  <c r="S969" i="1"/>
  <c r="V969" i="1"/>
  <c r="Y969" i="1"/>
  <c r="AB969" i="1"/>
  <c r="AE969" i="1"/>
  <c r="AH969" i="1"/>
  <c r="AK969" i="1"/>
  <c r="AN969" i="1"/>
  <c r="AQ969" i="1"/>
  <c r="AT969" i="1"/>
  <c r="AW969" i="1"/>
  <c r="AY969" i="1"/>
  <c r="D970" i="1"/>
  <c r="G970" i="1"/>
  <c r="J970" i="1"/>
  <c r="M970" i="1"/>
  <c r="P970" i="1"/>
  <c r="S970" i="1"/>
  <c r="V970" i="1"/>
  <c r="Y970" i="1"/>
  <c r="AB970" i="1"/>
  <c r="AE970" i="1"/>
  <c r="AH970" i="1"/>
  <c r="AK970" i="1"/>
  <c r="AN970" i="1"/>
  <c r="AQ970" i="1"/>
  <c r="AT970" i="1"/>
  <c r="AW970" i="1"/>
  <c r="AY970" i="1"/>
  <c r="D971" i="1"/>
  <c r="G971" i="1"/>
  <c r="J971" i="1"/>
  <c r="M971" i="1"/>
  <c r="P971" i="1"/>
  <c r="S971" i="1"/>
  <c r="V971" i="1"/>
  <c r="Y971" i="1"/>
  <c r="AB971" i="1"/>
  <c r="AE971" i="1"/>
  <c r="AH971" i="1"/>
  <c r="AK971" i="1"/>
  <c r="AN971" i="1"/>
  <c r="AQ971" i="1"/>
  <c r="AT971" i="1"/>
  <c r="AW971" i="1"/>
  <c r="AY971" i="1"/>
  <c r="D972" i="1"/>
  <c r="G972" i="1"/>
  <c r="J972" i="1"/>
  <c r="M972" i="1"/>
  <c r="P972" i="1"/>
  <c r="S972" i="1"/>
  <c r="V972" i="1"/>
  <c r="Y972" i="1"/>
  <c r="AB972" i="1"/>
  <c r="AE972" i="1"/>
  <c r="AH972" i="1"/>
  <c r="AK972" i="1"/>
  <c r="AN972" i="1"/>
  <c r="AQ972" i="1"/>
  <c r="AT972" i="1"/>
  <c r="AW972" i="1"/>
  <c r="AY972" i="1"/>
  <c r="D973" i="1"/>
  <c r="G973" i="1"/>
  <c r="J973" i="1"/>
  <c r="M973" i="1"/>
  <c r="P973" i="1"/>
  <c r="S973" i="1"/>
  <c r="V973" i="1"/>
  <c r="Y973" i="1"/>
  <c r="AB973" i="1"/>
  <c r="AE973" i="1"/>
  <c r="AH973" i="1"/>
  <c r="AK973" i="1"/>
  <c r="AN973" i="1"/>
  <c r="AQ973" i="1"/>
  <c r="AT973" i="1"/>
  <c r="AW973" i="1"/>
  <c r="AY973" i="1"/>
  <c r="D974" i="1"/>
  <c r="G974" i="1"/>
  <c r="J974" i="1"/>
  <c r="M974" i="1"/>
  <c r="P974" i="1"/>
  <c r="S974" i="1"/>
  <c r="V974" i="1"/>
  <c r="Y974" i="1"/>
  <c r="AB974" i="1"/>
  <c r="AE974" i="1"/>
  <c r="AH974" i="1"/>
  <c r="AK974" i="1"/>
  <c r="AN974" i="1"/>
  <c r="AQ974" i="1"/>
  <c r="AT974" i="1"/>
  <c r="AW974" i="1"/>
  <c r="AY974" i="1"/>
  <c r="D975" i="1"/>
  <c r="G975" i="1"/>
  <c r="J975" i="1"/>
  <c r="M975" i="1"/>
  <c r="P975" i="1"/>
  <c r="S975" i="1"/>
  <c r="V975" i="1"/>
  <c r="Y975" i="1"/>
  <c r="AB975" i="1"/>
  <c r="AE975" i="1"/>
  <c r="AH975" i="1"/>
  <c r="AK975" i="1"/>
  <c r="AN975" i="1"/>
  <c r="AQ975" i="1"/>
  <c r="AT975" i="1"/>
  <c r="AW975" i="1"/>
  <c r="AY975" i="1"/>
  <c r="D976" i="1"/>
  <c r="G976" i="1"/>
  <c r="J976" i="1"/>
  <c r="M976" i="1"/>
  <c r="P976" i="1"/>
  <c r="S976" i="1"/>
  <c r="V976" i="1"/>
  <c r="Y976" i="1"/>
  <c r="AB976" i="1"/>
  <c r="AE976" i="1"/>
  <c r="AH976" i="1"/>
  <c r="AK976" i="1"/>
  <c r="AN976" i="1"/>
  <c r="AQ976" i="1"/>
  <c r="AT976" i="1"/>
  <c r="AW976" i="1"/>
  <c r="AY976" i="1"/>
  <c r="D977" i="1"/>
  <c r="G977" i="1"/>
  <c r="J977" i="1"/>
  <c r="M977" i="1"/>
  <c r="P977" i="1"/>
  <c r="S977" i="1"/>
  <c r="V977" i="1"/>
  <c r="Y977" i="1"/>
  <c r="AB977" i="1"/>
  <c r="AE977" i="1"/>
  <c r="AH977" i="1"/>
  <c r="AK977" i="1"/>
  <c r="AN977" i="1"/>
  <c r="AQ977" i="1"/>
  <c r="AT977" i="1"/>
  <c r="AW977" i="1"/>
  <c r="AY977" i="1"/>
  <c r="D978" i="1"/>
  <c r="G978" i="1"/>
  <c r="J978" i="1"/>
  <c r="M978" i="1"/>
  <c r="P978" i="1"/>
  <c r="S978" i="1"/>
  <c r="V978" i="1"/>
  <c r="Y978" i="1"/>
  <c r="AB978" i="1"/>
  <c r="AE978" i="1"/>
  <c r="AH978" i="1"/>
  <c r="AK978" i="1"/>
  <c r="AN978" i="1"/>
  <c r="AQ978" i="1"/>
  <c r="AT978" i="1"/>
  <c r="AW978" i="1"/>
  <c r="AY978" i="1"/>
  <c r="D979" i="1"/>
  <c r="G979" i="1"/>
  <c r="J979" i="1"/>
  <c r="M979" i="1"/>
  <c r="P979" i="1"/>
  <c r="S979" i="1"/>
  <c r="V979" i="1"/>
  <c r="Y979" i="1"/>
  <c r="AB979" i="1"/>
  <c r="AE979" i="1"/>
  <c r="AH979" i="1"/>
  <c r="AK979" i="1"/>
  <c r="AN979" i="1"/>
  <c r="AQ979" i="1"/>
  <c r="AT979" i="1"/>
  <c r="AW979" i="1"/>
  <c r="AY979" i="1"/>
  <c r="D980" i="1"/>
  <c r="G980" i="1"/>
  <c r="J980" i="1"/>
  <c r="M980" i="1"/>
  <c r="P980" i="1"/>
  <c r="S980" i="1"/>
  <c r="V980" i="1"/>
  <c r="Y980" i="1"/>
  <c r="AB980" i="1"/>
  <c r="AE980" i="1"/>
  <c r="AH980" i="1"/>
  <c r="AK980" i="1"/>
  <c r="AN980" i="1"/>
  <c r="AQ980" i="1"/>
  <c r="AT980" i="1"/>
  <c r="AW980" i="1"/>
  <c r="AY980" i="1"/>
  <c r="D981" i="1"/>
  <c r="G981" i="1"/>
  <c r="J981" i="1"/>
  <c r="M981" i="1"/>
  <c r="P981" i="1"/>
  <c r="S981" i="1"/>
  <c r="V981" i="1"/>
  <c r="Y981" i="1"/>
  <c r="AB981" i="1"/>
  <c r="AE981" i="1"/>
  <c r="AH981" i="1"/>
  <c r="AK981" i="1"/>
  <c r="AN981" i="1"/>
  <c r="AQ981" i="1"/>
  <c r="AT981" i="1"/>
  <c r="AW981" i="1"/>
  <c r="AY981" i="1"/>
  <c r="D982" i="1"/>
  <c r="G982" i="1"/>
  <c r="J982" i="1"/>
  <c r="M982" i="1"/>
  <c r="P982" i="1"/>
  <c r="S982" i="1"/>
  <c r="V982" i="1"/>
  <c r="Y982" i="1"/>
  <c r="AB982" i="1"/>
  <c r="AE982" i="1"/>
  <c r="AH982" i="1"/>
  <c r="AK982" i="1"/>
  <c r="AN982" i="1"/>
  <c r="AQ982" i="1"/>
  <c r="AT982" i="1"/>
  <c r="AW982" i="1"/>
  <c r="AY982" i="1"/>
  <c r="D983" i="1"/>
  <c r="G983" i="1"/>
  <c r="J983" i="1"/>
  <c r="M983" i="1"/>
  <c r="P983" i="1"/>
  <c r="S983" i="1"/>
  <c r="V983" i="1"/>
  <c r="Y983" i="1"/>
  <c r="AB983" i="1"/>
  <c r="AE983" i="1"/>
  <c r="AH983" i="1"/>
  <c r="AK983" i="1"/>
  <c r="AN983" i="1"/>
  <c r="AQ983" i="1"/>
  <c r="AT983" i="1"/>
  <c r="AW983" i="1"/>
  <c r="AY983" i="1"/>
  <c r="D984" i="1"/>
  <c r="G984" i="1"/>
  <c r="J984" i="1"/>
  <c r="M984" i="1"/>
  <c r="P984" i="1"/>
  <c r="S984" i="1"/>
  <c r="V984" i="1"/>
  <c r="Y984" i="1"/>
  <c r="AB984" i="1"/>
  <c r="AE984" i="1"/>
  <c r="AH984" i="1"/>
  <c r="AK984" i="1"/>
  <c r="AN984" i="1"/>
  <c r="AQ984" i="1"/>
  <c r="AT984" i="1"/>
  <c r="AW984" i="1"/>
  <c r="AY984" i="1"/>
  <c r="D985" i="1"/>
  <c r="G985" i="1"/>
  <c r="J985" i="1"/>
  <c r="M985" i="1"/>
  <c r="P985" i="1"/>
  <c r="S985" i="1"/>
  <c r="V985" i="1"/>
  <c r="Y985" i="1"/>
  <c r="AB985" i="1"/>
  <c r="AE985" i="1"/>
  <c r="AH985" i="1"/>
  <c r="AK985" i="1"/>
  <c r="AN985" i="1"/>
  <c r="AQ985" i="1"/>
  <c r="AT985" i="1"/>
  <c r="AW985" i="1"/>
  <c r="AY985" i="1"/>
  <c r="D986" i="1"/>
  <c r="G986" i="1"/>
  <c r="J986" i="1"/>
  <c r="M986" i="1"/>
  <c r="P986" i="1"/>
  <c r="S986" i="1"/>
  <c r="V986" i="1"/>
  <c r="Y986" i="1"/>
  <c r="AB986" i="1"/>
  <c r="AE986" i="1"/>
  <c r="AH986" i="1"/>
  <c r="AK986" i="1"/>
  <c r="AN986" i="1"/>
  <c r="AQ986" i="1"/>
  <c r="AT986" i="1"/>
  <c r="AW986" i="1"/>
  <c r="AY986" i="1"/>
  <c r="D987" i="1"/>
  <c r="G987" i="1"/>
  <c r="J987" i="1"/>
  <c r="M987" i="1"/>
  <c r="P987" i="1"/>
  <c r="S987" i="1"/>
  <c r="V987" i="1"/>
  <c r="Y987" i="1"/>
  <c r="AB987" i="1"/>
  <c r="AE987" i="1"/>
  <c r="AH987" i="1"/>
  <c r="AK987" i="1"/>
  <c r="AN987" i="1"/>
  <c r="AQ987" i="1"/>
  <c r="AT987" i="1"/>
  <c r="AW987" i="1"/>
  <c r="AY987" i="1"/>
  <c r="D988" i="1"/>
  <c r="G988" i="1"/>
  <c r="J988" i="1"/>
  <c r="M988" i="1"/>
  <c r="P988" i="1"/>
  <c r="S988" i="1"/>
  <c r="V988" i="1"/>
  <c r="Y988" i="1"/>
  <c r="AB988" i="1"/>
  <c r="AE988" i="1"/>
  <c r="AH988" i="1"/>
  <c r="AK988" i="1"/>
  <c r="AN988" i="1"/>
  <c r="AQ988" i="1"/>
  <c r="AT988" i="1"/>
  <c r="AW988" i="1"/>
  <c r="AY988" i="1"/>
  <c r="D989" i="1"/>
  <c r="G989" i="1"/>
  <c r="J989" i="1"/>
  <c r="M989" i="1"/>
  <c r="P989" i="1"/>
  <c r="S989" i="1"/>
  <c r="V989" i="1"/>
  <c r="Y989" i="1"/>
  <c r="AB989" i="1"/>
  <c r="AE989" i="1"/>
  <c r="AH989" i="1"/>
  <c r="AK989" i="1"/>
  <c r="AN989" i="1"/>
  <c r="AQ989" i="1"/>
  <c r="AT989" i="1"/>
  <c r="AW989" i="1"/>
  <c r="AY989" i="1"/>
  <c r="D990" i="1"/>
  <c r="G990" i="1"/>
  <c r="J990" i="1"/>
  <c r="M990" i="1"/>
  <c r="P990" i="1"/>
  <c r="S990" i="1"/>
  <c r="V990" i="1"/>
  <c r="Y990" i="1"/>
  <c r="AB990" i="1"/>
  <c r="AE990" i="1"/>
  <c r="AH990" i="1"/>
  <c r="AK990" i="1"/>
  <c r="AN990" i="1"/>
  <c r="AQ990" i="1"/>
  <c r="AT990" i="1"/>
  <c r="AW990" i="1"/>
  <c r="AY990" i="1"/>
  <c r="D991" i="1"/>
  <c r="G991" i="1"/>
  <c r="J991" i="1"/>
  <c r="M991" i="1"/>
  <c r="P991" i="1"/>
  <c r="S991" i="1"/>
  <c r="V991" i="1"/>
  <c r="Y991" i="1"/>
  <c r="AB991" i="1"/>
  <c r="AE991" i="1"/>
  <c r="AH991" i="1"/>
  <c r="AK991" i="1"/>
  <c r="AN991" i="1"/>
  <c r="AQ991" i="1"/>
  <c r="AT991" i="1"/>
  <c r="AW991" i="1"/>
  <c r="AY991" i="1"/>
  <c r="D992" i="1"/>
  <c r="G992" i="1"/>
  <c r="J992" i="1"/>
  <c r="M992" i="1"/>
  <c r="P992" i="1"/>
  <c r="S992" i="1"/>
  <c r="V992" i="1"/>
  <c r="Y992" i="1"/>
  <c r="AB992" i="1"/>
  <c r="AE992" i="1"/>
  <c r="AH992" i="1"/>
  <c r="AK992" i="1"/>
  <c r="AN992" i="1"/>
  <c r="AQ992" i="1"/>
  <c r="AT992" i="1"/>
  <c r="AW992" i="1"/>
  <c r="AY992" i="1"/>
  <c r="D993" i="1"/>
  <c r="G993" i="1"/>
  <c r="J993" i="1"/>
  <c r="M993" i="1"/>
  <c r="P993" i="1"/>
  <c r="S993" i="1"/>
  <c r="V993" i="1"/>
  <c r="Y993" i="1"/>
  <c r="AB993" i="1"/>
  <c r="AE993" i="1"/>
  <c r="AH993" i="1"/>
  <c r="AK993" i="1"/>
  <c r="AN993" i="1"/>
  <c r="AQ993" i="1"/>
  <c r="AT993" i="1"/>
  <c r="AW993" i="1"/>
  <c r="AY993" i="1"/>
  <c r="D994" i="1"/>
  <c r="G994" i="1"/>
  <c r="J994" i="1"/>
  <c r="M994" i="1"/>
  <c r="P994" i="1"/>
  <c r="S994" i="1"/>
  <c r="V994" i="1"/>
  <c r="Y994" i="1"/>
  <c r="AB994" i="1"/>
  <c r="AE994" i="1"/>
  <c r="AH994" i="1"/>
  <c r="AK994" i="1"/>
  <c r="AN994" i="1"/>
  <c r="AQ994" i="1"/>
  <c r="AT994" i="1"/>
  <c r="AW994" i="1"/>
  <c r="AY994" i="1"/>
  <c r="D995" i="1"/>
  <c r="G995" i="1"/>
  <c r="J995" i="1"/>
  <c r="M995" i="1"/>
  <c r="P995" i="1"/>
  <c r="S995" i="1"/>
  <c r="V995" i="1"/>
  <c r="Y995" i="1"/>
  <c r="AB995" i="1"/>
  <c r="AE995" i="1"/>
  <c r="AH995" i="1"/>
  <c r="AK995" i="1"/>
  <c r="AN995" i="1"/>
  <c r="AQ995" i="1"/>
  <c r="AT995" i="1"/>
  <c r="AW995" i="1"/>
  <c r="AY995" i="1"/>
  <c r="D996" i="1"/>
  <c r="G996" i="1"/>
  <c r="J996" i="1"/>
  <c r="M996" i="1"/>
  <c r="P996" i="1"/>
  <c r="S996" i="1"/>
  <c r="V996" i="1"/>
  <c r="Y996" i="1"/>
  <c r="AB996" i="1"/>
  <c r="AE996" i="1"/>
  <c r="AH996" i="1"/>
  <c r="AK996" i="1"/>
  <c r="AN996" i="1"/>
  <c r="AQ996" i="1"/>
  <c r="AT996" i="1"/>
  <c r="AW996" i="1"/>
  <c r="AY996" i="1"/>
  <c r="D997" i="1"/>
  <c r="G997" i="1"/>
  <c r="J997" i="1"/>
  <c r="M997" i="1"/>
  <c r="P997" i="1"/>
  <c r="S997" i="1"/>
  <c r="V997" i="1"/>
  <c r="Y997" i="1"/>
  <c r="AB997" i="1"/>
  <c r="AE997" i="1"/>
  <c r="AH997" i="1"/>
  <c r="AK997" i="1"/>
  <c r="AN997" i="1"/>
  <c r="AQ997" i="1"/>
  <c r="AT997" i="1"/>
  <c r="AW997" i="1"/>
  <c r="AY997" i="1"/>
  <c r="D998" i="1"/>
  <c r="G998" i="1"/>
  <c r="J998" i="1"/>
  <c r="M998" i="1"/>
  <c r="P998" i="1"/>
  <c r="S998" i="1"/>
  <c r="V998" i="1"/>
  <c r="Y998" i="1"/>
  <c r="AB998" i="1"/>
  <c r="AE998" i="1"/>
  <c r="AH998" i="1"/>
  <c r="AK998" i="1"/>
  <c r="AN998" i="1"/>
  <c r="AQ998" i="1"/>
  <c r="AT998" i="1"/>
  <c r="AW998" i="1"/>
  <c r="AY998" i="1"/>
  <c r="D999" i="1"/>
  <c r="G999" i="1"/>
  <c r="J999" i="1"/>
  <c r="M999" i="1"/>
  <c r="P999" i="1"/>
  <c r="S999" i="1"/>
  <c r="V999" i="1"/>
  <c r="Y999" i="1"/>
  <c r="AB999" i="1"/>
  <c r="AE999" i="1"/>
  <c r="AH999" i="1"/>
  <c r="AK999" i="1"/>
  <c r="AN999" i="1"/>
  <c r="AQ999" i="1"/>
  <c r="AT999" i="1"/>
  <c r="AW999" i="1"/>
  <c r="AY999" i="1"/>
  <c r="D1000" i="1"/>
  <c r="G1000" i="1"/>
  <c r="J1000" i="1"/>
  <c r="M1000" i="1"/>
  <c r="P1000" i="1"/>
  <c r="S1000" i="1"/>
  <c r="V1000" i="1"/>
  <c r="Y1000" i="1"/>
  <c r="AB1000" i="1"/>
  <c r="AE1000" i="1"/>
  <c r="AH1000" i="1"/>
  <c r="AK1000" i="1"/>
  <c r="AN1000" i="1"/>
  <c r="AQ1000" i="1"/>
  <c r="AT1000" i="1"/>
  <c r="AW1000" i="1"/>
  <c r="AY1000" i="1"/>
  <c r="D1001" i="1"/>
  <c r="G1001" i="1"/>
  <c r="J1001" i="1"/>
  <c r="M1001" i="1"/>
  <c r="P1001" i="1"/>
  <c r="S1001" i="1"/>
  <c r="V1001" i="1"/>
  <c r="Y1001" i="1"/>
  <c r="AB1001" i="1"/>
  <c r="AE1001" i="1"/>
  <c r="AH1001" i="1"/>
  <c r="AK1001" i="1"/>
  <c r="AN1001" i="1"/>
  <c r="AQ1001" i="1"/>
  <c r="AT1001" i="1"/>
  <c r="AW1001" i="1"/>
  <c r="AY1001" i="1"/>
  <c r="D1002" i="1"/>
  <c r="G1002" i="1"/>
  <c r="J1002" i="1"/>
  <c r="M1002" i="1"/>
  <c r="P1002" i="1"/>
  <c r="S1002" i="1"/>
  <c r="V1002" i="1"/>
  <c r="Y1002" i="1"/>
  <c r="AB1002" i="1"/>
  <c r="AE1002" i="1"/>
  <c r="AH1002" i="1"/>
  <c r="AK1002" i="1"/>
  <c r="AN1002" i="1"/>
  <c r="AQ1002" i="1"/>
  <c r="AT1002" i="1"/>
  <c r="AW1002" i="1"/>
  <c r="AY1002" i="1"/>
  <c r="D1003" i="1"/>
  <c r="G1003" i="1"/>
  <c r="J1003" i="1"/>
  <c r="M1003" i="1"/>
  <c r="P1003" i="1"/>
  <c r="S1003" i="1"/>
  <c r="V1003" i="1"/>
  <c r="Y1003" i="1"/>
  <c r="AB1003" i="1"/>
  <c r="AE1003" i="1"/>
  <c r="AH1003" i="1"/>
  <c r="AK1003" i="1"/>
  <c r="AN1003" i="1"/>
  <c r="AQ1003" i="1"/>
  <c r="AT1003" i="1"/>
  <c r="AW1003" i="1"/>
  <c r="AY1003" i="1"/>
  <c r="D1004" i="1"/>
  <c r="G1004" i="1"/>
  <c r="J1004" i="1"/>
  <c r="M1004" i="1"/>
  <c r="P1004" i="1"/>
  <c r="S1004" i="1"/>
  <c r="V1004" i="1"/>
  <c r="Y1004" i="1"/>
  <c r="AB1004" i="1"/>
  <c r="AE1004" i="1"/>
  <c r="AH1004" i="1"/>
  <c r="AK1004" i="1"/>
  <c r="AN1004" i="1"/>
  <c r="AQ1004" i="1"/>
  <c r="AT1004" i="1"/>
  <c r="AW1004" i="1"/>
  <c r="AY1004" i="1"/>
  <c r="D1005" i="1"/>
  <c r="G1005" i="1"/>
  <c r="J1005" i="1"/>
  <c r="M1005" i="1"/>
  <c r="P1005" i="1"/>
  <c r="S1005" i="1"/>
  <c r="V1005" i="1"/>
  <c r="Y1005" i="1"/>
  <c r="AB1005" i="1"/>
  <c r="AE1005" i="1"/>
  <c r="AH1005" i="1"/>
  <c r="AK1005" i="1"/>
  <c r="AN1005" i="1"/>
  <c r="AQ1005" i="1"/>
  <c r="AT1005" i="1"/>
  <c r="AW1005" i="1"/>
  <c r="AY1005" i="1"/>
  <c r="D1006" i="1"/>
  <c r="G1006" i="1"/>
  <c r="J1006" i="1"/>
  <c r="M1006" i="1"/>
  <c r="P1006" i="1"/>
  <c r="S1006" i="1"/>
  <c r="V1006" i="1"/>
  <c r="Y1006" i="1"/>
  <c r="AB1006" i="1"/>
  <c r="AE1006" i="1"/>
  <c r="AH1006" i="1"/>
  <c r="AK1006" i="1"/>
  <c r="AN1006" i="1"/>
  <c r="AQ1006" i="1"/>
  <c r="AT1006" i="1"/>
  <c r="AW1006" i="1"/>
  <c r="AY1006" i="1"/>
  <c r="D1007" i="1"/>
  <c r="G1007" i="1"/>
  <c r="J1007" i="1"/>
  <c r="M1007" i="1"/>
  <c r="P1007" i="1"/>
  <c r="S1007" i="1"/>
  <c r="V1007" i="1"/>
  <c r="Y1007" i="1"/>
  <c r="AB1007" i="1"/>
  <c r="AE1007" i="1"/>
  <c r="AH1007" i="1"/>
  <c r="AK1007" i="1"/>
  <c r="AN1007" i="1"/>
  <c r="AQ1007" i="1"/>
  <c r="AT1007" i="1"/>
  <c r="AW1007" i="1"/>
  <c r="AY1007" i="1"/>
  <c r="D1008" i="1"/>
  <c r="G1008" i="1"/>
  <c r="J1008" i="1"/>
  <c r="M1008" i="1"/>
  <c r="P1008" i="1"/>
  <c r="S1008" i="1"/>
  <c r="V1008" i="1"/>
  <c r="Y1008" i="1"/>
  <c r="AB1008" i="1"/>
  <c r="AE1008" i="1"/>
  <c r="AH1008" i="1"/>
  <c r="AK1008" i="1"/>
  <c r="AN1008" i="1"/>
  <c r="AQ1008" i="1"/>
  <c r="AT1008" i="1"/>
  <c r="AW1008" i="1"/>
  <c r="AY1008" i="1"/>
  <c r="D1009" i="1"/>
  <c r="G1009" i="1"/>
  <c r="J1009" i="1"/>
  <c r="M1009" i="1"/>
  <c r="P1009" i="1"/>
  <c r="S1009" i="1"/>
  <c r="V1009" i="1"/>
  <c r="Y1009" i="1"/>
  <c r="AB1009" i="1"/>
  <c r="AE1009" i="1"/>
  <c r="AH1009" i="1"/>
  <c r="AK1009" i="1"/>
  <c r="AN1009" i="1"/>
  <c r="AQ1009" i="1"/>
  <c r="AT1009" i="1"/>
  <c r="AW1009" i="1"/>
  <c r="AY1009" i="1"/>
  <c r="D1010" i="1"/>
  <c r="G1010" i="1"/>
  <c r="J1010" i="1"/>
  <c r="M1010" i="1"/>
  <c r="P1010" i="1"/>
  <c r="S1010" i="1"/>
  <c r="V1010" i="1"/>
  <c r="Y1010" i="1"/>
  <c r="AB1010" i="1"/>
  <c r="AE1010" i="1"/>
  <c r="AH1010" i="1"/>
  <c r="AK1010" i="1"/>
  <c r="AN1010" i="1"/>
  <c r="AQ1010" i="1"/>
  <c r="AT1010" i="1"/>
  <c r="AW1010" i="1"/>
  <c r="AY1010" i="1"/>
  <c r="D1011" i="1"/>
  <c r="G1011" i="1"/>
  <c r="J1011" i="1"/>
  <c r="M1011" i="1"/>
  <c r="P1011" i="1"/>
  <c r="S1011" i="1"/>
  <c r="V1011" i="1"/>
  <c r="Y1011" i="1"/>
  <c r="AB1011" i="1"/>
  <c r="AE1011" i="1"/>
  <c r="AH1011" i="1"/>
  <c r="AK1011" i="1"/>
  <c r="AN1011" i="1"/>
  <c r="AQ1011" i="1"/>
  <c r="AT1011" i="1"/>
  <c r="AW1011" i="1"/>
  <c r="AY1011" i="1"/>
  <c r="D1012" i="1"/>
  <c r="G1012" i="1"/>
  <c r="J1012" i="1"/>
  <c r="M1012" i="1"/>
  <c r="P1012" i="1"/>
  <c r="S1012" i="1"/>
  <c r="V1012" i="1"/>
  <c r="Y1012" i="1"/>
  <c r="AB1012" i="1"/>
  <c r="AE1012" i="1"/>
  <c r="AH1012" i="1"/>
  <c r="AK1012" i="1"/>
  <c r="AN1012" i="1"/>
  <c r="AQ1012" i="1"/>
  <c r="AT1012" i="1"/>
  <c r="AW1012" i="1"/>
  <c r="AY1012" i="1"/>
  <c r="D1013" i="1"/>
  <c r="G1013" i="1"/>
  <c r="J1013" i="1"/>
  <c r="M1013" i="1"/>
  <c r="P1013" i="1"/>
  <c r="S1013" i="1"/>
  <c r="V1013" i="1"/>
  <c r="Y1013" i="1"/>
  <c r="AB1013" i="1"/>
  <c r="AE1013" i="1"/>
  <c r="AH1013" i="1"/>
  <c r="AK1013" i="1"/>
  <c r="AN1013" i="1"/>
  <c r="AQ1013" i="1"/>
  <c r="AT1013" i="1"/>
  <c r="AW1013" i="1"/>
  <c r="AY1013" i="1"/>
  <c r="D1014" i="1"/>
  <c r="G1014" i="1"/>
  <c r="J1014" i="1"/>
  <c r="M1014" i="1"/>
  <c r="P1014" i="1"/>
  <c r="S1014" i="1"/>
  <c r="V1014" i="1"/>
  <c r="Y1014" i="1"/>
  <c r="AB1014" i="1"/>
  <c r="AE1014" i="1"/>
  <c r="AH1014" i="1"/>
  <c r="AK1014" i="1"/>
  <c r="AN1014" i="1"/>
  <c r="AQ1014" i="1"/>
  <c r="AT1014" i="1"/>
  <c r="AW1014" i="1"/>
  <c r="AY1014" i="1"/>
  <c r="D1015" i="1"/>
  <c r="G1015" i="1"/>
  <c r="J1015" i="1"/>
  <c r="M1015" i="1"/>
  <c r="P1015" i="1"/>
  <c r="S1015" i="1"/>
  <c r="V1015" i="1"/>
  <c r="Y1015" i="1"/>
  <c r="AB1015" i="1"/>
  <c r="AE1015" i="1"/>
  <c r="AH1015" i="1"/>
  <c r="AK1015" i="1"/>
  <c r="AN1015" i="1"/>
  <c r="AQ1015" i="1"/>
  <c r="AT1015" i="1"/>
  <c r="AW1015" i="1"/>
  <c r="AY1015" i="1"/>
  <c r="D1016" i="1"/>
  <c r="G1016" i="1"/>
  <c r="J1016" i="1"/>
  <c r="M1016" i="1"/>
  <c r="P1016" i="1"/>
  <c r="S1016" i="1"/>
  <c r="V1016" i="1"/>
  <c r="Y1016" i="1"/>
  <c r="AB1016" i="1"/>
  <c r="AE1016" i="1"/>
  <c r="AH1016" i="1"/>
  <c r="AK1016" i="1"/>
  <c r="AN1016" i="1"/>
  <c r="AQ1016" i="1"/>
  <c r="AT1016" i="1"/>
  <c r="AW1016" i="1"/>
  <c r="AY1016" i="1"/>
  <c r="D1017" i="1"/>
  <c r="G1017" i="1"/>
  <c r="J1017" i="1"/>
  <c r="M1017" i="1"/>
  <c r="P1017" i="1"/>
  <c r="S1017" i="1"/>
  <c r="V1017" i="1"/>
  <c r="Y1017" i="1"/>
  <c r="AB1017" i="1"/>
  <c r="AE1017" i="1"/>
  <c r="AH1017" i="1"/>
  <c r="AK1017" i="1"/>
  <c r="AN1017" i="1"/>
  <c r="AQ1017" i="1"/>
  <c r="AT1017" i="1"/>
  <c r="AW1017" i="1"/>
  <c r="AY1017" i="1"/>
  <c r="D1018" i="1"/>
  <c r="G1018" i="1"/>
  <c r="J1018" i="1"/>
  <c r="M1018" i="1"/>
  <c r="P1018" i="1"/>
  <c r="S1018" i="1"/>
  <c r="V1018" i="1"/>
  <c r="Y1018" i="1"/>
  <c r="AB1018" i="1"/>
  <c r="AE1018" i="1"/>
  <c r="AH1018" i="1"/>
  <c r="AK1018" i="1"/>
  <c r="AN1018" i="1"/>
  <c r="AQ1018" i="1"/>
  <c r="AT1018" i="1"/>
  <c r="AW1018" i="1"/>
  <c r="AY1018" i="1"/>
  <c r="D1019" i="1"/>
  <c r="G1019" i="1"/>
  <c r="J1019" i="1"/>
  <c r="M1019" i="1"/>
  <c r="P1019" i="1"/>
  <c r="S1019" i="1"/>
  <c r="V1019" i="1"/>
  <c r="Y1019" i="1"/>
  <c r="AB1019" i="1"/>
  <c r="AE1019" i="1"/>
  <c r="AH1019" i="1"/>
  <c r="AK1019" i="1"/>
  <c r="AN1019" i="1"/>
  <c r="AQ1019" i="1"/>
  <c r="AT1019" i="1"/>
  <c r="AW1019" i="1"/>
  <c r="AY1019" i="1"/>
  <c r="D1020" i="1"/>
  <c r="G1020" i="1"/>
  <c r="J1020" i="1"/>
  <c r="M1020" i="1"/>
  <c r="P1020" i="1"/>
  <c r="S1020" i="1"/>
  <c r="V1020" i="1"/>
  <c r="Y1020" i="1"/>
  <c r="AB1020" i="1"/>
  <c r="AE1020" i="1"/>
  <c r="AH1020" i="1"/>
  <c r="AK1020" i="1"/>
  <c r="AN1020" i="1"/>
  <c r="AQ1020" i="1"/>
  <c r="AT1020" i="1"/>
  <c r="AW1020" i="1"/>
  <c r="AY1020" i="1"/>
  <c r="D1021" i="1"/>
  <c r="G1021" i="1"/>
  <c r="J1021" i="1"/>
  <c r="M1021" i="1"/>
  <c r="P1021" i="1"/>
  <c r="S1021" i="1"/>
  <c r="V1021" i="1"/>
  <c r="Y1021" i="1"/>
  <c r="AB1021" i="1"/>
  <c r="AE1021" i="1"/>
  <c r="AH1021" i="1"/>
  <c r="AK1021" i="1"/>
  <c r="AN1021" i="1"/>
  <c r="AQ1021" i="1"/>
  <c r="AT1021" i="1"/>
  <c r="AW1021" i="1"/>
  <c r="AY1021" i="1"/>
  <c r="D1022" i="1"/>
  <c r="G1022" i="1"/>
  <c r="J1022" i="1"/>
  <c r="M1022" i="1"/>
  <c r="P1022" i="1"/>
  <c r="S1022" i="1"/>
  <c r="V1022" i="1"/>
  <c r="Y1022" i="1"/>
  <c r="AB1022" i="1"/>
  <c r="AE1022" i="1"/>
  <c r="AH1022" i="1"/>
  <c r="AK1022" i="1"/>
  <c r="AN1022" i="1"/>
  <c r="AQ1022" i="1"/>
  <c r="AT1022" i="1"/>
  <c r="AW1022" i="1"/>
  <c r="AY1022" i="1"/>
  <c r="D1023" i="1"/>
  <c r="G1023" i="1"/>
  <c r="J1023" i="1"/>
  <c r="M1023" i="1"/>
  <c r="P1023" i="1"/>
  <c r="S1023" i="1"/>
  <c r="V1023" i="1"/>
  <c r="Y1023" i="1"/>
  <c r="AB1023" i="1"/>
  <c r="AE1023" i="1"/>
  <c r="AH1023" i="1"/>
  <c r="AK1023" i="1"/>
  <c r="AN1023" i="1"/>
  <c r="AQ1023" i="1"/>
  <c r="AT1023" i="1"/>
  <c r="AW1023" i="1"/>
  <c r="AY1023" i="1"/>
  <c r="AY1024" i="1"/>
  <c r="N19" i="1"/>
  <c r="C24" i="1"/>
  <c r="F24" i="1"/>
  <c r="I24" i="1"/>
  <c r="L24" i="1"/>
  <c r="O24" i="1"/>
  <c r="R24" i="1"/>
  <c r="U24" i="1"/>
  <c r="X24" i="1"/>
  <c r="AA24" i="1"/>
  <c r="AD24" i="1"/>
  <c r="AG24" i="1"/>
  <c r="AJ24" i="1"/>
  <c r="AM24" i="1"/>
  <c r="AP24" i="1"/>
  <c r="AS24" i="1"/>
  <c r="AV24" i="1"/>
  <c r="AX24" i="1"/>
  <c r="C25" i="1"/>
  <c r="F25" i="1"/>
  <c r="I25" i="1"/>
  <c r="L25" i="1"/>
  <c r="O25" i="1"/>
  <c r="R25" i="1"/>
  <c r="U25" i="1"/>
  <c r="X25" i="1"/>
  <c r="AA25" i="1"/>
  <c r="AD25" i="1"/>
  <c r="AG25" i="1"/>
  <c r="AJ25" i="1"/>
  <c r="AM25" i="1"/>
  <c r="AP25" i="1"/>
  <c r="AS25" i="1"/>
  <c r="AV25" i="1"/>
  <c r="AX25" i="1"/>
  <c r="C26" i="1"/>
  <c r="F26" i="1"/>
  <c r="I26" i="1"/>
  <c r="L26" i="1"/>
  <c r="O26" i="1"/>
  <c r="R26" i="1"/>
  <c r="U26" i="1"/>
  <c r="X26" i="1"/>
  <c r="AA26" i="1"/>
  <c r="AD26" i="1"/>
  <c r="AG26" i="1"/>
  <c r="AJ26" i="1"/>
  <c r="AM26" i="1"/>
  <c r="AP26" i="1"/>
  <c r="AS26" i="1"/>
  <c r="AV26" i="1"/>
  <c r="AX26" i="1"/>
  <c r="C27" i="1"/>
  <c r="F27" i="1"/>
  <c r="I27" i="1"/>
  <c r="L27" i="1"/>
  <c r="O27" i="1"/>
  <c r="R27" i="1"/>
  <c r="U27" i="1"/>
  <c r="X27" i="1"/>
  <c r="AA27" i="1"/>
  <c r="AD27" i="1"/>
  <c r="AG27" i="1"/>
  <c r="AJ27" i="1"/>
  <c r="AM27" i="1"/>
  <c r="AP27" i="1"/>
  <c r="AS27" i="1"/>
  <c r="AV27" i="1"/>
  <c r="AX27" i="1"/>
  <c r="C28" i="1"/>
  <c r="F28" i="1"/>
  <c r="I28" i="1"/>
  <c r="L28" i="1"/>
  <c r="O28" i="1"/>
  <c r="R28" i="1"/>
  <c r="U28" i="1"/>
  <c r="X28" i="1"/>
  <c r="AA28" i="1"/>
  <c r="AD28" i="1"/>
  <c r="AG28" i="1"/>
  <c r="AJ28" i="1"/>
  <c r="AM28" i="1"/>
  <c r="AP28" i="1"/>
  <c r="AS28" i="1"/>
  <c r="AV28" i="1"/>
  <c r="AX28" i="1"/>
  <c r="C29" i="1"/>
  <c r="F29" i="1"/>
  <c r="I29" i="1"/>
  <c r="L29" i="1"/>
  <c r="O29" i="1"/>
  <c r="R29" i="1"/>
  <c r="U29" i="1"/>
  <c r="X29" i="1"/>
  <c r="AA29" i="1"/>
  <c r="AD29" i="1"/>
  <c r="AG29" i="1"/>
  <c r="AJ29" i="1"/>
  <c r="AM29" i="1"/>
  <c r="AP29" i="1"/>
  <c r="AS29" i="1"/>
  <c r="AV29" i="1"/>
  <c r="AX29" i="1"/>
  <c r="C30" i="1"/>
  <c r="F30" i="1"/>
  <c r="I30" i="1"/>
  <c r="L30" i="1"/>
  <c r="O30" i="1"/>
  <c r="R30" i="1"/>
  <c r="U30" i="1"/>
  <c r="X30" i="1"/>
  <c r="AA30" i="1"/>
  <c r="AD30" i="1"/>
  <c r="AG30" i="1"/>
  <c r="AJ30" i="1"/>
  <c r="AM30" i="1"/>
  <c r="AP30" i="1"/>
  <c r="AS30" i="1"/>
  <c r="AV30" i="1"/>
  <c r="AX30" i="1"/>
  <c r="C31" i="1"/>
  <c r="F31" i="1"/>
  <c r="I31" i="1"/>
  <c r="L31" i="1"/>
  <c r="O31" i="1"/>
  <c r="R31" i="1"/>
  <c r="U31" i="1"/>
  <c r="X31" i="1"/>
  <c r="AA31" i="1"/>
  <c r="AD31" i="1"/>
  <c r="AG31" i="1"/>
  <c r="AJ31" i="1"/>
  <c r="AM31" i="1"/>
  <c r="AP31" i="1"/>
  <c r="AS31" i="1"/>
  <c r="AV31" i="1"/>
  <c r="AX31" i="1"/>
  <c r="C32" i="1"/>
  <c r="F32" i="1"/>
  <c r="I32" i="1"/>
  <c r="L32" i="1"/>
  <c r="O32" i="1"/>
  <c r="R32" i="1"/>
  <c r="U32" i="1"/>
  <c r="X32" i="1"/>
  <c r="AA32" i="1"/>
  <c r="AD32" i="1"/>
  <c r="AG32" i="1"/>
  <c r="AJ32" i="1"/>
  <c r="AM32" i="1"/>
  <c r="AP32" i="1"/>
  <c r="AS32" i="1"/>
  <c r="AV32" i="1"/>
  <c r="AX32" i="1"/>
  <c r="C33" i="1"/>
  <c r="F33" i="1"/>
  <c r="I33" i="1"/>
  <c r="L33" i="1"/>
  <c r="O33" i="1"/>
  <c r="R33" i="1"/>
  <c r="U33" i="1"/>
  <c r="X33" i="1"/>
  <c r="AA33" i="1"/>
  <c r="AD33" i="1"/>
  <c r="AG33" i="1"/>
  <c r="AJ33" i="1"/>
  <c r="AM33" i="1"/>
  <c r="AP33" i="1"/>
  <c r="AS33" i="1"/>
  <c r="AV33" i="1"/>
  <c r="AX33" i="1"/>
  <c r="C34" i="1"/>
  <c r="F34" i="1"/>
  <c r="I34" i="1"/>
  <c r="L34" i="1"/>
  <c r="O34" i="1"/>
  <c r="R34" i="1"/>
  <c r="U34" i="1"/>
  <c r="X34" i="1"/>
  <c r="AA34" i="1"/>
  <c r="AD34" i="1"/>
  <c r="AG34" i="1"/>
  <c r="AJ34" i="1"/>
  <c r="AM34" i="1"/>
  <c r="AP34" i="1"/>
  <c r="AS34" i="1"/>
  <c r="AV34" i="1"/>
  <c r="AX34" i="1"/>
  <c r="C35" i="1"/>
  <c r="F35" i="1"/>
  <c r="I35" i="1"/>
  <c r="L35" i="1"/>
  <c r="O35" i="1"/>
  <c r="R35" i="1"/>
  <c r="U35" i="1"/>
  <c r="X35" i="1"/>
  <c r="AA35" i="1"/>
  <c r="AD35" i="1"/>
  <c r="AG35" i="1"/>
  <c r="AJ35" i="1"/>
  <c r="AM35" i="1"/>
  <c r="AP35" i="1"/>
  <c r="AS35" i="1"/>
  <c r="AV35" i="1"/>
  <c r="AX35" i="1"/>
  <c r="C36" i="1"/>
  <c r="F36" i="1"/>
  <c r="I36" i="1"/>
  <c r="L36" i="1"/>
  <c r="O36" i="1"/>
  <c r="R36" i="1"/>
  <c r="U36" i="1"/>
  <c r="X36" i="1"/>
  <c r="AA36" i="1"/>
  <c r="AD36" i="1"/>
  <c r="AG36" i="1"/>
  <c r="AJ36" i="1"/>
  <c r="AM36" i="1"/>
  <c r="AP36" i="1"/>
  <c r="AS36" i="1"/>
  <c r="AV36" i="1"/>
  <c r="AX36" i="1"/>
  <c r="C37" i="1"/>
  <c r="F37" i="1"/>
  <c r="I37" i="1"/>
  <c r="L37" i="1"/>
  <c r="O37" i="1"/>
  <c r="R37" i="1"/>
  <c r="U37" i="1"/>
  <c r="X37" i="1"/>
  <c r="AA37" i="1"/>
  <c r="AD37" i="1"/>
  <c r="AG37" i="1"/>
  <c r="AJ37" i="1"/>
  <c r="AM37" i="1"/>
  <c r="AP37" i="1"/>
  <c r="AS37" i="1"/>
  <c r="AV37" i="1"/>
  <c r="AX37" i="1"/>
  <c r="C38" i="1"/>
  <c r="F38" i="1"/>
  <c r="I38" i="1"/>
  <c r="L38" i="1"/>
  <c r="O38" i="1"/>
  <c r="R38" i="1"/>
  <c r="U38" i="1"/>
  <c r="X38" i="1"/>
  <c r="AA38" i="1"/>
  <c r="AD38" i="1"/>
  <c r="AG38" i="1"/>
  <c r="AJ38" i="1"/>
  <c r="AM38" i="1"/>
  <c r="AP38" i="1"/>
  <c r="AS38" i="1"/>
  <c r="AV38" i="1"/>
  <c r="AX38" i="1"/>
  <c r="C39" i="1"/>
  <c r="F39" i="1"/>
  <c r="I39" i="1"/>
  <c r="L39" i="1"/>
  <c r="O39" i="1"/>
  <c r="R39" i="1"/>
  <c r="U39" i="1"/>
  <c r="X39" i="1"/>
  <c r="AA39" i="1"/>
  <c r="AD39" i="1"/>
  <c r="AG39" i="1"/>
  <c r="AJ39" i="1"/>
  <c r="AM39" i="1"/>
  <c r="AP39" i="1"/>
  <c r="AS39" i="1"/>
  <c r="AV39" i="1"/>
  <c r="AX39" i="1"/>
  <c r="C40" i="1"/>
  <c r="F40" i="1"/>
  <c r="I40" i="1"/>
  <c r="L40" i="1"/>
  <c r="O40" i="1"/>
  <c r="R40" i="1"/>
  <c r="U40" i="1"/>
  <c r="X40" i="1"/>
  <c r="AA40" i="1"/>
  <c r="AD40" i="1"/>
  <c r="AG40" i="1"/>
  <c r="AJ40" i="1"/>
  <c r="AM40" i="1"/>
  <c r="AP40" i="1"/>
  <c r="AS40" i="1"/>
  <c r="AV40" i="1"/>
  <c r="AX40" i="1"/>
  <c r="C41" i="1"/>
  <c r="F41" i="1"/>
  <c r="I41" i="1"/>
  <c r="L41" i="1"/>
  <c r="O41" i="1"/>
  <c r="R41" i="1"/>
  <c r="U41" i="1"/>
  <c r="X41" i="1"/>
  <c r="AA41" i="1"/>
  <c r="AD41" i="1"/>
  <c r="AG41" i="1"/>
  <c r="AJ41" i="1"/>
  <c r="AM41" i="1"/>
  <c r="AP41" i="1"/>
  <c r="AS41" i="1"/>
  <c r="AV41" i="1"/>
  <c r="AX41" i="1"/>
  <c r="C42" i="1"/>
  <c r="F42" i="1"/>
  <c r="I42" i="1"/>
  <c r="L42" i="1"/>
  <c r="O42" i="1"/>
  <c r="R42" i="1"/>
  <c r="U42" i="1"/>
  <c r="X42" i="1"/>
  <c r="AA42" i="1"/>
  <c r="AD42" i="1"/>
  <c r="AG42" i="1"/>
  <c r="AJ42" i="1"/>
  <c r="AM42" i="1"/>
  <c r="AP42" i="1"/>
  <c r="AS42" i="1"/>
  <c r="AV42" i="1"/>
  <c r="AX42" i="1"/>
  <c r="C43" i="1"/>
  <c r="F43" i="1"/>
  <c r="I43" i="1"/>
  <c r="L43" i="1"/>
  <c r="O43" i="1"/>
  <c r="R43" i="1"/>
  <c r="U43" i="1"/>
  <c r="X43" i="1"/>
  <c r="AA43" i="1"/>
  <c r="AD43" i="1"/>
  <c r="AG43" i="1"/>
  <c r="AJ43" i="1"/>
  <c r="AM43" i="1"/>
  <c r="AP43" i="1"/>
  <c r="AS43" i="1"/>
  <c r="AV43" i="1"/>
  <c r="AX43" i="1"/>
  <c r="C44" i="1"/>
  <c r="F44" i="1"/>
  <c r="I44" i="1"/>
  <c r="L44" i="1"/>
  <c r="O44" i="1"/>
  <c r="R44" i="1"/>
  <c r="U44" i="1"/>
  <c r="X44" i="1"/>
  <c r="AA44" i="1"/>
  <c r="AD44" i="1"/>
  <c r="AG44" i="1"/>
  <c r="AJ44" i="1"/>
  <c r="AM44" i="1"/>
  <c r="AP44" i="1"/>
  <c r="AS44" i="1"/>
  <c r="AV44" i="1"/>
  <c r="AX44" i="1"/>
  <c r="C45" i="1"/>
  <c r="F45" i="1"/>
  <c r="I45" i="1"/>
  <c r="L45" i="1"/>
  <c r="O45" i="1"/>
  <c r="R45" i="1"/>
  <c r="U45" i="1"/>
  <c r="X45" i="1"/>
  <c r="AA45" i="1"/>
  <c r="AD45" i="1"/>
  <c r="AG45" i="1"/>
  <c r="AJ45" i="1"/>
  <c r="AM45" i="1"/>
  <c r="AP45" i="1"/>
  <c r="AS45" i="1"/>
  <c r="AV45" i="1"/>
  <c r="AX45" i="1"/>
  <c r="C46" i="1"/>
  <c r="F46" i="1"/>
  <c r="I46" i="1"/>
  <c r="L46" i="1"/>
  <c r="O46" i="1"/>
  <c r="R46" i="1"/>
  <c r="U46" i="1"/>
  <c r="X46" i="1"/>
  <c r="AA46" i="1"/>
  <c r="AD46" i="1"/>
  <c r="AG46" i="1"/>
  <c r="AJ46" i="1"/>
  <c r="AM46" i="1"/>
  <c r="AP46" i="1"/>
  <c r="AS46" i="1"/>
  <c r="AV46" i="1"/>
  <c r="AX46" i="1"/>
  <c r="C47" i="1"/>
  <c r="F47" i="1"/>
  <c r="I47" i="1"/>
  <c r="L47" i="1"/>
  <c r="O47" i="1"/>
  <c r="R47" i="1"/>
  <c r="U47" i="1"/>
  <c r="X47" i="1"/>
  <c r="AA47" i="1"/>
  <c r="AD47" i="1"/>
  <c r="AG47" i="1"/>
  <c r="AJ47" i="1"/>
  <c r="AM47" i="1"/>
  <c r="AP47" i="1"/>
  <c r="AS47" i="1"/>
  <c r="AV47" i="1"/>
  <c r="AX47" i="1"/>
  <c r="C48" i="1"/>
  <c r="F48" i="1"/>
  <c r="I48" i="1"/>
  <c r="L48" i="1"/>
  <c r="O48" i="1"/>
  <c r="R48" i="1"/>
  <c r="U48" i="1"/>
  <c r="X48" i="1"/>
  <c r="AA48" i="1"/>
  <c r="AD48" i="1"/>
  <c r="AG48" i="1"/>
  <c r="AJ48" i="1"/>
  <c r="AM48" i="1"/>
  <c r="AP48" i="1"/>
  <c r="AS48" i="1"/>
  <c r="AV48" i="1"/>
  <c r="AX48" i="1"/>
  <c r="C49" i="1"/>
  <c r="F49" i="1"/>
  <c r="I49" i="1"/>
  <c r="L49" i="1"/>
  <c r="O49" i="1"/>
  <c r="R49" i="1"/>
  <c r="U49" i="1"/>
  <c r="X49" i="1"/>
  <c r="AA49" i="1"/>
  <c r="AD49" i="1"/>
  <c r="AG49" i="1"/>
  <c r="AJ49" i="1"/>
  <c r="AM49" i="1"/>
  <c r="AP49" i="1"/>
  <c r="AS49" i="1"/>
  <c r="AV49" i="1"/>
  <c r="AX49" i="1"/>
  <c r="C50" i="1"/>
  <c r="F50" i="1"/>
  <c r="I50" i="1"/>
  <c r="L50" i="1"/>
  <c r="O50" i="1"/>
  <c r="R50" i="1"/>
  <c r="U50" i="1"/>
  <c r="X50" i="1"/>
  <c r="AA50" i="1"/>
  <c r="AD50" i="1"/>
  <c r="AG50" i="1"/>
  <c r="AJ50" i="1"/>
  <c r="AM50" i="1"/>
  <c r="AP50" i="1"/>
  <c r="AS50" i="1"/>
  <c r="AV50" i="1"/>
  <c r="AX50" i="1"/>
  <c r="C51" i="1"/>
  <c r="F51" i="1"/>
  <c r="I51" i="1"/>
  <c r="L51" i="1"/>
  <c r="O51" i="1"/>
  <c r="R51" i="1"/>
  <c r="U51" i="1"/>
  <c r="X51" i="1"/>
  <c r="AA51" i="1"/>
  <c r="AD51" i="1"/>
  <c r="AG51" i="1"/>
  <c r="AJ51" i="1"/>
  <c r="AM51" i="1"/>
  <c r="AP51" i="1"/>
  <c r="AS51" i="1"/>
  <c r="AV51" i="1"/>
  <c r="AX51" i="1"/>
  <c r="C52" i="1"/>
  <c r="F52" i="1"/>
  <c r="I52" i="1"/>
  <c r="L52" i="1"/>
  <c r="O52" i="1"/>
  <c r="R52" i="1"/>
  <c r="U52" i="1"/>
  <c r="X52" i="1"/>
  <c r="AA52" i="1"/>
  <c r="AD52" i="1"/>
  <c r="AG52" i="1"/>
  <c r="AJ52" i="1"/>
  <c r="AM52" i="1"/>
  <c r="AP52" i="1"/>
  <c r="AS52" i="1"/>
  <c r="AV52" i="1"/>
  <c r="AX52" i="1"/>
  <c r="C53" i="1"/>
  <c r="F53" i="1"/>
  <c r="I53" i="1"/>
  <c r="L53" i="1"/>
  <c r="O53" i="1"/>
  <c r="R53" i="1"/>
  <c r="U53" i="1"/>
  <c r="X53" i="1"/>
  <c r="AA53" i="1"/>
  <c r="AD53" i="1"/>
  <c r="AG53" i="1"/>
  <c r="AJ53" i="1"/>
  <c r="AM53" i="1"/>
  <c r="AP53" i="1"/>
  <c r="AS53" i="1"/>
  <c r="AV53" i="1"/>
  <c r="AX53" i="1"/>
  <c r="C54" i="1"/>
  <c r="F54" i="1"/>
  <c r="I54" i="1"/>
  <c r="L54" i="1"/>
  <c r="O54" i="1"/>
  <c r="R54" i="1"/>
  <c r="U54" i="1"/>
  <c r="X54" i="1"/>
  <c r="AA54" i="1"/>
  <c r="AD54" i="1"/>
  <c r="AG54" i="1"/>
  <c r="AJ54" i="1"/>
  <c r="AM54" i="1"/>
  <c r="AP54" i="1"/>
  <c r="AS54" i="1"/>
  <c r="AV54" i="1"/>
  <c r="AX54" i="1"/>
  <c r="C55" i="1"/>
  <c r="F55" i="1"/>
  <c r="I55" i="1"/>
  <c r="L55" i="1"/>
  <c r="O55" i="1"/>
  <c r="R55" i="1"/>
  <c r="U55" i="1"/>
  <c r="X55" i="1"/>
  <c r="AA55" i="1"/>
  <c r="AD55" i="1"/>
  <c r="AG55" i="1"/>
  <c r="AJ55" i="1"/>
  <c r="AM55" i="1"/>
  <c r="AP55" i="1"/>
  <c r="AS55" i="1"/>
  <c r="AV55" i="1"/>
  <c r="AX55" i="1"/>
  <c r="C56" i="1"/>
  <c r="F56" i="1"/>
  <c r="I56" i="1"/>
  <c r="L56" i="1"/>
  <c r="O56" i="1"/>
  <c r="R56" i="1"/>
  <c r="U56" i="1"/>
  <c r="X56" i="1"/>
  <c r="AA56" i="1"/>
  <c r="AD56" i="1"/>
  <c r="AG56" i="1"/>
  <c r="AJ56" i="1"/>
  <c r="AM56" i="1"/>
  <c r="AP56" i="1"/>
  <c r="AS56" i="1"/>
  <c r="AV56" i="1"/>
  <c r="AX56" i="1"/>
  <c r="C57" i="1"/>
  <c r="F57" i="1"/>
  <c r="I57" i="1"/>
  <c r="L57" i="1"/>
  <c r="O57" i="1"/>
  <c r="R57" i="1"/>
  <c r="U57" i="1"/>
  <c r="X57" i="1"/>
  <c r="AA57" i="1"/>
  <c r="AD57" i="1"/>
  <c r="AG57" i="1"/>
  <c r="AJ57" i="1"/>
  <c r="AM57" i="1"/>
  <c r="AP57" i="1"/>
  <c r="AS57" i="1"/>
  <c r="AV57" i="1"/>
  <c r="AX57" i="1"/>
  <c r="C58" i="1"/>
  <c r="F58" i="1"/>
  <c r="I58" i="1"/>
  <c r="L58" i="1"/>
  <c r="O58" i="1"/>
  <c r="R58" i="1"/>
  <c r="U58" i="1"/>
  <c r="X58" i="1"/>
  <c r="AA58" i="1"/>
  <c r="AD58" i="1"/>
  <c r="AG58" i="1"/>
  <c r="AJ58" i="1"/>
  <c r="AM58" i="1"/>
  <c r="AP58" i="1"/>
  <c r="AS58" i="1"/>
  <c r="AV58" i="1"/>
  <c r="AX58" i="1"/>
  <c r="C59" i="1"/>
  <c r="F59" i="1"/>
  <c r="I59" i="1"/>
  <c r="L59" i="1"/>
  <c r="O59" i="1"/>
  <c r="R59" i="1"/>
  <c r="U59" i="1"/>
  <c r="X59" i="1"/>
  <c r="AA59" i="1"/>
  <c r="AD59" i="1"/>
  <c r="AG59" i="1"/>
  <c r="AJ59" i="1"/>
  <c r="AM59" i="1"/>
  <c r="AP59" i="1"/>
  <c r="AS59" i="1"/>
  <c r="AV59" i="1"/>
  <c r="AX59" i="1"/>
  <c r="C60" i="1"/>
  <c r="F60" i="1"/>
  <c r="I60" i="1"/>
  <c r="L60" i="1"/>
  <c r="O60" i="1"/>
  <c r="R60" i="1"/>
  <c r="U60" i="1"/>
  <c r="X60" i="1"/>
  <c r="AA60" i="1"/>
  <c r="AD60" i="1"/>
  <c r="AG60" i="1"/>
  <c r="AJ60" i="1"/>
  <c r="AM60" i="1"/>
  <c r="AP60" i="1"/>
  <c r="AS60" i="1"/>
  <c r="AV60" i="1"/>
  <c r="AX60" i="1"/>
  <c r="C61" i="1"/>
  <c r="F61" i="1"/>
  <c r="I61" i="1"/>
  <c r="L61" i="1"/>
  <c r="O61" i="1"/>
  <c r="R61" i="1"/>
  <c r="U61" i="1"/>
  <c r="X61" i="1"/>
  <c r="AA61" i="1"/>
  <c r="AD61" i="1"/>
  <c r="AG61" i="1"/>
  <c r="AJ61" i="1"/>
  <c r="AM61" i="1"/>
  <c r="AP61" i="1"/>
  <c r="AS61" i="1"/>
  <c r="AV61" i="1"/>
  <c r="AX61" i="1"/>
  <c r="C62" i="1"/>
  <c r="F62" i="1"/>
  <c r="I62" i="1"/>
  <c r="L62" i="1"/>
  <c r="O62" i="1"/>
  <c r="R62" i="1"/>
  <c r="U62" i="1"/>
  <c r="X62" i="1"/>
  <c r="AA62" i="1"/>
  <c r="AD62" i="1"/>
  <c r="AG62" i="1"/>
  <c r="AJ62" i="1"/>
  <c r="AM62" i="1"/>
  <c r="AP62" i="1"/>
  <c r="AS62" i="1"/>
  <c r="AV62" i="1"/>
  <c r="AX62" i="1"/>
  <c r="C63" i="1"/>
  <c r="F63" i="1"/>
  <c r="I63" i="1"/>
  <c r="L63" i="1"/>
  <c r="O63" i="1"/>
  <c r="R63" i="1"/>
  <c r="U63" i="1"/>
  <c r="X63" i="1"/>
  <c r="AA63" i="1"/>
  <c r="AD63" i="1"/>
  <c r="AG63" i="1"/>
  <c r="AJ63" i="1"/>
  <c r="AM63" i="1"/>
  <c r="AP63" i="1"/>
  <c r="AS63" i="1"/>
  <c r="AV63" i="1"/>
  <c r="AX63" i="1"/>
  <c r="C64" i="1"/>
  <c r="F64" i="1"/>
  <c r="I64" i="1"/>
  <c r="L64" i="1"/>
  <c r="O64" i="1"/>
  <c r="R64" i="1"/>
  <c r="U64" i="1"/>
  <c r="X64" i="1"/>
  <c r="AA64" i="1"/>
  <c r="AD64" i="1"/>
  <c r="AG64" i="1"/>
  <c r="AJ64" i="1"/>
  <c r="AM64" i="1"/>
  <c r="AP64" i="1"/>
  <c r="AS64" i="1"/>
  <c r="AV64" i="1"/>
  <c r="AX64" i="1"/>
  <c r="C65" i="1"/>
  <c r="F65" i="1"/>
  <c r="I65" i="1"/>
  <c r="L65" i="1"/>
  <c r="O65" i="1"/>
  <c r="R65" i="1"/>
  <c r="U65" i="1"/>
  <c r="X65" i="1"/>
  <c r="AA65" i="1"/>
  <c r="AD65" i="1"/>
  <c r="AG65" i="1"/>
  <c r="AJ65" i="1"/>
  <c r="AM65" i="1"/>
  <c r="AP65" i="1"/>
  <c r="AS65" i="1"/>
  <c r="AV65" i="1"/>
  <c r="AX65" i="1"/>
  <c r="C66" i="1"/>
  <c r="F66" i="1"/>
  <c r="I66" i="1"/>
  <c r="L66" i="1"/>
  <c r="O66" i="1"/>
  <c r="R66" i="1"/>
  <c r="U66" i="1"/>
  <c r="X66" i="1"/>
  <c r="AA66" i="1"/>
  <c r="AD66" i="1"/>
  <c r="AG66" i="1"/>
  <c r="AJ66" i="1"/>
  <c r="AM66" i="1"/>
  <c r="AP66" i="1"/>
  <c r="AS66" i="1"/>
  <c r="AV66" i="1"/>
  <c r="AX66" i="1"/>
  <c r="C67" i="1"/>
  <c r="F67" i="1"/>
  <c r="I67" i="1"/>
  <c r="L67" i="1"/>
  <c r="O67" i="1"/>
  <c r="R67" i="1"/>
  <c r="U67" i="1"/>
  <c r="X67" i="1"/>
  <c r="AA67" i="1"/>
  <c r="AD67" i="1"/>
  <c r="AG67" i="1"/>
  <c r="AJ67" i="1"/>
  <c r="AM67" i="1"/>
  <c r="AP67" i="1"/>
  <c r="AS67" i="1"/>
  <c r="AV67" i="1"/>
  <c r="AX67" i="1"/>
  <c r="C68" i="1"/>
  <c r="F68" i="1"/>
  <c r="I68" i="1"/>
  <c r="L68" i="1"/>
  <c r="O68" i="1"/>
  <c r="R68" i="1"/>
  <c r="U68" i="1"/>
  <c r="X68" i="1"/>
  <c r="AA68" i="1"/>
  <c r="AD68" i="1"/>
  <c r="AG68" i="1"/>
  <c r="AJ68" i="1"/>
  <c r="AM68" i="1"/>
  <c r="AP68" i="1"/>
  <c r="AS68" i="1"/>
  <c r="AV68" i="1"/>
  <c r="AX68" i="1"/>
  <c r="C69" i="1"/>
  <c r="F69" i="1"/>
  <c r="I69" i="1"/>
  <c r="L69" i="1"/>
  <c r="O69" i="1"/>
  <c r="R69" i="1"/>
  <c r="U69" i="1"/>
  <c r="X69" i="1"/>
  <c r="AA69" i="1"/>
  <c r="AD69" i="1"/>
  <c r="AG69" i="1"/>
  <c r="AJ69" i="1"/>
  <c r="AM69" i="1"/>
  <c r="AP69" i="1"/>
  <c r="AS69" i="1"/>
  <c r="AV69" i="1"/>
  <c r="AX69" i="1"/>
  <c r="C70" i="1"/>
  <c r="F70" i="1"/>
  <c r="I70" i="1"/>
  <c r="L70" i="1"/>
  <c r="O70" i="1"/>
  <c r="R70" i="1"/>
  <c r="U70" i="1"/>
  <c r="X70" i="1"/>
  <c r="AA70" i="1"/>
  <c r="AD70" i="1"/>
  <c r="AG70" i="1"/>
  <c r="AJ70" i="1"/>
  <c r="AM70" i="1"/>
  <c r="AP70" i="1"/>
  <c r="AS70" i="1"/>
  <c r="AV70" i="1"/>
  <c r="AX70" i="1"/>
  <c r="C71" i="1"/>
  <c r="F71" i="1"/>
  <c r="I71" i="1"/>
  <c r="L71" i="1"/>
  <c r="O71" i="1"/>
  <c r="R71" i="1"/>
  <c r="U71" i="1"/>
  <c r="X71" i="1"/>
  <c r="AA71" i="1"/>
  <c r="AD71" i="1"/>
  <c r="AG71" i="1"/>
  <c r="AJ71" i="1"/>
  <c r="AM71" i="1"/>
  <c r="AP71" i="1"/>
  <c r="AS71" i="1"/>
  <c r="AV71" i="1"/>
  <c r="AX71" i="1"/>
  <c r="C72" i="1"/>
  <c r="F72" i="1"/>
  <c r="I72" i="1"/>
  <c r="L72" i="1"/>
  <c r="O72" i="1"/>
  <c r="R72" i="1"/>
  <c r="U72" i="1"/>
  <c r="X72" i="1"/>
  <c r="AA72" i="1"/>
  <c r="AD72" i="1"/>
  <c r="AG72" i="1"/>
  <c r="AJ72" i="1"/>
  <c r="AM72" i="1"/>
  <c r="AP72" i="1"/>
  <c r="AS72" i="1"/>
  <c r="AV72" i="1"/>
  <c r="AX72" i="1"/>
  <c r="C73" i="1"/>
  <c r="F73" i="1"/>
  <c r="I73" i="1"/>
  <c r="L73" i="1"/>
  <c r="O73" i="1"/>
  <c r="R73" i="1"/>
  <c r="U73" i="1"/>
  <c r="X73" i="1"/>
  <c r="AA73" i="1"/>
  <c r="AD73" i="1"/>
  <c r="AG73" i="1"/>
  <c r="AJ73" i="1"/>
  <c r="AM73" i="1"/>
  <c r="AP73" i="1"/>
  <c r="AS73" i="1"/>
  <c r="AV73" i="1"/>
  <c r="AX73" i="1"/>
  <c r="C74" i="1"/>
  <c r="F74" i="1"/>
  <c r="I74" i="1"/>
  <c r="L74" i="1"/>
  <c r="O74" i="1"/>
  <c r="R74" i="1"/>
  <c r="U74" i="1"/>
  <c r="X74" i="1"/>
  <c r="AA74" i="1"/>
  <c r="AD74" i="1"/>
  <c r="AG74" i="1"/>
  <c r="AJ74" i="1"/>
  <c r="AM74" i="1"/>
  <c r="AP74" i="1"/>
  <c r="AS74" i="1"/>
  <c r="AV74" i="1"/>
  <c r="AX74" i="1"/>
  <c r="C75" i="1"/>
  <c r="F75" i="1"/>
  <c r="I75" i="1"/>
  <c r="L75" i="1"/>
  <c r="O75" i="1"/>
  <c r="R75" i="1"/>
  <c r="U75" i="1"/>
  <c r="X75" i="1"/>
  <c r="AA75" i="1"/>
  <c r="AD75" i="1"/>
  <c r="AG75" i="1"/>
  <c r="AJ75" i="1"/>
  <c r="AM75" i="1"/>
  <c r="AP75" i="1"/>
  <c r="AS75" i="1"/>
  <c r="AV75" i="1"/>
  <c r="AX75" i="1"/>
  <c r="C76" i="1"/>
  <c r="F76" i="1"/>
  <c r="I76" i="1"/>
  <c r="L76" i="1"/>
  <c r="O76" i="1"/>
  <c r="R76" i="1"/>
  <c r="U76" i="1"/>
  <c r="X76" i="1"/>
  <c r="AA76" i="1"/>
  <c r="AD76" i="1"/>
  <c r="AG76" i="1"/>
  <c r="AJ76" i="1"/>
  <c r="AM76" i="1"/>
  <c r="AP76" i="1"/>
  <c r="AS76" i="1"/>
  <c r="AV76" i="1"/>
  <c r="AX76" i="1"/>
  <c r="C77" i="1"/>
  <c r="F77" i="1"/>
  <c r="I77" i="1"/>
  <c r="L77" i="1"/>
  <c r="O77" i="1"/>
  <c r="R77" i="1"/>
  <c r="U77" i="1"/>
  <c r="X77" i="1"/>
  <c r="AA77" i="1"/>
  <c r="AD77" i="1"/>
  <c r="AG77" i="1"/>
  <c r="AJ77" i="1"/>
  <c r="AM77" i="1"/>
  <c r="AP77" i="1"/>
  <c r="AS77" i="1"/>
  <c r="AV77" i="1"/>
  <c r="AX77" i="1"/>
  <c r="C78" i="1"/>
  <c r="F78" i="1"/>
  <c r="I78" i="1"/>
  <c r="L78" i="1"/>
  <c r="O78" i="1"/>
  <c r="R78" i="1"/>
  <c r="U78" i="1"/>
  <c r="X78" i="1"/>
  <c r="AA78" i="1"/>
  <c r="AD78" i="1"/>
  <c r="AG78" i="1"/>
  <c r="AJ78" i="1"/>
  <c r="AM78" i="1"/>
  <c r="AP78" i="1"/>
  <c r="AS78" i="1"/>
  <c r="AV78" i="1"/>
  <c r="AX78" i="1"/>
  <c r="C79" i="1"/>
  <c r="F79" i="1"/>
  <c r="I79" i="1"/>
  <c r="L79" i="1"/>
  <c r="O79" i="1"/>
  <c r="R79" i="1"/>
  <c r="U79" i="1"/>
  <c r="X79" i="1"/>
  <c r="AA79" i="1"/>
  <c r="AD79" i="1"/>
  <c r="AG79" i="1"/>
  <c r="AJ79" i="1"/>
  <c r="AM79" i="1"/>
  <c r="AP79" i="1"/>
  <c r="AS79" i="1"/>
  <c r="AV79" i="1"/>
  <c r="AX79" i="1"/>
  <c r="C80" i="1"/>
  <c r="F80" i="1"/>
  <c r="I80" i="1"/>
  <c r="L80" i="1"/>
  <c r="O80" i="1"/>
  <c r="R80" i="1"/>
  <c r="U80" i="1"/>
  <c r="X80" i="1"/>
  <c r="AA80" i="1"/>
  <c r="AD80" i="1"/>
  <c r="AG80" i="1"/>
  <c r="AJ80" i="1"/>
  <c r="AM80" i="1"/>
  <c r="AP80" i="1"/>
  <c r="AS80" i="1"/>
  <c r="AV80" i="1"/>
  <c r="AX80" i="1"/>
  <c r="C81" i="1"/>
  <c r="F81" i="1"/>
  <c r="I81" i="1"/>
  <c r="L81" i="1"/>
  <c r="O81" i="1"/>
  <c r="R81" i="1"/>
  <c r="U81" i="1"/>
  <c r="X81" i="1"/>
  <c r="AA81" i="1"/>
  <c r="AD81" i="1"/>
  <c r="AG81" i="1"/>
  <c r="AJ81" i="1"/>
  <c r="AM81" i="1"/>
  <c r="AP81" i="1"/>
  <c r="AS81" i="1"/>
  <c r="AV81" i="1"/>
  <c r="AX81" i="1"/>
  <c r="C82" i="1"/>
  <c r="F82" i="1"/>
  <c r="I82" i="1"/>
  <c r="L82" i="1"/>
  <c r="O82" i="1"/>
  <c r="R82" i="1"/>
  <c r="U82" i="1"/>
  <c r="X82" i="1"/>
  <c r="AA82" i="1"/>
  <c r="AD82" i="1"/>
  <c r="AG82" i="1"/>
  <c r="AJ82" i="1"/>
  <c r="AM82" i="1"/>
  <c r="AP82" i="1"/>
  <c r="AS82" i="1"/>
  <c r="AV82" i="1"/>
  <c r="AX82" i="1"/>
  <c r="C83" i="1"/>
  <c r="F83" i="1"/>
  <c r="I83" i="1"/>
  <c r="L83" i="1"/>
  <c r="O83" i="1"/>
  <c r="R83" i="1"/>
  <c r="U83" i="1"/>
  <c r="X83" i="1"/>
  <c r="AA83" i="1"/>
  <c r="AD83" i="1"/>
  <c r="AG83" i="1"/>
  <c r="AJ83" i="1"/>
  <c r="AM83" i="1"/>
  <c r="AP83" i="1"/>
  <c r="AS83" i="1"/>
  <c r="AV83" i="1"/>
  <c r="AX83" i="1"/>
  <c r="C84" i="1"/>
  <c r="F84" i="1"/>
  <c r="I84" i="1"/>
  <c r="L84" i="1"/>
  <c r="O84" i="1"/>
  <c r="R84" i="1"/>
  <c r="U84" i="1"/>
  <c r="X84" i="1"/>
  <c r="AA84" i="1"/>
  <c r="AD84" i="1"/>
  <c r="AG84" i="1"/>
  <c r="AJ84" i="1"/>
  <c r="AM84" i="1"/>
  <c r="AP84" i="1"/>
  <c r="AS84" i="1"/>
  <c r="AV84" i="1"/>
  <c r="AX84" i="1"/>
  <c r="C85" i="1"/>
  <c r="F85" i="1"/>
  <c r="I85" i="1"/>
  <c r="L85" i="1"/>
  <c r="O85" i="1"/>
  <c r="R85" i="1"/>
  <c r="U85" i="1"/>
  <c r="X85" i="1"/>
  <c r="AA85" i="1"/>
  <c r="AD85" i="1"/>
  <c r="AG85" i="1"/>
  <c r="AJ85" i="1"/>
  <c r="AM85" i="1"/>
  <c r="AP85" i="1"/>
  <c r="AS85" i="1"/>
  <c r="AV85" i="1"/>
  <c r="AX85" i="1"/>
  <c r="C86" i="1"/>
  <c r="F86" i="1"/>
  <c r="I86" i="1"/>
  <c r="L86" i="1"/>
  <c r="O86" i="1"/>
  <c r="R86" i="1"/>
  <c r="U86" i="1"/>
  <c r="X86" i="1"/>
  <c r="AA86" i="1"/>
  <c r="AD86" i="1"/>
  <c r="AG86" i="1"/>
  <c r="AJ86" i="1"/>
  <c r="AM86" i="1"/>
  <c r="AP86" i="1"/>
  <c r="AS86" i="1"/>
  <c r="AV86" i="1"/>
  <c r="AX86" i="1"/>
  <c r="C87" i="1"/>
  <c r="F87" i="1"/>
  <c r="I87" i="1"/>
  <c r="L87" i="1"/>
  <c r="O87" i="1"/>
  <c r="R87" i="1"/>
  <c r="U87" i="1"/>
  <c r="X87" i="1"/>
  <c r="AA87" i="1"/>
  <c r="AD87" i="1"/>
  <c r="AG87" i="1"/>
  <c r="AJ87" i="1"/>
  <c r="AM87" i="1"/>
  <c r="AP87" i="1"/>
  <c r="AS87" i="1"/>
  <c r="AV87" i="1"/>
  <c r="AX87" i="1"/>
  <c r="C88" i="1"/>
  <c r="F88" i="1"/>
  <c r="I88" i="1"/>
  <c r="L88" i="1"/>
  <c r="O88" i="1"/>
  <c r="R88" i="1"/>
  <c r="U88" i="1"/>
  <c r="X88" i="1"/>
  <c r="AA88" i="1"/>
  <c r="AD88" i="1"/>
  <c r="AG88" i="1"/>
  <c r="AJ88" i="1"/>
  <c r="AM88" i="1"/>
  <c r="AP88" i="1"/>
  <c r="AS88" i="1"/>
  <c r="AV88" i="1"/>
  <c r="AX88" i="1"/>
  <c r="C89" i="1"/>
  <c r="F89" i="1"/>
  <c r="I89" i="1"/>
  <c r="L89" i="1"/>
  <c r="O89" i="1"/>
  <c r="R89" i="1"/>
  <c r="U89" i="1"/>
  <c r="X89" i="1"/>
  <c r="AA89" i="1"/>
  <c r="AD89" i="1"/>
  <c r="AG89" i="1"/>
  <c r="AJ89" i="1"/>
  <c r="AM89" i="1"/>
  <c r="AP89" i="1"/>
  <c r="AS89" i="1"/>
  <c r="AV89" i="1"/>
  <c r="AX89" i="1"/>
  <c r="C90" i="1"/>
  <c r="F90" i="1"/>
  <c r="I90" i="1"/>
  <c r="L90" i="1"/>
  <c r="O90" i="1"/>
  <c r="R90" i="1"/>
  <c r="U90" i="1"/>
  <c r="X90" i="1"/>
  <c r="AA90" i="1"/>
  <c r="AD90" i="1"/>
  <c r="AG90" i="1"/>
  <c r="AJ90" i="1"/>
  <c r="AM90" i="1"/>
  <c r="AP90" i="1"/>
  <c r="AS90" i="1"/>
  <c r="AV90" i="1"/>
  <c r="AX90" i="1"/>
  <c r="C91" i="1"/>
  <c r="F91" i="1"/>
  <c r="I91" i="1"/>
  <c r="L91" i="1"/>
  <c r="O91" i="1"/>
  <c r="R91" i="1"/>
  <c r="U91" i="1"/>
  <c r="X91" i="1"/>
  <c r="AA91" i="1"/>
  <c r="AD91" i="1"/>
  <c r="AG91" i="1"/>
  <c r="AJ91" i="1"/>
  <c r="AM91" i="1"/>
  <c r="AP91" i="1"/>
  <c r="AS91" i="1"/>
  <c r="AV91" i="1"/>
  <c r="AX91" i="1"/>
  <c r="C92" i="1"/>
  <c r="F92" i="1"/>
  <c r="I92" i="1"/>
  <c r="L92" i="1"/>
  <c r="O92" i="1"/>
  <c r="R92" i="1"/>
  <c r="U92" i="1"/>
  <c r="X92" i="1"/>
  <c r="AA92" i="1"/>
  <c r="AD92" i="1"/>
  <c r="AG92" i="1"/>
  <c r="AJ92" i="1"/>
  <c r="AM92" i="1"/>
  <c r="AP92" i="1"/>
  <c r="AS92" i="1"/>
  <c r="AV92" i="1"/>
  <c r="AX92" i="1"/>
  <c r="C93" i="1"/>
  <c r="F93" i="1"/>
  <c r="I93" i="1"/>
  <c r="L93" i="1"/>
  <c r="O93" i="1"/>
  <c r="R93" i="1"/>
  <c r="U93" i="1"/>
  <c r="X93" i="1"/>
  <c r="AA93" i="1"/>
  <c r="AD93" i="1"/>
  <c r="AG93" i="1"/>
  <c r="AJ93" i="1"/>
  <c r="AM93" i="1"/>
  <c r="AP93" i="1"/>
  <c r="AS93" i="1"/>
  <c r="AV93" i="1"/>
  <c r="AX93" i="1"/>
  <c r="C94" i="1"/>
  <c r="F94" i="1"/>
  <c r="I94" i="1"/>
  <c r="L94" i="1"/>
  <c r="O94" i="1"/>
  <c r="R94" i="1"/>
  <c r="U94" i="1"/>
  <c r="X94" i="1"/>
  <c r="AA94" i="1"/>
  <c r="AD94" i="1"/>
  <c r="AG94" i="1"/>
  <c r="AJ94" i="1"/>
  <c r="AM94" i="1"/>
  <c r="AP94" i="1"/>
  <c r="AS94" i="1"/>
  <c r="AV94" i="1"/>
  <c r="AX94" i="1"/>
  <c r="C95" i="1"/>
  <c r="F95" i="1"/>
  <c r="I95" i="1"/>
  <c r="L95" i="1"/>
  <c r="O95" i="1"/>
  <c r="R95" i="1"/>
  <c r="U95" i="1"/>
  <c r="X95" i="1"/>
  <c r="AA95" i="1"/>
  <c r="AD95" i="1"/>
  <c r="AG95" i="1"/>
  <c r="AJ95" i="1"/>
  <c r="AM95" i="1"/>
  <c r="AP95" i="1"/>
  <c r="AS95" i="1"/>
  <c r="AV95" i="1"/>
  <c r="AX95" i="1"/>
  <c r="C96" i="1"/>
  <c r="F96" i="1"/>
  <c r="I96" i="1"/>
  <c r="L96" i="1"/>
  <c r="O96" i="1"/>
  <c r="R96" i="1"/>
  <c r="U96" i="1"/>
  <c r="X96" i="1"/>
  <c r="AA96" i="1"/>
  <c r="AD96" i="1"/>
  <c r="AG96" i="1"/>
  <c r="AJ96" i="1"/>
  <c r="AM96" i="1"/>
  <c r="AP96" i="1"/>
  <c r="AS96" i="1"/>
  <c r="AV96" i="1"/>
  <c r="AX96" i="1"/>
  <c r="C97" i="1"/>
  <c r="F97" i="1"/>
  <c r="I97" i="1"/>
  <c r="L97" i="1"/>
  <c r="O97" i="1"/>
  <c r="R97" i="1"/>
  <c r="U97" i="1"/>
  <c r="X97" i="1"/>
  <c r="AA97" i="1"/>
  <c r="AD97" i="1"/>
  <c r="AG97" i="1"/>
  <c r="AJ97" i="1"/>
  <c r="AM97" i="1"/>
  <c r="AP97" i="1"/>
  <c r="AS97" i="1"/>
  <c r="AV97" i="1"/>
  <c r="AX97" i="1"/>
  <c r="C98" i="1"/>
  <c r="F98" i="1"/>
  <c r="I98" i="1"/>
  <c r="L98" i="1"/>
  <c r="O98" i="1"/>
  <c r="R98" i="1"/>
  <c r="U98" i="1"/>
  <c r="X98" i="1"/>
  <c r="AA98" i="1"/>
  <c r="AD98" i="1"/>
  <c r="AG98" i="1"/>
  <c r="AJ98" i="1"/>
  <c r="AM98" i="1"/>
  <c r="AP98" i="1"/>
  <c r="AS98" i="1"/>
  <c r="AV98" i="1"/>
  <c r="AX98" i="1"/>
  <c r="C99" i="1"/>
  <c r="F99" i="1"/>
  <c r="I99" i="1"/>
  <c r="L99" i="1"/>
  <c r="O99" i="1"/>
  <c r="R99" i="1"/>
  <c r="U99" i="1"/>
  <c r="X99" i="1"/>
  <c r="AA99" i="1"/>
  <c r="AD99" i="1"/>
  <c r="AG99" i="1"/>
  <c r="AJ99" i="1"/>
  <c r="AM99" i="1"/>
  <c r="AP99" i="1"/>
  <c r="AS99" i="1"/>
  <c r="AV99" i="1"/>
  <c r="AX99" i="1"/>
  <c r="C100" i="1"/>
  <c r="F100" i="1"/>
  <c r="I100" i="1"/>
  <c r="L100" i="1"/>
  <c r="O100" i="1"/>
  <c r="R100" i="1"/>
  <c r="U100" i="1"/>
  <c r="X100" i="1"/>
  <c r="AA100" i="1"/>
  <c r="AD100" i="1"/>
  <c r="AG100" i="1"/>
  <c r="AJ100" i="1"/>
  <c r="AM100" i="1"/>
  <c r="AP100" i="1"/>
  <c r="AS100" i="1"/>
  <c r="AV100" i="1"/>
  <c r="AX100" i="1"/>
  <c r="C101" i="1"/>
  <c r="F101" i="1"/>
  <c r="I101" i="1"/>
  <c r="L101" i="1"/>
  <c r="O101" i="1"/>
  <c r="R101" i="1"/>
  <c r="U101" i="1"/>
  <c r="X101" i="1"/>
  <c r="AA101" i="1"/>
  <c r="AD101" i="1"/>
  <c r="AG101" i="1"/>
  <c r="AJ101" i="1"/>
  <c r="AM101" i="1"/>
  <c r="AP101" i="1"/>
  <c r="AS101" i="1"/>
  <c r="AV101" i="1"/>
  <c r="AX101" i="1"/>
  <c r="C102" i="1"/>
  <c r="F102" i="1"/>
  <c r="I102" i="1"/>
  <c r="L102" i="1"/>
  <c r="O102" i="1"/>
  <c r="R102" i="1"/>
  <c r="U102" i="1"/>
  <c r="X102" i="1"/>
  <c r="AA102" i="1"/>
  <c r="AD102" i="1"/>
  <c r="AG102" i="1"/>
  <c r="AJ102" i="1"/>
  <c r="AM102" i="1"/>
  <c r="AP102" i="1"/>
  <c r="AS102" i="1"/>
  <c r="AV102" i="1"/>
  <c r="AX102" i="1"/>
  <c r="C103" i="1"/>
  <c r="F103" i="1"/>
  <c r="I103" i="1"/>
  <c r="L103" i="1"/>
  <c r="O103" i="1"/>
  <c r="R103" i="1"/>
  <c r="U103" i="1"/>
  <c r="X103" i="1"/>
  <c r="AA103" i="1"/>
  <c r="AD103" i="1"/>
  <c r="AG103" i="1"/>
  <c r="AJ103" i="1"/>
  <c r="AM103" i="1"/>
  <c r="AP103" i="1"/>
  <c r="AS103" i="1"/>
  <c r="AV103" i="1"/>
  <c r="AX103" i="1"/>
  <c r="C104" i="1"/>
  <c r="F104" i="1"/>
  <c r="I104" i="1"/>
  <c r="L104" i="1"/>
  <c r="O104" i="1"/>
  <c r="R104" i="1"/>
  <c r="U104" i="1"/>
  <c r="X104" i="1"/>
  <c r="AA104" i="1"/>
  <c r="AD104" i="1"/>
  <c r="AG104" i="1"/>
  <c r="AJ104" i="1"/>
  <c r="AM104" i="1"/>
  <c r="AP104" i="1"/>
  <c r="AS104" i="1"/>
  <c r="AV104" i="1"/>
  <c r="AX104" i="1"/>
  <c r="C105" i="1"/>
  <c r="F105" i="1"/>
  <c r="I105" i="1"/>
  <c r="L105" i="1"/>
  <c r="O105" i="1"/>
  <c r="R105" i="1"/>
  <c r="U105" i="1"/>
  <c r="X105" i="1"/>
  <c r="AA105" i="1"/>
  <c r="AD105" i="1"/>
  <c r="AG105" i="1"/>
  <c r="AJ105" i="1"/>
  <c r="AM105" i="1"/>
  <c r="AP105" i="1"/>
  <c r="AS105" i="1"/>
  <c r="AV105" i="1"/>
  <c r="AX105" i="1"/>
  <c r="C106" i="1"/>
  <c r="F106" i="1"/>
  <c r="I106" i="1"/>
  <c r="L106" i="1"/>
  <c r="O106" i="1"/>
  <c r="R106" i="1"/>
  <c r="U106" i="1"/>
  <c r="X106" i="1"/>
  <c r="AA106" i="1"/>
  <c r="AD106" i="1"/>
  <c r="AG106" i="1"/>
  <c r="AJ106" i="1"/>
  <c r="AM106" i="1"/>
  <c r="AP106" i="1"/>
  <c r="AS106" i="1"/>
  <c r="AV106" i="1"/>
  <c r="AX106" i="1"/>
  <c r="C107" i="1"/>
  <c r="F107" i="1"/>
  <c r="I107" i="1"/>
  <c r="L107" i="1"/>
  <c r="O107" i="1"/>
  <c r="R107" i="1"/>
  <c r="U107" i="1"/>
  <c r="X107" i="1"/>
  <c r="AA107" i="1"/>
  <c r="AD107" i="1"/>
  <c r="AG107" i="1"/>
  <c r="AJ107" i="1"/>
  <c r="AM107" i="1"/>
  <c r="AP107" i="1"/>
  <c r="AS107" i="1"/>
  <c r="AV107" i="1"/>
  <c r="AX107" i="1"/>
  <c r="C108" i="1"/>
  <c r="F108" i="1"/>
  <c r="I108" i="1"/>
  <c r="L108" i="1"/>
  <c r="O108" i="1"/>
  <c r="R108" i="1"/>
  <c r="U108" i="1"/>
  <c r="X108" i="1"/>
  <c r="AA108" i="1"/>
  <c r="AD108" i="1"/>
  <c r="AG108" i="1"/>
  <c r="AJ108" i="1"/>
  <c r="AM108" i="1"/>
  <c r="AP108" i="1"/>
  <c r="AS108" i="1"/>
  <c r="AV108" i="1"/>
  <c r="AX108" i="1"/>
  <c r="C109" i="1"/>
  <c r="F109" i="1"/>
  <c r="I109" i="1"/>
  <c r="L109" i="1"/>
  <c r="O109" i="1"/>
  <c r="R109" i="1"/>
  <c r="U109" i="1"/>
  <c r="X109" i="1"/>
  <c r="AA109" i="1"/>
  <c r="AD109" i="1"/>
  <c r="AG109" i="1"/>
  <c r="AJ109" i="1"/>
  <c r="AM109" i="1"/>
  <c r="AP109" i="1"/>
  <c r="AS109" i="1"/>
  <c r="AV109" i="1"/>
  <c r="AX109" i="1"/>
  <c r="C110" i="1"/>
  <c r="F110" i="1"/>
  <c r="I110" i="1"/>
  <c r="L110" i="1"/>
  <c r="O110" i="1"/>
  <c r="R110" i="1"/>
  <c r="U110" i="1"/>
  <c r="X110" i="1"/>
  <c r="AA110" i="1"/>
  <c r="AD110" i="1"/>
  <c r="AG110" i="1"/>
  <c r="AJ110" i="1"/>
  <c r="AM110" i="1"/>
  <c r="AP110" i="1"/>
  <c r="AS110" i="1"/>
  <c r="AV110" i="1"/>
  <c r="AX110" i="1"/>
  <c r="C111" i="1"/>
  <c r="F111" i="1"/>
  <c r="I111" i="1"/>
  <c r="L111" i="1"/>
  <c r="O111" i="1"/>
  <c r="R111" i="1"/>
  <c r="U111" i="1"/>
  <c r="X111" i="1"/>
  <c r="AA111" i="1"/>
  <c r="AD111" i="1"/>
  <c r="AG111" i="1"/>
  <c r="AJ111" i="1"/>
  <c r="AM111" i="1"/>
  <c r="AP111" i="1"/>
  <c r="AS111" i="1"/>
  <c r="AV111" i="1"/>
  <c r="AX111" i="1"/>
  <c r="C112" i="1"/>
  <c r="F112" i="1"/>
  <c r="I112" i="1"/>
  <c r="L112" i="1"/>
  <c r="O112" i="1"/>
  <c r="R112" i="1"/>
  <c r="U112" i="1"/>
  <c r="X112" i="1"/>
  <c r="AA112" i="1"/>
  <c r="AD112" i="1"/>
  <c r="AG112" i="1"/>
  <c r="AJ112" i="1"/>
  <c r="AM112" i="1"/>
  <c r="AP112" i="1"/>
  <c r="AS112" i="1"/>
  <c r="AV112" i="1"/>
  <c r="AX112" i="1"/>
  <c r="C113" i="1"/>
  <c r="F113" i="1"/>
  <c r="I113" i="1"/>
  <c r="L113" i="1"/>
  <c r="O113" i="1"/>
  <c r="R113" i="1"/>
  <c r="U113" i="1"/>
  <c r="X113" i="1"/>
  <c r="AA113" i="1"/>
  <c r="AD113" i="1"/>
  <c r="AG113" i="1"/>
  <c r="AJ113" i="1"/>
  <c r="AM113" i="1"/>
  <c r="AP113" i="1"/>
  <c r="AS113" i="1"/>
  <c r="AV113" i="1"/>
  <c r="AX113" i="1"/>
  <c r="C114" i="1"/>
  <c r="F114" i="1"/>
  <c r="I114" i="1"/>
  <c r="L114" i="1"/>
  <c r="O114" i="1"/>
  <c r="R114" i="1"/>
  <c r="U114" i="1"/>
  <c r="X114" i="1"/>
  <c r="AA114" i="1"/>
  <c r="AD114" i="1"/>
  <c r="AG114" i="1"/>
  <c r="AJ114" i="1"/>
  <c r="AM114" i="1"/>
  <c r="AP114" i="1"/>
  <c r="AS114" i="1"/>
  <c r="AV114" i="1"/>
  <c r="AX114" i="1"/>
  <c r="C115" i="1"/>
  <c r="F115" i="1"/>
  <c r="I115" i="1"/>
  <c r="L115" i="1"/>
  <c r="O115" i="1"/>
  <c r="R115" i="1"/>
  <c r="U115" i="1"/>
  <c r="X115" i="1"/>
  <c r="AA115" i="1"/>
  <c r="AD115" i="1"/>
  <c r="AG115" i="1"/>
  <c r="AJ115" i="1"/>
  <c r="AM115" i="1"/>
  <c r="AP115" i="1"/>
  <c r="AS115" i="1"/>
  <c r="AV115" i="1"/>
  <c r="AX115" i="1"/>
  <c r="C116" i="1"/>
  <c r="F116" i="1"/>
  <c r="I116" i="1"/>
  <c r="L116" i="1"/>
  <c r="O116" i="1"/>
  <c r="R116" i="1"/>
  <c r="U116" i="1"/>
  <c r="X116" i="1"/>
  <c r="AA116" i="1"/>
  <c r="AD116" i="1"/>
  <c r="AG116" i="1"/>
  <c r="AJ116" i="1"/>
  <c r="AM116" i="1"/>
  <c r="AP116" i="1"/>
  <c r="AS116" i="1"/>
  <c r="AV116" i="1"/>
  <c r="AX116" i="1"/>
  <c r="C117" i="1"/>
  <c r="F117" i="1"/>
  <c r="I117" i="1"/>
  <c r="L117" i="1"/>
  <c r="O117" i="1"/>
  <c r="R117" i="1"/>
  <c r="U117" i="1"/>
  <c r="X117" i="1"/>
  <c r="AA117" i="1"/>
  <c r="AD117" i="1"/>
  <c r="AG117" i="1"/>
  <c r="AJ117" i="1"/>
  <c r="AM117" i="1"/>
  <c r="AP117" i="1"/>
  <c r="AS117" i="1"/>
  <c r="AV117" i="1"/>
  <c r="AX117" i="1"/>
  <c r="C118" i="1"/>
  <c r="F118" i="1"/>
  <c r="I118" i="1"/>
  <c r="L118" i="1"/>
  <c r="O118" i="1"/>
  <c r="R118" i="1"/>
  <c r="U118" i="1"/>
  <c r="X118" i="1"/>
  <c r="AA118" i="1"/>
  <c r="AD118" i="1"/>
  <c r="AG118" i="1"/>
  <c r="AJ118" i="1"/>
  <c r="AM118" i="1"/>
  <c r="AP118" i="1"/>
  <c r="AS118" i="1"/>
  <c r="AV118" i="1"/>
  <c r="AX118" i="1"/>
  <c r="C119" i="1"/>
  <c r="F119" i="1"/>
  <c r="I119" i="1"/>
  <c r="L119" i="1"/>
  <c r="O119" i="1"/>
  <c r="R119" i="1"/>
  <c r="U119" i="1"/>
  <c r="X119" i="1"/>
  <c r="AA119" i="1"/>
  <c r="AD119" i="1"/>
  <c r="AG119" i="1"/>
  <c r="AJ119" i="1"/>
  <c r="AM119" i="1"/>
  <c r="AP119" i="1"/>
  <c r="AS119" i="1"/>
  <c r="AV119" i="1"/>
  <c r="AX119" i="1"/>
  <c r="C120" i="1"/>
  <c r="F120" i="1"/>
  <c r="I120" i="1"/>
  <c r="L120" i="1"/>
  <c r="O120" i="1"/>
  <c r="R120" i="1"/>
  <c r="U120" i="1"/>
  <c r="X120" i="1"/>
  <c r="AA120" i="1"/>
  <c r="AD120" i="1"/>
  <c r="AG120" i="1"/>
  <c r="AJ120" i="1"/>
  <c r="AM120" i="1"/>
  <c r="AP120" i="1"/>
  <c r="AS120" i="1"/>
  <c r="AV120" i="1"/>
  <c r="AX120" i="1"/>
  <c r="C121" i="1"/>
  <c r="F121" i="1"/>
  <c r="I121" i="1"/>
  <c r="L121" i="1"/>
  <c r="O121" i="1"/>
  <c r="R121" i="1"/>
  <c r="U121" i="1"/>
  <c r="X121" i="1"/>
  <c r="AA121" i="1"/>
  <c r="AD121" i="1"/>
  <c r="AG121" i="1"/>
  <c r="AJ121" i="1"/>
  <c r="AM121" i="1"/>
  <c r="AP121" i="1"/>
  <c r="AS121" i="1"/>
  <c r="AV121" i="1"/>
  <c r="AX121" i="1"/>
  <c r="C122" i="1"/>
  <c r="F122" i="1"/>
  <c r="I122" i="1"/>
  <c r="L122" i="1"/>
  <c r="O122" i="1"/>
  <c r="R122" i="1"/>
  <c r="U122" i="1"/>
  <c r="X122" i="1"/>
  <c r="AA122" i="1"/>
  <c r="AD122" i="1"/>
  <c r="AG122" i="1"/>
  <c r="AJ122" i="1"/>
  <c r="AM122" i="1"/>
  <c r="AP122" i="1"/>
  <c r="AS122" i="1"/>
  <c r="AV122" i="1"/>
  <c r="AX122" i="1"/>
  <c r="C123" i="1"/>
  <c r="F123" i="1"/>
  <c r="I123" i="1"/>
  <c r="L123" i="1"/>
  <c r="O123" i="1"/>
  <c r="R123" i="1"/>
  <c r="U123" i="1"/>
  <c r="X123" i="1"/>
  <c r="AA123" i="1"/>
  <c r="AD123" i="1"/>
  <c r="AG123" i="1"/>
  <c r="AJ123" i="1"/>
  <c r="AM123" i="1"/>
  <c r="AP123" i="1"/>
  <c r="AS123" i="1"/>
  <c r="AV123" i="1"/>
  <c r="AX123" i="1"/>
  <c r="C124" i="1"/>
  <c r="F124" i="1"/>
  <c r="I124" i="1"/>
  <c r="L124" i="1"/>
  <c r="O124" i="1"/>
  <c r="R124" i="1"/>
  <c r="U124" i="1"/>
  <c r="X124" i="1"/>
  <c r="AA124" i="1"/>
  <c r="AD124" i="1"/>
  <c r="AG124" i="1"/>
  <c r="AJ124" i="1"/>
  <c r="AM124" i="1"/>
  <c r="AP124" i="1"/>
  <c r="AS124" i="1"/>
  <c r="AV124" i="1"/>
  <c r="AX124" i="1"/>
  <c r="C125" i="1"/>
  <c r="F125" i="1"/>
  <c r="I125" i="1"/>
  <c r="L125" i="1"/>
  <c r="O125" i="1"/>
  <c r="R125" i="1"/>
  <c r="U125" i="1"/>
  <c r="X125" i="1"/>
  <c r="AA125" i="1"/>
  <c r="AD125" i="1"/>
  <c r="AG125" i="1"/>
  <c r="AJ125" i="1"/>
  <c r="AM125" i="1"/>
  <c r="AP125" i="1"/>
  <c r="AS125" i="1"/>
  <c r="AV125" i="1"/>
  <c r="AX125" i="1"/>
  <c r="C126" i="1"/>
  <c r="F126" i="1"/>
  <c r="I126" i="1"/>
  <c r="L126" i="1"/>
  <c r="O126" i="1"/>
  <c r="R126" i="1"/>
  <c r="U126" i="1"/>
  <c r="X126" i="1"/>
  <c r="AA126" i="1"/>
  <c r="AD126" i="1"/>
  <c r="AG126" i="1"/>
  <c r="AJ126" i="1"/>
  <c r="AM126" i="1"/>
  <c r="AP126" i="1"/>
  <c r="AS126" i="1"/>
  <c r="AV126" i="1"/>
  <c r="AX126" i="1"/>
  <c r="C127" i="1"/>
  <c r="F127" i="1"/>
  <c r="I127" i="1"/>
  <c r="L127" i="1"/>
  <c r="O127" i="1"/>
  <c r="R127" i="1"/>
  <c r="U127" i="1"/>
  <c r="X127" i="1"/>
  <c r="AA127" i="1"/>
  <c r="AD127" i="1"/>
  <c r="AG127" i="1"/>
  <c r="AJ127" i="1"/>
  <c r="AM127" i="1"/>
  <c r="AP127" i="1"/>
  <c r="AS127" i="1"/>
  <c r="AV127" i="1"/>
  <c r="AX127" i="1"/>
  <c r="C128" i="1"/>
  <c r="F128" i="1"/>
  <c r="I128" i="1"/>
  <c r="L128" i="1"/>
  <c r="O128" i="1"/>
  <c r="R128" i="1"/>
  <c r="U128" i="1"/>
  <c r="X128" i="1"/>
  <c r="AA128" i="1"/>
  <c r="AD128" i="1"/>
  <c r="AG128" i="1"/>
  <c r="AJ128" i="1"/>
  <c r="AM128" i="1"/>
  <c r="AP128" i="1"/>
  <c r="AS128" i="1"/>
  <c r="AV128" i="1"/>
  <c r="AX128" i="1"/>
  <c r="C129" i="1"/>
  <c r="F129" i="1"/>
  <c r="I129" i="1"/>
  <c r="L129" i="1"/>
  <c r="O129" i="1"/>
  <c r="R129" i="1"/>
  <c r="U129" i="1"/>
  <c r="X129" i="1"/>
  <c r="AA129" i="1"/>
  <c r="AD129" i="1"/>
  <c r="AG129" i="1"/>
  <c r="AJ129" i="1"/>
  <c r="AM129" i="1"/>
  <c r="AP129" i="1"/>
  <c r="AS129" i="1"/>
  <c r="AV129" i="1"/>
  <c r="AX129" i="1"/>
  <c r="C130" i="1"/>
  <c r="F130" i="1"/>
  <c r="I130" i="1"/>
  <c r="L130" i="1"/>
  <c r="O130" i="1"/>
  <c r="R130" i="1"/>
  <c r="U130" i="1"/>
  <c r="X130" i="1"/>
  <c r="AA130" i="1"/>
  <c r="AD130" i="1"/>
  <c r="AG130" i="1"/>
  <c r="AJ130" i="1"/>
  <c r="AM130" i="1"/>
  <c r="AP130" i="1"/>
  <c r="AS130" i="1"/>
  <c r="AV130" i="1"/>
  <c r="AX130" i="1"/>
  <c r="C131" i="1"/>
  <c r="F131" i="1"/>
  <c r="I131" i="1"/>
  <c r="L131" i="1"/>
  <c r="O131" i="1"/>
  <c r="R131" i="1"/>
  <c r="U131" i="1"/>
  <c r="X131" i="1"/>
  <c r="AA131" i="1"/>
  <c r="AD131" i="1"/>
  <c r="AG131" i="1"/>
  <c r="AJ131" i="1"/>
  <c r="AM131" i="1"/>
  <c r="AP131" i="1"/>
  <c r="AS131" i="1"/>
  <c r="AV131" i="1"/>
  <c r="AX131" i="1"/>
  <c r="C132" i="1"/>
  <c r="F132" i="1"/>
  <c r="I132" i="1"/>
  <c r="L132" i="1"/>
  <c r="O132" i="1"/>
  <c r="R132" i="1"/>
  <c r="U132" i="1"/>
  <c r="X132" i="1"/>
  <c r="AA132" i="1"/>
  <c r="AD132" i="1"/>
  <c r="AG132" i="1"/>
  <c r="AJ132" i="1"/>
  <c r="AM132" i="1"/>
  <c r="AP132" i="1"/>
  <c r="AS132" i="1"/>
  <c r="AV132" i="1"/>
  <c r="AX132" i="1"/>
  <c r="C133" i="1"/>
  <c r="F133" i="1"/>
  <c r="I133" i="1"/>
  <c r="L133" i="1"/>
  <c r="O133" i="1"/>
  <c r="R133" i="1"/>
  <c r="U133" i="1"/>
  <c r="X133" i="1"/>
  <c r="AA133" i="1"/>
  <c r="AD133" i="1"/>
  <c r="AG133" i="1"/>
  <c r="AJ133" i="1"/>
  <c r="AM133" i="1"/>
  <c r="AP133" i="1"/>
  <c r="AS133" i="1"/>
  <c r="AV133" i="1"/>
  <c r="AX133" i="1"/>
  <c r="C134" i="1"/>
  <c r="F134" i="1"/>
  <c r="I134" i="1"/>
  <c r="L134" i="1"/>
  <c r="O134" i="1"/>
  <c r="R134" i="1"/>
  <c r="U134" i="1"/>
  <c r="X134" i="1"/>
  <c r="AA134" i="1"/>
  <c r="AD134" i="1"/>
  <c r="AG134" i="1"/>
  <c r="AJ134" i="1"/>
  <c r="AM134" i="1"/>
  <c r="AP134" i="1"/>
  <c r="AS134" i="1"/>
  <c r="AV134" i="1"/>
  <c r="AX134" i="1"/>
  <c r="C135" i="1"/>
  <c r="F135" i="1"/>
  <c r="I135" i="1"/>
  <c r="L135" i="1"/>
  <c r="O135" i="1"/>
  <c r="R135" i="1"/>
  <c r="U135" i="1"/>
  <c r="X135" i="1"/>
  <c r="AA135" i="1"/>
  <c r="AD135" i="1"/>
  <c r="AG135" i="1"/>
  <c r="AJ135" i="1"/>
  <c r="AM135" i="1"/>
  <c r="AP135" i="1"/>
  <c r="AS135" i="1"/>
  <c r="AV135" i="1"/>
  <c r="AX135" i="1"/>
  <c r="C136" i="1"/>
  <c r="F136" i="1"/>
  <c r="I136" i="1"/>
  <c r="L136" i="1"/>
  <c r="O136" i="1"/>
  <c r="R136" i="1"/>
  <c r="U136" i="1"/>
  <c r="X136" i="1"/>
  <c r="AA136" i="1"/>
  <c r="AD136" i="1"/>
  <c r="AG136" i="1"/>
  <c r="AJ136" i="1"/>
  <c r="AM136" i="1"/>
  <c r="AP136" i="1"/>
  <c r="AS136" i="1"/>
  <c r="AV136" i="1"/>
  <c r="AX136" i="1"/>
  <c r="C137" i="1"/>
  <c r="F137" i="1"/>
  <c r="I137" i="1"/>
  <c r="L137" i="1"/>
  <c r="O137" i="1"/>
  <c r="R137" i="1"/>
  <c r="U137" i="1"/>
  <c r="X137" i="1"/>
  <c r="AA137" i="1"/>
  <c r="AD137" i="1"/>
  <c r="AG137" i="1"/>
  <c r="AJ137" i="1"/>
  <c r="AM137" i="1"/>
  <c r="AP137" i="1"/>
  <c r="AS137" i="1"/>
  <c r="AV137" i="1"/>
  <c r="AX137" i="1"/>
  <c r="C138" i="1"/>
  <c r="F138" i="1"/>
  <c r="I138" i="1"/>
  <c r="L138" i="1"/>
  <c r="O138" i="1"/>
  <c r="R138" i="1"/>
  <c r="U138" i="1"/>
  <c r="X138" i="1"/>
  <c r="AA138" i="1"/>
  <c r="AD138" i="1"/>
  <c r="AG138" i="1"/>
  <c r="AJ138" i="1"/>
  <c r="AM138" i="1"/>
  <c r="AP138" i="1"/>
  <c r="AS138" i="1"/>
  <c r="AV138" i="1"/>
  <c r="AX138" i="1"/>
  <c r="C139" i="1"/>
  <c r="F139" i="1"/>
  <c r="I139" i="1"/>
  <c r="L139" i="1"/>
  <c r="O139" i="1"/>
  <c r="R139" i="1"/>
  <c r="U139" i="1"/>
  <c r="X139" i="1"/>
  <c r="AA139" i="1"/>
  <c r="AD139" i="1"/>
  <c r="AG139" i="1"/>
  <c r="AJ139" i="1"/>
  <c r="AM139" i="1"/>
  <c r="AP139" i="1"/>
  <c r="AS139" i="1"/>
  <c r="AV139" i="1"/>
  <c r="AX139" i="1"/>
  <c r="C140" i="1"/>
  <c r="F140" i="1"/>
  <c r="I140" i="1"/>
  <c r="L140" i="1"/>
  <c r="O140" i="1"/>
  <c r="R140" i="1"/>
  <c r="U140" i="1"/>
  <c r="X140" i="1"/>
  <c r="AA140" i="1"/>
  <c r="AD140" i="1"/>
  <c r="AG140" i="1"/>
  <c r="AJ140" i="1"/>
  <c r="AM140" i="1"/>
  <c r="AP140" i="1"/>
  <c r="AS140" i="1"/>
  <c r="AV140" i="1"/>
  <c r="AX140" i="1"/>
  <c r="C141" i="1"/>
  <c r="F141" i="1"/>
  <c r="I141" i="1"/>
  <c r="L141" i="1"/>
  <c r="O141" i="1"/>
  <c r="R141" i="1"/>
  <c r="U141" i="1"/>
  <c r="X141" i="1"/>
  <c r="AA141" i="1"/>
  <c r="AD141" i="1"/>
  <c r="AG141" i="1"/>
  <c r="AJ141" i="1"/>
  <c r="AM141" i="1"/>
  <c r="AP141" i="1"/>
  <c r="AS141" i="1"/>
  <c r="AV141" i="1"/>
  <c r="AX141" i="1"/>
  <c r="C142" i="1"/>
  <c r="F142" i="1"/>
  <c r="I142" i="1"/>
  <c r="L142" i="1"/>
  <c r="O142" i="1"/>
  <c r="R142" i="1"/>
  <c r="U142" i="1"/>
  <c r="X142" i="1"/>
  <c r="AA142" i="1"/>
  <c r="AD142" i="1"/>
  <c r="AG142" i="1"/>
  <c r="AJ142" i="1"/>
  <c r="AM142" i="1"/>
  <c r="AP142" i="1"/>
  <c r="AS142" i="1"/>
  <c r="AV142" i="1"/>
  <c r="AX142" i="1"/>
  <c r="C143" i="1"/>
  <c r="F143" i="1"/>
  <c r="I143" i="1"/>
  <c r="L143" i="1"/>
  <c r="O143" i="1"/>
  <c r="R143" i="1"/>
  <c r="U143" i="1"/>
  <c r="X143" i="1"/>
  <c r="AA143" i="1"/>
  <c r="AD143" i="1"/>
  <c r="AG143" i="1"/>
  <c r="AJ143" i="1"/>
  <c r="AM143" i="1"/>
  <c r="AP143" i="1"/>
  <c r="AS143" i="1"/>
  <c r="AV143" i="1"/>
  <c r="AX143" i="1"/>
  <c r="C144" i="1"/>
  <c r="F144" i="1"/>
  <c r="I144" i="1"/>
  <c r="L144" i="1"/>
  <c r="O144" i="1"/>
  <c r="R144" i="1"/>
  <c r="U144" i="1"/>
  <c r="X144" i="1"/>
  <c r="AA144" i="1"/>
  <c r="AD144" i="1"/>
  <c r="AG144" i="1"/>
  <c r="AJ144" i="1"/>
  <c r="AM144" i="1"/>
  <c r="AP144" i="1"/>
  <c r="AS144" i="1"/>
  <c r="AV144" i="1"/>
  <c r="AX144" i="1"/>
  <c r="C145" i="1"/>
  <c r="F145" i="1"/>
  <c r="I145" i="1"/>
  <c r="L145" i="1"/>
  <c r="O145" i="1"/>
  <c r="R145" i="1"/>
  <c r="U145" i="1"/>
  <c r="X145" i="1"/>
  <c r="AA145" i="1"/>
  <c r="AD145" i="1"/>
  <c r="AG145" i="1"/>
  <c r="AJ145" i="1"/>
  <c r="AM145" i="1"/>
  <c r="AP145" i="1"/>
  <c r="AS145" i="1"/>
  <c r="AV145" i="1"/>
  <c r="AX145" i="1"/>
  <c r="C146" i="1"/>
  <c r="F146" i="1"/>
  <c r="I146" i="1"/>
  <c r="L146" i="1"/>
  <c r="O146" i="1"/>
  <c r="R146" i="1"/>
  <c r="U146" i="1"/>
  <c r="X146" i="1"/>
  <c r="AA146" i="1"/>
  <c r="AD146" i="1"/>
  <c r="AG146" i="1"/>
  <c r="AJ146" i="1"/>
  <c r="AM146" i="1"/>
  <c r="AP146" i="1"/>
  <c r="AS146" i="1"/>
  <c r="AV146" i="1"/>
  <c r="AX146" i="1"/>
  <c r="C147" i="1"/>
  <c r="F147" i="1"/>
  <c r="I147" i="1"/>
  <c r="L147" i="1"/>
  <c r="O147" i="1"/>
  <c r="R147" i="1"/>
  <c r="U147" i="1"/>
  <c r="X147" i="1"/>
  <c r="AA147" i="1"/>
  <c r="AD147" i="1"/>
  <c r="AG147" i="1"/>
  <c r="AJ147" i="1"/>
  <c r="AM147" i="1"/>
  <c r="AP147" i="1"/>
  <c r="AS147" i="1"/>
  <c r="AV147" i="1"/>
  <c r="AX147" i="1"/>
  <c r="C148" i="1"/>
  <c r="F148" i="1"/>
  <c r="I148" i="1"/>
  <c r="L148" i="1"/>
  <c r="O148" i="1"/>
  <c r="R148" i="1"/>
  <c r="U148" i="1"/>
  <c r="X148" i="1"/>
  <c r="AA148" i="1"/>
  <c r="AD148" i="1"/>
  <c r="AG148" i="1"/>
  <c r="AJ148" i="1"/>
  <c r="AM148" i="1"/>
  <c r="AP148" i="1"/>
  <c r="AS148" i="1"/>
  <c r="AV148" i="1"/>
  <c r="AX148" i="1"/>
  <c r="C149" i="1"/>
  <c r="F149" i="1"/>
  <c r="I149" i="1"/>
  <c r="L149" i="1"/>
  <c r="O149" i="1"/>
  <c r="R149" i="1"/>
  <c r="U149" i="1"/>
  <c r="X149" i="1"/>
  <c r="AA149" i="1"/>
  <c r="AD149" i="1"/>
  <c r="AG149" i="1"/>
  <c r="AJ149" i="1"/>
  <c r="AM149" i="1"/>
  <c r="AP149" i="1"/>
  <c r="AS149" i="1"/>
  <c r="AV149" i="1"/>
  <c r="AX149" i="1"/>
  <c r="C150" i="1"/>
  <c r="F150" i="1"/>
  <c r="I150" i="1"/>
  <c r="L150" i="1"/>
  <c r="O150" i="1"/>
  <c r="R150" i="1"/>
  <c r="U150" i="1"/>
  <c r="X150" i="1"/>
  <c r="AA150" i="1"/>
  <c r="AD150" i="1"/>
  <c r="AG150" i="1"/>
  <c r="AJ150" i="1"/>
  <c r="AM150" i="1"/>
  <c r="AP150" i="1"/>
  <c r="AS150" i="1"/>
  <c r="AV150" i="1"/>
  <c r="AX150" i="1"/>
  <c r="C151" i="1"/>
  <c r="F151" i="1"/>
  <c r="I151" i="1"/>
  <c r="L151" i="1"/>
  <c r="O151" i="1"/>
  <c r="R151" i="1"/>
  <c r="U151" i="1"/>
  <c r="X151" i="1"/>
  <c r="AA151" i="1"/>
  <c r="AD151" i="1"/>
  <c r="AG151" i="1"/>
  <c r="AJ151" i="1"/>
  <c r="AM151" i="1"/>
  <c r="AP151" i="1"/>
  <c r="AS151" i="1"/>
  <c r="AV151" i="1"/>
  <c r="AX151" i="1"/>
  <c r="C152" i="1"/>
  <c r="F152" i="1"/>
  <c r="I152" i="1"/>
  <c r="L152" i="1"/>
  <c r="O152" i="1"/>
  <c r="R152" i="1"/>
  <c r="U152" i="1"/>
  <c r="X152" i="1"/>
  <c r="AA152" i="1"/>
  <c r="AD152" i="1"/>
  <c r="AG152" i="1"/>
  <c r="AJ152" i="1"/>
  <c r="AM152" i="1"/>
  <c r="AP152" i="1"/>
  <c r="AS152" i="1"/>
  <c r="AV152" i="1"/>
  <c r="AX152" i="1"/>
  <c r="C153" i="1"/>
  <c r="F153" i="1"/>
  <c r="I153" i="1"/>
  <c r="L153" i="1"/>
  <c r="O153" i="1"/>
  <c r="R153" i="1"/>
  <c r="U153" i="1"/>
  <c r="X153" i="1"/>
  <c r="AA153" i="1"/>
  <c r="AD153" i="1"/>
  <c r="AG153" i="1"/>
  <c r="AJ153" i="1"/>
  <c r="AM153" i="1"/>
  <c r="AP153" i="1"/>
  <c r="AS153" i="1"/>
  <c r="AV153" i="1"/>
  <c r="AX153" i="1"/>
  <c r="C154" i="1"/>
  <c r="F154" i="1"/>
  <c r="I154" i="1"/>
  <c r="L154" i="1"/>
  <c r="O154" i="1"/>
  <c r="R154" i="1"/>
  <c r="U154" i="1"/>
  <c r="X154" i="1"/>
  <c r="AA154" i="1"/>
  <c r="AD154" i="1"/>
  <c r="AG154" i="1"/>
  <c r="AJ154" i="1"/>
  <c r="AM154" i="1"/>
  <c r="AP154" i="1"/>
  <c r="AS154" i="1"/>
  <c r="AV154" i="1"/>
  <c r="AX154" i="1"/>
  <c r="C155" i="1"/>
  <c r="F155" i="1"/>
  <c r="I155" i="1"/>
  <c r="L155" i="1"/>
  <c r="O155" i="1"/>
  <c r="R155" i="1"/>
  <c r="U155" i="1"/>
  <c r="X155" i="1"/>
  <c r="AA155" i="1"/>
  <c r="AD155" i="1"/>
  <c r="AG155" i="1"/>
  <c r="AJ155" i="1"/>
  <c r="AM155" i="1"/>
  <c r="AP155" i="1"/>
  <c r="AS155" i="1"/>
  <c r="AV155" i="1"/>
  <c r="AX155" i="1"/>
  <c r="C156" i="1"/>
  <c r="F156" i="1"/>
  <c r="I156" i="1"/>
  <c r="L156" i="1"/>
  <c r="O156" i="1"/>
  <c r="R156" i="1"/>
  <c r="U156" i="1"/>
  <c r="X156" i="1"/>
  <c r="AA156" i="1"/>
  <c r="AD156" i="1"/>
  <c r="AG156" i="1"/>
  <c r="AJ156" i="1"/>
  <c r="AM156" i="1"/>
  <c r="AP156" i="1"/>
  <c r="AS156" i="1"/>
  <c r="AV156" i="1"/>
  <c r="AX156" i="1"/>
  <c r="C157" i="1"/>
  <c r="F157" i="1"/>
  <c r="I157" i="1"/>
  <c r="L157" i="1"/>
  <c r="O157" i="1"/>
  <c r="R157" i="1"/>
  <c r="U157" i="1"/>
  <c r="X157" i="1"/>
  <c r="AA157" i="1"/>
  <c r="AD157" i="1"/>
  <c r="AG157" i="1"/>
  <c r="AJ157" i="1"/>
  <c r="AM157" i="1"/>
  <c r="AP157" i="1"/>
  <c r="AS157" i="1"/>
  <c r="AV157" i="1"/>
  <c r="AX157" i="1"/>
  <c r="C158" i="1"/>
  <c r="F158" i="1"/>
  <c r="I158" i="1"/>
  <c r="L158" i="1"/>
  <c r="O158" i="1"/>
  <c r="R158" i="1"/>
  <c r="U158" i="1"/>
  <c r="X158" i="1"/>
  <c r="AA158" i="1"/>
  <c r="AD158" i="1"/>
  <c r="AG158" i="1"/>
  <c r="AJ158" i="1"/>
  <c r="AM158" i="1"/>
  <c r="AP158" i="1"/>
  <c r="AS158" i="1"/>
  <c r="AV158" i="1"/>
  <c r="AX158" i="1"/>
  <c r="C159" i="1"/>
  <c r="F159" i="1"/>
  <c r="I159" i="1"/>
  <c r="L159" i="1"/>
  <c r="O159" i="1"/>
  <c r="R159" i="1"/>
  <c r="U159" i="1"/>
  <c r="X159" i="1"/>
  <c r="AA159" i="1"/>
  <c r="AD159" i="1"/>
  <c r="AG159" i="1"/>
  <c r="AJ159" i="1"/>
  <c r="AM159" i="1"/>
  <c r="AP159" i="1"/>
  <c r="AS159" i="1"/>
  <c r="AV159" i="1"/>
  <c r="AX159" i="1"/>
  <c r="C160" i="1"/>
  <c r="F160" i="1"/>
  <c r="I160" i="1"/>
  <c r="L160" i="1"/>
  <c r="O160" i="1"/>
  <c r="R160" i="1"/>
  <c r="U160" i="1"/>
  <c r="X160" i="1"/>
  <c r="AA160" i="1"/>
  <c r="AD160" i="1"/>
  <c r="AG160" i="1"/>
  <c r="AJ160" i="1"/>
  <c r="AM160" i="1"/>
  <c r="AP160" i="1"/>
  <c r="AS160" i="1"/>
  <c r="AV160" i="1"/>
  <c r="AX160" i="1"/>
  <c r="C161" i="1"/>
  <c r="F161" i="1"/>
  <c r="I161" i="1"/>
  <c r="L161" i="1"/>
  <c r="O161" i="1"/>
  <c r="R161" i="1"/>
  <c r="U161" i="1"/>
  <c r="X161" i="1"/>
  <c r="AA161" i="1"/>
  <c r="AD161" i="1"/>
  <c r="AG161" i="1"/>
  <c r="AJ161" i="1"/>
  <c r="AM161" i="1"/>
  <c r="AP161" i="1"/>
  <c r="AS161" i="1"/>
  <c r="AV161" i="1"/>
  <c r="AX161" i="1"/>
  <c r="C162" i="1"/>
  <c r="F162" i="1"/>
  <c r="I162" i="1"/>
  <c r="L162" i="1"/>
  <c r="O162" i="1"/>
  <c r="R162" i="1"/>
  <c r="U162" i="1"/>
  <c r="X162" i="1"/>
  <c r="AA162" i="1"/>
  <c r="AD162" i="1"/>
  <c r="AG162" i="1"/>
  <c r="AJ162" i="1"/>
  <c r="AM162" i="1"/>
  <c r="AP162" i="1"/>
  <c r="AS162" i="1"/>
  <c r="AV162" i="1"/>
  <c r="AX162" i="1"/>
  <c r="C163" i="1"/>
  <c r="F163" i="1"/>
  <c r="I163" i="1"/>
  <c r="L163" i="1"/>
  <c r="O163" i="1"/>
  <c r="R163" i="1"/>
  <c r="U163" i="1"/>
  <c r="X163" i="1"/>
  <c r="AA163" i="1"/>
  <c r="AD163" i="1"/>
  <c r="AG163" i="1"/>
  <c r="AJ163" i="1"/>
  <c r="AM163" i="1"/>
  <c r="AP163" i="1"/>
  <c r="AS163" i="1"/>
  <c r="AV163" i="1"/>
  <c r="AX163" i="1"/>
  <c r="C164" i="1"/>
  <c r="F164" i="1"/>
  <c r="I164" i="1"/>
  <c r="L164" i="1"/>
  <c r="O164" i="1"/>
  <c r="R164" i="1"/>
  <c r="U164" i="1"/>
  <c r="X164" i="1"/>
  <c r="AA164" i="1"/>
  <c r="AD164" i="1"/>
  <c r="AG164" i="1"/>
  <c r="AJ164" i="1"/>
  <c r="AM164" i="1"/>
  <c r="AP164" i="1"/>
  <c r="AS164" i="1"/>
  <c r="AV164" i="1"/>
  <c r="AX164" i="1"/>
  <c r="C165" i="1"/>
  <c r="F165" i="1"/>
  <c r="I165" i="1"/>
  <c r="L165" i="1"/>
  <c r="O165" i="1"/>
  <c r="R165" i="1"/>
  <c r="U165" i="1"/>
  <c r="X165" i="1"/>
  <c r="AA165" i="1"/>
  <c r="AD165" i="1"/>
  <c r="AG165" i="1"/>
  <c r="AJ165" i="1"/>
  <c r="AM165" i="1"/>
  <c r="AP165" i="1"/>
  <c r="AS165" i="1"/>
  <c r="AV165" i="1"/>
  <c r="AX165" i="1"/>
  <c r="C166" i="1"/>
  <c r="F166" i="1"/>
  <c r="I166" i="1"/>
  <c r="L166" i="1"/>
  <c r="O166" i="1"/>
  <c r="R166" i="1"/>
  <c r="U166" i="1"/>
  <c r="X166" i="1"/>
  <c r="AA166" i="1"/>
  <c r="AD166" i="1"/>
  <c r="AG166" i="1"/>
  <c r="AJ166" i="1"/>
  <c r="AM166" i="1"/>
  <c r="AP166" i="1"/>
  <c r="AS166" i="1"/>
  <c r="AV166" i="1"/>
  <c r="AX166" i="1"/>
  <c r="C167" i="1"/>
  <c r="F167" i="1"/>
  <c r="I167" i="1"/>
  <c r="L167" i="1"/>
  <c r="O167" i="1"/>
  <c r="R167" i="1"/>
  <c r="U167" i="1"/>
  <c r="X167" i="1"/>
  <c r="AA167" i="1"/>
  <c r="AD167" i="1"/>
  <c r="AG167" i="1"/>
  <c r="AJ167" i="1"/>
  <c r="AM167" i="1"/>
  <c r="AP167" i="1"/>
  <c r="AS167" i="1"/>
  <c r="AV167" i="1"/>
  <c r="AX167" i="1"/>
  <c r="C168" i="1"/>
  <c r="F168" i="1"/>
  <c r="I168" i="1"/>
  <c r="L168" i="1"/>
  <c r="O168" i="1"/>
  <c r="R168" i="1"/>
  <c r="U168" i="1"/>
  <c r="X168" i="1"/>
  <c r="AA168" i="1"/>
  <c r="AD168" i="1"/>
  <c r="AG168" i="1"/>
  <c r="AJ168" i="1"/>
  <c r="AM168" i="1"/>
  <c r="AP168" i="1"/>
  <c r="AS168" i="1"/>
  <c r="AV168" i="1"/>
  <c r="AX168" i="1"/>
  <c r="C169" i="1"/>
  <c r="F169" i="1"/>
  <c r="I169" i="1"/>
  <c r="L169" i="1"/>
  <c r="O169" i="1"/>
  <c r="R169" i="1"/>
  <c r="U169" i="1"/>
  <c r="X169" i="1"/>
  <c r="AA169" i="1"/>
  <c r="AD169" i="1"/>
  <c r="AG169" i="1"/>
  <c r="AJ169" i="1"/>
  <c r="AM169" i="1"/>
  <c r="AP169" i="1"/>
  <c r="AS169" i="1"/>
  <c r="AV169" i="1"/>
  <c r="AX169" i="1"/>
  <c r="C170" i="1"/>
  <c r="F170" i="1"/>
  <c r="I170" i="1"/>
  <c r="L170" i="1"/>
  <c r="O170" i="1"/>
  <c r="R170" i="1"/>
  <c r="U170" i="1"/>
  <c r="X170" i="1"/>
  <c r="AA170" i="1"/>
  <c r="AD170" i="1"/>
  <c r="AG170" i="1"/>
  <c r="AJ170" i="1"/>
  <c r="AM170" i="1"/>
  <c r="AP170" i="1"/>
  <c r="AS170" i="1"/>
  <c r="AV170" i="1"/>
  <c r="AX170" i="1"/>
  <c r="C171" i="1"/>
  <c r="F171" i="1"/>
  <c r="I171" i="1"/>
  <c r="L171" i="1"/>
  <c r="O171" i="1"/>
  <c r="R171" i="1"/>
  <c r="U171" i="1"/>
  <c r="X171" i="1"/>
  <c r="AA171" i="1"/>
  <c r="AD171" i="1"/>
  <c r="AG171" i="1"/>
  <c r="AJ171" i="1"/>
  <c r="AM171" i="1"/>
  <c r="AP171" i="1"/>
  <c r="AS171" i="1"/>
  <c r="AV171" i="1"/>
  <c r="AX171" i="1"/>
  <c r="C172" i="1"/>
  <c r="F172" i="1"/>
  <c r="I172" i="1"/>
  <c r="L172" i="1"/>
  <c r="O172" i="1"/>
  <c r="R172" i="1"/>
  <c r="U172" i="1"/>
  <c r="X172" i="1"/>
  <c r="AA172" i="1"/>
  <c r="AD172" i="1"/>
  <c r="AG172" i="1"/>
  <c r="AJ172" i="1"/>
  <c r="AM172" i="1"/>
  <c r="AP172" i="1"/>
  <c r="AS172" i="1"/>
  <c r="AV172" i="1"/>
  <c r="AX172" i="1"/>
  <c r="C173" i="1"/>
  <c r="F173" i="1"/>
  <c r="I173" i="1"/>
  <c r="L173" i="1"/>
  <c r="O173" i="1"/>
  <c r="R173" i="1"/>
  <c r="U173" i="1"/>
  <c r="X173" i="1"/>
  <c r="AA173" i="1"/>
  <c r="AD173" i="1"/>
  <c r="AG173" i="1"/>
  <c r="AJ173" i="1"/>
  <c r="AM173" i="1"/>
  <c r="AP173" i="1"/>
  <c r="AS173" i="1"/>
  <c r="AV173" i="1"/>
  <c r="AX173" i="1"/>
  <c r="C174" i="1"/>
  <c r="F174" i="1"/>
  <c r="I174" i="1"/>
  <c r="L174" i="1"/>
  <c r="O174" i="1"/>
  <c r="R174" i="1"/>
  <c r="U174" i="1"/>
  <c r="X174" i="1"/>
  <c r="AA174" i="1"/>
  <c r="AD174" i="1"/>
  <c r="AG174" i="1"/>
  <c r="AJ174" i="1"/>
  <c r="AM174" i="1"/>
  <c r="AP174" i="1"/>
  <c r="AS174" i="1"/>
  <c r="AV174" i="1"/>
  <c r="AX174" i="1"/>
  <c r="C175" i="1"/>
  <c r="F175" i="1"/>
  <c r="I175" i="1"/>
  <c r="L175" i="1"/>
  <c r="O175" i="1"/>
  <c r="R175" i="1"/>
  <c r="U175" i="1"/>
  <c r="X175" i="1"/>
  <c r="AA175" i="1"/>
  <c r="AD175" i="1"/>
  <c r="AG175" i="1"/>
  <c r="AJ175" i="1"/>
  <c r="AM175" i="1"/>
  <c r="AP175" i="1"/>
  <c r="AS175" i="1"/>
  <c r="AV175" i="1"/>
  <c r="AX175" i="1"/>
  <c r="C176" i="1"/>
  <c r="F176" i="1"/>
  <c r="I176" i="1"/>
  <c r="L176" i="1"/>
  <c r="O176" i="1"/>
  <c r="R176" i="1"/>
  <c r="U176" i="1"/>
  <c r="X176" i="1"/>
  <c r="AA176" i="1"/>
  <c r="AD176" i="1"/>
  <c r="AG176" i="1"/>
  <c r="AJ176" i="1"/>
  <c r="AM176" i="1"/>
  <c r="AP176" i="1"/>
  <c r="AS176" i="1"/>
  <c r="AV176" i="1"/>
  <c r="AX176" i="1"/>
  <c r="C177" i="1"/>
  <c r="F177" i="1"/>
  <c r="I177" i="1"/>
  <c r="L177" i="1"/>
  <c r="O177" i="1"/>
  <c r="R177" i="1"/>
  <c r="U177" i="1"/>
  <c r="X177" i="1"/>
  <c r="AA177" i="1"/>
  <c r="AD177" i="1"/>
  <c r="AG177" i="1"/>
  <c r="AJ177" i="1"/>
  <c r="AM177" i="1"/>
  <c r="AP177" i="1"/>
  <c r="AS177" i="1"/>
  <c r="AV177" i="1"/>
  <c r="AX177" i="1"/>
  <c r="C178" i="1"/>
  <c r="F178" i="1"/>
  <c r="I178" i="1"/>
  <c r="L178" i="1"/>
  <c r="O178" i="1"/>
  <c r="R178" i="1"/>
  <c r="U178" i="1"/>
  <c r="X178" i="1"/>
  <c r="AA178" i="1"/>
  <c r="AD178" i="1"/>
  <c r="AG178" i="1"/>
  <c r="AJ178" i="1"/>
  <c r="AM178" i="1"/>
  <c r="AP178" i="1"/>
  <c r="AS178" i="1"/>
  <c r="AV178" i="1"/>
  <c r="AX178" i="1"/>
  <c r="C179" i="1"/>
  <c r="F179" i="1"/>
  <c r="I179" i="1"/>
  <c r="L179" i="1"/>
  <c r="O179" i="1"/>
  <c r="R179" i="1"/>
  <c r="U179" i="1"/>
  <c r="X179" i="1"/>
  <c r="AA179" i="1"/>
  <c r="AD179" i="1"/>
  <c r="AG179" i="1"/>
  <c r="AJ179" i="1"/>
  <c r="AM179" i="1"/>
  <c r="AP179" i="1"/>
  <c r="AS179" i="1"/>
  <c r="AV179" i="1"/>
  <c r="AX179" i="1"/>
  <c r="C180" i="1"/>
  <c r="F180" i="1"/>
  <c r="I180" i="1"/>
  <c r="L180" i="1"/>
  <c r="O180" i="1"/>
  <c r="R180" i="1"/>
  <c r="U180" i="1"/>
  <c r="X180" i="1"/>
  <c r="AA180" i="1"/>
  <c r="AD180" i="1"/>
  <c r="AG180" i="1"/>
  <c r="AJ180" i="1"/>
  <c r="AM180" i="1"/>
  <c r="AP180" i="1"/>
  <c r="AS180" i="1"/>
  <c r="AV180" i="1"/>
  <c r="AX180" i="1"/>
  <c r="C181" i="1"/>
  <c r="F181" i="1"/>
  <c r="I181" i="1"/>
  <c r="L181" i="1"/>
  <c r="O181" i="1"/>
  <c r="R181" i="1"/>
  <c r="U181" i="1"/>
  <c r="X181" i="1"/>
  <c r="AA181" i="1"/>
  <c r="AD181" i="1"/>
  <c r="AG181" i="1"/>
  <c r="AJ181" i="1"/>
  <c r="AM181" i="1"/>
  <c r="AP181" i="1"/>
  <c r="AS181" i="1"/>
  <c r="AV181" i="1"/>
  <c r="AX181" i="1"/>
  <c r="C182" i="1"/>
  <c r="F182" i="1"/>
  <c r="I182" i="1"/>
  <c r="L182" i="1"/>
  <c r="O182" i="1"/>
  <c r="R182" i="1"/>
  <c r="U182" i="1"/>
  <c r="X182" i="1"/>
  <c r="AA182" i="1"/>
  <c r="AD182" i="1"/>
  <c r="AG182" i="1"/>
  <c r="AJ182" i="1"/>
  <c r="AM182" i="1"/>
  <c r="AP182" i="1"/>
  <c r="AS182" i="1"/>
  <c r="AV182" i="1"/>
  <c r="AX182" i="1"/>
  <c r="C183" i="1"/>
  <c r="F183" i="1"/>
  <c r="I183" i="1"/>
  <c r="L183" i="1"/>
  <c r="O183" i="1"/>
  <c r="R183" i="1"/>
  <c r="U183" i="1"/>
  <c r="X183" i="1"/>
  <c r="AA183" i="1"/>
  <c r="AD183" i="1"/>
  <c r="AG183" i="1"/>
  <c r="AJ183" i="1"/>
  <c r="AM183" i="1"/>
  <c r="AP183" i="1"/>
  <c r="AS183" i="1"/>
  <c r="AV183" i="1"/>
  <c r="AX183" i="1"/>
  <c r="C184" i="1"/>
  <c r="F184" i="1"/>
  <c r="I184" i="1"/>
  <c r="L184" i="1"/>
  <c r="O184" i="1"/>
  <c r="R184" i="1"/>
  <c r="U184" i="1"/>
  <c r="X184" i="1"/>
  <c r="AA184" i="1"/>
  <c r="AD184" i="1"/>
  <c r="AG184" i="1"/>
  <c r="AJ184" i="1"/>
  <c r="AM184" i="1"/>
  <c r="AP184" i="1"/>
  <c r="AS184" i="1"/>
  <c r="AV184" i="1"/>
  <c r="AX184" i="1"/>
  <c r="C185" i="1"/>
  <c r="F185" i="1"/>
  <c r="I185" i="1"/>
  <c r="L185" i="1"/>
  <c r="O185" i="1"/>
  <c r="R185" i="1"/>
  <c r="U185" i="1"/>
  <c r="X185" i="1"/>
  <c r="AA185" i="1"/>
  <c r="AD185" i="1"/>
  <c r="AG185" i="1"/>
  <c r="AJ185" i="1"/>
  <c r="AM185" i="1"/>
  <c r="AP185" i="1"/>
  <c r="AS185" i="1"/>
  <c r="AV185" i="1"/>
  <c r="AX185" i="1"/>
  <c r="C186" i="1"/>
  <c r="F186" i="1"/>
  <c r="I186" i="1"/>
  <c r="L186" i="1"/>
  <c r="O186" i="1"/>
  <c r="R186" i="1"/>
  <c r="U186" i="1"/>
  <c r="X186" i="1"/>
  <c r="AA186" i="1"/>
  <c r="AD186" i="1"/>
  <c r="AG186" i="1"/>
  <c r="AJ186" i="1"/>
  <c r="AM186" i="1"/>
  <c r="AP186" i="1"/>
  <c r="AS186" i="1"/>
  <c r="AV186" i="1"/>
  <c r="AX186" i="1"/>
  <c r="C187" i="1"/>
  <c r="F187" i="1"/>
  <c r="I187" i="1"/>
  <c r="L187" i="1"/>
  <c r="O187" i="1"/>
  <c r="R187" i="1"/>
  <c r="U187" i="1"/>
  <c r="X187" i="1"/>
  <c r="AA187" i="1"/>
  <c r="AD187" i="1"/>
  <c r="AG187" i="1"/>
  <c r="AJ187" i="1"/>
  <c r="AM187" i="1"/>
  <c r="AP187" i="1"/>
  <c r="AS187" i="1"/>
  <c r="AV187" i="1"/>
  <c r="AX187" i="1"/>
  <c r="C188" i="1"/>
  <c r="F188" i="1"/>
  <c r="I188" i="1"/>
  <c r="L188" i="1"/>
  <c r="O188" i="1"/>
  <c r="R188" i="1"/>
  <c r="U188" i="1"/>
  <c r="X188" i="1"/>
  <c r="AA188" i="1"/>
  <c r="AD188" i="1"/>
  <c r="AG188" i="1"/>
  <c r="AJ188" i="1"/>
  <c r="AM188" i="1"/>
  <c r="AP188" i="1"/>
  <c r="AS188" i="1"/>
  <c r="AV188" i="1"/>
  <c r="AX188" i="1"/>
  <c r="C189" i="1"/>
  <c r="F189" i="1"/>
  <c r="I189" i="1"/>
  <c r="L189" i="1"/>
  <c r="O189" i="1"/>
  <c r="R189" i="1"/>
  <c r="U189" i="1"/>
  <c r="X189" i="1"/>
  <c r="AA189" i="1"/>
  <c r="AD189" i="1"/>
  <c r="AG189" i="1"/>
  <c r="AJ189" i="1"/>
  <c r="AM189" i="1"/>
  <c r="AP189" i="1"/>
  <c r="AS189" i="1"/>
  <c r="AV189" i="1"/>
  <c r="AX189" i="1"/>
  <c r="C190" i="1"/>
  <c r="F190" i="1"/>
  <c r="I190" i="1"/>
  <c r="L190" i="1"/>
  <c r="O190" i="1"/>
  <c r="R190" i="1"/>
  <c r="U190" i="1"/>
  <c r="X190" i="1"/>
  <c r="AA190" i="1"/>
  <c r="AD190" i="1"/>
  <c r="AG190" i="1"/>
  <c r="AJ190" i="1"/>
  <c r="AM190" i="1"/>
  <c r="AP190" i="1"/>
  <c r="AS190" i="1"/>
  <c r="AV190" i="1"/>
  <c r="AX190" i="1"/>
  <c r="C191" i="1"/>
  <c r="F191" i="1"/>
  <c r="I191" i="1"/>
  <c r="L191" i="1"/>
  <c r="O191" i="1"/>
  <c r="R191" i="1"/>
  <c r="U191" i="1"/>
  <c r="X191" i="1"/>
  <c r="AA191" i="1"/>
  <c r="AD191" i="1"/>
  <c r="AG191" i="1"/>
  <c r="AJ191" i="1"/>
  <c r="AM191" i="1"/>
  <c r="AP191" i="1"/>
  <c r="AS191" i="1"/>
  <c r="AV191" i="1"/>
  <c r="AX191" i="1"/>
  <c r="C192" i="1"/>
  <c r="F192" i="1"/>
  <c r="I192" i="1"/>
  <c r="L192" i="1"/>
  <c r="O192" i="1"/>
  <c r="R192" i="1"/>
  <c r="U192" i="1"/>
  <c r="X192" i="1"/>
  <c r="AA192" i="1"/>
  <c r="AD192" i="1"/>
  <c r="AG192" i="1"/>
  <c r="AJ192" i="1"/>
  <c r="AM192" i="1"/>
  <c r="AP192" i="1"/>
  <c r="AS192" i="1"/>
  <c r="AV192" i="1"/>
  <c r="AX192" i="1"/>
  <c r="C193" i="1"/>
  <c r="F193" i="1"/>
  <c r="I193" i="1"/>
  <c r="L193" i="1"/>
  <c r="O193" i="1"/>
  <c r="R193" i="1"/>
  <c r="U193" i="1"/>
  <c r="X193" i="1"/>
  <c r="AA193" i="1"/>
  <c r="AD193" i="1"/>
  <c r="AG193" i="1"/>
  <c r="AJ193" i="1"/>
  <c r="AM193" i="1"/>
  <c r="AP193" i="1"/>
  <c r="AS193" i="1"/>
  <c r="AV193" i="1"/>
  <c r="AX193" i="1"/>
  <c r="C194" i="1"/>
  <c r="F194" i="1"/>
  <c r="I194" i="1"/>
  <c r="L194" i="1"/>
  <c r="O194" i="1"/>
  <c r="R194" i="1"/>
  <c r="U194" i="1"/>
  <c r="X194" i="1"/>
  <c r="AA194" i="1"/>
  <c r="AD194" i="1"/>
  <c r="AG194" i="1"/>
  <c r="AJ194" i="1"/>
  <c r="AM194" i="1"/>
  <c r="AP194" i="1"/>
  <c r="AS194" i="1"/>
  <c r="AV194" i="1"/>
  <c r="AX194" i="1"/>
  <c r="C195" i="1"/>
  <c r="F195" i="1"/>
  <c r="I195" i="1"/>
  <c r="L195" i="1"/>
  <c r="O195" i="1"/>
  <c r="R195" i="1"/>
  <c r="U195" i="1"/>
  <c r="X195" i="1"/>
  <c r="AA195" i="1"/>
  <c r="AD195" i="1"/>
  <c r="AG195" i="1"/>
  <c r="AJ195" i="1"/>
  <c r="AM195" i="1"/>
  <c r="AP195" i="1"/>
  <c r="AS195" i="1"/>
  <c r="AV195" i="1"/>
  <c r="AX195" i="1"/>
  <c r="C196" i="1"/>
  <c r="F196" i="1"/>
  <c r="I196" i="1"/>
  <c r="L196" i="1"/>
  <c r="O196" i="1"/>
  <c r="R196" i="1"/>
  <c r="U196" i="1"/>
  <c r="X196" i="1"/>
  <c r="AA196" i="1"/>
  <c r="AD196" i="1"/>
  <c r="AG196" i="1"/>
  <c r="AJ196" i="1"/>
  <c r="AM196" i="1"/>
  <c r="AP196" i="1"/>
  <c r="AS196" i="1"/>
  <c r="AV196" i="1"/>
  <c r="AX196" i="1"/>
  <c r="C197" i="1"/>
  <c r="F197" i="1"/>
  <c r="I197" i="1"/>
  <c r="L197" i="1"/>
  <c r="O197" i="1"/>
  <c r="R197" i="1"/>
  <c r="U197" i="1"/>
  <c r="X197" i="1"/>
  <c r="AA197" i="1"/>
  <c r="AD197" i="1"/>
  <c r="AG197" i="1"/>
  <c r="AJ197" i="1"/>
  <c r="AM197" i="1"/>
  <c r="AP197" i="1"/>
  <c r="AS197" i="1"/>
  <c r="AV197" i="1"/>
  <c r="AX197" i="1"/>
  <c r="C198" i="1"/>
  <c r="F198" i="1"/>
  <c r="I198" i="1"/>
  <c r="L198" i="1"/>
  <c r="O198" i="1"/>
  <c r="R198" i="1"/>
  <c r="U198" i="1"/>
  <c r="X198" i="1"/>
  <c r="AA198" i="1"/>
  <c r="AD198" i="1"/>
  <c r="AG198" i="1"/>
  <c r="AJ198" i="1"/>
  <c r="AM198" i="1"/>
  <c r="AP198" i="1"/>
  <c r="AS198" i="1"/>
  <c r="AV198" i="1"/>
  <c r="AX198" i="1"/>
  <c r="C199" i="1"/>
  <c r="F199" i="1"/>
  <c r="I199" i="1"/>
  <c r="L199" i="1"/>
  <c r="O199" i="1"/>
  <c r="R199" i="1"/>
  <c r="U199" i="1"/>
  <c r="X199" i="1"/>
  <c r="AA199" i="1"/>
  <c r="AD199" i="1"/>
  <c r="AG199" i="1"/>
  <c r="AJ199" i="1"/>
  <c r="AM199" i="1"/>
  <c r="AP199" i="1"/>
  <c r="AS199" i="1"/>
  <c r="AV199" i="1"/>
  <c r="AX199" i="1"/>
  <c r="C200" i="1"/>
  <c r="F200" i="1"/>
  <c r="I200" i="1"/>
  <c r="L200" i="1"/>
  <c r="O200" i="1"/>
  <c r="R200" i="1"/>
  <c r="U200" i="1"/>
  <c r="X200" i="1"/>
  <c r="AA200" i="1"/>
  <c r="AD200" i="1"/>
  <c r="AG200" i="1"/>
  <c r="AJ200" i="1"/>
  <c r="AM200" i="1"/>
  <c r="AP200" i="1"/>
  <c r="AS200" i="1"/>
  <c r="AV200" i="1"/>
  <c r="AX200" i="1"/>
  <c r="C201" i="1"/>
  <c r="F201" i="1"/>
  <c r="I201" i="1"/>
  <c r="L201" i="1"/>
  <c r="O201" i="1"/>
  <c r="R201" i="1"/>
  <c r="U201" i="1"/>
  <c r="X201" i="1"/>
  <c r="AA201" i="1"/>
  <c r="AD201" i="1"/>
  <c r="AG201" i="1"/>
  <c r="AJ201" i="1"/>
  <c r="AM201" i="1"/>
  <c r="AP201" i="1"/>
  <c r="AS201" i="1"/>
  <c r="AV201" i="1"/>
  <c r="AX201" i="1"/>
  <c r="C202" i="1"/>
  <c r="F202" i="1"/>
  <c r="I202" i="1"/>
  <c r="L202" i="1"/>
  <c r="O202" i="1"/>
  <c r="R202" i="1"/>
  <c r="U202" i="1"/>
  <c r="X202" i="1"/>
  <c r="AA202" i="1"/>
  <c r="AD202" i="1"/>
  <c r="AG202" i="1"/>
  <c r="AJ202" i="1"/>
  <c r="AM202" i="1"/>
  <c r="AP202" i="1"/>
  <c r="AS202" i="1"/>
  <c r="AV202" i="1"/>
  <c r="AX202" i="1"/>
  <c r="C203" i="1"/>
  <c r="F203" i="1"/>
  <c r="I203" i="1"/>
  <c r="L203" i="1"/>
  <c r="O203" i="1"/>
  <c r="R203" i="1"/>
  <c r="U203" i="1"/>
  <c r="X203" i="1"/>
  <c r="AA203" i="1"/>
  <c r="AD203" i="1"/>
  <c r="AG203" i="1"/>
  <c r="AJ203" i="1"/>
  <c r="AM203" i="1"/>
  <c r="AP203" i="1"/>
  <c r="AS203" i="1"/>
  <c r="AV203" i="1"/>
  <c r="AX203" i="1"/>
  <c r="C204" i="1"/>
  <c r="F204" i="1"/>
  <c r="I204" i="1"/>
  <c r="L204" i="1"/>
  <c r="O204" i="1"/>
  <c r="R204" i="1"/>
  <c r="U204" i="1"/>
  <c r="X204" i="1"/>
  <c r="AA204" i="1"/>
  <c r="AD204" i="1"/>
  <c r="AG204" i="1"/>
  <c r="AJ204" i="1"/>
  <c r="AM204" i="1"/>
  <c r="AP204" i="1"/>
  <c r="AS204" i="1"/>
  <c r="AV204" i="1"/>
  <c r="AX204" i="1"/>
  <c r="C205" i="1"/>
  <c r="F205" i="1"/>
  <c r="I205" i="1"/>
  <c r="L205" i="1"/>
  <c r="O205" i="1"/>
  <c r="R205" i="1"/>
  <c r="U205" i="1"/>
  <c r="X205" i="1"/>
  <c r="AA205" i="1"/>
  <c r="AD205" i="1"/>
  <c r="AG205" i="1"/>
  <c r="AJ205" i="1"/>
  <c r="AM205" i="1"/>
  <c r="AP205" i="1"/>
  <c r="AS205" i="1"/>
  <c r="AV205" i="1"/>
  <c r="AX205" i="1"/>
  <c r="C206" i="1"/>
  <c r="F206" i="1"/>
  <c r="I206" i="1"/>
  <c r="L206" i="1"/>
  <c r="O206" i="1"/>
  <c r="R206" i="1"/>
  <c r="U206" i="1"/>
  <c r="X206" i="1"/>
  <c r="AA206" i="1"/>
  <c r="AD206" i="1"/>
  <c r="AG206" i="1"/>
  <c r="AJ206" i="1"/>
  <c r="AM206" i="1"/>
  <c r="AP206" i="1"/>
  <c r="AS206" i="1"/>
  <c r="AV206" i="1"/>
  <c r="AX206" i="1"/>
  <c r="C207" i="1"/>
  <c r="F207" i="1"/>
  <c r="I207" i="1"/>
  <c r="L207" i="1"/>
  <c r="O207" i="1"/>
  <c r="R207" i="1"/>
  <c r="U207" i="1"/>
  <c r="X207" i="1"/>
  <c r="AA207" i="1"/>
  <c r="AD207" i="1"/>
  <c r="AG207" i="1"/>
  <c r="AJ207" i="1"/>
  <c r="AM207" i="1"/>
  <c r="AP207" i="1"/>
  <c r="AS207" i="1"/>
  <c r="AV207" i="1"/>
  <c r="AX207" i="1"/>
  <c r="C208" i="1"/>
  <c r="F208" i="1"/>
  <c r="I208" i="1"/>
  <c r="L208" i="1"/>
  <c r="O208" i="1"/>
  <c r="R208" i="1"/>
  <c r="U208" i="1"/>
  <c r="X208" i="1"/>
  <c r="AA208" i="1"/>
  <c r="AD208" i="1"/>
  <c r="AG208" i="1"/>
  <c r="AJ208" i="1"/>
  <c r="AM208" i="1"/>
  <c r="AP208" i="1"/>
  <c r="AS208" i="1"/>
  <c r="AV208" i="1"/>
  <c r="AX208" i="1"/>
  <c r="C209" i="1"/>
  <c r="F209" i="1"/>
  <c r="I209" i="1"/>
  <c r="L209" i="1"/>
  <c r="O209" i="1"/>
  <c r="R209" i="1"/>
  <c r="U209" i="1"/>
  <c r="X209" i="1"/>
  <c r="AA209" i="1"/>
  <c r="AD209" i="1"/>
  <c r="AG209" i="1"/>
  <c r="AJ209" i="1"/>
  <c r="AM209" i="1"/>
  <c r="AP209" i="1"/>
  <c r="AS209" i="1"/>
  <c r="AV209" i="1"/>
  <c r="AX209" i="1"/>
  <c r="C210" i="1"/>
  <c r="F210" i="1"/>
  <c r="I210" i="1"/>
  <c r="L210" i="1"/>
  <c r="O210" i="1"/>
  <c r="R210" i="1"/>
  <c r="U210" i="1"/>
  <c r="X210" i="1"/>
  <c r="AA210" i="1"/>
  <c r="AD210" i="1"/>
  <c r="AG210" i="1"/>
  <c r="AJ210" i="1"/>
  <c r="AM210" i="1"/>
  <c r="AP210" i="1"/>
  <c r="AS210" i="1"/>
  <c r="AV210" i="1"/>
  <c r="AX210" i="1"/>
  <c r="C211" i="1"/>
  <c r="F211" i="1"/>
  <c r="I211" i="1"/>
  <c r="L211" i="1"/>
  <c r="O211" i="1"/>
  <c r="R211" i="1"/>
  <c r="U211" i="1"/>
  <c r="X211" i="1"/>
  <c r="AA211" i="1"/>
  <c r="AD211" i="1"/>
  <c r="AG211" i="1"/>
  <c r="AJ211" i="1"/>
  <c r="AM211" i="1"/>
  <c r="AP211" i="1"/>
  <c r="AS211" i="1"/>
  <c r="AV211" i="1"/>
  <c r="AX211" i="1"/>
  <c r="C212" i="1"/>
  <c r="F212" i="1"/>
  <c r="I212" i="1"/>
  <c r="L212" i="1"/>
  <c r="O212" i="1"/>
  <c r="R212" i="1"/>
  <c r="U212" i="1"/>
  <c r="X212" i="1"/>
  <c r="AA212" i="1"/>
  <c r="AD212" i="1"/>
  <c r="AG212" i="1"/>
  <c r="AJ212" i="1"/>
  <c r="AM212" i="1"/>
  <c r="AP212" i="1"/>
  <c r="AS212" i="1"/>
  <c r="AV212" i="1"/>
  <c r="AX212" i="1"/>
  <c r="C213" i="1"/>
  <c r="F213" i="1"/>
  <c r="I213" i="1"/>
  <c r="L213" i="1"/>
  <c r="O213" i="1"/>
  <c r="R213" i="1"/>
  <c r="U213" i="1"/>
  <c r="X213" i="1"/>
  <c r="AA213" i="1"/>
  <c r="AD213" i="1"/>
  <c r="AG213" i="1"/>
  <c r="AJ213" i="1"/>
  <c r="AM213" i="1"/>
  <c r="AP213" i="1"/>
  <c r="AS213" i="1"/>
  <c r="AV213" i="1"/>
  <c r="AX213" i="1"/>
  <c r="C214" i="1"/>
  <c r="F214" i="1"/>
  <c r="I214" i="1"/>
  <c r="L214" i="1"/>
  <c r="O214" i="1"/>
  <c r="R214" i="1"/>
  <c r="U214" i="1"/>
  <c r="X214" i="1"/>
  <c r="AA214" i="1"/>
  <c r="AD214" i="1"/>
  <c r="AG214" i="1"/>
  <c r="AJ214" i="1"/>
  <c r="AM214" i="1"/>
  <c r="AP214" i="1"/>
  <c r="AS214" i="1"/>
  <c r="AV214" i="1"/>
  <c r="AX214" i="1"/>
  <c r="C215" i="1"/>
  <c r="F215" i="1"/>
  <c r="I215" i="1"/>
  <c r="L215" i="1"/>
  <c r="O215" i="1"/>
  <c r="R215" i="1"/>
  <c r="U215" i="1"/>
  <c r="X215" i="1"/>
  <c r="AA215" i="1"/>
  <c r="AD215" i="1"/>
  <c r="AG215" i="1"/>
  <c r="AJ215" i="1"/>
  <c r="AM215" i="1"/>
  <c r="AP215" i="1"/>
  <c r="AS215" i="1"/>
  <c r="AV215" i="1"/>
  <c r="AX215" i="1"/>
  <c r="C216" i="1"/>
  <c r="F216" i="1"/>
  <c r="I216" i="1"/>
  <c r="L216" i="1"/>
  <c r="O216" i="1"/>
  <c r="R216" i="1"/>
  <c r="U216" i="1"/>
  <c r="X216" i="1"/>
  <c r="AA216" i="1"/>
  <c r="AD216" i="1"/>
  <c r="AG216" i="1"/>
  <c r="AJ216" i="1"/>
  <c r="AM216" i="1"/>
  <c r="AP216" i="1"/>
  <c r="AS216" i="1"/>
  <c r="AV216" i="1"/>
  <c r="AX216" i="1"/>
  <c r="C217" i="1"/>
  <c r="F217" i="1"/>
  <c r="I217" i="1"/>
  <c r="L217" i="1"/>
  <c r="O217" i="1"/>
  <c r="R217" i="1"/>
  <c r="U217" i="1"/>
  <c r="X217" i="1"/>
  <c r="AA217" i="1"/>
  <c r="AD217" i="1"/>
  <c r="AG217" i="1"/>
  <c r="AJ217" i="1"/>
  <c r="AM217" i="1"/>
  <c r="AP217" i="1"/>
  <c r="AS217" i="1"/>
  <c r="AV217" i="1"/>
  <c r="AX217" i="1"/>
  <c r="C218" i="1"/>
  <c r="F218" i="1"/>
  <c r="I218" i="1"/>
  <c r="L218" i="1"/>
  <c r="O218" i="1"/>
  <c r="R218" i="1"/>
  <c r="U218" i="1"/>
  <c r="X218" i="1"/>
  <c r="AA218" i="1"/>
  <c r="AD218" i="1"/>
  <c r="AG218" i="1"/>
  <c r="AJ218" i="1"/>
  <c r="AM218" i="1"/>
  <c r="AP218" i="1"/>
  <c r="AS218" i="1"/>
  <c r="AV218" i="1"/>
  <c r="AX218" i="1"/>
  <c r="C219" i="1"/>
  <c r="F219" i="1"/>
  <c r="I219" i="1"/>
  <c r="L219" i="1"/>
  <c r="O219" i="1"/>
  <c r="R219" i="1"/>
  <c r="U219" i="1"/>
  <c r="X219" i="1"/>
  <c r="AA219" i="1"/>
  <c r="AD219" i="1"/>
  <c r="AG219" i="1"/>
  <c r="AJ219" i="1"/>
  <c r="AM219" i="1"/>
  <c r="AP219" i="1"/>
  <c r="AS219" i="1"/>
  <c r="AV219" i="1"/>
  <c r="AX219" i="1"/>
  <c r="C220" i="1"/>
  <c r="F220" i="1"/>
  <c r="I220" i="1"/>
  <c r="L220" i="1"/>
  <c r="O220" i="1"/>
  <c r="R220" i="1"/>
  <c r="U220" i="1"/>
  <c r="X220" i="1"/>
  <c r="AA220" i="1"/>
  <c r="AD220" i="1"/>
  <c r="AG220" i="1"/>
  <c r="AJ220" i="1"/>
  <c r="AM220" i="1"/>
  <c r="AP220" i="1"/>
  <c r="AS220" i="1"/>
  <c r="AV220" i="1"/>
  <c r="AX220" i="1"/>
  <c r="C221" i="1"/>
  <c r="F221" i="1"/>
  <c r="I221" i="1"/>
  <c r="L221" i="1"/>
  <c r="O221" i="1"/>
  <c r="R221" i="1"/>
  <c r="U221" i="1"/>
  <c r="X221" i="1"/>
  <c r="AA221" i="1"/>
  <c r="AD221" i="1"/>
  <c r="AG221" i="1"/>
  <c r="AJ221" i="1"/>
  <c r="AM221" i="1"/>
  <c r="AP221" i="1"/>
  <c r="AS221" i="1"/>
  <c r="AV221" i="1"/>
  <c r="AX221" i="1"/>
  <c r="C222" i="1"/>
  <c r="F222" i="1"/>
  <c r="I222" i="1"/>
  <c r="L222" i="1"/>
  <c r="O222" i="1"/>
  <c r="R222" i="1"/>
  <c r="U222" i="1"/>
  <c r="X222" i="1"/>
  <c r="AA222" i="1"/>
  <c r="AD222" i="1"/>
  <c r="AG222" i="1"/>
  <c r="AJ222" i="1"/>
  <c r="AM222" i="1"/>
  <c r="AP222" i="1"/>
  <c r="AS222" i="1"/>
  <c r="AV222" i="1"/>
  <c r="AX222" i="1"/>
  <c r="C223" i="1"/>
  <c r="F223" i="1"/>
  <c r="I223" i="1"/>
  <c r="L223" i="1"/>
  <c r="O223" i="1"/>
  <c r="R223" i="1"/>
  <c r="U223" i="1"/>
  <c r="X223" i="1"/>
  <c r="AA223" i="1"/>
  <c r="AD223" i="1"/>
  <c r="AG223" i="1"/>
  <c r="AJ223" i="1"/>
  <c r="AM223" i="1"/>
  <c r="AP223" i="1"/>
  <c r="AS223" i="1"/>
  <c r="AV223" i="1"/>
  <c r="AX223" i="1"/>
  <c r="C224" i="1"/>
  <c r="F224" i="1"/>
  <c r="I224" i="1"/>
  <c r="L224" i="1"/>
  <c r="O224" i="1"/>
  <c r="R224" i="1"/>
  <c r="U224" i="1"/>
  <c r="X224" i="1"/>
  <c r="AA224" i="1"/>
  <c r="AD224" i="1"/>
  <c r="AG224" i="1"/>
  <c r="AJ224" i="1"/>
  <c r="AM224" i="1"/>
  <c r="AP224" i="1"/>
  <c r="AS224" i="1"/>
  <c r="AV224" i="1"/>
  <c r="AX224" i="1"/>
  <c r="C225" i="1"/>
  <c r="F225" i="1"/>
  <c r="I225" i="1"/>
  <c r="L225" i="1"/>
  <c r="O225" i="1"/>
  <c r="R225" i="1"/>
  <c r="U225" i="1"/>
  <c r="X225" i="1"/>
  <c r="AA225" i="1"/>
  <c r="AD225" i="1"/>
  <c r="AG225" i="1"/>
  <c r="AJ225" i="1"/>
  <c r="AM225" i="1"/>
  <c r="AP225" i="1"/>
  <c r="AS225" i="1"/>
  <c r="AV225" i="1"/>
  <c r="AX225" i="1"/>
  <c r="C226" i="1"/>
  <c r="F226" i="1"/>
  <c r="I226" i="1"/>
  <c r="L226" i="1"/>
  <c r="O226" i="1"/>
  <c r="R226" i="1"/>
  <c r="U226" i="1"/>
  <c r="X226" i="1"/>
  <c r="AA226" i="1"/>
  <c r="AD226" i="1"/>
  <c r="AG226" i="1"/>
  <c r="AJ226" i="1"/>
  <c r="AM226" i="1"/>
  <c r="AP226" i="1"/>
  <c r="AS226" i="1"/>
  <c r="AV226" i="1"/>
  <c r="AX226" i="1"/>
  <c r="C227" i="1"/>
  <c r="F227" i="1"/>
  <c r="I227" i="1"/>
  <c r="L227" i="1"/>
  <c r="O227" i="1"/>
  <c r="R227" i="1"/>
  <c r="U227" i="1"/>
  <c r="X227" i="1"/>
  <c r="AA227" i="1"/>
  <c r="AD227" i="1"/>
  <c r="AG227" i="1"/>
  <c r="AJ227" i="1"/>
  <c r="AM227" i="1"/>
  <c r="AP227" i="1"/>
  <c r="AS227" i="1"/>
  <c r="AV227" i="1"/>
  <c r="AX227" i="1"/>
  <c r="C228" i="1"/>
  <c r="F228" i="1"/>
  <c r="I228" i="1"/>
  <c r="L228" i="1"/>
  <c r="O228" i="1"/>
  <c r="R228" i="1"/>
  <c r="U228" i="1"/>
  <c r="X228" i="1"/>
  <c r="AA228" i="1"/>
  <c r="AD228" i="1"/>
  <c r="AG228" i="1"/>
  <c r="AJ228" i="1"/>
  <c r="AM228" i="1"/>
  <c r="AP228" i="1"/>
  <c r="AS228" i="1"/>
  <c r="AV228" i="1"/>
  <c r="AX228" i="1"/>
  <c r="C229" i="1"/>
  <c r="F229" i="1"/>
  <c r="I229" i="1"/>
  <c r="L229" i="1"/>
  <c r="O229" i="1"/>
  <c r="R229" i="1"/>
  <c r="U229" i="1"/>
  <c r="X229" i="1"/>
  <c r="AA229" i="1"/>
  <c r="AD229" i="1"/>
  <c r="AG229" i="1"/>
  <c r="AJ229" i="1"/>
  <c r="AM229" i="1"/>
  <c r="AP229" i="1"/>
  <c r="AS229" i="1"/>
  <c r="AV229" i="1"/>
  <c r="AX229" i="1"/>
  <c r="C230" i="1"/>
  <c r="F230" i="1"/>
  <c r="I230" i="1"/>
  <c r="L230" i="1"/>
  <c r="O230" i="1"/>
  <c r="R230" i="1"/>
  <c r="U230" i="1"/>
  <c r="X230" i="1"/>
  <c r="AA230" i="1"/>
  <c r="AD230" i="1"/>
  <c r="AG230" i="1"/>
  <c r="AJ230" i="1"/>
  <c r="AM230" i="1"/>
  <c r="AP230" i="1"/>
  <c r="AS230" i="1"/>
  <c r="AV230" i="1"/>
  <c r="AX230" i="1"/>
  <c r="C231" i="1"/>
  <c r="F231" i="1"/>
  <c r="I231" i="1"/>
  <c r="L231" i="1"/>
  <c r="O231" i="1"/>
  <c r="R231" i="1"/>
  <c r="U231" i="1"/>
  <c r="X231" i="1"/>
  <c r="AA231" i="1"/>
  <c r="AD231" i="1"/>
  <c r="AG231" i="1"/>
  <c r="AJ231" i="1"/>
  <c r="AM231" i="1"/>
  <c r="AP231" i="1"/>
  <c r="AS231" i="1"/>
  <c r="AV231" i="1"/>
  <c r="AX231" i="1"/>
  <c r="C232" i="1"/>
  <c r="F232" i="1"/>
  <c r="I232" i="1"/>
  <c r="L232" i="1"/>
  <c r="O232" i="1"/>
  <c r="R232" i="1"/>
  <c r="U232" i="1"/>
  <c r="X232" i="1"/>
  <c r="AA232" i="1"/>
  <c r="AD232" i="1"/>
  <c r="AG232" i="1"/>
  <c r="AJ232" i="1"/>
  <c r="AM232" i="1"/>
  <c r="AP232" i="1"/>
  <c r="AS232" i="1"/>
  <c r="AV232" i="1"/>
  <c r="AX232" i="1"/>
  <c r="C233" i="1"/>
  <c r="F233" i="1"/>
  <c r="I233" i="1"/>
  <c r="L233" i="1"/>
  <c r="O233" i="1"/>
  <c r="R233" i="1"/>
  <c r="U233" i="1"/>
  <c r="X233" i="1"/>
  <c r="AA233" i="1"/>
  <c r="AD233" i="1"/>
  <c r="AG233" i="1"/>
  <c r="AJ233" i="1"/>
  <c r="AM233" i="1"/>
  <c r="AP233" i="1"/>
  <c r="AS233" i="1"/>
  <c r="AV233" i="1"/>
  <c r="AX233" i="1"/>
  <c r="C234" i="1"/>
  <c r="F234" i="1"/>
  <c r="I234" i="1"/>
  <c r="L234" i="1"/>
  <c r="O234" i="1"/>
  <c r="R234" i="1"/>
  <c r="U234" i="1"/>
  <c r="X234" i="1"/>
  <c r="AA234" i="1"/>
  <c r="AD234" i="1"/>
  <c r="AG234" i="1"/>
  <c r="AJ234" i="1"/>
  <c r="AM234" i="1"/>
  <c r="AP234" i="1"/>
  <c r="AS234" i="1"/>
  <c r="AV234" i="1"/>
  <c r="AX234" i="1"/>
  <c r="C235" i="1"/>
  <c r="F235" i="1"/>
  <c r="I235" i="1"/>
  <c r="L235" i="1"/>
  <c r="O235" i="1"/>
  <c r="R235" i="1"/>
  <c r="U235" i="1"/>
  <c r="X235" i="1"/>
  <c r="AA235" i="1"/>
  <c r="AD235" i="1"/>
  <c r="AG235" i="1"/>
  <c r="AJ235" i="1"/>
  <c r="AM235" i="1"/>
  <c r="AP235" i="1"/>
  <c r="AS235" i="1"/>
  <c r="AV235" i="1"/>
  <c r="AX235" i="1"/>
  <c r="C236" i="1"/>
  <c r="F236" i="1"/>
  <c r="I236" i="1"/>
  <c r="L236" i="1"/>
  <c r="O236" i="1"/>
  <c r="R236" i="1"/>
  <c r="U236" i="1"/>
  <c r="X236" i="1"/>
  <c r="AA236" i="1"/>
  <c r="AD236" i="1"/>
  <c r="AG236" i="1"/>
  <c r="AJ236" i="1"/>
  <c r="AM236" i="1"/>
  <c r="AP236" i="1"/>
  <c r="AS236" i="1"/>
  <c r="AV236" i="1"/>
  <c r="AX236" i="1"/>
  <c r="C237" i="1"/>
  <c r="F237" i="1"/>
  <c r="I237" i="1"/>
  <c r="L237" i="1"/>
  <c r="O237" i="1"/>
  <c r="R237" i="1"/>
  <c r="U237" i="1"/>
  <c r="X237" i="1"/>
  <c r="AA237" i="1"/>
  <c r="AD237" i="1"/>
  <c r="AG237" i="1"/>
  <c r="AJ237" i="1"/>
  <c r="AM237" i="1"/>
  <c r="AP237" i="1"/>
  <c r="AS237" i="1"/>
  <c r="AV237" i="1"/>
  <c r="AX237" i="1"/>
  <c r="C238" i="1"/>
  <c r="F238" i="1"/>
  <c r="I238" i="1"/>
  <c r="L238" i="1"/>
  <c r="O238" i="1"/>
  <c r="R238" i="1"/>
  <c r="U238" i="1"/>
  <c r="X238" i="1"/>
  <c r="AA238" i="1"/>
  <c r="AD238" i="1"/>
  <c r="AG238" i="1"/>
  <c r="AJ238" i="1"/>
  <c r="AM238" i="1"/>
  <c r="AP238" i="1"/>
  <c r="AS238" i="1"/>
  <c r="AV238" i="1"/>
  <c r="AX238" i="1"/>
  <c r="C239" i="1"/>
  <c r="F239" i="1"/>
  <c r="I239" i="1"/>
  <c r="L239" i="1"/>
  <c r="O239" i="1"/>
  <c r="R239" i="1"/>
  <c r="U239" i="1"/>
  <c r="X239" i="1"/>
  <c r="AA239" i="1"/>
  <c r="AD239" i="1"/>
  <c r="AG239" i="1"/>
  <c r="AJ239" i="1"/>
  <c r="AM239" i="1"/>
  <c r="AP239" i="1"/>
  <c r="AS239" i="1"/>
  <c r="AV239" i="1"/>
  <c r="AX239" i="1"/>
  <c r="C240" i="1"/>
  <c r="F240" i="1"/>
  <c r="I240" i="1"/>
  <c r="L240" i="1"/>
  <c r="O240" i="1"/>
  <c r="R240" i="1"/>
  <c r="U240" i="1"/>
  <c r="X240" i="1"/>
  <c r="AA240" i="1"/>
  <c r="AD240" i="1"/>
  <c r="AG240" i="1"/>
  <c r="AJ240" i="1"/>
  <c r="AM240" i="1"/>
  <c r="AP240" i="1"/>
  <c r="AS240" i="1"/>
  <c r="AV240" i="1"/>
  <c r="AX240" i="1"/>
  <c r="C241" i="1"/>
  <c r="F241" i="1"/>
  <c r="I241" i="1"/>
  <c r="L241" i="1"/>
  <c r="O241" i="1"/>
  <c r="R241" i="1"/>
  <c r="U241" i="1"/>
  <c r="X241" i="1"/>
  <c r="AA241" i="1"/>
  <c r="AD241" i="1"/>
  <c r="AG241" i="1"/>
  <c r="AJ241" i="1"/>
  <c r="AM241" i="1"/>
  <c r="AP241" i="1"/>
  <c r="AS241" i="1"/>
  <c r="AV241" i="1"/>
  <c r="AX241" i="1"/>
  <c r="C242" i="1"/>
  <c r="F242" i="1"/>
  <c r="I242" i="1"/>
  <c r="L242" i="1"/>
  <c r="O242" i="1"/>
  <c r="R242" i="1"/>
  <c r="U242" i="1"/>
  <c r="X242" i="1"/>
  <c r="AA242" i="1"/>
  <c r="AD242" i="1"/>
  <c r="AG242" i="1"/>
  <c r="AJ242" i="1"/>
  <c r="AM242" i="1"/>
  <c r="AP242" i="1"/>
  <c r="AS242" i="1"/>
  <c r="AV242" i="1"/>
  <c r="AX242" i="1"/>
  <c r="C243" i="1"/>
  <c r="F243" i="1"/>
  <c r="I243" i="1"/>
  <c r="L243" i="1"/>
  <c r="O243" i="1"/>
  <c r="R243" i="1"/>
  <c r="U243" i="1"/>
  <c r="X243" i="1"/>
  <c r="AA243" i="1"/>
  <c r="AD243" i="1"/>
  <c r="AG243" i="1"/>
  <c r="AJ243" i="1"/>
  <c r="AM243" i="1"/>
  <c r="AP243" i="1"/>
  <c r="AS243" i="1"/>
  <c r="AV243" i="1"/>
  <c r="AX243" i="1"/>
  <c r="C244" i="1"/>
  <c r="F244" i="1"/>
  <c r="I244" i="1"/>
  <c r="L244" i="1"/>
  <c r="O244" i="1"/>
  <c r="R244" i="1"/>
  <c r="U244" i="1"/>
  <c r="X244" i="1"/>
  <c r="AA244" i="1"/>
  <c r="AD244" i="1"/>
  <c r="AG244" i="1"/>
  <c r="AJ244" i="1"/>
  <c r="AM244" i="1"/>
  <c r="AP244" i="1"/>
  <c r="AS244" i="1"/>
  <c r="AV244" i="1"/>
  <c r="AX244" i="1"/>
  <c r="C245" i="1"/>
  <c r="F245" i="1"/>
  <c r="I245" i="1"/>
  <c r="L245" i="1"/>
  <c r="O245" i="1"/>
  <c r="R245" i="1"/>
  <c r="U245" i="1"/>
  <c r="X245" i="1"/>
  <c r="AA245" i="1"/>
  <c r="AD245" i="1"/>
  <c r="AG245" i="1"/>
  <c r="AJ245" i="1"/>
  <c r="AM245" i="1"/>
  <c r="AP245" i="1"/>
  <c r="AS245" i="1"/>
  <c r="AV245" i="1"/>
  <c r="AX245" i="1"/>
  <c r="C246" i="1"/>
  <c r="F246" i="1"/>
  <c r="I246" i="1"/>
  <c r="L246" i="1"/>
  <c r="O246" i="1"/>
  <c r="R246" i="1"/>
  <c r="U246" i="1"/>
  <c r="X246" i="1"/>
  <c r="AA246" i="1"/>
  <c r="AD246" i="1"/>
  <c r="AG246" i="1"/>
  <c r="AJ246" i="1"/>
  <c r="AM246" i="1"/>
  <c r="AP246" i="1"/>
  <c r="AS246" i="1"/>
  <c r="AV246" i="1"/>
  <c r="AX246" i="1"/>
  <c r="C247" i="1"/>
  <c r="F247" i="1"/>
  <c r="I247" i="1"/>
  <c r="L247" i="1"/>
  <c r="O247" i="1"/>
  <c r="R247" i="1"/>
  <c r="U247" i="1"/>
  <c r="X247" i="1"/>
  <c r="AA247" i="1"/>
  <c r="AD247" i="1"/>
  <c r="AG247" i="1"/>
  <c r="AJ247" i="1"/>
  <c r="AM247" i="1"/>
  <c r="AP247" i="1"/>
  <c r="AS247" i="1"/>
  <c r="AV247" i="1"/>
  <c r="AX247" i="1"/>
  <c r="C248" i="1"/>
  <c r="F248" i="1"/>
  <c r="I248" i="1"/>
  <c r="L248" i="1"/>
  <c r="O248" i="1"/>
  <c r="R248" i="1"/>
  <c r="U248" i="1"/>
  <c r="X248" i="1"/>
  <c r="AA248" i="1"/>
  <c r="AD248" i="1"/>
  <c r="AG248" i="1"/>
  <c r="AJ248" i="1"/>
  <c r="AM248" i="1"/>
  <c r="AP248" i="1"/>
  <c r="AS248" i="1"/>
  <c r="AV248" i="1"/>
  <c r="AX248" i="1"/>
  <c r="C249" i="1"/>
  <c r="F249" i="1"/>
  <c r="I249" i="1"/>
  <c r="L249" i="1"/>
  <c r="O249" i="1"/>
  <c r="R249" i="1"/>
  <c r="U249" i="1"/>
  <c r="X249" i="1"/>
  <c r="AA249" i="1"/>
  <c r="AD249" i="1"/>
  <c r="AG249" i="1"/>
  <c r="AJ249" i="1"/>
  <c r="AM249" i="1"/>
  <c r="AP249" i="1"/>
  <c r="AS249" i="1"/>
  <c r="AV249" i="1"/>
  <c r="AX249" i="1"/>
  <c r="C250" i="1"/>
  <c r="F250" i="1"/>
  <c r="I250" i="1"/>
  <c r="L250" i="1"/>
  <c r="O250" i="1"/>
  <c r="R250" i="1"/>
  <c r="U250" i="1"/>
  <c r="X250" i="1"/>
  <c r="AA250" i="1"/>
  <c r="AD250" i="1"/>
  <c r="AG250" i="1"/>
  <c r="AJ250" i="1"/>
  <c r="AM250" i="1"/>
  <c r="AP250" i="1"/>
  <c r="AS250" i="1"/>
  <c r="AV250" i="1"/>
  <c r="AX250" i="1"/>
  <c r="C251" i="1"/>
  <c r="F251" i="1"/>
  <c r="I251" i="1"/>
  <c r="L251" i="1"/>
  <c r="O251" i="1"/>
  <c r="R251" i="1"/>
  <c r="U251" i="1"/>
  <c r="X251" i="1"/>
  <c r="AA251" i="1"/>
  <c r="AD251" i="1"/>
  <c r="AG251" i="1"/>
  <c r="AJ251" i="1"/>
  <c r="AM251" i="1"/>
  <c r="AP251" i="1"/>
  <c r="AS251" i="1"/>
  <c r="AV251" i="1"/>
  <c r="AX251" i="1"/>
  <c r="C252" i="1"/>
  <c r="F252" i="1"/>
  <c r="I252" i="1"/>
  <c r="L252" i="1"/>
  <c r="O252" i="1"/>
  <c r="R252" i="1"/>
  <c r="U252" i="1"/>
  <c r="X252" i="1"/>
  <c r="AA252" i="1"/>
  <c r="AD252" i="1"/>
  <c r="AG252" i="1"/>
  <c r="AJ252" i="1"/>
  <c r="AM252" i="1"/>
  <c r="AP252" i="1"/>
  <c r="AS252" i="1"/>
  <c r="AV252" i="1"/>
  <c r="AX252" i="1"/>
  <c r="C253" i="1"/>
  <c r="F253" i="1"/>
  <c r="I253" i="1"/>
  <c r="L253" i="1"/>
  <c r="O253" i="1"/>
  <c r="R253" i="1"/>
  <c r="U253" i="1"/>
  <c r="X253" i="1"/>
  <c r="AA253" i="1"/>
  <c r="AD253" i="1"/>
  <c r="AG253" i="1"/>
  <c r="AJ253" i="1"/>
  <c r="AM253" i="1"/>
  <c r="AP253" i="1"/>
  <c r="AS253" i="1"/>
  <c r="AV253" i="1"/>
  <c r="AX253" i="1"/>
  <c r="C254" i="1"/>
  <c r="F254" i="1"/>
  <c r="I254" i="1"/>
  <c r="L254" i="1"/>
  <c r="O254" i="1"/>
  <c r="R254" i="1"/>
  <c r="U254" i="1"/>
  <c r="X254" i="1"/>
  <c r="AA254" i="1"/>
  <c r="AD254" i="1"/>
  <c r="AG254" i="1"/>
  <c r="AJ254" i="1"/>
  <c r="AM254" i="1"/>
  <c r="AP254" i="1"/>
  <c r="AS254" i="1"/>
  <c r="AV254" i="1"/>
  <c r="AX254" i="1"/>
  <c r="C255" i="1"/>
  <c r="F255" i="1"/>
  <c r="I255" i="1"/>
  <c r="L255" i="1"/>
  <c r="O255" i="1"/>
  <c r="R255" i="1"/>
  <c r="U255" i="1"/>
  <c r="X255" i="1"/>
  <c r="AA255" i="1"/>
  <c r="AD255" i="1"/>
  <c r="AG255" i="1"/>
  <c r="AJ255" i="1"/>
  <c r="AM255" i="1"/>
  <c r="AP255" i="1"/>
  <c r="AS255" i="1"/>
  <c r="AV255" i="1"/>
  <c r="AX255" i="1"/>
  <c r="C256" i="1"/>
  <c r="F256" i="1"/>
  <c r="I256" i="1"/>
  <c r="L256" i="1"/>
  <c r="O256" i="1"/>
  <c r="R256" i="1"/>
  <c r="U256" i="1"/>
  <c r="X256" i="1"/>
  <c r="AA256" i="1"/>
  <c r="AD256" i="1"/>
  <c r="AG256" i="1"/>
  <c r="AJ256" i="1"/>
  <c r="AM256" i="1"/>
  <c r="AP256" i="1"/>
  <c r="AS256" i="1"/>
  <c r="AV256" i="1"/>
  <c r="AX256" i="1"/>
  <c r="C257" i="1"/>
  <c r="F257" i="1"/>
  <c r="I257" i="1"/>
  <c r="L257" i="1"/>
  <c r="O257" i="1"/>
  <c r="R257" i="1"/>
  <c r="U257" i="1"/>
  <c r="X257" i="1"/>
  <c r="AA257" i="1"/>
  <c r="AD257" i="1"/>
  <c r="AG257" i="1"/>
  <c r="AJ257" i="1"/>
  <c r="AM257" i="1"/>
  <c r="AP257" i="1"/>
  <c r="AS257" i="1"/>
  <c r="AV257" i="1"/>
  <c r="AX257" i="1"/>
  <c r="C258" i="1"/>
  <c r="F258" i="1"/>
  <c r="I258" i="1"/>
  <c r="L258" i="1"/>
  <c r="O258" i="1"/>
  <c r="R258" i="1"/>
  <c r="U258" i="1"/>
  <c r="X258" i="1"/>
  <c r="AA258" i="1"/>
  <c r="AD258" i="1"/>
  <c r="AG258" i="1"/>
  <c r="AJ258" i="1"/>
  <c r="AM258" i="1"/>
  <c r="AP258" i="1"/>
  <c r="AS258" i="1"/>
  <c r="AV258" i="1"/>
  <c r="AX258" i="1"/>
  <c r="C259" i="1"/>
  <c r="F259" i="1"/>
  <c r="I259" i="1"/>
  <c r="L259" i="1"/>
  <c r="O259" i="1"/>
  <c r="R259" i="1"/>
  <c r="U259" i="1"/>
  <c r="X259" i="1"/>
  <c r="AA259" i="1"/>
  <c r="AD259" i="1"/>
  <c r="AG259" i="1"/>
  <c r="AJ259" i="1"/>
  <c r="AM259" i="1"/>
  <c r="AP259" i="1"/>
  <c r="AS259" i="1"/>
  <c r="AV259" i="1"/>
  <c r="AX259" i="1"/>
  <c r="C260" i="1"/>
  <c r="F260" i="1"/>
  <c r="I260" i="1"/>
  <c r="L260" i="1"/>
  <c r="O260" i="1"/>
  <c r="R260" i="1"/>
  <c r="U260" i="1"/>
  <c r="X260" i="1"/>
  <c r="AA260" i="1"/>
  <c r="AD260" i="1"/>
  <c r="AG260" i="1"/>
  <c r="AJ260" i="1"/>
  <c r="AM260" i="1"/>
  <c r="AP260" i="1"/>
  <c r="AS260" i="1"/>
  <c r="AV260" i="1"/>
  <c r="AX260" i="1"/>
  <c r="C261" i="1"/>
  <c r="F261" i="1"/>
  <c r="I261" i="1"/>
  <c r="L261" i="1"/>
  <c r="O261" i="1"/>
  <c r="R261" i="1"/>
  <c r="U261" i="1"/>
  <c r="X261" i="1"/>
  <c r="AA261" i="1"/>
  <c r="AD261" i="1"/>
  <c r="AG261" i="1"/>
  <c r="AJ261" i="1"/>
  <c r="AM261" i="1"/>
  <c r="AP261" i="1"/>
  <c r="AS261" i="1"/>
  <c r="AV261" i="1"/>
  <c r="AX261" i="1"/>
  <c r="C262" i="1"/>
  <c r="F262" i="1"/>
  <c r="I262" i="1"/>
  <c r="L262" i="1"/>
  <c r="O262" i="1"/>
  <c r="R262" i="1"/>
  <c r="U262" i="1"/>
  <c r="X262" i="1"/>
  <c r="AA262" i="1"/>
  <c r="AD262" i="1"/>
  <c r="AG262" i="1"/>
  <c r="AJ262" i="1"/>
  <c r="AM262" i="1"/>
  <c r="AP262" i="1"/>
  <c r="AS262" i="1"/>
  <c r="AV262" i="1"/>
  <c r="AX262" i="1"/>
  <c r="C263" i="1"/>
  <c r="F263" i="1"/>
  <c r="I263" i="1"/>
  <c r="L263" i="1"/>
  <c r="O263" i="1"/>
  <c r="R263" i="1"/>
  <c r="U263" i="1"/>
  <c r="X263" i="1"/>
  <c r="AA263" i="1"/>
  <c r="AD263" i="1"/>
  <c r="AG263" i="1"/>
  <c r="AJ263" i="1"/>
  <c r="AM263" i="1"/>
  <c r="AP263" i="1"/>
  <c r="AS263" i="1"/>
  <c r="AV263" i="1"/>
  <c r="AX263" i="1"/>
  <c r="C264" i="1"/>
  <c r="F264" i="1"/>
  <c r="I264" i="1"/>
  <c r="L264" i="1"/>
  <c r="O264" i="1"/>
  <c r="R264" i="1"/>
  <c r="U264" i="1"/>
  <c r="X264" i="1"/>
  <c r="AA264" i="1"/>
  <c r="AD264" i="1"/>
  <c r="AG264" i="1"/>
  <c r="AJ264" i="1"/>
  <c r="AM264" i="1"/>
  <c r="AP264" i="1"/>
  <c r="AS264" i="1"/>
  <c r="AV264" i="1"/>
  <c r="AX264" i="1"/>
  <c r="C265" i="1"/>
  <c r="F265" i="1"/>
  <c r="I265" i="1"/>
  <c r="L265" i="1"/>
  <c r="O265" i="1"/>
  <c r="R265" i="1"/>
  <c r="U265" i="1"/>
  <c r="X265" i="1"/>
  <c r="AA265" i="1"/>
  <c r="AD265" i="1"/>
  <c r="AG265" i="1"/>
  <c r="AJ265" i="1"/>
  <c r="AM265" i="1"/>
  <c r="AP265" i="1"/>
  <c r="AS265" i="1"/>
  <c r="AV265" i="1"/>
  <c r="AX265" i="1"/>
  <c r="C266" i="1"/>
  <c r="F266" i="1"/>
  <c r="I266" i="1"/>
  <c r="L266" i="1"/>
  <c r="O266" i="1"/>
  <c r="R266" i="1"/>
  <c r="U266" i="1"/>
  <c r="X266" i="1"/>
  <c r="AA266" i="1"/>
  <c r="AD266" i="1"/>
  <c r="AG266" i="1"/>
  <c r="AJ266" i="1"/>
  <c r="AM266" i="1"/>
  <c r="AP266" i="1"/>
  <c r="AS266" i="1"/>
  <c r="AV266" i="1"/>
  <c r="AX266" i="1"/>
  <c r="C267" i="1"/>
  <c r="F267" i="1"/>
  <c r="I267" i="1"/>
  <c r="L267" i="1"/>
  <c r="O267" i="1"/>
  <c r="R267" i="1"/>
  <c r="U267" i="1"/>
  <c r="X267" i="1"/>
  <c r="AA267" i="1"/>
  <c r="AD267" i="1"/>
  <c r="AG267" i="1"/>
  <c r="AJ267" i="1"/>
  <c r="AM267" i="1"/>
  <c r="AP267" i="1"/>
  <c r="AS267" i="1"/>
  <c r="AV267" i="1"/>
  <c r="AX267" i="1"/>
  <c r="C268" i="1"/>
  <c r="F268" i="1"/>
  <c r="I268" i="1"/>
  <c r="L268" i="1"/>
  <c r="O268" i="1"/>
  <c r="R268" i="1"/>
  <c r="U268" i="1"/>
  <c r="X268" i="1"/>
  <c r="AA268" i="1"/>
  <c r="AD268" i="1"/>
  <c r="AG268" i="1"/>
  <c r="AJ268" i="1"/>
  <c r="AM268" i="1"/>
  <c r="AP268" i="1"/>
  <c r="AS268" i="1"/>
  <c r="AV268" i="1"/>
  <c r="AX268" i="1"/>
  <c r="C269" i="1"/>
  <c r="F269" i="1"/>
  <c r="I269" i="1"/>
  <c r="L269" i="1"/>
  <c r="O269" i="1"/>
  <c r="R269" i="1"/>
  <c r="U269" i="1"/>
  <c r="X269" i="1"/>
  <c r="AA269" i="1"/>
  <c r="AD269" i="1"/>
  <c r="AG269" i="1"/>
  <c r="AJ269" i="1"/>
  <c r="AM269" i="1"/>
  <c r="AP269" i="1"/>
  <c r="AS269" i="1"/>
  <c r="AV269" i="1"/>
  <c r="AX269" i="1"/>
  <c r="C270" i="1"/>
  <c r="F270" i="1"/>
  <c r="I270" i="1"/>
  <c r="L270" i="1"/>
  <c r="O270" i="1"/>
  <c r="R270" i="1"/>
  <c r="U270" i="1"/>
  <c r="X270" i="1"/>
  <c r="AA270" i="1"/>
  <c r="AD270" i="1"/>
  <c r="AG270" i="1"/>
  <c r="AJ270" i="1"/>
  <c r="AM270" i="1"/>
  <c r="AP270" i="1"/>
  <c r="AS270" i="1"/>
  <c r="AV270" i="1"/>
  <c r="AX270" i="1"/>
  <c r="C271" i="1"/>
  <c r="F271" i="1"/>
  <c r="I271" i="1"/>
  <c r="L271" i="1"/>
  <c r="O271" i="1"/>
  <c r="R271" i="1"/>
  <c r="U271" i="1"/>
  <c r="X271" i="1"/>
  <c r="AA271" i="1"/>
  <c r="AD271" i="1"/>
  <c r="AG271" i="1"/>
  <c r="AJ271" i="1"/>
  <c r="AM271" i="1"/>
  <c r="AP271" i="1"/>
  <c r="AS271" i="1"/>
  <c r="AV271" i="1"/>
  <c r="AX271" i="1"/>
  <c r="C272" i="1"/>
  <c r="F272" i="1"/>
  <c r="I272" i="1"/>
  <c r="L272" i="1"/>
  <c r="O272" i="1"/>
  <c r="R272" i="1"/>
  <c r="U272" i="1"/>
  <c r="X272" i="1"/>
  <c r="AA272" i="1"/>
  <c r="AD272" i="1"/>
  <c r="AG272" i="1"/>
  <c r="AJ272" i="1"/>
  <c r="AM272" i="1"/>
  <c r="AP272" i="1"/>
  <c r="AS272" i="1"/>
  <c r="AV272" i="1"/>
  <c r="AX272" i="1"/>
  <c r="C273" i="1"/>
  <c r="F273" i="1"/>
  <c r="I273" i="1"/>
  <c r="L273" i="1"/>
  <c r="O273" i="1"/>
  <c r="R273" i="1"/>
  <c r="U273" i="1"/>
  <c r="X273" i="1"/>
  <c r="AA273" i="1"/>
  <c r="AD273" i="1"/>
  <c r="AG273" i="1"/>
  <c r="AJ273" i="1"/>
  <c r="AM273" i="1"/>
  <c r="AP273" i="1"/>
  <c r="AS273" i="1"/>
  <c r="AV273" i="1"/>
  <c r="AX273" i="1"/>
  <c r="C274" i="1"/>
  <c r="F274" i="1"/>
  <c r="I274" i="1"/>
  <c r="L274" i="1"/>
  <c r="O274" i="1"/>
  <c r="R274" i="1"/>
  <c r="U274" i="1"/>
  <c r="X274" i="1"/>
  <c r="AA274" i="1"/>
  <c r="AD274" i="1"/>
  <c r="AG274" i="1"/>
  <c r="AJ274" i="1"/>
  <c r="AM274" i="1"/>
  <c r="AP274" i="1"/>
  <c r="AS274" i="1"/>
  <c r="AV274" i="1"/>
  <c r="AX274" i="1"/>
  <c r="C275" i="1"/>
  <c r="F275" i="1"/>
  <c r="I275" i="1"/>
  <c r="L275" i="1"/>
  <c r="O275" i="1"/>
  <c r="R275" i="1"/>
  <c r="U275" i="1"/>
  <c r="X275" i="1"/>
  <c r="AA275" i="1"/>
  <c r="AD275" i="1"/>
  <c r="AG275" i="1"/>
  <c r="AJ275" i="1"/>
  <c r="AM275" i="1"/>
  <c r="AP275" i="1"/>
  <c r="AS275" i="1"/>
  <c r="AV275" i="1"/>
  <c r="AX275" i="1"/>
  <c r="C276" i="1"/>
  <c r="F276" i="1"/>
  <c r="I276" i="1"/>
  <c r="L276" i="1"/>
  <c r="O276" i="1"/>
  <c r="R276" i="1"/>
  <c r="U276" i="1"/>
  <c r="X276" i="1"/>
  <c r="AA276" i="1"/>
  <c r="AD276" i="1"/>
  <c r="AG276" i="1"/>
  <c r="AJ276" i="1"/>
  <c r="AM276" i="1"/>
  <c r="AP276" i="1"/>
  <c r="AS276" i="1"/>
  <c r="AV276" i="1"/>
  <c r="AX276" i="1"/>
  <c r="C277" i="1"/>
  <c r="F277" i="1"/>
  <c r="I277" i="1"/>
  <c r="L277" i="1"/>
  <c r="O277" i="1"/>
  <c r="R277" i="1"/>
  <c r="U277" i="1"/>
  <c r="X277" i="1"/>
  <c r="AA277" i="1"/>
  <c r="AD277" i="1"/>
  <c r="AG277" i="1"/>
  <c r="AJ277" i="1"/>
  <c r="AM277" i="1"/>
  <c r="AP277" i="1"/>
  <c r="AS277" i="1"/>
  <c r="AV277" i="1"/>
  <c r="AX277" i="1"/>
  <c r="C278" i="1"/>
  <c r="F278" i="1"/>
  <c r="I278" i="1"/>
  <c r="L278" i="1"/>
  <c r="O278" i="1"/>
  <c r="R278" i="1"/>
  <c r="U278" i="1"/>
  <c r="X278" i="1"/>
  <c r="AA278" i="1"/>
  <c r="AD278" i="1"/>
  <c r="AG278" i="1"/>
  <c r="AJ278" i="1"/>
  <c r="AM278" i="1"/>
  <c r="AP278" i="1"/>
  <c r="AS278" i="1"/>
  <c r="AV278" i="1"/>
  <c r="AX278" i="1"/>
  <c r="C279" i="1"/>
  <c r="F279" i="1"/>
  <c r="I279" i="1"/>
  <c r="L279" i="1"/>
  <c r="O279" i="1"/>
  <c r="R279" i="1"/>
  <c r="U279" i="1"/>
  <c r="X279" i="1"/>
  <c r="AA279" i="1"/>
  <c r="AD279" i="1"/>
  <c r="AG279" i="1"/>
  <c r="AJ279" i="1"/>
  <c r="AM279" i="1"/>
  <c r="AP279" i="1"/>
  <c r="AS279" i="1"/>
  <c r="AV279" i="1"/>
  <c r="AX279" i="1"/>
  <c r="C280" i="1"/>
  <c r="F280" i="1"/>
  <c r="I280" i="1"/>
  <c r="L280" i="1"/>
  <c r="O280" i="1"/>
  <c r="R280" i="1"/>
  <c r="U280" i="1"/>
  <c r="X280" i="1"/>
  <c r="AA280" i="1"/>
  <c r="AD280" i="1"/>
  <c r="AG280" i="1"/>
  <c r="AJ280" i="1"/>
  <c r="AM280" i="1"/>
  <c r="AP280" i="1"/>
  <c r="AS280" i="1"/>
  <c r="AV280" i="1"/>
  <c r="AX280" i="1"/>
  <c r="C281" i="1"/>
  <c r="F281" i="1"/>
  <c r="I281" i="1"/>
  <c r="L281" i="1"/>
  <c r="O281" i="1"/>
  <c r="R281" i="1"/>
  <c r="U281" i="1"/>
  <c r="X281" i="1"/>
  <c r="AA281" i="1"/>
  <c r="AD281" i="1"/>
  <c r="AG281" i="1"/>
  <c r="AJ281" i="1"/>
  <c r="AM281" i="1"/>
  <c r="AP281" i="1"/>
  <c r="AS281" i="1"/>
  <c r="AV281" i="1"/>
  <c r="AX281" i="1"/>
  <c r="C282" i="1"/>
  <c r="F282" i="1"/>
  <c r="I282" i="1"/>
  <c r="L282" i="1"/>
  <c r="O282" i="1"/>
  <c r="R282" i="1"/>
  <c r="U282" i="1"/>
  <c r="X282" i="1"/>
  <c r="AA282" i="1"/>
  <c r="AD282" i="1"/>
  <c r="AG282" i="1"/>
  <c r="AJ282" i="1"/>
  <c r="AM282" i="1"/>
  <c r="AP282" i="1"/>
  <c r="AS282" i="1"/>
  <c r="AV282" i="1"/>
  <c r="AX282" i="1"/>
  <c r="C283" i="1"/>
  <c r="F283" i="1"/>
  <c r="I283" i="1"/>
  <c r="L283" i="1"/>
  <c r="O283" i="1"/>
  <c r="R283" i="1"/>
  <c r="U283" i="1"/>
  <c r="X283" i="1"/>
  <c r="AA283" i="1"/>
  <c r="AD283" i="1"/>
  <c r="AG283" i="1"/>
  <c r="AJ283" i="1"/>
  <c r="AM283" i="1"/>
  <c r="AP283" i="1"/>
  <c r="AS283" i="1"/>
  <c r="AV283" i="1"/>
  <c r="AX283" i="1"/>
  <c r="C284" i="1"/>
  <c r="F284" i="1"/>
  <c r="I284" i="1"/>
  <c r="L284" i="1"/>
  <c r="O284" i="1"/>
  <c r="R284" i="1"/>
  <c r="U284" i="1"/>
  <c r="X284" i="1"/>
  <c r="AA284" i="1"/>
  <c r="AD284" i="1"/>
  <c r="AG284" i="1"/>
  <c r="AJ284" i="1"/>
  <c r="AM284" i="1"/>
  <c r="AP284" i="1"/>
  <c r="AS284" i="1"/>
  <c r="AV284" i="1"/>
  <c r="AX284" i="1"/>
  <c r="C285" i="1"/>
  <c r="F285" i="1"/>
  <c r="I285" i="1"/>
  <c r="L285" i="1"/>
  <c r="O285" i="1"/>
  <c r="R285" i="1"/>
  <c r="U285" i="1"/>
  <c r="X285" i="1"/>
  <c r="AA285" i="1"/>
  <c r="AD285" i="1"/>
  <c r="AG285" i="1"/>
  <c r="AJ285" i="1"/>
  <c r="AM285" i="1"/>
  <c r="AP285" i="1"/>
  <c r="AS285" i="1"/>
  <c r="AV285" i="1"/>
  <c r="AX285" i="1"/>
  <c r="C286" i="1"/>
  <c r="F286" i="1"/>
  <c r="I286" i="1"/>
  <c r="L286" i="1"/>
  <c r="O286" i="1"/>
  <c r="R286" i="1"/>
  <c r="U286" i="1"/>
  <c r="X286" i="1"/>
  <c r="AA286" i="1"/>
  <c r="AD286" i="1"/>
  <c r="AG286" i="1"/>
  <c r="AJ286" i="1"/>
  <c r="AM286" i="1"/>
  <c r="AP286" i="1"/>
  <c r="AS286" i="1"/>
  <c r="AV286" i="1"/>
  <c r="AX286" i="1"/>
  <c r="C287" i="1"/>
  <c r="F287" i="1"/>
  <c r="I287" i="1"/>
  <c r="L287" i="1"/>
  <c r="O287" i="1"/>
  <c r="R287" i="1"/>
  <c r="U287" i="1"/>
  <c r="X287" i="1"/>
  <c r="AA287" i="1"/>
  <c r="AD287" i="1"/>
  <c r="AG287" i="1"/>
  <c r="AJ287" i="1"/>
  <c r="AM287" i="1"/>
  <c r="AP287" i="1"/>
  <c r="AS287" i="1"/>
  <c r="AV287" i="1"/>
  <c r="AX287" i="1"/>
  <c r="C288" i="1"/>
  <c r="F288" i="1"/>
  <c r="I288" i="1"/>
  <c r="L288" i="1"/>
  <c r="O288" i="1"/>
  <c r="R288" i="1"/>
  <c r="U288" i="1"/>
  <c r="X288" i="1"/>
  <c r="AA288" i="1"/>
  <c r="AD288" i="1"/>
  <c r="AG288" i="1"/>
  <c r="AJ288" i="1"/>
  <c r="AM288" i="1"/>
  <c r="AP288" i="1"/>
  <c r="AS288" i="1"/>
  <c r="AV288" i="1"/>
  <c r="AX288" i="1"/>
  <c r="C289" i="1"/>
  <c r="F289" i="1"/>
  <c r="I289" i="1"/>
  <c r="L289" i="1"/>
  <c r="O289" i="1"/>
  <c r="R289" i="1"/>
  <c r="U289" i="1"/>
  <c r="X289" i="1"/>
  <c r="AA289" i="1"/>
  <c r="AD289" i="1"/>
  <c r="AG289" i="1"/>
  <c r="AJ289" i="1"/>
  <c r="AM289" i="1"/>
  <c r="AP289" i="1"/>
  <c r="AS289" i="1"/>
  <c r="AV289" i="1"/>
  <c r="AX289" i="1"/>
  <c r="C290" i="1"/>
  <c r="F290" i="1"/>
  <c r="I290" i="1"/>
  <c r="L290" i="1"/>
  <c r="O290" i="1"/>
  <c r="R290" i="1"/>
  <c r="U290" i="1"/>
  <c r="X290" i="1"/>
  <c r="AA290" i="1"/>
  <c r="AD290" i="1"/>
  <c r="AG290" i="1"/>
  <c r="AJ290" i="1"/>
  <c r="AM290" i="1"/>
  <c r="AP290" i="1"/>
  <c r="AS290" i="1"/>
  <c r="AV290" i="1"/>
  <c r="AX290" i="1"/>
  <c r="C291" i="1"/>
  <c r="F291" i="1"/>
  <c r="I291" i="1"/>
  <c r="L291" i="1"/>
  <c r="O291" i="1"/>
  <c r="R291" i="1"/>
  <c r="U291" i="1"/>
  <c r="X291" i="1"/>
  <c r="AA291" i="1"/>
  <c r="AD291" i="1"/>
  <c r="AG291" i="1"/>
  <c r="AJ291" i="1"/>
  <c r="AM291" i="1"/>
  <c r="AP291" i="1"/>
  <c r="AS291" i="1"/>
  <c r="AV291" i="1"/>
  <c r="AX291" i="1"/>
  <c r="C292" i="1"/>
  <c r="F292" i="1"/>
  <c r="I292" i="1"/>
  <c r="L292" i="1"/>
  <c r="O292" i="1"/>
  <c r="R292" i="1"/>
  <c r="U292" i="1"/>
  <c r="X292" i="1"/>
  <c r="AA292" i="1"/>
  <c r="AD292" i="1"/>
  <c r="AG292" i="1"/>
  <c r="AJ292" i="1"/>
  <c r="AM292" i="1"/>
  <c r="AP292" i="1"/>
  <c r="AS292" i="1"/>
  <c r="AV292" i="1"/>
  <c r="AX292" i="1"/>
  <c r="C293" i="1"/>
  <c r="F293" i="1"/>
  <c r="I293" i="1"/>
  <c r="L293" i="1"/>
  <c r="O293" i="1"/>
  <c r="R293" i="1"/>
  <c r="U293" i="1"/>
  <c r="X293" i="1"/>
  <c r="AA293" i="1"/>
  <c r="AD293" i="1"/>
  <c r="AG293" i="1"/>
  <c r="AJ293" i="1"/>
  <c r="AM293" i="1"/>
  <c r="AP293" i="1"/>
  <c r="AS293" i="1"/>
  <c r="AV293" i="1"/>
  <c r="AX293" i="1"/>
  <c r="C294" i="1"/>
  <c r="F294" i="1"/>
  <c r="I294" i="1"/>
  <c r="L294" i="1"/>
  <c r="O294" i="1"/>
  <c r="R294" i="1"/>
  <c r="U294" i="1"/>
  <c r="X294" i="1"/>
  <c r="AA294" i="1"/>
  <c r="AD294" i="1"/>
  <c r="AG294" i="1"/>
  <c r="AJ294" i="1"/>
  <c r="AM294" i="1"/>
  <c r="AP294" i="1"/>
  <c r="AS294" i="1"/>
  <c r="AV294" i="1"/>
  <c r="AX294" i="1"/>
  <c r="C295" i="1"/>
  <c r="F295" i="1"/>
  <c r="I295" i="1"/>
  <c r="L295" i="1"/>
  <c r="O295" i="1"/>
  <c r="R295" i="1"/>
  <c r="U295" i="1"/>
  <c r="X295" i="1"/>
  <c r="AA295" i="1"/>
  <c r="AD295" i="1"/>
  <c r="AG295" i="1"/>
  <c r="AJ295" i="1"/>
  <c r="AM295" i="1"/>
  <c r="AP295" i="1"/>
  <c r="AS295" i="1"/>
  <c r="AV295" i="1"/>
  <c r="AX295" i="1"/>
  <c r="C296" i="1"/>
  <c r="F296" i="1"/>
  <c r="I296" i="1"/>
  <c r="L296" i="1"/>
  <c r="O296" i="1"/>
  <c r="R296" i="1"/>
  <c r="U296" i="1"/>
  <c r="X296" i="1"/>
  <c r="AA296" i="1"/>
  <c r="AD296" i="1"/>
  <c r="AG296" i="1"/>
  <c r="AJ296" i="1"/>
  <c r="AM296" i="1"/>
  <c r="AP296" i="1"/>
  <c r="AS296" i="1"/>
  <c r="AV296" i="1"/>
  <c r="AX296" i="1"/>
  <c r="C297" i="1"/>
  <c r="F297" i="1"/>
  <c r="I297" i="1"/>
  <c r="L297" i="1"/>
  <c r="O297" i="1"/>
  <c r="R297" i="1"/>
  <c r="U297" i="1"/>
  <c r="X297" i="1"/>
  <c r="AA297" i="1"/>
  <c r="AD297" i="1"/>
  <c r="AG297" i="1"/>
  <c r="AJ297" i="1"/>
  <c r="AM297" i="1"/>
  <c r="AP297" i="1"/>
  <c r="AS297" i="1"/>
  <c r="AV297" i="1"/>
  <c r="AX297" i="1"/>
  <c r="C298" i="1"/>
  <c r="F298" i="1"/>
  <c r="I298" i="1"/>
  <c r="L298" i="1"/>
  <c r="O298" i="1"/>
  <c r="R298" i="1"/>
  <c r="U298" i="1"/>
  <c r="X298" i="1"/>
  <c r="AA298" i="1"/>
  <c r="AD298" i="1"/>
  <c r="AG298" i="1"/>
  <c r="AJ298" i="1"/>
  <c r="AM298" i="1"/>
  <c r="AP298" i="1"/>
  <c r="AS298" i="1"/>
  <c r="AV298" i="1"/>
  <c r="AX298" i="1"/>
  <c r="C299" i="1"/>
  <c r="F299" i="1"/>
  <c r="I299" i="1"/>
  <c r="L299" i="1"/>
  <c r="O299" i="1"/>
  <c r="R299" i="1"/>
  <c r="U299" i="1"/>
  <c r="X299" i="1"/>
  <c r="AA299" i="1"/>
  <c r="AD299" i="1"/>
  <c r="AG299" i="1"/>
  <c r="AJ299" i="1"/>
  <c r="AM299" i="1"/>
  <c r="AP299" i="1"/>
  <c r="AS299" i="1"/>
  <c r="AV299" i="1"/>
  <c r="AX299" i="1"/>
  <c r="C300" i="1"/>
  <c r="F300" i="1"/>
  <c r="I300" i="1"/>
  <c r="L300" i="1"/>
  <c r="O300" i="1"/>
  <c r="R300" i="1"/>
  <c r="U300" i="1"/>
  <c r="X300" i="1"/>
  <c r="AA300" i="1"/>
  <c r="AD300" i="1"/>
  <c r="AG300" i="1"/>
  <c r="AJ300" i="1"/>
  <c r="AM300" i="1"/>
  <c r="AP300" i="1"/>
  <c r="AS300" i="1"/>
  <c r="AV300" i="1"/>
  <c r="AX300" i="1"/>
  <c r="C301" i="1"/>
  <c r="F301" i="1"/>
  <c r="I301" i="1"/>
  <c r="L301" i="1"/>
  <c r="O301" i="1"/>
  <c r="R301" i="1"/>
  <c r="U301" i="1"/>
  <c r="X301" i="1"/>
  <c r="AA301" i="1"/>
  <c r="AD301" i="1"/>
  <c r="AG301" i="1"/>
  <c r="AJ301" i="1"/>
  <c r="AM301" i="1"/>
  <c r="AP301" i="1"/>
  <c r="AS301" i="1"/>
  <c r="AV301" i="1"/>
  <c r="AX301" i="1"/>
  <c r="C302" i="1"/>
  <c r="F302" i="1"/>
  <c r="I302" i="1"/>
  <c r="L302" i="1"/>
  <c r="O302" i="1"/>
  <c r="R302" i="1"/>
  <c r="U302" i="1"/>
  <c r="X302" i="1"/>
  <c r="AA302" i="1"/>
  <c r="AD302" i="1"/>
  <c r="AG302" i="1"/>
  <c r="AJ302" i="1"/>
  <c r="AM302" i="1"/>
  <c r="AP302" i="1"/>
  <c r="AS302" i="1"/>
  <c r="AV302" i="1"/>
  <c r="AX302" i="1"/>
  <c r="C303" i="1"/>
  <c r="F303" i="1"/>
  <c r="I303" i="1"/>
  <c r="L303" i="1"/>
  <c r="O303" i="1"/>
  <c r="R303" i="1"/>
  <c r="U303" i="1"/>
  <c r="X303" i="1"/>
  <c r="AA303" i="1"/>
  <c r="AD303" i="1"/>
  <c r="AG303" i="1"/>
  <c r="AJ303" i="1"/>
  <c r="AM303" i="1"/>
  <c r="AP303" i="1"/>
  <c r="AS303" i="1"/>
  <c r="AV303" i="1"/>
  <c r="AX303" i="1"/>
  <c r="C304" i="1"/>
  <c r="F304" i="1"/>
  <c r="I304" i="1"/>
  <c r="L304" i="1"/>
  <c r="O304" i="1"/>
  <c r="R304" i="1"/>
  <c r="U304" i="1"/>
  <c r="X304" i="1"/>
  <c r="AA304" i="1"/>
  <c r="AD304" i="1"/>
  <c r="AG304" i="1"/>
  <c r="AJ304" i="1"/>
  <c r="AM304" i="1"/>
  <c r="AP304" i="1"/>
  <c r="AS304" i="1"/>
  <c r="AV304" i="1"/>
  <c r="AX304" i="1"/>
  <c r="C305" i="1"/>
  <c r="F305" i="1"/>
  <c r="I305" i="1"/>
  <c r="L305" i="1"/>
  <c r="O305" i="1"/>
  <c r="R305" i="1"/>
  <c r="U305" i="1"/>
  <c r="X305" i="1"/>
  <c r="AA305" i="1"/>
  <c r="AD305" i="1"/>
  <c r="AG305" i="1"/>
  <c r="AJ305" i="1"/>
  <c r="AM305" i="1"/>
  <c r="AP305" i="1"/>
  <c r="AS305" i="1"/>
  <c r="AV305" i="1"/>
  <c r="AX305" i="1"/>
  <c r="C306" i="1"/>
  <c r="F306" i="1"/>
  <c r="I306" i="1"/>
  <c r="L306" i="1"/>
  <c r="O306" i="1"/>
  <c r="R306" i="1"/>
  <c r="U306" i="1"/>
  <c r="X306" i="1"/>
  <c r="AA306" i="1"/>
  <c r="AD306" i="1"/>
  <c r="AG306" i="1"/>
  <c r="AJ306" i="1"/>
  <c r="AM306" i="1"/>
  <c r="AP306" i="1"/>
  <c r="AS306" i="1"/>
  <c r="AV306" i="1"/>
  <c r="AX306" i="1"/>
  <c r="C307" i="1"/>
  <c r="F307" i="1"/>
  <c r="I307" i="1"/>
  <c r="L307" i="1"/>
  <c r="O307" i="1"/>
  <c r="R307" i="1"/>
  <c r="U307" i="1"/>
  <c r="X307" i="1"/>
  <c r="AA307" i="1"/>
  <c r="AD307" i="1"/>
  <c r="AG307" i="1"/>
  <c r="AJ307" i="1"/>
  <c r="AM307" i="1"/>
  <c r="AP307" i="1"/>
  <c r="AS307" i="1"/>
  <c r="AV307" i="1"/>
  <c r="AX307" i="1"/>
  <c r="C308" i="1"/>
  <c r="F308" i="1"/>
  <c r="I308" i="1"/>
  <c r="L308" i="1"/>
  <c r="O308" i="1"/>
  <c r="R308" i="1"/>
  <c r="U308" i="1"/>
  <c r="X308" i="1"/>
  <c r="AA308" i="1"/>
  <c r="AD308" i="1"/>
  <c r="AG308" i="1"/>
  <c r="AJ308" i="1"/>
  <c r="AM308" i="1"/>
  <c r="AP308" i="1"/>
  <c r="AS308" i="1"/>
  <c r="AV308" i="1"/>
  <c r="AX308" i="1"/>
  <c r="C309" i="1"/>
  <c r="F309" i="1"/>
  <c r="I309" i="1"/>
  <c r="L309" i="1"/>
  <c r="O309" i="1"/>
  <c r="R309" i="1"/>
  <c r="U309" i="1"/>
  <c r="X309" i="1"/>
  <c r="AA309" i="1"/>
  <c r="AD309" i="1"/>
  <c r="AG309" i="1"/>
  <c r="AJ309" i="1"/>
  <c r="AM309" i="1"/>
  <c r="AP309" i="1"/>
  <c r="AS309" i="1"/>
  <c r="AV309" i="1"/>
  <c r="AX309" i="1"/>
  <c r="C310" i="1"/>
  <c r="F310" i="1"/>
  <c r="I310" i="1"/>
  <c r="L310" i="1"/>
  <c r="O310" i="1"/>
  <c r="R310" i="1"/>
  <c r="U310" i="1"/>
  <c r="X310" i="1"/>
  <c r="AA310" i="1"/>
  <c r="AD310" i="1"/>
  <c r="AG310" i="1"/>
  <c r="AJ310" i="1"/>
  <c r="AM310" i="1"/>
  <c r="AP310" i="1"/>
  <c r="AS310" i="1"/>
  <c r="AV310" i="1"/>
  <c r="AX310" i="1"/>
  <c r="C311" i="1"/>
  <c r="F311" i="1"/>
  <c r="I311" i="1"/>
  <c r="L311" i="1"/>
  <c r="O311" i="1"/>
  <c r="R311" i="1"/>
  <c r="U311" i="1"/>
  <c r="X311" i="1"/>
  <c r="AA311" i="1"/>
  <c r="AD311" i="1"/>
  <c r="AG311" i="1"/>
  <c r="AJ311" i="1"/>
  <c r="AM311" i="1"/>
  <c r="AP311" i="1"/>
  <c r="AS311" i="1"/>
  <c r="AV311" i="1"/>
  <c r="AX311" i="1"/>
  <c r="C312" i="1"/>
  <c r="F312" i="1"/>
  <c r="I312" i="1"/>
  <c r="L312" i="1"/>
  <c r="O312" i="1"/>
  <c r="R312" i="1"/>
  <c r="U312" i="1"/>
  <c r="X312" i="1"/>
  <c r="AA312" i="1"/>
  <c r="AD312" i="1"/>
  <c r="AG312" i="1"/>
  <c r="AJ312" i="1"/>
  <c r="AM312" i="1"/>
  <c r="AP312" i="1"/>
  <c r="AS312" i="1"/>
  <c r="AV312" i="1"/>
  <c r="AX312" i="1"/>
  <c r="C313" i="1"/>
  <c r="F313" i="1"/>
  <c r="I313" i="1"/>
  <c r="L313" i="1"/>
  <c r="O313" i="1"/>
  <c r="R313" i="1"/>
  <c r="U313" i="1"/>
  <c r="X313" i="1"/>
  <c r="AA313" i="1"/>
  <c r="AD313" i="1"/>
  <c r="AG313" i="1"/>
  <c r="AJ313" i="1"/>
  <c r="AM313" i="1"/>
  <c r="AP313" i="1"/>
  <c r="AS313" i="1"/>
  <c r="AV313" i="1"/>
  <c r="AX313" i="1"/>
  <c r="C314" i="1"/>
  <c r="F314" i="1"/>
  <c r="I314" i="1"/>
  <c r="L314" i="1"/>
  <c r="O314" i="1"/>
  <c r="R314" i="1"/>
  <c r="U314" i="1"/>
  <c r="X314" i="1"/>
  <c r="AA314" i="1"/>
  <c r="AD314" i="1"/>
  <c r="AG314" i="1"/>
  <c r="AJ314" i="1"/>
  <c r="AM314" i="1"/>
  <c r="AP314" i="1"/>
  <c r="AS314" i="1"/>
  <c r="AV314" i="1"/>
  <c r="AX314" i="1"/>
  <c r="C315" i="1"/>
  <c r="F315" i="1"/>
  <c r="I315" i="1"/>
  <c r="L315" i="1"/>
  <c r="O315" i="1"/>
  <c r="R315" i="1"/>
  <c r="U315" i="1"/>
  <c r="X315" i="1"/>
  <c r="AA315" i="1"/>
  <c r="AD315" i="1"/>
  <c r="AG315" i="1"/>
  <c r="AJ315" i="1"/>
  <c r="AM315" i="1"/>
  <c r="AP315" i="1"/>
  <c r="AS315" i="1"/>
  <c r="AV315" i="1"/>
  <c r="AX315" i="1"/>
  <c r="C316" i="1"/>
  <c r="F316" i="1"/>
  <c r="I316" i="1"/>
  <c r="L316" i="1"/>
  <c r="O316" i="1"/>
  <c r="R316" i="1"/>
  <c r="U316" i="1"/>
  <c r="X316" i="1"/>
  <c r="AA316" i="1"/>
  <c r="AD316" i="1"/>
  <c r="AG316" i="1"/>
  <c r="AJ316" i="1"/>
  <c r="AM316" i="1"/>
  <c r="AP316" i="1"/>
  <c r="AS316" i="1"/>
  <c r="AV316" i="1"/>
  <c r="AX316" i="1"/>
  <c r="C317" i="1"/>
  <c r="F317" i="1"/>
  <c r="I317" i="1"/>
  <c r="L317" i="1"/>
  <c r="O317" i="1"/>
  <c r="R317" i="1"/>
  <c r="U317" i="1"/>
  <c r="X317" i="1"/>
  <c r="AA317" i="1"/>
  <c r="AD317" i="1"/>
  <c r="AG317" i="1"/>
  <c r="AJ317" i="1"/>
  <c r="AM317" i="1"/>
  <c r="AP317" i="1"/>
  <c r="AS317" i="1"/>
  <c r="AV317" i="1"/>
  <c r="AX317" i="1"/>
  <c r="C318" i="1"/>
  <c r="F318" i="1"/>
  <c r="I318" i="1"/>
  <c r="L318" i="1"/>
  <c r="O318" i="1"/>
  <c r="R318" i="1"/>
  <c r="U318" i="1"/>
  <c r="X318" i="1"/>
  <c r="AA318" i="1"/>
  <c r="AD318" i="1"/>
  <c r="AG318" i="1"/>
  <c r="AJ318" i="1"/>
  <c r="AM318" i="1"/>
  <c r="AP318" i="1"/>
  <c r="AS318" i="1"/>
  <c r="AV318" i="1"/>
  <c r="AX318" i="1"/>
  <c r="C319" i="1"/>
  <c r="F319" i="1"/>
  <c r="I319" i="1"/>
  <c r="L319" i="1"/>
  <c r="O319" i="1"/>
  <c r="R319" i="1"/>
  <c r="U319" i="1"/>
  <c r="X319" i="1"/>
  <c r="AA319" i="1"/>
  <c r="AD319" i="1"/>
  <c r="AG319" i="1"/>
  <c r="AJ319" i="1"/>
  <c r="AM319" i="1"/>
  <c r="AP319" i="1"/>
  <c r="AS319" i="1"/>
  <c r="AV319" i="1"/>
  <c r="AX319" i="1"/>
  <c r="C320" i="1"/>
  <c r="F320" i="1"/>
  <c r="I320" i="1"/>
  <c r="L320" i="1"/>
  <c r="O320" i="1"/>
  <c r="R320" i="1"/>
  <c r="U320" i="1"/>
  <c r="X320" i="1"/>
  <c r="AA320" i="1"/>
  <c r="AD320" i="1"/>
  <c r="AG320" i="1"/>
  <c r="AJ320" i="1"/>
  <c r="AM320" i="1"/>
  <c r="AP320" i="1"/>
  <c r="AS320" i="1"/>
  <c r="AV320" i="1"/>
  <c r="AX320" i="1"/>
  <c r="C321" i="1"/>
  <c r="F321" i="1"/>
  <c r="I321" i="1"/>
  <c r="L321" i="1"/>
  <c r="O321" i="1"/>
  <c r="R321" i="1"/>
  <c r="U321" i="1"/>
  <c r="X321" i="1"/>
  <c r="AA321" i="1"/>
  <c r="AD321" i="1"/>
  <c r="AG321" i="1"/>
  <c r="AJ321" i="1"/>
  <c r="AM321" i="1"/>
  <c r="AP321" i="1"/>
  <c r="AS321" i="1"/>
  <c r="AV321" i="1"/>
  <c r="AX321" i="1"/>
  <c r="C322" i="1"/>
  <c r="F322" i="1"/>
  <c r="I322" i="1"/>
  <c r="L322" i="1"/>
  <c r="O322" i="1"/>
  <c r="R322" i="1"/>
  <c r="U322" i="1"/>
  <c r="X322" i="1"/>
  <c r="AA322" i="1"/>
  <c r="AD322" i="1"/>
  <c r="AG322" i="1"/>
  <c r="AJ322" i="1"/>
  <c r="AM322" i="1"/>
  <c r="AP322" i="1"/>
  <c r="AS322" i="1"/>
  <c r="AV322" i="1"/>
  <c r="AX322" i="1"/>
  <c r="C323" i="1"/>
  <c r="F323" i="1"/>
  <c r="I323" i="1"/>
  <c r="L323" i="1"/>
  <c r="O323" i="1"/>
  <c r="R323" i="1"/>
  <c r="U323" i="1"/>
  <c r="X323" i="1"/>
  <c r="AA323" i="1"/>
  <c r="AD323" i="1"/>
  <c r="AG323" i="1"/>
  <c r="AJ323" i="1"/>
  <c r="AM323" i="1"/>
  <c r="AP323" i="1"/>
  <c r="AS323" i="1"/>
  <c r="AV323" i="1"/>
  <c r="AX323" i="1"/>
  <c r="C324" i="1"/>
  <c r="F324" i="1"/>
  <c r="I324" i="1"/>
  <c r="L324" i="1"/>
  <c r="O324" i="1"/>
  <c r="R324" i="1"/>
  <c r="U324" i="1"/>
  <c r="X324" i="1"/>
  <c r="AA324" i="1"/>
  <c r="AD324" i="1"/>
  <c r="AG324" i="1"/>
  <c r="AJ324" i="1"/>
  <c r="AM324" i="1"/>
  <c r="AP324" i="1"/>
  <c r="AS324" i="1"/>
  <c r="AV324" i="1"/>
  <c r="AX324" i="1"/>
  <c r="C325" i="1"/>
  <c r="F325" i="1"/>
  <c r="I325" i="1"/>
  <c r="L325" i="1"/>
  <c r="O325" i="1"/>
  <c r="R325" i="1"/>
  <c r="U325" i="1"/>
  <c r="X325" i="1"/>
  <c r="AA325" i="1"/>
  <c r="AD325" i="1"/>
  <c r="AG325" i="1"/>
  <c r="AJ325" i="1"/>
  <c r="AM325" i="1"/>
  <c r="AP325" i="1"/>
  <c r="AS325" i="1"/>
  <c r="AV325" i="1"/>
  <c r="AX325" i="1"/>
  <c r="C326" i="1"/>
  <c r="F326" i="1"/>
  <c r="I326" i="1"/>
  <c r="L326" i="1"/>
  <c r="O326" i="1"/>
  <c r="R326" i="1"/>
  <c r="U326" i="1"/>
  <c r="X326" i="1"/>
  <c r="AA326" i="1"/>
  <c r="AD326" i="1"/>
  <c r="AG326" i="1"/>
  <c r="AJ326" i="1"/>
  <c r="AM326" i="1"/>
  <c r="AP326" i="1"/>
  <c r="AS326" i="1"/>
  <c r="AV326" i="1"/>
  <c r="AX326" i="1"/>
  <c r="C327" i="1"/>
  <c r="F327" i="1"/>
  <c r="I327" i="1"/>
  <c r="L327" i="1"/>
  <c r="O327" i="1"/>
  <c r="R327" i="1"/>
  <c r="U327" i="1"/>
  <c r="X327" i="1"/>
  <c r="AA327" i="1"/>
  <c r="AD327" i="1"/>
  <c r="AG327" i="1"/>
  <c r="AJ327" i="1"/>
  <c r="AM327" i="1"/>
  <c r="AP327" i="1"/>
  <c r="AS327" i="1"/>
  <c r="AV327" i="1"/>
  <c r="AX327" i="1"/>
  <c r="C328" i="1"/>
  <c r="F328" i="1"/>
  <c r="I328" i="1"/>
  <c r="L328" i="1"/>
  <c r="O328" i="1"/>
  <c r="R328" i="1"/>
  <c r="U328" i="1"/>
  <c r="X328" i="1"/>
  <c r="AA328" i="1"/>
  <c r="AD328" i="1"/>
  <c r="AG328" i="1"/>
  <c r="AJ328" i="1"/>
  <c r="AM328" i="1"/>
  <c r="AP328" i="1"/>
  <c r="AS328" i="1"/>
  <c r="AV328" i="1"/>
  <c r="AX328" i="1"/>
  <c r="C329" i="1"/>
  <c r="F329" i="1"/>
  <c r="I329" i="1"/>
  <c r="L329" i="1"/>
  <c r="O329" i="1"/>
  <c r="R329" i="1"/>
  <c r="U329" i="1"/>
  <c r="X329" i="1"/>
  <c r="AA329" i="1"/>
  <c r="AD329" i="1"/>
  <c r="AG329" i="1"/>
  <c r="AJ329" i="1"/>
  <c r="AM329" i="1"/>
  <c r="AP329" i="1"/>
  <c r="AS329" i="1"/>
  <c r="AV329" i="1"/>
  <c r="AX329" i="1"/>
  <c r="C330" i="1"/>
  <c r="F330" i="1"/>
  <c r="I330" i="1"/>
  <c r="L330" i="1"/>
  <c r="O330" i="1"/>
  <c r="R330" i="1"/>
  <c r="U330" i="1"/>
  <c r="X330" i="1"/>
  <c r="AA330" i="1"/>
  <c r="AD330" i="1"/>
  <c r="AG330" i="1"/>
  <c r="AJ330" i="1"/>
  <c r="AM330" i="1"/>
  <c r="AP330" i="1"/>
  <c r="AS330" i="1"/>
  <c r="AV330" i="1"/>
  <c r="AX330" i="1"/>
  <c r="C331" i="1"/>
  <c r="F331" i="1"/>
  <c r="I331" i="1"/>
  <c r="L331" i="1"/>
  <c r="O331" i="1"/>
  <c r="R331" i="1"/>
  <c r="U331" i="1"/>
  <c r="X331" i="1"/>
  <c r="AA331" i="1"/>
  <c r="AD331" i="1"/>
  <c r="AG331" i="1"/>
  <c r="AJ331" i="1"/>
  <c r="AM331" i="1"/>
  <c r="AP331" i="1"/>
  <c r="AS331" i="1"/>
  <c r="AV331" i="1"/>
  <c r="AX331" i="1"/>
  <c r="C332" i="1"/>
  <c r="F332" i="1"/>
  <c r="I332" i="1"/>
  <c r="L332" i="1"/>
  <c r="O332" i="1"/>
  <c r="R332" i="1"/>
  <c r="U332" i="1"/>
  <c r="X332" i="1"/>
  <c r="AA332" i="1"/>
  <c r="AD332" i="1"/>
  <c r="AG332" i="1"/>
  <c r="AJ332" i="1"/>
  <c r="AM332" i="1"/>
  <c r="AP332" i="1"/>
  <c r="AS332" i="1"/>
  <c r="AV332" i="1"/>
  <c r="AX332" i="1"/>
  <c r="C333" i="1"/>
  <c r="F333" i="1"/>
  <c r="I333" i="1"/>
  <c r="L333" i="1"/>
  <c r="O333" i="1"/>
  <c r="R333" i="1"/>
  <c r="U333" i="1"/>
  <c r="X333" i="1"/>
  <c r="AA333" i="1"/>
  <c r="AD333" i="1"/>
  <c r="AG333" i="1"/>
  <c r="AJ333" i="1"/>
  <c r="AM333" i="1"/>
  <c r="AP333" i="1"/>
  <c r="AS333" i="1"/>
  <c r="AV333" i="1"/>
  <c r="AX333" i="1"/>
  <c r="C334" i="1"/>
  <c r="F334" i="1"/>
  <c r="I334" i="1"/>
  <c r="L334" i="1"/>
  <c r="O334" i="1"/>
  <c r="R334" i="1"/>
  <c r="U334" i="1"/>
  <c r="X334" i="1"/>
  <c r="AA334" i="1"/>
  <c r="AD334" i="1"/>
  <c r="AG334" i="1"/>
  <c r="AJ334" i="1"/>
  <c r="AM334" i="1"/>
  <c r="AP334" i="1"/>
  <c r="AS334" i="1"/>
  <c r="AV334" i="1"/>
  <c r="AX334" i="1"/>
  <c r="C335" i="1"/>
  <c r="F335" i="1"/>
  <c r="I335" i="1"/>
  <c r="L335" i="1"/>
  <c r="O335" i="1"/>
  <c r="R335" i="1"/>
  <c r="U335" i="1"/>
  <c r="X335" i="1"/>
  <c r="AA335" i="1"/>
  <c r="AD335" i="1"/>
  <c r="AG335" i="1"/>
  <c r="AJ335" i="1"/>
  <c r="AM335" i="1"/>
  <c r="AP335" i="1"/>
  <c r="AS335" i="1"/>
  <c r="AV335" i="1"/>
  <c r="AX335" i="1"/>
  <c r="C336" i="1"/>
  <c r="F336" i="1"/>
  <c r="I336" i="1"/>
  <c r="L336" i="1"/>
  <c r="O336" i="1"/>
  <c r="R336" i="1"/>
  <c r="U336" i="1"/>
  <c r="X336" i="1"/>
  <c r="AA336" i="1"/>
  <c r="AD336" i="1"/>
  <c r="AG336" i="1"/>
  <c r="AJ336" i="1"/>
  <c r="AM336" i="1"/>
  <c r="AP336" i="1"/>
  <c r="AS336" i="1"/>
  <c r="AV336" i="1"/>
  <c r="AX336" i="1"/>
  <c r="C337" i="1"/>
  <c r="F337" i="1"/>
  <c r="I337" i="1"/>
  <c r="L337" i="1"/>
  <c r="O337" i="1"/>
  <c r="R337" i="1"/>
  <c r="U337" i="1"/>
  <c r="X337" i="1"/>
  <c r="AA337" i="1"/>
  <c r="AD337" i="1"/>
  <c r="AG337" i="1"/>
  <c r="AJ337" i="1"/>
  <c r="AM337" i="1"/>
  <c r="AP337" i="1"/>
  <c r="AS337" i="1"/>
  <c r="AV337" i="1"/>
  <c r="AX337" i="1"/>
  <c r="C338" i="1"/>
  <c r="F338" i="1"/>
  <c r="I338" i="1"/>
  <c r="L338" i="1"/>
  <c r="O338" i="1"/>
  <c r="R338" i="1"/>
  <c r="U338" i="1"/>
  <c r="X338" i="1"/>
  <c r="AA338" i="1"/>
  <c r="AD338" i="1"/>
  <c r="AG338" i="1"/>
  <c r="AJ338" i="1"/>
  <c r="AM338" i="1"/>
  <c r="AP338" i="1"/>
  <c r="AS338" i="1"/>
  <c r="AV338" i="1"/>
  <c r="AX338" i="1"/>
  <c r="C339" i="1"/>
  <c r="F339" i="1"/>
  <c r="I339" i="1"/>
  <c r="L339" i="1"/>
  <c r="O339" i="1"/>
  <c r="R339" i="1"/>
  <c r="U339" i="1"/>
  <c r="X339" i="1"/>
  <c r="AA339" i="1"/>
  <c r="AD339" i="1"/>
  <c r="AG339" i="1"/>
  <c r="AJ339" i="1"/>
  <c r="AM339" i="1"/>
  <c r="AP339" i="1"/>
  <c r="AS339" i="1"/>
  <c r="AV339" i="1"/>
  <c r="AX339" i="1"/>
  <c r="C340" i="1"/>
  <c r="F340" i="1"/>
  <c r="I340" i="1"/>
  <c r="L340" i="1"/>
  <c r="O340" i="1"/>
  <c r="R340" i="1"/>
  <c r="U340" i="1"/>
  <c r="X340" i="1"/>
  <c r="AA340" i="1"/>
  <c r="AD340" i="1"/>
  <c r="AG340" i="1"/>
  <c r="AJ340" i="1"/>
  <c r="AM340" i="1"/>
  <c r="AP340" i="1"/>
  <c r="AS340" i="1"/>
  <c r="AV340" i="1"/>
  <c r="AX340" i="1"/>
  <c r="C341" i="1"/>
  <c r="F341" i="1"/>
  <c r="I341" i="1"/>
  <c r="L341" i="1"/>
  <c r="O341" i="1"/>
  <c r="R341" i="1"/>
  <c r="U341" i="1"/>
  <c r="X341" i="1"/>
  <c r="AA341" i="1"/>
  <c r="AD341" i="1"/>
  <c r="AG341" i="1"/>
  <c r="AJ341" i="1"/>
  <c r="AM341" i="1"/>
  <c r="AP341" i="1"/>
  <c r="AS341" i="1"/>
  <c r="AV341" i="1"/>
  <c r="AX341" i="1"/>
  <c r="C342" i="1"/>
  <c r="F342" i="1"/>
  <c r="I342" i="1"/>
  <c r="L342" i="1"/>
  <c r="O342" i="1"/>
  <c r="R342" i="1"/>
  <c r="U342" i="1"/>
  <c r="X342" i="1"/>
  <c r="AA342" i="1"/>
  <c r="AD342" i="1"/>
  <c r="AG342" i="1"/>
  <c r="AJ342" i="1"/>
  <c r="AM342" i="1"/>
  <c r="AP342" i="1"/>
  <c r="AS342" i="1"/>
  <c r="AV342" i="1"/>
  <c r="AX342" i="1"/>
  <c r="C343" i="1"/>
  <c r="F343" i="1"/>
  <c r="I343" i="1"/>
  <c r="L343" i="1"/>
  <c r="O343" i="1"/>
  <c r="R343" i="1"/>
  <c r="U343" i="1"/>
  <c r="X343" i="1"/>
  <c r="AA343" i="1"/>
  <c r="AD343" i="1"/>
  <c r="AG343" i="1"/>
  <c r="AJ343" i="1"/>
  <c r="AM343" i="1"/>
  <c r="AP343" i="1"/>
  <c r="AS343" i="1"/>
  <c r="AV343" i="1"/>
  <c r="AX343" i="1"/>
  <c r="C344" i="1"/>
  <c r="F344" i="1"/>
  <c r="I344" i="1"/>
  <c r="L344" i="1"/>
  <c r="O344" i="1"/>
  <c r="R344" i="1"/>
  <c r="U344" i="1"/>
  <c r="X344" i="1"/>
  <c r="AA344" i="1"/>
  <c r="AD344" i="1"/>
  <c r="AG344" i="1"/>
  <c r="AJ344" i="1"/>
  <c r="AM344" i="1"/>
  <c r="AP344" i="1"/>
  <c r="AS344" i="1"/>
  <c r="AV344" i="1"/>
  <c r="AX344" i="1"/>
  <c r="C345" i="1"/>
  <c r="F345" i="1"/>
  <c r="I345" i="1"/>
  <c r="L345" i="1"/>
  <c r="O345" i="1"/>
  <c r="R345" i="1"/>
  <c r="U345" i="1"/>
  <c r="X345" i="1"/>
  <c r="AA345" i="1"/>
  <c r="AD345" i="1"/>
  <c r="AG345" i="1"/>
  <c r="AJ345" i="1"/>
  <c r="AM345" i="1"/>
  <c r="AP345" i="1"/>
  <c r="AS345" i="1"/>
  <c r="AV345" i="1"/>
  <c r="AX345" i="1"/>
  <c r="C346" i="1"/>
  <c r="F346" i="1"/>
  <c r="I346" i="1"/>
  <c r="L346" i="1"/>
  <c r="O346" i="1"/>
  <c r="R346" i="1"/>
  <c r="U346" i="1"/>
  <c r="X346" i="1"/>
  <c r="AA346" i="1"/>
  <c r="AD346" i="1"/>
  <c r="AG346" i="1"/>
  <c r="AJ346" i="1"/>
  <c r="AM346" i="1"/>
  <c r="AP346" i="1"/>
  <c r="AS346" i="1"/>
  <c r="AV346" i="1"/>
  <c r="AX346" i="1"/>
  <c r="C347" i="1"/>
  <c r="F347" i="1"/>
  <c r="I347" i="1"/>
  <c r="L347" i="1"/>
  <c r="O347" i="1"/>
  <c r="R347" i="1"/>
  <c r="U347" i="1"/>
  <c r="X347" i="1"/>
  <c r="AA347" i="1"/>
  <c r="AD347" i="1"/>
  <c r="AG347" i="1"/>
  <c r="AJ347" i="1"/>
  <c r="AM347" i="1"/>
  <c r="AP347" i="1"/>
  <c r="AS347" i="1"/>
  <c r="AV347" i="1"/>
  <c r="AX347" i="1"/>
  <c r="C348" i="1"/>
  <c r="F348" i="1"/>
  <c r="I348" i="1"/>
  <c r="L348" i="1"/>
  <c r="O348" i="1"/>
  <c r="R348" i="1"/>
  <c r="U348" i="1"/>
  <c r="X348" i="1"/>
  <c r="AA348" i="1"/>
  <c r="AD348" i="1"/>
  <c r="AG348" i="1"/>
  <c r="AJ348" i="1"/>
  <c r="AM348" i="1"/>
  <c r="AP348" i="1"/>
  <c r="AS348" i="1"/>
  <c r="AV348" i="1"/>
  <c r="AX348" i="1"/>
  <c r="C349" i="1"/>
  <c r="F349" i="1"/>
  <c r="I349" i="1"/>
  <c r="L349" i="1"/>
  <c r="O349" i="1"/>
  <c r="R349" i="1"/>
  <c r="U349" i="1"/>
  <c r="X349" i="1"/>
  <c r="AA349" i="1"/>
  <c r="AD349" i="1"/>
  <c r="AG349" i="1"/>
  <c r="AJ349" i="1"/>
  <c r="AM349" i="1"/>
  <c r="AP349" i="1"/>
  <c r="AS349" i="1"/>
  <c r="AV349" i="1"/>
  <c r="AX349" i="1"/>
  <c r="C350" i="1"/>
  <c r="F350" i="1"/>
  <c r="I350" i="1"/>
  <c r="L350" i="1"/>
  <c r="O350" i="1"/>
  <c r="R350" i="1"/>
  <c r="U350" i="1"/>
  <c r="X350" i="1"/>
  <c r="AA350" i="1"/>
  <c r="AD350" i="1"/>
  <c r="AG350" i="1"/>
  <c r="AJ350" i="1"/>
  <c r="AM350" i="1"/>
  <c r="AP350" i="1"/>
  <c r="AS350" i="1"/>
  <c r="AV350" i="1"/>
  <c r="AX350" i="1"/>
  <c r="C351" i="1"/>
  <c r="F351" i="1"/>
  <c r="I351" i="1"/>
  <c r="L351" i="1"/>
  <c r="O351" i="1"/>
  <c r="R351" i="1"/>
  <c r="U351" i="1"/>
  <c r="X351" i="1"/>
  <c r="AA351" i="1"/>
  <c r="AD351" i="1"/>
  <c r="AG351" i="1"/>
  <c r="AJ351" i="1"/>
  <c r="AM351" i="1"/>
  <c r="AP351" i="1"/>
  <c r="AS351" i="1"/>
  <c r="AV351" i="1"/>
  <c r="AX351" i="1"/>
  <c r="C352" i="1"/>
  <c r="F352" i="1"/>
  <c r="I352" i="1"/>
  <c r="L352" i="1"/>
  <c r="O352" i="1"/>
  <c r="R352" i="1"/>
  <c r="U352" i="1"/>
  <c r="X352" i="1"/>
  <c r="AA352" i="1"/>
  <c r="AD352" i="1"/>
  <c r="AG352" i="1"/>
  <c r="AJ352" i="1"/>
  <c r="AM352" i="1"/>
  <c r="AP352" i="1"/>
  <c r="AS352" i="1"/>
  <c r="AV352" i="1"/>
  <c r="AX352" i="1"/>
  <c r="C353" i="1"/>
  <c r="F353" i="1"/>
  <c r="I353" i="1"/>
  <c r="L353" i="1"/>
  <c r="O353" i="1"/>
  <c r="R353" i="1"/>
  <c r="U353" i="1"/>
  <c r="X353" i="1"/>
  <c r="AA353" i="1"/>
  <c r="AD353" i="1"/>
  <c r="AG353" i="1"/>
  <c r="AJ353" i="1"/>
  <c r="AM353" i="1"/>
  <c r="AP353" i="1"/>
  <c r="AS353" i="1"/>
  <c r="AV353" i="1"/>
  <c r="AX353" i="1"/>
  <c r="C354" i="1"/>
  <c r="F354" i="1"/>
  <c r="I354" i="1"/>
  <c r="L354" i="1"/>
  <c r="O354" i="1"/>
  <c r="R354" i="1"/>
  <c r="U354" i="1"/>
  <c r="X354" i="1"/>
  <c r="AA354" i="1"/>
  <c r="AD354" i="1"/>
  <c r="AG354" i="1"/>
  <c r="AJ354" i="1"/>
  <c r="AM354" i="1"/>
  <c r="AP354" i="1"/>
  <c r="AS354" i="1"/>
  <c r="AV354" i="1"/>
  <c r="AX354" i="1"/>
  <c r="C355" i="1"/>
  <c r="F355" i="1"/>
  <c r="I355" i="1"/>
  <c r="L355" i="1"/>
  <c r="O355" i="1"/>
  <c r="R355" i="1"/>
  <c r="U355" i="1"/>
  <c r="X355" i="1"/>
  <c r="AA355" i="1"/>
  <c r="AD355" i="1"/>
  <c r="AG355" i="1"/>
  <c r="AJ355" i="1"/>
  <c r="AM355" i="1"/>
  <c r="AP355" i="1"/>
  <c r="AS355" i="1"/>
  <c r="AV355" i="1"/>
  <c r="AX355" i="1"/>
  <c r="C356" i="1"/>
  <c r="F356" i="1"/>
  <c r="I356" i="1"/>
  <c r="L356" i="1"/>
  <c r="O356" i="1"/>
  <c r="R356" i="1"/>
  <c r="U356" i="1"/>
  <c r="X356" i="1"/>
  <c r="AA356" i="1"/>
  <c r="AD356" i="1"/>
  <c r="AG356" i="1"/>
  <c r="AJ356" i="1"/>
  <c r="AM356" i="1"/>
  <c r="AP356" i="1"/>
  <c r="AS356" i="1"/>
  <c r="AV356" i="1"/>
  <c r="AX356" i="1"/>
  <c r="C357" i="1"/>
  <c r="F357" i="1"/>
  <c r="I357" i="1"/>
  <c r="L357" i="1"/>
  <c r="O357" i="1"/>
  <c r="R357" i="1"/>
  <c r="U357" i="1"/>
  <c r="X357" i="1"/>
  <c r="AA357" i="1"/>
  <c r="AD357" i="1"/>
  <c r="AG357" i="1"/>
  <c r="AJ357" i="1"/>
  <c r="AM357" i="1"/>
  <c r="AP357" i="1"/>
  <c r="AS357" i="1"/>
  <c r="AV357" i="1"/>
  <c r="AX357" i="1"/>
  <c r="C358" i="1"/>
  <c r="F358" i="1"/>
  <c r="I358" i="1"/>
  <c r="L358" i="1"/>
  <c r="O358" i="1"/>
  <c r="R358" i="1"/>
  <c r="U358" i="1"/>
  <c r="X358" i="1"/>
  <c r="AA358" i="1"/>
  <c r="AD358" i="1"/>
  <c r="AG358" i="1"/>
  <c r="AJ358" i="1"/>
  <c r="AM358" i="1"/>
  <c r="AP358" i="1"/>
  <c r="AS358" i="1"/>
  <c r="AV358" i="1"/>
  <c r="AX358" i="1"/>
  <c r="C359" i="1"/>
  <c r="F359" i="1"/>
  <c r="I359" i="1"/>
  <c r="L359" i="1"/>
  <c r="O359" i="1"/>
  <c r="R359" i="1"/>
  <c r="U359" i="1"/>
  <c r="X359" i="1"/>
  <c r="AA359" i="1"/>
  <c r="AD359" i="1"/>
  <c r="AG359" i="1"/>
  <c r="AJ359" i="1"/>
  <c r="AM359" i="1"/>
  <c r="AP359" i="1"/>
  <c r="AS359" i="1"/>
  <c r="AV359" i="1"/>
  <c r="AX359" i="1"/>
  <c r="C360" i="1"/>
  <c r="F360" i="1"/>
  <c r="I360" i="1"/>
  <c r="L360" i="1"/>
  <c r="O360" i="1"/>
  <c r="R360" i="1"/>
  <c r="U360" i="1"/>
  <c r="X360" i="1"/>
  <c r="AA360" i="1"/>
  <c r="AD360" i="1"/>
  <c r="AG360" i="1"/>
  <c r="AJ360" i="1"/>
  <c r="AM360" i="1"/>
  <c r="AP360" i="1"/>
  <c r="AS360" i="1"/>
  <c r="AV360" i="1"/>
  <c r="AX360" i="1"/>
  <c r="C361" i="1"/>
  <c r="F361" i="1"/>
  <c r="I361" i="1"/>
  <c r="L361" i="1"/>
  <c r="O361" i="1"/>
  <c r="R361" i="1"/>
  <c r="U361" i="1"/>
  <c r="X361" i="1"/>
  <c r="AA361" i="1"/>
  <c r="AD361" i="1"/>
  <c r="AG361" i="1"/>
  <c r="AJ361" i="1"/>
  <c r="AM361" i="1"/>
  <c r="AP361" i="1"/>
  <c r="AS361" i="1"/>
  <c r="AV361" i="1"/>
  <c r="AX361" i="1"/>
  <c r="C362" i="1"/>
  <c r="F362" i="1"/>
  <c r="I362" i="1"/>
  <c r="L362" i="1"/>
  <c r="O362" i="1"/>
  <c r="R362" i="1"/>
  <c r="U362" i="1"/>
  <c r="X362" i="1"/>
  <c r="AA362" i="1"/>
  <c r="AD362" i="1"/>
  <c r="AG362" i="1"/>
  <c r="AJ362" i="1"/>
  <c r="AM362" i="1"/>
  <c r="AP362" i="1"/>
  <c r="AS362" i="1"/>
  <c r="AV362" i="1"/>
  <c r="AX362" i="1"/>
  <c r="C363" i="1"/>
  <c r="F363" i="1"/>
  <c r="I363" i="1"/>
  <c r="L363" i="1"/>
  <c r="O363" i="1"/>
  <c r="R363" i="1"/>
  <c r="U363" i="1"/>
  <c r="X363" i="1"/>
  <c r="AA363" i="1"/>
  <c r="AD363" i="1"/>
  <c r="AG363" i="1"/>
  <c r="AJ363" i="1"/>
  <c r="AM363" i="1"/>
  <c r="AP363" i="1"/>
  <c r="AS363" i="1"/>
  <c r="AV363" i="1"/>
  <c r="AX363" i="1"/>
  <c r="C364" i="1"/>
  <c r="F364" i="1"/>
  <c r="I364" i="1"/>
  <c r="L364" i="1"/>
  <c r="O364" i="1"/>
  <c r="R364" i="1"/>
  <c r="U364" i="1"/>
  <c r="X364" i="1"/>
  <c r="AA364" i="1"/>
  <c r="AD364" i="1"/>
  <c r="AG364" i="1"/>
  <c r="AJ364" i="1"/>
  <c r="AM364" i="1"/>
  <c r="AP364" i="1"/>
  <c r="AS364" i="1"/>
  <c r="AV364" i="1"/>
  <c r="AX364" i="1"/>
  <c r="C365" i="1"/>
  <c r="F365" i="1"/>
  <c r="I365" i="1"/>
  <c r="L365" i="1"/>
  <c r="O365" i="1"/>
  <c r="R365" i="1"/>
  <c r="U365" i="1"/>
  <c r="X365" i="1"/>
  <c r="AA365" i="1"/>
  <c r="AD365" i="1"/>
  <c r="AG365" i="1"/>
  <c r="AJ365" i="1"/>
  <c r="AM365" i="1"/>
  <c r="AP365" i="1"/>
  <c r="AS365" i="1"/>
  <c r="AV365" i="1"/>
  <c r="AX365" i="1"/>
  <c r="C366" i="1"/>
  <c r="F366" i="1"/>
  <c r="I366" i="1"/>
  <c r="L366" i="1"/>
  <c r="O366" i="1"/>
  <c r="R366" i="1"/>
  <c r="U366" i="1"/>
  <c r="X366" i="1"/>
  <c r="AA366" i="1"/>
  <c r="AD366" i="1"/>
  <c r="AG366" i="1"/>
  <c r="AJ366" i="1"/>
  <c r="AM366" i="1"/>
  <c r="AP366" i="1"/>
  <c r="AS366" i="1"/>
  <c r="AV366" i="1"/>
  <c r="AX366" i="1"/>
  <c r="C367" i="1"/>
  <c r="F367" i="1"/>
  <c r="I367" i="1"/>
  <c r="L367" i="1"/>
  <c r="O367" i="1"/>
  <c r="R367" i="1"/>
  <c r="U367" i="1"/>
  <c r="X367" i="1"/>
  <c r="AA367" i="1"/>
  <c r="AD367" i="1"/>
  <c r="AG367" i="1"/>
  <c r="AJ367" i="1"/>
  <c r="AM367" i="1"/>
  <c r="AP367" i="1"/>
  <c r="AS367" i="1"/>
  <c r="AV367" i="1"/>
  <c r="AX367" i="1"/>
  <c r="C368" i="1"/>
  <c r="F368" i="1"/>
  <c r="I368" i="1"/>
  <c r="L368" i="1"/>
  <c r="O368" i="1"/>
  <c r="R368" i="1"/>
  <c r="U368" i="1"/>
  <c r="X368" i="1"/>
  <c r="AA368" i="1"/>
  <c r="AD368" i="1"/>
  <c r="AG368" i="1"/>
  <c r="AJ368" i="1"/>
  <c r="AM368" i="1"/>
  <c r="AP368" i="1"/>
  <c r="AS368" i="1"/>
  <c r="AV368" i="1"/>
  <c r="AX368" i="1"/>
  <c r="C369" i="1"/>
  <c r="F369" i="1"/>
  <c r="I369" i="1"/>
  <c r="L369" i="1"/>
  <c r="O369" i="1"/>
  <c r="R369" i="1"/>
  <c r="U369" i="1"/>
  <c r="X369" i="1"/>
  <c r="AA369" i="1"/>
  <c r="AD369" i="1"/>
  <c r="AG369" i="1"/>
  <c r="AJ369" i="1"/>
  <c r="AM369" i="1"/>
  <c r="AP369" i="1"/>
  <c r="AS369" i="1"/>
  <c r="AV369" i="1"/>
  <c r="AX369" i="1"/>
  <c r="C370" i="1"/>
  <c r="F370" i="1"/>
  <c r="I370" i="1"/>
  <c r="L370" i="1"/>
  <c r="O370" i="1"/>
  <c r="R370" i="1"/>
  <c r="U370" i="1"/>
  <c r="X370" i="1"/>
  <c r="AA370" i="1"/>
  <c r="AD370" i="1"/>
  <c r="AG370" i="1"/>
  <c r="AJ370" i="1"/>
  <c r="AM370" i="1"/>
  <c r="AP370" i="1"/>
  <c r="AS370" i="1"/>
  <c r="AV370" i="1"/>
  <c r="AX370" i="1"/>
  <c r="C371" i="1"/>
  <c r="F371" i="1"/>
  <c r="I371" i="1"/>
  <c r="L371" i="1"/>
  <c r="O371" i="1"/>
  <c r="R371" i="1"/>
  <c r="U371" i="1"/>
  <c r="X371" i="1"/>
  <c r="AA371" i="1"/>
  <c r="AD371" i="1"/>
  <c r="AG371" i="1"/>
  <c r="AJ371" i="1"/>
  <c r="AM371" i="1"/>
  <c r="AP371" i="1"/>
  <c r="AS371" i="1"/>
  <c r="AV371" i="1"/>
  <c r="AX371" i="1"/>
  <c r="C372" i="1"/>
  <c r="F372" i="1"/>
  <c r="I372" i="1"/>
  <c r="L372" i="1"/>
  <c r="O372" i="1"/>
  <c r="R372" i="1"/>
  <c r="U372" i="1"/>
  <c r="X372" i="1"/>
  <c r="AA372" i="1"/>
  <c r="AD372" i="1"/>
  <c r="AG372" i="1"/>
  <c r="AJ372" i="1"/>
  <c r="AM372" i="1"/>
  <c r="AP372" i="1"/>
  <c r="AS372" i="1"/>
  <c r="AV372" i="1"/>
  <c r="AX372" i="1"/>
  <c r="C373" i="1"/>
  <c r="F373" i="1"/>
  <c r="I373" i="1"/>
  <c r="L373" i="1"/>
  <c r="O373" i="1"/>
  <c r="R373" i="1"/>
  <c r="U373" i="1"/>
  <c r="X373" i="1"/>
  <c r="AA373" i="1"/>
  <c r="AD373" i="1"/>
  <c r="AG373" i="1"/>
  <c r="AJ373" i="1"/>
  <c r="AM373" i="1"/>
  <c r="AP373" i="1"/>
  <c r="AS373" i="1"/>
  <c r="AV373" i="1"/>
  <c r="AX373" i="1"/>
  <c r="C374" i="1"/>
  <c r="F374" i="1"/>
  <c r="I374" i="1"/>
  <c r="L374" i="1"/>
  <c r="O374" i="1"/>
  <c r="R374" i="1"/>
  <c r="U374" i="1"/>
  <c r="X374" i="1"/>
  <c r="AA374" i="1"/>
  <c r="AD374" i="1"/>
  <c r="AG374" i="1"/>
  <c r="AJ374" i="1"/>
  <c r="AM374" i="1"/>
  <c r="AP374" i="1"/>
  <c r="AS374" i="1"/>
  <c r="AV374" i="1"/>
  <c r="AX374" i="1"/>
  <c r="C375" i="1"/>
  <c r="F375" i="1"/>
  <c r="I375" i="1"/>
  <c r="L375" i="1"/>
  <c r="O375" i="1"/>
  <c r="R375" i="1"/>
  <c r="U375" i="1"/>
  <c r="X375" i="1"/>
  <c r="AA375" i="1"/>
  <c r="AD375" i="1"/>
  <c r="AG375" i="1"/>
  <c r="AJ375" i="1"/>
  <c r="AM375" i="1"/>
  <c r="AP375" i="1"/>
  <c r="AS375" i="1"/>
  <c r="AV375" i="1"/>
  <c r="AX375" i="1"/>
  <c r="C376" i="1"/>
  <c r="F376" i="1"/>
  <c r="I376" i="1"/>
  <c r="L376" i="1"/>
  <c r="O376" i="1"/>
  <c r="R376" i="1"/>
  <c r="U376" i="1"/>
  <c r="X376" i="1"/>
  <c r="AA376" i="1"/>
  <c r="AD376" i="1"/>
  <c r="AG376" i="1"/>
  <c r="AJ376" i="1"/>
  <c r="AM376" i="1"/>
  <c r="AP376" i="1"/>
  <c r="AS376" i="1"/>
  <c r="AV376" i="1"/>
  <c r="AX376" i="1"/>
  <c r="C377" i="1"/>
  <c r="F377" i="1"/>
  <c r="I377" i="1"/>
  <c r="L377" i="1"/>
  <c r="O377" i="1"/>
  <c r="R377" i="1"/>
  <c r="U377" i="1"/>
  <c r="X377" i="1"/>
  <c r="AA377" i="1"/>
  <c r="AD377" i="1"/>
  <c r="AG377" i="1"/>
  <c r="AJ377" i="1"/>
  <c r="AM377" i="1"/>
  <c r="AP377" i="1"/>
  <c r="AS377" i="1"/>
  <c r="AV377" i="1"/>
  <c r="AX377" i="1"/>
  <c r="C378" i="1"/>
  <c r="F378" i="1"/>
  <c r="I378" i="1"/>
  <c r="L378" i="1"/>
  <c r="O378" i="1"/>
  <c r="R378" i="1"/>
  <c r="U378" i="1"/>
  <c r="X378" i="1"/>
  <c r="AA378" i="1"/>
  <c r="AD378" i="1"/>
  <c r="AG378" i="1"/>
  <c r="AJ378" i="1"/>
  <c r="AM378" i="1"/>
  <c r="AP378" i="1"/>
  <c r="AS378" i="1"/>
  <c r="AV378" i="1"/>
  <c r="AX378" i="1"/>
  <c r="C379" i="1"/>
  <c r="F379" i="1"/>
  <c r="I379" i="1"/>
  <c r="L379" i="1"/>
  <c r="O379" i="1"/>
  <c r="R379" i="1"/>
  <c r="U379" i="1"/>
  <c r="X379" i="1"/>
  <c r="AA379" i="1"/>
  <c r="AD379" i="1"/>
  <c r="AG379" i="1"/>
  <c r="AJ379" i="1"/>
  <c r="AM379" i="1"/>
  <c r="AP379" i="1"/>
  <c r="AS379" i="1"/>
  <c r="AV379" i="1"/>
  <c r="AX379" i="1"/>
  <c r="C380" i="1"/>
  <c r="F380" i="1"/>
  <c r="I380" i="1"/>
  <c r="L380" i="1"/>
  <c r="O380" i="1"/>
  <c r="R380" i="1"/>
  <c r="U380" i="1"/>
  <c r="X380" i="1"/>
  <c r="AA380" i="1"/>
  <c r="AD380" i="1"/>
  <c r="AG380" i="1"/>
  <c r="AJ380" i="1"/>
  <c r="AM380" i="1"/>
  <c r="AP380" i="1"/>
  <c r="AS380" i="1"/>
  <c r="AV380" i="1"/>
  <c r="AX380" i="1"/>
  <c r="C381" i="1"/>
  <c r="F381" i="1"/>
  <c r="I381" i="1"/>
  <c r="L381" i="1"/>
  <c r="O381" i="1"/>
  <c r="R381" i="1"/>
  <c r="U381" i="1"/>
  <c r="X381" i="1"/>
  <c r="AA381" i="1"/>
  <c r="AD381" i="1"/>
  <c r="AG381" i="1"/>
  <c r="AJ381" i="1"/>
  <c r="AM381" i="1"/>
  <c r="AP381" i="1"/>
  <c r="AS381" i="1"/>
  <c r="AV381" i="1"/>
  <c r="AX381" i="1"/>
  <c r="C382" i="1"/>
  <c r="F382" i="1"/>
  <c r="I382" i="1"/>
  <c r="L382" i="1"/>
  <c r="O382" i="1"/>
  <c r="R382" i="1"/>
  <c r="U382" i="1"/>
  <c r="X382" i="1"/>
  <c r="AA382" i="1"/>
  <c r="AD382" i="1"/>
  <c r="AG382" i="1"/>
  <c r="AJ382" i="1"/>
  <c r="AM382" i="1"/>
  <c r="AP382" i="1"/>
  <c r="AS382" i="1"/>
  <c r="AV382" i="1"/>
  <c r="AX382" i="1"/>
  <c r="C383" i="1"/>
  <c r="F383" i="1"/>
  <c r="I383" i="1"/>
  <c r="L383" i="1"/>
  <c r="O383" i="1"/>
  <c r="R383" i="1"/>
  <c r="U383" i="1"/>
  <c r="X383" i="1"/>
  <c r="AA383" i="1"/>
  <c r="AD383" i="1"/>
  <c r="AG383" i="1"/>
  <c r="AJ383" i="1"/>
  <c r="AM383" i="1"/>
  <c r="AP383" i="1"/>
  <c r="AS383" i="1"/>
  <c r="AV383" i="1"/>
  <c r="AX383" i="1"/>
  <c r="C384" i="1"/>
  <c r="F384" i="1"/>
  <c r="I384" i="1"/>
  <c r="L384" i="1"/>
  <c r="O384" i="1"/>
  <c r="R384" i="1"/>
  <c r="U384" i="1"/>
  <c r="X384" i="1"/>
  <c r="AA384" i="1"/>
  <c r="AD384" i="1"/>
  <c r="AG384" i="1"/>
  <c r="AJ384" i="1"/>
  <c r="AM384" i="1"/>
  <c r="AP384" i="1"/>
  <c r="AS384" i="1"/>
  <c r="AV384" i="1"/>
  <c r="AX384" i="1"/>
  <c r="C385" i="1"/>
  <c r="F385" i="1"/>
  <c r="I385" i="1"/>
  <c r="L385" i="1"/>
  <c r="O385" i="1"/>
  <c r="R385" i="1"/>
  <c r="U385" i="1"/>
  <c r="X385" i="1"/>
  <c r="AA385" i="1"/>
  <c r="AD385" i="1"/>
  <c r="AG385" i="1"/>
  <c r="AJ385" i="1"/>
  <c r="AM385" i="1"/>
  <c r="AP385" i="1"/>
  <c r="AS385" i="1"/>
  <c r="AV385" i="1"/>
  <c r="AX385" i="1"/>
  <c r="C386" i="1"/>
  <c r="F386" i="1"/>
  <c r="I386" i="1"/>
  <c r="L386" i="1"/>
  <c r="O386" i="1"/>
  <c r="R386" i="1"/>
  <c r="U386" i="1"/>
  <c r="X386" i="1"/>
  <c r="AA386" i="1"/>
  <c r="AD386" i="1"/>
  <c r="AG386" i="1"/>
  <c r="AJ386" i="1"/>
  <c r="AM386" i="1"/>
  <c r="AP386" i="1"/>
  <c r="AS386" i="1"/>
  <c r="AV386" i="1"/>
  <c r="AX386" i="1"/>
  <c r="C387" i="1"/>
  <c r="F387" i="1"/>
  <c r="I387" i="1"/>
  <c r="L387" i="1"/>
  <c r="O387" i="1"/>
  <c r="R387" i="1"/>
  <c r="U387" i="1"/>
  <c r="X387" i="1"/>
  <c r="AA387" i="1"/>
  <c r="AD387" i="1"/>
  <c r="AG387" i="1"/>
  <c r="AJ387" i="1"/>
  <c r="AM387" i="1"/>
  <c r="AP387" i="1"/>
  <c r="AS387" i="1"/>
  <c r="AV387" i="1"/>
  <c r="AX387" i="1"/>
  <c r="C388" i="1"/>
  <c r="F388" i="1"/>
  <c r="I388" i="1"/>
  <c r="L388" i="1"/>
  <c r="O388" i="1"/>
  <c r="R388" i="1"/>
  <c r="U388" i="1"/>
  <c r="X388" i="1"/>
  <c r="AA388" i="1"/>
  <c r="AD388" i="1"/>
  <c r="AG388" i="1"/>
  <c r="AJ388" i="1"/>
  <c r="AM388" i="1"/>
  <c r="AP388" i="1"/>
  <c r="AS388" i="1"/>
  <c r="AV388" i="1"/>
  <c r="AX388" i="1"/>
  <c r="C389" i="1"/>
  <c r="F389" i="1"/>
  <c r="I389" i="1"/>
  <c r="L389" i="1"/>
  <c r="O389" i="1"/>
  <c r="R389" i="1"/>
  <c r="U389" i="1"/>
  <c r="X389" i="1"/>
  <c r="AA389" i="1"/>
  <c r="AD389" i="1"/>
  <c r="AG389" i="1"/>
  <c r="AJ389" i="1"/>
  <c r="AM389" i="1"/>
  <c r="AP389" i="1"/>
  <c r="AS389" i="1"/>
  <c r="AV389" i="1"/>
  <c r="AX389" i="1"/>
  <c r="C390" i="1"/>
  <c r="F390" i="1"/>
  <c r="I390" i="1"/>
  <c r="L390" i="1"/>
  <c r="O390" i="1"/>
  <c r="R390" i="1"/>
  <c r="U390" i="1"/>
  <c r="X390" i="1"/>
  <c r="AA390" i="1"/>
  <c r="AD390" i="1"/>
  <c r="AG390" i="1"/>
  <c r="AJ390" i="1"/>
  <c r="AM390" i="1"/>
  <c r="AP390" i="1"/>
  <c r="AS390" i="1"/>
  <c r="AV390" i="1"/>
  <c r="AX390" i="1"/>
  <c r="C391" i="1"/>
  <c r="F391" i="1"/>
  <c r="I391" i="1"/>
  <c r="L391" i="1"/>
  <c r="O391" i="1"/>
  <c r="R391" i="1"/>
  <c r="U391" i="1"/>
  <c r="X391" i="1"/>
  <c r="AA391" i="1"/>
  <c r="AD391" i="1"/>
  <c r="AG391" i="1"/>
  <c r="AJ391" i="1"/>
  <c r="AM391" i="1"/>
  <c r="AP391" i="1"/>
  <c r="AS391" i="1"/>
  <c r="AV391" i="1"/>
  <c r="AX391" i="1"/>
  <c r="C392" i="1"/>
  <c r="F392" i="1"/>
  <c r="I392" i="1"/>
  <c r="L392" i="1"/>
  <c r="O392" i="1"/>
  <c r="R392" i="1"/>
  <c r="U392" i="1"/>
  <c r="X392" i="1"/>
  <c r="AA392" i="1"/>
  <c r="AD392" i="1"/>
  <c r="AG392" i="1"/>
  <c r="AJ392" i="1"/>
  <c r="AM392" i="1"/>
  <c r="AP392" i="1"/>
  <c r="AS392" i="1"/>
  <c r="AV392" i="1"/>
  <c r="AX392" i="1"/>
  <c r="C393" i="1"/>
  <c r="F393" i="1"/>
  <c r="I393" i="1"/>
  <c r="L393" i="1"/>
  <c r="O393" i="1"/>
  <c r="R393" i="1"/>
  <c r="U393" i="1"/>
  <c r="X393" i="1"/>
  <c r="AA393" i="1"/>
  <c r="AD393" i="1"/>
  <c r="AG393" i="1"/>
  <c r="AJ393" i="1"/>
  <c r="AM393" i="1"/>
  <c r="AP393" i="1"/>
  <c r="AS393" i="1"/>
  <c r="AV393" i="1"/>
  <c r="AX393" i="1"/>
  <c r="C394" i="1"/>
  <c r="F394" i="1"/>
  <c r="I394" i="1"/>
  <c r="L394" i="1"/>
  <c r="O394" i="1"/>
  <c r="R394" i="1"/>
  <c r="U394" i="1"/>
  <c r="X394" i="1"/>
  <c r="AA394" i="1"/>
  <c r="AD394" i="1"/>
  <c r="AG394" i="1"/>
  <c r="AJ394" i="1"/>
  <c r="AM394" i="1"/>
  <c r="AP394" i="1"/>
  <c r="AS394" i="1"/>
  <c r="AV394" i="1"/>
  <c r="AX394" i="1"/>
  <c r="C395" i="1"/>
  <c r="F395" i="1"/>
  <c r="I395" i="1"/>
  <c r="L395" i="1"/>
  <c r="O395" i="1"/>
  <c r="R395" i="1"/>
  <c r="U395" i="1"/>
  <c r="X395" i="1"/>
  <c r="AA395" i="1"/>
  <c r="AD395" i="1"/>
  <c r="AG395" i="1"/>
  <c r="AJ395" i="1"/>
  <c r="AM395" i="1"/>
  <c r="AP395" i="1"/>
  <c r="AS395" i="1"/>
  <c r="AV395" i="1"/>
  <c r="AX395" i="1"/>
  <c r="C396" i="1"/>
  <c r="F396" i="1"/>
  <c r="I396" i="1"/>
  <c r="L396" i="1"/>
  <c r="O396" i="1"/>
  <c r="R396" i="1"/>
  <c r="U396" i="1"/>
  <c r="X396" i="1"/>
  <c r="AA396" i="1"/>
  <c r="AD396" i="1"/>
  <c r="AG396" i="1"/>
  <c r="AJ396" i="1"/>
  <c r="AM396" i="1"/>
  <c r="AP396" i="1"/>
  <c r="AS396" i="1"/>
  <c r="AV396" i="1"/>
  <c r="AX396" i="1"/>
  <c r="C397" i="1"/>
  <c r="F397" i="1"/>
  <c r="I397" i="1"/>
  <c r="L397" i="1"/>
  <c r="O397" i="1"/>
  <c r="R397" i="1"/>
  <c r="U397" i="1"/>
  <c r="X397" i="1"/>
  <c r="AA397" i="1"/>
  <c r="AD397" i="1"/>
  <c r="AG397" i="1"/>
  <c r="AJ397" i="1"/>
  <c r="AM397" i="1"/>
  <c r="AP397" i="1"/>
  <c r="AS397" i="1"/>
  <c r="AV397" i="1"/>
  <c r="AX397" i="1"/>
  <c r="C398" i="1"/>
  <c r="F398" i="1"/>
  <c r="I398" i="1"/>
  <c r="L398" i="1"/>
  <c r="O398" i="1"/>
  <c r="R398" i="1"/>
  <c r="U398" i="1"/>
  <c r="X398" i="1"/>
  <c r="AA398" i="1"/>
  <c r="AD398" i="1"/>
  <c r="AG398" i="1"/>
  <c r="AJ398" i="1"/>
  <c r="AM398" i="1"/>
  <c r="AP398" i="1"/>
  <c r="AS398" i="1"/>
  <c r="AV398" i="1"/>
  <c r="AX398" i="1"/>
  <c r="C399" i="1"/>
  <c r="F399" i="1"/>
  <c r="I399" i="1"/>
  <c r="L399" i="1"/>
  <c r="O399" i="1"/>
  <c r="R399" i="1"/>
  <c r="U399" i="1"/>
  <c r="X399" i="1"/>
  <c r="AA399" i="1"/>
  <c r="AD399" i="1"/>
  <c r="AG399" i="1"/>
  <c r="AJ399" i="1"/>
  <c r="AM399" i="1"/>
  <c r="AP399" i="1"/>
  <c r="AS399" i="1"/>
  <c r="AV399" i="1"/>
  <c r="AX399" i="1"/>
  <c r="C400" i="1"/>
  <c r="F400" i="1"/>
  <c r="I400" i="1"/>
  <c r="L400" i="1"/>
  <c r="O400" i="1"/>
  <c r="R400" i="1"/>
  <c r="U400" i="1"/>
  <c r="X400" i="1"/>
  <c r="AA400" i="1"/>
  <c r="AD400" i="1"/>
  <c r="AG400" i="1"/>
  <c r="AJ400" i="1"/>
  <c r="AM400" i="1"/>
  <c r="AP400" i="1"/>
  <c r="AS400" i="1"/>
  <c r="AV400" i="1"/>
  <c r="AX400" i="1"/>
  <c r="C401" i="1"/>
  <c r="F401" i="1"/>
  <c r="I401" i="1"/>
  <c r="L401" i="1"/>
  <c r="O401" i="1"/>
  <c r="R401" i="1"/>
  <c r="U401" i="1"/>
  <c r="X401" i="1"/>
  <c r="AA401" i="1"/>
  <c r="AD401" i="1"/>
  <c r="AG401" i="1"/>
  <c r="AJ401" i="1"/>
  <c r="AM401" i="1"/>
  <c r="AP401" i="1"/>
  <c r="AS401" i="1"/>
  <c r="AV401" i="1"/>
  <c r="AX401" i="1"/>
  <c r="C402" i="1"/>
  <c r="F402" i="1"/>
  <c r="I402" i="1"/>
  <c r="L402" i="1"/>
  <c r="O402" i="1"/>
  <c r="R402" i="1"/>
  <c r="U402" i="1"/>
  <c r="X402" i="1"/>
  <c r="AA402" i="1"/>
  <c r="AD402" i="1"/>
  <c r="AG402" i="1"/>
  <c r="AJ402" i="1"/>
  <c r="AM402" i="1"/>
  <c r="AP402" i="1"/>
  <c r="AS402" i="1"/>
  <c r="AV402" i="1"/>
  <c r="AX402" i="1"/>
  <c r="C403" i="1"/>
  <c r="F403" i="1"/>
  <c r="I403" i="1"/>
  <c r="L403" i="1"/>
  <c r="O403" i="1"/>
  <c r="R403" i="1"/>
  <c r="U403" i="1"/>
  <c r="X403" i="1"/>
  <c r="AA403" i="1"/>
  <c r="AD403" i="1"/>
  <c r="AG403" i="1"/>
  <c r="AJ403" i="1"/>
  <c r="AM403" i="1"/>
  <c r="AP403" i="1"/>
  <c r="AS403" i="1"/>
  <c r="AV403" i="1"/>
  <c r="AX403" i="1"/>
  <c r="C404" i="1"/>
  <c r="F404" i="1"/>
  <c r="I404" i="1"/>
  <c r="L404" i="1"/>
  <c r="O404" i="1"/>
  <c r="R404" i="1"/>
  <c r="U404" i="1"/>
  <c r="X404" i="1"/>
  <c r="AA404" i="1"/>
  <c r="AD404" i="1"/>
  <c r="AG404" i="1"/>
  <c r="AJ404" i="1"/>
  <c r="AM404" i="1"/>
  <c r="AP404" i="1"/>
  <c r="AS404" i="1"/>
  <c r="AV404" i="1"/>
  <c r="AX404" i="1"/>
  <c r="C405" i="1"/>
  <c r="F405" i="1"/>
  <c r="I405" i="1"/>
  <c r="L405" i="1"/>
  <c r="O405" i="1"/>
  <c r="R405" i="1"/>
  <c r="U405" i="1"/>
  <c r="X405" i="1"/>
  <c r="AA405" i="1"/>
  <c r="AD405" i="1"/>
  <c r="AG405" i="1"/>
  <c r="AJ405" i="1"/>
  <c r="AM405" i="1"/>
  <c r="AP405" i="1"/>
  <c r="AS405" i="1"/>
  <c r="AV405" i="1"/>
  <c r="AX405" i="1"/>
  <c r="C406" i="1"/>
  <c r="F406" i="1"/>
  <c r="I406" i="1"/>
  <c r="L406" i="1"/>
  <c r="O406" i="1"/>
  <c r="R406" i="1"/>
  <c r="U406" i="1"/>
  <c r="X406" i="1"/>
  <c r="AA406" i="1"/>
  <c r="AD406" i="1"/>
  <c r="AG406" i="1"/>
  <c r="AJ406" i="1"/>
  <c r="AM406" i="1"/>
  <c r="AP406" i="1"/>
  <c r="AS406" i="1"/>
  <c r="AV406" i="1"/>
  <c r="AX406" i="1"/>
  <c r="C407" i="1"/>
  <c r="F407" i="1"/>
  <c r="I407" i="1"/>
  <c r="L407" i="1"/>
  <c r="O407" i="1"/>
  <c r="R407" i="1"/>
  <c r="U407" i="1"/>
  <c r="X407" i="1"/>
  <c r="AA407" i="1"/>
  <c r="AD407" i="1"/>
  <c r="AG407" i="1"/>
  <c r="AJ407" i="1"/>
  <c r="AM407" i="1"/>
  <c r="AP407" i="1"/>
  <c r="AS407" i="1"/>
  <c r="AV407" i="1"/>
  <c r="AX407" i="1"/>
  <c r="C408" i="1"/>
  <c r="F408" i="1"/>
  <c r="I408" i="1"/>
  <c r="L408" i="1"/>
  <c r="O408" i="1"/>
  <c r="R408" i="1"/>
  <c r="U408" i="1"/>
  <c r="X408" i="1"/>
  <c r="AA408" i="1"/>
  <c r="AD408" i="1"/>
  <c r="AG408" i="1"/>
  <c r="AJ408" i="1"/>
  <c r="AM408" i="1"/>
  <c r="AP408" i="1"/>
  <c r="AS408" i="1"/>
  <c r="AV408" i="1"/>
  <c r="AX408" i="1"/>
  <c r="C409" i="1"/>
  <c r="F409" i="1"/>
  <c r="I409" i="1"/>
  <c r="L409" i="1"/>
  <c r="O409" i="1"/>
  <c r="R409" i="1"/>
  <c r="U409" i="1"/>
  <c r="X409" i="1"/>
  <c r="AA409" i="1"/>
  <c r="AD409" i="1"/>
  <c r="AG409" i="1"/>
  <c r="AJ409" i="1"/>
  <c r="AM409" i="1"/>
  <c r="AP409" i="1"/>
  <c r="AS409" i="1"/>
  <c r="AV409" i="1"/>
  <c r="AX409" i="1"/>
  <c r="C410" i="1"/>
  <c r="F410" i="1"/>
  <c r="I410" i="1"/>
  <c r="L410" i="1"/>
  <c r="O410" i="1"/>
  <c r="R410" i="1"/>
  <c r="U410" i="1"/>
  <c r="X410" i="1"/>
  <c r="AA410" i="1"/>
  <c r="AD410" i="1"/>
  <c r="AG410" i="1"/>
  <c r="AJ410" i="1"/>
  <c r="AM410" i="1"/>
  <c r="AP410" i="1"/>
  <c r="AS410" i="1"/>
  <c r="AV410" i="1"/>
  <c r="AX410" i="1"/>
  <c r="C411" i="1"/>
  <c r="F411" i="1"/>
  <c r="I411" i="1"/>
  <c r="L411" i="1"/>
  <c r="O411" i="1"/>
  <c r="R411" i="1"/>
  <c r="U411" i="1"/>
  <c r="X411" i="1"/>
  <c r="AA411" i="1"/>
  <c r="AD411" i="1"/>
  <c r="AG411" i="1"/>
  <c r="AJ411" i="1"/>
  <c r="AM411" i="1"/>
  <c r="AP411" i="1"/>
  <c r="AS411" i="1"/>
  <c r="AV411" i="1"/>
  <c r="AX411" i="1"/>
  <c r="C412" i="1"/>
  <c r="F412" i="1"/>
  <c r="I412" i="1"/>
  <c r="L412" i="1"/>
  <c r="O412" i="1"/>
  <c r="R412" i="1"/>
  <c r="U412" i="1"/>
  <c r="X412" i="1"/>
  <c r="AA412" i="1"/>
  <c r="AD412" i="1"/>
  <c r="AG412" i="1"/>
  <c r="AJ412" i="1"/>
  <c r="AM412" i="1"/>
  <c r="AP412" i="1"/>
  <c r="AS412" i="1"/>
  <c r="AV412" i="1"/>
  <c r="AX412" i="1"/>
  <c r="C413" i="1"/>
  <c r="F413" i="1"/>
  <c r="I413" i="1"/>
  <c r="L413" i="1"/>
  <c r="O413" i="1"/>
  <c r="R413" i="1"/>
  <c r="U413" i="1"/>
  <c r="X413" i="1"/>
  <c r="AA413" i="1"/>
  <c r="AD413" i="1"/>
  <c r="AG413" i="1"/>
  <c r="AJ413" i="1"/>
  <c r="AM413" i="1"/>
  <c r="AP413" i="1"/>
  <c r="AS413" i="1"/>
  <c r="AV413" i="1"/>
  <c r="AX413" i="1"/>
  <c r="C414" i="1"/>
  <c r="F414" i="1"/>
  <c r="I414" i="1"/>
  <c r="L414" i="1"/>
  <c r="O414" i="1"/>
  <c r="R414" i="1"/>
  <c r="U414" i="1"/>
  <c r="X414" i="1"/>
  <c r="AA414" i="1"/>
  <c r="AD414" i="1"/>
  <c r="AG414" i="1"/>
  <c r="AJ414" i="1"/>
  <c r="AM414" i="1"/>
  <c r="AP414" i="1"/>
  <c r="AS414" i="1"/>
  <c r="AV414" i="1"/>
  <c r="AX414" i="1"/>
  <c r="C415" i="1"/>
  <c r="F415" i="1"/>
  <c r="I415" i="1"/>
  <c r="L415" i="1"/>
  <c r="O415" i="1"/>
  <c r="R415" i="1"/>
  <c r="U415" i="1"/>
  <c r="X415" i="1"/>
  <c r="AA415" i="1"/>
  <c r="AD415" i="1"/>
  <c r="AG415" i="1"/>
  <c r="AJ415" i="1"/>
  <c r="AM415" i="1"/>
  <c r="AP415" i="1"/>
  <c r="AS415" i="1"/>
  <c r="AV415" i="1"/>
  <c r="AX415" i="1"/>
  <c r="C416" i="1"/>
  <c r="F416" i="1"/>
  <c r="I416" i="1"/>
  <c r="L416" i="1"/>
  <c r="O416" i="1"/>
  <c r="R416" i="1"/>
  <c r="U416" i="1"/>
  <c r="X416" i="1"/>
  <c r="AA416" i="1"/>
  <c r="AD416" i="1"/>
  <c r="AG416" i="1"/>
  <c r="AJ416" i="1"/>
  <c r="AM416" i="1"/>
  <c r="AP416" i="1"/>
  <c r="AS416" i="1"/>
  <c r="AV416" i="1"/>
  <c r="AX416" i="1"/>
  <c r="C417" i="1"/>
  <c r="F417" i="1"/>
  <c r="I417" i="1"/>
  <c r="L417" i="1"/>
  <c r="O417" i="1"/>
  <c r="R417" i="1"/>
  <c r="U417" i="1"/>
  <c r="X417" i="1"/>
  <c r="AA417" i="1"/>
  <c r="AD417" i="1"/>
  <c r="AG417" i="1"/>
  <c r="AJ417" i="1"/>
  <c r="AM417" i="1"/>
  <c r="AP417" i="1"/>
  <c r="AS417" i="1"/>
  <c r="AV417" i="1"/>
  <c r="AX417" i="1"/>
  <c r="C418" i="1"/>
  <c r="F418" i="1"/>
  <c r="I418" i="1"/>
  <c r="L418" i="1"/>
  <c r="O418" i="1"/>
  <c r="R418" i="1"/>
  <c r="U418" i="1"/>
  <c r="X418" i="1"/>
  <c r="AA418" i="1"/>
  <c r="AD418" i="1"/>
  <c r="AG418" i="1"/>
  <c r="AJ418" i="1"/>
  <c r="AM418" i="1"/>
  <c r="AP418" i="1"/>
  <c r="AS418" i="1"/>
  <c r="AV418" i="1"/>
  <c r="AX418" i="1"/>
  <c r="C419" i="1"/>
  <c r="F419" i="1"/>
  <c r="I419" i="1"/>
  <c r="L419" i="1"/>
  <c r="O419" i="1"/>
  <c r="R419" i="1"/>
  <c r="U419" i="1"/>
  <c r="X419" i="1"/>
  <c r="AA419" i="1"/>
  <c r="AD419" i="1"/>
  <c r="AG419" i="1"/>
  <c r="AJ419" i="1"/>
  <c r="AM419" i="1"/>
  <c r="AP419" i="1"/>
  <c r="AS419" i="1"/>
  <c r="AV419" i="1"/>
  <c r="AX419" i="1"/>
  <c r="C420" i="1"/>
  <c r="F420" i="1"/>
  <c r="I420" i="1"/>
  <c r="L420" i="1"/>
  <c r="O420" i="1"/>
  <c r="R420" i="1"/>
  <c r="U420" i="1"/>
  <c r="X420" i="1"/>
  <c r="AA420" i="1"/>
  <c r="AD420" i="1"/>
  <c r="AG420" i="1"/>
  <c r="AJ420" i="1"/>
  <c r="AM420" i="1"/>
  <c r="AP420" i="1"/>
  <c r="AS420" i="1"/>
  <c r="AV420" i="1"/>
  <c r="AX420" i="1"/>
  <c r="C421" i="1"/>
  <c r="F421" i="1"/>
  <c r="I421" i="1"/>
  <c r="L421" i="1"/>
  <c r="O421" i="1"/>
  <c r="R421" i="1"/>
  <c r="U421" i="1"/>
  <c r="X421" i="1"/>
  <c r="AA421" i="1"/>
  <c r="AD421" i="1"/>
  <c r="AG421" i="1"/>
  <c r="AJ421" i="1"/>
  <c r="AM421" i="1"/>
  <c r="AP421" i="1"/>
  <c r="AS421" i="1"/>
  <c r="AV421" i="1"/>
  <c r="AX421" i="1"/>
  <c r="C422" i="1"/>
  <c r="F422" i="1"/>
  <c r="I422" i="1"/>
  <c r="L422" i="1"/>
  <c r="O422" i="1"/>
  <c r="R422" i="1"/>
  <c r="U422" i="1"/>
  <c r="X422" i="1"/>
  <c r="AA422" i="1"/>
  <c r="AD422" i="1"/>
  <c r="AG422" i="1"/>
  <c r="AJ422" i="1"/>
  <c r="AM422" i="1"/>
  <c r="AP422" i="1"/>
  <c r="AS422" i="1"/>
  <c r="AV422" i="1"/>
  <c r="AX422" i="1"/>
  <c r="C423" i="1"/>
  <c r="F423" i="1"/>
  <c r="I423" i="1"/>
  <c r="L423" i="1"/>
  <c r="O423" i="1"/>
  <c r="R423" i="1"/>
  <c r="U423" i="1"/>
  <c r="X423" i="1"/>
  <c r="AA423" i="1"/>
  <c r="AD423" i="1"/>
  <c r="AG423" i="1"/>
  <c r="AJ423" i="1"/>
  <c r="AM423" i="1"/>
  <c r="AP423" i="1"/>
  <c r="AS423" i="1"/>
  <c r="AV423" i="1"/>
  <c r="AX423" i="1"/>
  <c r="C424" i="1"/>
  <c r="F424" i="1"/>
  <c r="I424" i="1"/>
  <c r="L424" i="1"/>
  <c r="O424" i="1"/>
  <c r="R424" i="1"/>
  <c r="U424" i="1"/>
  <c r="X424" i="1"/>
  <c r="AA424" i="1"/>
  <c r="AD424" i="1"/>
  <c r="AG424" i="1"/>
  <c r="AJ424" i="1"/>
  <c r="AM424" i="1"/>
  <c r="AP424" i="1"/>
  <c r="AS424" i="1"/>
  <c r="AV424" i="1"/>
  <c r="AX424" i="1"/>
  <c r="C425" i="1"/>
  <c r="F425" i="1"/>
  <c r="I425" i="1"/>
  <c r="L425" i="1"/>
  <c r="O425" i="1"/>
  <c r="R425" i="1"/>
  <c r="U425" i="1"/>
  <c r="X425" i="1"/>
  <c r="AA425" i="1"/>
  <c r="AD425" i="1"/>
  <c r="AG425" i="1"/>
  <c r="AJ425" i="1"/>
  <c r="AM425" i="1"/>
  <c r="AP425" i="1"/>
  <c r="AS425" i="1"/>
  <c r="AV425" i="1"/>
  <c r="AX425" i="1"/>
  <c r="C426" i="1"/>
  <c r="F426" i="1"/>
  <c r="I426" i="1"/>
  <c r="L426" i="1"/>
  <c r="O426" i="1"/>
  <c r="R426" i="1"/>
  <c r="U426" i="1"/>
  <c r="X426" i="1"/>
  <c r="AA426" i="1"/>
  <c r="AD426" i="1"/>
  <c r="AG426" i="1"/>
  <c r="AJ426" i="1"/>
  <c r="AM426" i="1"/>
  <c r="AP426" i="1"/>
  <c r="AS426" i="1"/>
  <c r="AV426" i="1"/>
  <c r="AX426" i="1"/>
  <c r="C427" i="1"/>
  <c r="F427" i="1"/>
  <c r="I427" i="1"/>
  <c r="L427" i="1"/>
  <c r="O427" i="1"/>
  <c r="R427" i="1"/>
  <c r="U427" i="1"/>
  <c r="X427" i="1"/>
  <c r="AA427" i="1"/>
  <c r="AD427" i="1"/>
  <c r="AG427" i="1"/>
  <c r="AJ427" i="1"/>
  <c r="AM427" i="1"/>
  <c r="AP427" i="1"/>
  <c r="AS427" i="1"/>
  <c r="AV427" i="1"/>
  <c r="AX427" i="1"/>
  <c r="C428" i="1"/>
  <c r="F428" i="1"/>
  <c r="I428" i="1"/>
  <c r="L428" i="1"/>
  <c r="O428" i="1"/>
  <c r="R428" i="1"/>
  <c r="U428" i="1"/>
  <c r="X428" i="1"/>
  <c r="AA428" i="1"/>
  <c r="AD428" i="1"/>
  <c r="AG428" i="1"/>
  <c r="AJ428" i="1"/>
  <c r="AM428" i="1"/>
  <c r="AP428" i="1"/>
  <c r="AS428" i="1"/>
  <c r="AV428" i="1"/>
  <c r="AX428" i="1"/>
  <c r="C429" i="1"/>
  <c r="F429" i="1"/>
  <c r="I429" i="1"/>
  <c r="L429" i="1"/>
  <c r="O429" i="1"/>
  <c r="R429" i="1"/>
  <c r="U429" i="1"/>
  <c r="X429" i="1"/>
  <c r="AA429" i="1"/>
  <c r="AD429" i="1"/>
  <c r="AG429" i="1"/>
  <c r="AJ429" i="1"/>
  <c r="AM429" i="1"/>
  <c r="AP429" i="1"/>
  <c r="AS429" i="1"/>
  <c r="AV429" i="1"/>
  <c r="AX429" i="1"/>
  <c r="C430" i="1"/>
  <c r="F430" i="1"/>
  <c r="I430" i="1"/>
  <c r="L430" i="1"/>
  <c r="O430" i="1"/>
  <c r="R430" i="1"/>
  <c r="U430" i="1"/>
  <c r="X430" i="1"/>
  <c r="AA430" i="1"/>
  <c r="AD430" i="1"/>
  <c r="AG430" i="1"/>
  <c r="AJ430" i="1"/>
  <c r="AM430" i="1"/>
  <c r="AP430" i="1"/>
  <c r="AS430" i="1"/>
  <c r="AV430" i="1"/>
  <c r="AX430" i="1"/>
  <c r="C431" i="1"/>
  <c r="F431" i="1"/>
  <c r="I431" i="1"/>
  <c r="L431" i="1"/>
  <c r="O431" i="1"/>
  <c r="R431" i="1"/>
  <c r="U431" i="1"/>
  <c r="X431" i="1"/>
  <c r="AA431" i="1"/>
  <c r="AD431" i="1"/>
  <c r="AG431" i="1"/>
  <c r="AJ431" i="1"/>
  <c r="AM431" i="1"/>
  <c r="AP431" i="1"/>
  <c r="AS431" i="1"/>
  <c r="AV431" i="1"/>
  <c r="AX431" i="1"/>
  <c r="C432" i="1"/>
  <c r="F432" i="1"/>
  <c r="I432" i="1"/>
  <c r="L432" i="1"/>
  <c r="O432" i="1"/>
  <c r="R432" i="1"/>
  <c r="U432" i="1"/>
  <c r="X432" i="1"/>
  <c r="AA432" i="1"/>
  <c r="AD432" i="1"/>
  <c r="AG432" i="1"/>
  <c r="AJ432" i="1"/>
  <c r="AM432" i="1"/>
  <c r="AP432" i="1"/>
  <c r="AS432" i="1"/>
  <c r="AV432" i="1"/>
  <c r="AX432" i="1"/>
  <c r="C433" i="1"/>
  <c r="F433" i="1"/>
  <c r="I433" i="1"/>
  <c r="L433" i="1"/>
  <c r="O433" i="1"/>
  <c r="R433" i="1"/>
  <c r="U433" i="1"/>
  <c r="X433" i="1"/>
  <c r="AA433" i="1"/>
  <c r="AD433" i="1"/>
  <c r="AG433" i="1"/>
  <c r="AJ433" i="1"/>
  <c r="AM433" i="1"/>
  <c r="AP433" i="1"/>
  <c r="AS433" i="1"/>
  <c r="AV433" i="1"/>
  <c r="AX433" i="1"/>
  <c r="C434" i="1"/>
  <c r="F434" i="1"/>
  <c r="I434" i="1"/>
  <c r="L434" i="1"/>
  <c r="O434" i="1"/>
  <c r="R434" i="1"/>
  <c r="U434" i="1"/>
  <c r="X434" i="1"/>
  <c r="AA434" i="1"/>
  <c r="AD434" i="1"/>
  <c r="AG434" i="1"/>
  <c r="AJ434" i="1"/>
  <c r="AM434" i="1"/>
  <c r="AP434" i="1"/>
  <c r="AS434" i="1"/>
  <c r="AV434" i="1"/>
  <c r="AX434" i="1"/>
  <c r="C435" i="1"/>
  <c r="F435" i="1"/>
  <c r="I435" i="1"/>
  <c r="L435" i="1"/>
  <c r="O435" i="1"/>
  <c r="R435" i="1"/>
  <c r="U435" i="1"/>
  <c r="X435" i="1"/>
  <c r="AA435" i="1"/>
  <c r="AD435" i="1"/>
  <c r="AG435" i="1"/>
  <c r="AJ435" i="1"/>
  <c r="AM435" i="1"/>
  <c r="AP435" i="1"/>
  <c r="AS435" i="1"/>
  <c r="AV435" i="1"/>
  <c r="AX435" i="1"/>
  <c r="C436" i="1"/>
  <c r="F436" i="1"/>
  <c r="I436" i="1"/>
  <c r="L436" i="1"/>
  <c r="O436" i="1"/>
  <c r="R436" i="1"/>
  <c r="U436" i="1"/>
  <c r="X436" i="1"/>
  <c r="AA436" i="1"/>
  <c r="AD436" i="1"/>
  <c r="AG436" i="1"/>
  <c r="AJ436" i="1"/>
  <c r="AM436" i="1"/>
  <c r="AP436" i="1"/>
  <c r="AS436" i="1"/>
  <c r="AV436" i="1"/>
  <c r="AX436" i="1"/>
  <c r="C437" i="1"/>
  <c r="F437" i="1"/>
  <c r="I437" i="1"/>
  <c r="L437" i="1"/>
  <c r="O437" i="1"/>
  <c r="R437" i="1"/>
  <c r="U437" i="1"/>
  <c r="X437" i="1"/>
  <c r="AA437" i="1"/>
  <c r="AD437" i="1"/>
  <c r="AG437" i="1"/>
  <c r="AJ437" i="1"/>
  <c r="AM437" i="1"/>
  <c r="AP437" i="1"/>
  <c r="AS437" i="1"/>
  <c r="AV437" i="1"/>
  <c r="AX437" i="1"/>
  <c r="C438" i="1"/>
  <c r="F438" i="1"/>
  <c r="I438" i="1"/>
  <c r="L438" i="1"/>
  <c r="O438" i="1"/>
  <c r="R438" i="1"/>
  <c r="U438" i="1"/>
  <c r="X438" i="1"/>
  <c r="AA438" i="1"/>
  <c r="AD438" i="1"/>
  <c r="AG438" i="1"/>
  <c r="AJ438" i="1"/>
  <c r="AM438" i="1"/>
  <c r="AP438" i="1"/>
  <c r="AS438" i="1"/>
  <c r="AV438" i="1"/>
  <c r="AX438" i="1"/>
  <c r="C439" i="1"/>
  <c r="F439" i="1"/>
  <c r="I439" i="1"/>
  <c r="L439" i="1"/>
  <c r="O439" i="1"/>
  <c r="R439" i="1"/>
  <c r="U439" i="1"/>
  <c r="X439" i="1"/>
  <c r="AA439" i="1"/>
  <c r="AD439" i="1"/>
  <c r="AG439" i="1"/>
  <c r="AJ439" i="1"/>
  <c r="AM439" i="1"/>
  <c r="AP439" i="1"/>
  <c r="AS439" i="1"/>
  <c r="AV439" i="1"/>
  <c r="AX439" i="1"/>
  <c r="C440" i="1"/>
  <c r="F440" i="1"/>
  <c r="I440" i="1"/>
  <c r="L440" i="1"/>
  <c r="O440" i="1"/>
  <c r="R440" i="1"/>
  <c r="U440" i="1"/>
  <c r="X440" i="1"/>
  <c r="AA440" i="1"/>
  <c r="AD440" i="1"/>
  <c r="AG440" i="1"/>
  <c r="AJ440" i="1"/>
  <c r="AM440" i="1"/>
  <c r="AP440" i="1"/>
  <c r="AS440" i="1"/>
  <c r="AV440" i="1"/>
  <c r="AX440" i="1"/>
  <c r="C441" i="1"/>
  <c r="F441" i="1"/>
  <c r="I441" i="1"/>
  <c r="L441" i="1"/>
  <c r="O441" i="1"/>
  <c r="R441" i="1"/>
  <c r="U441" i="1"/>
  <c r="X441" i="1"/>
  <c r="AA441" i="1"/>
  <c r="AD441" i="1"/>
  <c r="AG441" i="1"/>
  <c r="AJ441" i="1"/>
  <c r="AM441" i="1"/>
  <c r="AP441" i="1"/>
  <c r="AS441" i="1"/>
  <c r="AV441" i="1"/>
  <c r="AX441" i="1"/>
  <c r="C442" i="1"/>
  <c r="F442" i="1"/>
  <c r="I442" i="1"/>
  <c r="L442" i="1"/>
  <c r="O442" i="1"/>
  <c r="R442" i="1"/>
  <c r="U442" i="1"/>
  <c r="X442" i="1"/>
  <c r="AA442" i="1"/>
  <c r="AD442" i="1"/>
  <c r="AG442" i="1"/>
  <c r="AJ442" i="1"/>
  <c r="AM442" i="1"/>
  <c r="AP442" i="1"/>
  <c r="AS442" i="1"/>
  <c r="AV442" i="1"/>
  <c r="AX442" i="1"/>
  <c r="C443" i="1"/>
  <c r="F443" i="1"/>
  <c r="I443" i="1"/>
  <c r="L443" i="1"/>
  <c r="O443" i="1"/>
  <c r="R443" i="1"/>
  <c r="U443" i="1"/>
  <c r="X443" i="1"/>
  <c r="AA443" i="1"/>
  <c r="AD443" i="1"/>
  <c r="AG443" i="1"/>
  <c r="AJ443" i="1"/>
  <c r="AM443" i="1"/>
  <c r="AP443" i="1"/>
  <c r="AS443" i="1"/>
  <c r="AV443" i="1"/>
  <c r="AX443" i="1"/>
  <c r="C444" i="1"/>
  <c r="F444" i="1"/>
  <c r="I444" i="1"/>
  <c r="L444" i="1"/>
  <c r="O444" i="1"/>
  <c r="R444" i="1"/>
  <c r="U444" i="1"/>
  <c r="X444" i="1"/>
  <c r="AA444" i="1"/>
  <c r="AD444" i="1"/>
  <c r="AG444" i="1"/>
  <c r="AJ444" i="1"/>
  <c r="AM444" i="1"/>
  <c r="AP444" i="1"/>
  <c r="AS444" i="1"/>
  <c r="AV444" i="1"/>
  <c r="AX444" i="1"/>
  <c r="C445" i="1"/>
  <c r="F445" i="1"/>
  <c r="I445" i="1"/>
  <c r="L445" i="1"/>
  <c r="O445" i="1"/>
  <c r="R445" i="1"/>
  <c r="U445" i="1"/>
  <c r="X445" i="1"/>
  <c r="AA445" i="1"/>
  <c r="AD445" i="1"/>
  <c r="AG445" i="1"/>
  <c r="AJ445" i="1"/>
  <c r="AM445" i="1"/>
  <c r="AP445" i="1"/>
  <c r="AS445" i="1"/>
  <c r="AV445" i="1"/>
  <c r="AX445" i="1"/>
  <c r="C446" i="1"/>
  <c r="F446" i="1"/>
  <c r="I446" i="1"/>
  <c r="L446" i="1"/>
  <c r="O446" i="1"/>
  <c r="R446" i="1"/>
  <c r="U446" i="1"/>
  <c r="X446" i="1"/>
  <c r="AA446" i="1"/>
  <c r="AD446" i="1"/>
  <c r="AG446" i="1"/>
  <c r="AJ446" i="1"/>
  <c r="AM446" i="1"/>
  <c r="AP446" i="1"/>
  <c r="AS446" i="1"/>
  <c r="AV446" i="1"/>
  <c r="AX446" i="1"/>
  <c r="C447" i="1"/>
  <c r="F447" i="1"/>
  <c r="I447" i="1"/>
  <c r="L447" i="1"/>
  <c r="O447" i="1"/>
  <c r="R447" i="1"/>
  <c r="U447" i="1"/>
  <c r="X447" i="1"/>
  <c r="AA447" i="1"/>
  <c r="AD447" i="1"/>
  <c r="AG447" i="1"/>
  <c r="AJ447" i="1"/>
  <c r="AM447" i="1"/>
  <c r="AP447" i="1"/>
  <c r="AS447" i="1"/>
  <c r="AV447" i="1"/>
  <c r="AX447" i="1"/>
  <c r="C448" i="1"/>
  <c r="F448" i="1"/>
  <c r="I448" i="1"/>
  <c r="L448" i="1"/>
  <c r="O448" i="1"/>
  <c r="R448" i="1"/>
  <c r="U448" i="1"/>
  <c r="X448" i="1"/>
  <c r="AA448" i="1"/>
  <c r="AD448" i="1"/>
  <c r="AG448" i="1"/>
  <c r="AJ448" i="1"/>
  <c r="AM448" i="1"/>
  <c r="AP448" i="1"/>
  <c r="AS448" i="1"/>
  <c r="AV448" i="1"/>
  <c r="AX448" i="1"/>
  <c r="C449" i="1"/>
  <c r="F449" i="1"/>
  <c r="I449" i="1"/>
  <c r="L449" i="1"/>
  <c r="O449" i="1"/>
  <c r="R449" i="1"/>
  <c r="U449" i="1"/>
  <c r="X449" i="1"/>
  <c r="AA449" i="1"/>
  <c r="AD449" i="1"/>
  <c r="AG449" i="1"/>
  <c r="AJ449" i="1"/>
  <c r="AM449" i="1"/>
  <c r="AP449" i="1"/>
  <c r="AS449" i="1"/>
  <c r="AV449" i="1"/>
  <c r="AX449" i="1"/>
  <c r="C450" i="1"/>
  <c r="F450" i="1"/>
  <c r="I450" i="1"/>
  <c r="L450" i="1"/>
  <c r="O450" i="1"/>
  <c r="R450" i="1"/>
  <c r="U450" i="1"/>
  <c r="X450" i="1"/>
  <c r="AA450" i="1"/>
  <c r="AD450" i="1"/>
  <c r="AG450" i="1"/>
  <c r="AJ450" i="1"/>
  <c r="AM450" i="1"/>
  <c r="AP450" i="1"/>
  <c r="AS450" i="1"/>
  <c r="AV450" i="1"/>
  <c r="AX450" i="1"/>
  <c r="C451" i="1"/>
  <c r="F451" i="1"/>
  <c r="I451" i="1"/>
  <c r="L451" i="1"/>
  <c r="O451" i="1"/>
  <c r="R451" i="1"/>
  <c r="U451" i="1"/>
  <c r="X451" i="1"/>
  <c r="AA451" i="1"/>
  <c r="AD451" i="1"/>
  <c r="AG451" i="1"/>
  <c r="AJ451" i="1"/>
  <c r="AM451" i="1"/>
  <c r="AP451" i="1"/>
  <c r="AS451" i="1"/>
  <c r="AV451" i="1"/>
  <c r="AX451" i="1"/>
  <c r="C452" i="1"/>
  <c r="F452" i="1"/>
  <c r="I452" i="1"/>
  <c r="L452" i="1"/>
  <c r="O452" i="1"/>
  <c r="R452" i="1"/>
  <c r="U452" i="1"/>
  <c r="X452" i="1"/>
  <c r="AA452" i="1"/>
  <c r="AD452" i="1"/>
  <c r="AG452" i="1"/>
  <c r="AJ452" i="1"/>
  <c r="AM452" i="1"/>
  <c r="AP452" i="1"/>
  <c r="AS452" i="1"/>
  <c r="AV452" i="1"/>
  <c r="AX452" i="1"/>
  <c r="C453" i="1"/>
  <c r="F453" i="1"/>
  <c r="I453" i="1"/>
  <c r="L453" i="1"/>
  <c r="O453" i="1"/>
  <c r="R453" i="1"/>
  <c r="U453" i="1"/>
  <c r="X453" i="1"/>
  <c r="AA453" i="1"/>
  <c r="AD453" i="1"/>
  <c r="AG453" i="1"/>
  <c r="AJ453" i="1"/>
  <c r="AM453" i="1"/>
  <c r="AP453" i="1"/>
  <c r="AS453" i="1"/>
  <c r="AV453" i="1"/>
  <c r="AX453" i="1"/>
  <c r="C454" i="1"/>
  <c r="F454" i="1"/>
  <c r="I454" i="1"/>
  <c r="L454" i="1"/>
  <c r="O454" i="1"/>
  <c r="R454" i="1"/>
  <c r="U454" i="1"/>
  <c r="X454" i="1"/>
  <c r="AA454" i="1"/>
  <c r="AD454" i="1"/>
  <c r="AG454" i="1"/>
  <c r="AJ454" i="1"/>
  <c r="AM454" i="1"/>
  <c r="AP454" i="1"/>
  <c r="AS454" i="1"/>
  <c r="AV454" i="1"/>
  <c r="AX454" i="1"/>
  <c r="C455" i="1"/>
  <c r="F455" i="1"/>
  <c r="I455" i="1"/>
  <c r="L455" i="1"/>
  <c r="O455" i="1"/>
  <c r="R455" i="1"/>
  <c r="U455" i="1"/>
  <c r="X455" i="1"/>
  <c r="AA455" i="1"/>
  <c r="AD455" i="1"/>
  <c r="AG455" i="1"/>
  <c r="AJ455" i="1"/>
  <c r="AM455" i="1"/>
  <c r="AP455" i="1"/>
  <c r="AS455" i="1"/>
  <c r="AV455" i="1"/>
  <c r="AX455" i="1"/>
  <c r="C456" i="1"/>
  <c r="F456" i="1"/>
  <c r="I456" i="1"/>
  <c r="L456" i="1"/>
  <c r="O456" i="1"/>
  <c r="R456" i="1"/>
  <c r="U456" i="1"/>
  <c r="X456" i="1"/>
  <c r="AA456" i="1"/>
  <c r="AD456" i="1"/>
  <c r="AG456" i="1"/>
  <c r="AJ456" i="1"/>
  <c r="AM456" i="1"/>
  <c r="AP456" i="1"/>
  <c r="AS456" i="1"/>
  <c r="AV456" i="1"/>
  <c r="AX456" i="1"/>
  <c r="C457" i="1"/>
  <c r="F457" i="1"/>
  <c r="I457" i="1"/>
  <c r="L457" i="1"/>
  <c r="O457" i="1"/>
  <c r="R457" i="1"/>
  <c r="U457" i="1"/>
  <c r="X457" i="1"/>
  <c r="AA457" i="1"/>
  <c r="AD457" i="1"/>
  <c r="AG457" i="1"/>
  <c r="AJ457" i="1"/>
  <c r="AM457" i="1"/>
  <c r="AP457" i="1"/>
  <c r="AS457" i="1"/>
  <c r="AV457" i="1"/>
  <c r="AX457" i="1"/>
  <c r="C458" i="1"/>
  <c r="F458" i="1"/>
  <c r="I458" i="1"/>
  <c r="L458" i="1"/>
  <c r="O458" i="1"/>
  <c r="R458" i="1"/>
  <c r="U458" i="1"/>
  <c r="X458" i="1"/>
  <c r="AA458" i="1"/>
  <c r="AD458" i="1"/>
  <c r="AG458" i="1"/>
  <c r="AJ458" i="1"/>
  <c r="AM458" i="1"/>
  <c r="AP458" i="1"/>
  <c r="AS458" i="1"/>
  <c r="AV458" i="1"/>
  <c r="AX458" i="1"/>
  <c r="C459" i="1"/>
  <c r="F459" i="1"/>
  <c r="I459" i="1"/>
  <c r="L459" i="1"/>
  <c r="O459" i="1"/>
  <c r="R459" i="1"/>
  <c r="U459" i="1"/>
  <c r="X459" i="1"/>
  <c r="AA459" i="1"/>
  <c r="AD459" i="1"/>
  <c r="AG459" i="1"/>
  <c r="AJ459" i="1"/>
  <c r="AM459" i="1"/>
  <c r="AP459" i="1"/>
  <c r="AS459" i="1"/>
  <c r="AV459" i="1"/>
  <c r="AX459" i="1"/>
  <c r="C460" i="1"/>
  <c r="F460" i="1"/>
  <c r="I460" i="1"/>
  <c r="L460" i="1"/>
  <c r="O460" i="1"/>
  <c r="R460" i="1"/>
  <c r="U460" i="1"/>
  <c r="X460" i="1"/>
  <c r="AA460" i="1"/>
  <c r="AD460" i="1"/>
  <c r="AG460" i="1"/>
  <c r="AJ460" i="1"/>
  <c r="AM460" i="1"/>
  <c r="AP460" i="1"/>
  <c r="AS460" i="1"/>
  <c r="AV460" i="1"/>
  <c r="AX460" i="1"/>
  <c r="C461" i="1"/>
  <c r="F461" i="1"/>
  <c r="I461" i="1"/>
  <c r="L461" i="1"/>
  <c r="O461" i="1"/>
  <c r="R461" i="1"/>
  <c r="U461" i="1"/>
  <c r="X461" i="1"/>
  <c r="AA461" i="1"/>
  <c r="AD461" i="1"/>
  <c r="AG461" i="1"/>
  <c r="AJ461" i="1"/>
  <c r="AM461" i="1"/>
  <c r="AP461" i="1"/>
  <c r="AS461" i="1"/>
  <c r="AV461" i="1"/>
  <c r="AX461" i="1"/>
  <c r="C462" i="1"/>
  <c r="F462" i="1"/>
  <c r="I462" i="1"/>
  <c r="L462" i="1"/>
  <c r="O462" i="1"/>
  <c r="R462" i="1"/>
  <c r="U462" i="1"/>
  <c r="X462" i="1"/>
  <c r="AA462" i="1"/>
  <c r="AD462" i="1"/>
  <c r="AG462" i="1"/>
  <c r="AJ462" i="1"/>
  <c r="AM462" i="1"/>
  <c r="AP462" i="1"/>
  <c r="AS462" i="1"/>
  <c r="AV462" i="1"/>
  <c r="AX462" i="1"/>
  <c r="C463" i="1"/>
  <c r="F463" i="1"/>
  <c r="I463" i="1"/>
  <c r="L463" i="1"/>
  <c r="O463" i="1"/>
  <c r="R463" i="1"/>
  <c r="U463" i="1"/>
  <c r="X463" i="1"/>
  <c r="AA463" i="1"/>
  <c r="AD463" i="1"/>
  <c r="AG463" i="1"/>
  <c r="AJ463" i="1"/>
  <c r="AM463" i="1"/>
  <c r="AP463" i="1"/>
  <c r="AS463" i="1"/>
  <c r="AV463" i="1"/>
  <c r="AX463" i="1"/>
  <c r="C464" i="1"/>
  <c r="F464" i="1"/>
  <c r="I464" i="1"/>
  <c r="L464" i="1"/>
  <c r="O464" i="1"/>
  <c r="R464" i="1"/>
  <c r="U464" i="1"/>
  <c r="X464" i="1"/>
  <c r="AA464" i="1"/>
  <c r="AD464" i="1"/>
  <c r="AG464" i="1"/>
  <c r="AJ464" i="1"/>
  <c r="AM464" i="1"/>
  <c r="AP464" i="1"/>
  <c r="AS464" i="1"/>
  <c r="AV464" i="1"/>
  <c r="AX464" i="1"/>
  <c r="C465" i="1"/>
  <c r="F465" i="1"/>
  <c r="I465" i="1"/>
  <c r="L465" i="1"/>
  <c r="O465" i="1"/>
  <c r="R465" i="1"/>
  <c r="U465" i="1"/>
  <c r="X465" i="1"/>
  <c r="AA465" i="1"/>
  <c r="AD465" i="1"/>
  <c r="AG465" i="1"/>
  <c r="AJ465" i="1"/>
  <c r="AM465" i="1"/>
  <c r="AP465" i="1"/>
  <c r="AS465" i="1"/>
  <c r="AV465" i="1"/>
  <c r="AX465" i="1"/>
  <c r="C466" i="1"/>
  <c r="F466" i="1"/>
  <c r="I466" i="1"/>
  <c r="L466" i="1"/>
  <c r="O466" i="1"/>
  <c r="R466" i="1"/>
  <c r="U466" i="1"/>
  <c r="X466" i="1"/>
  <c r="AA466" i="1"/>
  <c r="AD466" i="1"/>
  <c r="AG466" i="1"/>
  <c r="AJ466" i="1"/>
  <c r="AM466" i="1"/>
  <c r="AP466" i="1"/>
  <c r="AS466" i="1"/>
  <c r="AV466" i="1"/>
  <c r="AX466" i="1"/>
  <c r="C467" i="1"/>
  <c r="F467" i="1"/>
  <c r="I467" i="1"/>
  <c r="L467" i="1"/>
  <c r="O467" i="1"/>
  <c r="R467" i="1"/>
  <c r="U467" i="1"/>
  <c r="X467" i="1"/>
  <c r="AA467" i="1"/>
  <c r="AD467" i="1"/>
  <c r="AG467" i="1"/>
  <c r="AJ467" i="1"/>
  <c r="AM467" i="1"/>
  <c r="AP467" i="1"/>
  <c r="AS467" i="1"/>
  <c r="AV467" i="1"/>
  <c r="AX467" i="1"/>
  <c r="C468" i="1"/>
  <c r="F468" i="1"/>
  <c r="I468" i="1"/>
  <c r="L468" i="1"/>
  <c r="O468" i="1"/>
  <c r="R468" i="1"/>
  <c r="U468" i="1"/>
  <c r="X468" i="1"/>
  <c r="AA468" i="1"/>
  <c r="AD468" i="1"/>
  <c r="AG468" i="1"/>
  <c r="AJ468" i="1"/>
  <c r="AM468" i="1"/>
  <c r="AP468" i="1"/>
  <c r="AS468" i="1"/>
  <c r="AV468" i="1"/>
  <c r="AX468" i="1"/>
  <c r="C469" i="1"/>
  <c r="F469" i="1"/>
  <c r="I469" i="1"/>
  <c r="L469" i="1"/>
  <c r="O469" i="1"/>
  <c r="R469" i="1"/>
  <c r="U469" i="1"/>
  <c r="X469" i="1"/>
  <c r="AA469" i="1"/>
  <c r="AD469" i="1"/>
  <c r="AG469" i="1"/>
  <c r="AJ469" i="1"/>
  <c r="AM469" i="1"/>
  <c r="AP469" i="1"/>
  <c r="AS469" i="1"/>
  <c r="AV469" i="1"/>
  <c r="AX469" i="1"/>
  <c r="C470" i="1"/>
  <c r="F470" i="1"/>
  <c r="I470" i="1"/>
  <c r="L470" i="1"/>
  <c r="O470" i="1"/>
  <c r="R470" i="1"/>
  <c r="U470" i="1"/>
  <c r="X470" i="1"/>
  <c r="AA470" i="1"/>
  <c r="AD470" i="1"/>
  <c r="AG470" i="1"/>
  <c r="AJ470" i="1"/>
  <c r="AM470" i="1"/>
  <c r="AP470" i="1"/>
  <c r="AS470" i="1"/>
  <c r="AV470" i="1"/>
  <c r="AX470" i="1"/>
  <c r="C471" i="1"/>
  <c r="F471" i="1"/>
  <c r="I471" i="1"/>
  <c r="L471" i="1"/>
  <c r="O471" i="1"/>
  <c r="R471" i="1"/>
  <c r="U471" i="1"/>
  <c r="X471" i="1"/>
  <c r="AA471" i="1"/>
  <c r="AD471" i="1"/>
  <c r="AG471" i="1"/>
  <c r="AJ471" i="1"/>
  <c r="AM471" i="1"/>
  <c r="AP471" i="1"/>
  <c r="AS471" i="1"/>
  <c r="AV471" i="1"/>
  <c r="AX471" i="1"/>
  <c r="C472" i="1"/>
  <c r="F472" i="1"/>
  <c r="I472" i="1"/>
  <c r="L472" i="1"/>
  <c r="O472" i="1"/>
  <c r="R472" i="1"/>
  <c r="U472" i="1"/>
  <c r="X472" i="1"/>
  <c r="AA472" i="1"/>
  <c r="AD472" i="1"/>
  <c r="AG472" i="1"/>
  <c r="AJ472" i="1"/>
  <c r="AM472" i="1"/>
  <c r="AP472" i="1"/>
  <c r="AS472" i="1"/>
  <c r="AV472" i="1"/>
  <c r="AX472" i="1"/>
  <c r="C473" i="1"/>
  <c r="F473" i="1"/>
  <c r="I473" i="1"/>
  <c r="L473" i="1"/>
  <c r="O473" i="1"/>
  <c r="R473" i="1"/>
  <c r="U473" i="1"/>
  <c r="X473" i="1"/>
  <c r="AA473" i="1"/>
  <c r="AD473" i="1"/>
  <c r="AG473" i="1"/>
  <c r="AJ473" i="1"/>
  <c r="AM473" i="1"/>
  <c r="AP473" i="1"/>
  <c r="AS473" i="1"/>
  <c r="AV473" i="1"/>
  <c r="AX473" i="1"/>
  <c r="C474" i="1"/>
  <c r="F474" i="1"/>
  <c r="I474" i="1"/>
  <c r="L474" i="1"/>
  <c r="O474" i="1"/>
  <c r="R474" i="1"/>
  <c r="U474" i="1"/>
  <c r="X474" i="1"/>
  <c r="AA474" i="1"/>
  <c r="AD474" i="1"/>
  <c r="AG474" i="1"/>
  <c r="AJ474" i="1"/>
  <c r="AM474" i="1"/>
  <c r="AP474" i="1"/>
  <c r="AS474" i="1"/>
  <c r="AV474" i="1"/>
  <c r="AX474" i="1"/>
  <c r="C475" i="1"/>
  <c r="F475" i="1"/>
  <c r="I475" i="1"/>
  <c r="L475" i="1"/>
  <c r="O475" i="1"/>
  <c r="R475" i="1"/>
  <c r="U475" i="1"/>
  <c r="X475" i="1"/>
  <c r="AA475" i="1"/>
  <c r="AD475" i="1"/>
  <c r="AG475" i="1"/>
  <c r="AJ475" i="1"/>
  <c r="AM475" i="1"/>
  <c r="AP475" i="1"/>
  <c r="AS475" i="1"/>
  <c r="AV475" i="1"/>
  <c r="AX475" i="1"/>
  <c r="C476" i="1"/>
  <c r="F476" i="1"/>
  <c r="I476" i="1"/>
  <c r="L476" i="1"/>
  <c r="O476" i="1"/>
  <c r="R476" i="1"/>
  <c r="U476" i="1"/>
  <c r="X476" i="1"/>
  <c r="AA476" i="1"/>
  <c r="AD476" i="1"/>
  <c r="AG476" i="1"/>
  <c r="AJ476" i="1"/>
  <c r="AM476" i="1"/>
  <c r="AP476" i="1"/>
  <c r="AS476" i="1"/>
  <c r="AV476" i="1"/>
  <c r="AX476" i="1"/>
  <c r="C477" i="1"/>
  <c r="F477" i="1"/>
  <c r="I477" i="1"/>
  <c r="L477" i="1"/>
  <c r="O477" i="1"/>
  <c r="R477" i="1"/>
  <c r="U477" i="1"/>
  <c r="X477" i="1"/>
  <c r="AA477" i="1"/>
  <c r="AD477" i="1"/>
  <c r="AG477" i="1"/>
  <c r="AJ477" i="1"/>
  <c r="AM477" i="1"/>
  <c r="AP477" i="1"/>
  <c r="AS477" i="1"/>
  <c r="AV477" i="1"/>
  <c r="AX477" i="1"/>
  <c r="C478" i="1"/>
  <c r="F478" i="1"/>
  <c r="I478" i="1"/>
  <c r="L478" i="1"/>
  <c r="O478" i="1"/>
  <c r="R478" i="1"/>
  <c r="U478" i="1"/>
  <c r="X478" i="1"/>
  <c r="AA478" i="1"/>
  <c r="AD478" i="1"/>
  <c r="AG478" i="1"/>
  <c r="AJ478" i="1"/>
  <c r="AM478" i="1"/>
  <c r="AP478" i="1"/>
  <c r="AS478" i="1"/>
  <c r="AV478" i="1"/>
  <c r="AX478" i="1"/>
  <c r="C479" i="1"/>
  <c r="F479" i="1"/>
  <c r="I479" i="1"/>
  <c r="L479" i="1"/>
  <c r="O479" i="1"/>
  <c r="R479" i="1"/>
  <c r="U479" i="1"/>
  <c r="X479" i="1"/>
  <c r="AA479" i="1"/>
  <c r="AD479" i="1"/>
  <c r="AG479" i="1"/>
  <c r="AJ479" i="1"/>
  <c r="AM479" i="1"/>
  <c r="AP479" i="1"/>
  <c r="AS479" i="1"/>
  <c r="AV479" i="1"/>
  <c r="AX479" i="1"/>
  <c r="C480" i="1"/>
  <c r="F480" i="1"/>
  <c r="I480" i="1"/>
  <c r="L480" i="1"/>
  <c r="O480" i="1"/>
  <c r="R480" i="1"/>
  <c r="U480" i="1"/>
  <c r="X480" i="1"/>
  <c r="AA480" i="1"/>
  <c r="AD480" i="1"/>
  <c r="AG480" i="1"/>
  <c r="AJ480" i="1"/>
  <c r="AM480" i="1"/>
  <c r="AP480" i="1"/>
  <c r="AS480" i="1"/>
  <c r="AV480" i="1"/>
  <c r="AX480" i="1"/>
  <c r="C481" i="1"/>
  <c r="F481" i="1"/>
  <c r="I481" i="1"/>
  <c r="L481" i="1"/>
  <c r="O481" i="1"/>
  <c r="R481" i="1"/>
  <c r="U481" i="1"/>
  <c r="X481" i="1"/>
  <c r="AA481" i="1"/>
  <c r="AD481" i="1"/>
  <c r="AG481" i="1"/>
  <c r="AJ481" i="1"/>
  <c r="AM481" i="1"/>
  <c r="AP481" i="1"/>
  <c r="AS481" i="1"/>
  <c r="AV481" i="1"/>
  <c r="AX481" i="1"/>
  <c r="C482" i="1"/>
  <c r="F482" i="1"/>
  <c r="I482" i="1"/>
  <c r="L482" i="1"/>
  <c r="O482" i="1"/>
  <c r="R482" i="1"/>
  <c r="U482" i="1"/>
  <c r="X482" i="1"/>
  <c r="AA482" i="1"/>
  <c r="AD482" i="1"/>
  <c r="AG482" i="1"/>
  <c r="AJ482" i="1"/>
  <c r="AM482" i="1"/>
  <c r="AP482" i="1"/>
  <c r="AS482" i="1"/>
  <c r="AV482" i="1"/>
  <c r="AX482" i="1"/>
  <c r="C483" i="1"/>
  <c r="F483" i="1"/>
  <c r="I483" i="1"/>
  <c r="L483" i="1"/>
  <c r="O483" i="1"/>
  <c r="R483" i="1"/>
  <c r="U483" i="1"/>
  <c r="X483" i="1"/>
  <c r="AA483" i="1"/>
  <c r="AD483" i="1"/>
  <c r="AG483" i="1"/>
  <c r="AJ483" i="1"/>
  <c r="AM483" i="1"/>
  <c r="AP483" i="1"/>
  <c r="AS483" i="1"/>
  <c r="AV483" i="1"/>
  <c r="AX483" i="1"/>
  <c r="C484" i="1"/>
  <c r="F484" i="1"/>
  <c r="I484" i="1"/>
  <c r="L484" i="1"/>
  <c r="O484" i="1"/>
  <c r="R484" i="1"/>
  <c r="U484" i="1"/>
  <c r="X484" i="1"/>
  <c r="AA484" i="1"/>
  <c r="AD484" i="1"/>
  <c r="AG484" i="1"/>
  <c r="AJ484" i="1"/>
  <c r="AM484" i="1"/>
  <c r="AP484" i="1"/>
  <c r="AS484" i="1"/>
  <c r="AV484" i="1"/>
  <c r="AX484" i="1"/>
  <c r="C485" i="1"/>
  <c r="F485" i="1"/>
  <c r="I485" i="1"/>
  <c r="L485" i="1"/>
  <c r="O485" i="1"/>
  <c r="R485" i="1"/>
  <c r="U485" i="1"/>
  <c r="X485" i="1"/>
  <c r="AA485" i="1"/>
  <c r="AD485" i="1"/>
  <c r="AG485" i="1"/>
  <c r="AJ485" i="1"/>
  <c r="AM485" i="1"/>
  <c r="AP485" i="1"/>
  <c r="AS485" i="1"/>
  <c r="AV485" i="1"/>
  <c r="AX485" i="1"/>
  <c r="C486" i="1"/>
  <c r="F486" i="1"/>
  <c r="I486" i="1"/>
  <c r="L486" i="1"/>
  <c r="O486" i="1"/>
  <c r="R486" i="1"/>
  <c r="U486" i="1"/>
  <c r="X486" i="1"/>
  <c r="AA486" i="1"/>
  <c r="AD486" i="1"/>
  <c r="AG486" i="1"/>
  <c r="AJ486" i="1"/>
  <c r="AM486" i="1"/>
  <c r="AP486" i="1"/>
  <c r="AS486" i="1"/>
  <c r="AV486" i="1"/>
  <c r="AX486" i="1"/>
  <c r="C487" i="1"/>
  <c r="F487" i="1"/>
  <c r="I487" i="1"/>
  <c r="L487" i="1"/>
  <c r="O487" i="1"/>
  <c r="R487" i="1"/>
  <c r="U487" i="1"/>
  <c r="X487" i="1"/>
  <c r="AA487" i="1"/>
  <c r="AD487" i="1"/>
  <c r="AG487" i="1"/>
  <c r="AJ487" i="1"/>
  <c r="AM487" i="1"/>
  <c r="AP487" i="1"/>
  <c r="AS487" i="1"/>
  <c r="AV487" i="1"/>
  <c r="AX487" i="1"/>
  <c r="C488" i="1"/>
  <c r="F488" i="1"/>
  <c r="I488" i="1"/>
  <c r="L488" i="1"/>
  <c r="O488" i="1"/>
  <c r="R488" i="1"/>
  <c r="U488" i="1"/>
  <c r="X488" i="1"/>
  <c r="AA488" i="1"/>
  <c r="AD488" i="1"/>
  <c r="AG488" i="1"/>
  <c r="AJ488" i="1"/>
  <c r="AM488" i="1"/>
  <c r="AP488" i="1"/>
  <c r="AS488" i="1"/>
  <c r="AV488" i="1"/>
  <c r="AX488" i="1"/>
  <c r="C489" i="1"/>
  <c r="F489" i="1"/>
  <c r="I489" i="1"/>
  <c r="L489" i="1"/>
  <c r="O489" i="1"/>
  <c r="R489" i="1"/>
  <c r="U489" i="1"/>
  <c r="X489" i="1"/>
  <c r="AA489" i="1"/>
  <c r="AD489" i="1"/>
  <c r="AG489" i="1"/>
  <c r="AJ489" i="1"/>
  <c r="AM489" i="1"/>
  <c r="AP489" i="1"/>
  <c r="AS489" i="1"/>
  <c r="AV489" i="1"/>
  <c r="AX489" i="1"/>
  <c r="C490" i="1"/>
  <c r="F490" i="1"/>
  <c r="I490" i="1"/>
  <c r="L490" i="1"/>
  <c r="O490" i="1"/>
  <c r="R490" i="1"/>
  <c r="U490" i="1"/>
  <c r="X490" i="1"/>
  <c r="AA490" i="1"/>
  <c r="AD490" i="1"/>
  <c r="AG490" i="1"/>
  <c r="AJ490" i="1"/>
  <c r="AM490" i="1"/>
  <c r="AP490" i="1"/>
  <c r="AS490" i="1"/>
  <c r="AV490" i="1"/>
  <c r="AX490" i="1"/>
  <c r="C491" i="1"/>
  <c r="F491" i="1"/>
  <c r="I491" i="1"/>
  <c r="L491" i="1"/>
  <c r="O491" i="1"/>
  <c r="R491" i="1"/>
  <c r="U491" i="1"/>
  <c r="X491" i="1"/>
  <c r="AA491" i="1"/>
  <c r="AD491" i="1"/>
  <c r="AG491" i="1"/>
  <c r="AJ491" i="1"/>
  <c r="AM491" i="1"/>
  <c r="AP491" i="1"/>
  <c r="AS491" i="1"/>
  <c r="AV491" i="1"/>
  <c r="AX491" i="1"/>
  <c r="C492" i="1"/>
  <c r="F492" i="1"/>
  <c r="I492" i="1"/>
  <c r="L492" i="1"/>
  <c r="O492" i="1"/>
  <c r="R492" i="1"/>
  <c r="U492" i="1"/>
  <c r="X492" i="1"/>
  <c r="AA492" i="1"/>
  <c r="AD492" i="1"/>
  <c r="AG492" i="1"/>
  <c r="AJ492" i="1"/>
  <c r="AM492" i="1"/>
  <c r="AP492" i="1"/>
  <c r="AS492" i="1"/>
  <c r="AV492" i="1"/>
  <c r="AX492" i="1"/>
  <c r="C493" i="1"/>
  <c r="F493" i="1"/>
  <c r="I493" i="1"/>
  <c r="L493" i="1"/>
  <c r="O493" i="1"/>
  <c r="R493" i="1"/>
  <c r="U493" i="1"/>
  <c r="X493" i="1"/>
  <c r="AA493" i="1"/>
  <c r="AD493" i="1"/>
  <c r="AG493" i="1"/>
  <c r="AJ493" i="1"/>
  <c r="AM493" i="1"/>
  <c r="AP493" i="1"/>
  <c r="AS493" i="1"/>
  <c r="AV493" i="1"/>
  <c r="AX493" i="1"/>
  <c r="C494" i="1"/>
  <c r="F494" i="1"/>
  <c r="I494" i="1"/>
  <c r="L494" i="1"/>
  <c r="O494" i="1"/>
  <c r="R494" i="1"/>
  <c r="U494" i="1"/>
  <c r="X494" i="1"/>
  <c r="AA494" i="1"/>
  <c r="AD494" i="1"/>
  <c r="AG494" i="1"/>
  <c r="AJ494" i="1"/>
  <c r="AM494" i="1"/>
  <c r="AP494" i="1"/>
  <c r="AS494" i="1"/>
  <c r="AV494" i="1"/>
  <c r="AX494" i="1"/>
  <c r="C495" i="1"/>
  <c r="F495" i="1"/>
  <c r="I495" i="1"/>
  <c r="L495" i="1"/>
  <c r="O495" i="1"/>
  <c r="R495" i="1"/>
  <c r="U495" i="1"/>
  <c r="X495" i="1"/>
  <c r="AA495" i="1"/>
  <c r="AD495" i="1"/>
  <c r="AG495" i="1"/>
  <c r="AJ495" i="1"/>
  <c r="AM495" i="1"/>
  <c r="AP495" i="1"/>
  <c r="AS495" i="1"/>
  <c r="AV495" i="1"/>
  <c r="AX495" i="1"/>
  <c r="C496" i="1"/>
  <c r="F496" i="1"/>
  <c r="I496" i="1"/>
  <c r="L496" i="1"/>
  <c r="O496" i="1"/>
  <c r="R496" i="1"/>
  <c r="U496" i="1"/>
  <c r="X496" i="1"/>
  <c r="AA496" i="1"/>
  <c r="AD496" i="1"/>
  <c r="AG496" i="1"/>
  <c r="AJ496" i="1"/>
  <c r="AM496" i="1"/>
  <c r="AP496" i="1"/>
  <c r="AS496" i="1"/>
  <c r="AV496" i="1"/>
  <c r="AX496" i="1"/>
  <c r="C497" i="1"/>
  <c r="F497" i="1"/>
  <c r="I497" i="1"/>
  <c r="L497" i="1"/>
  <c r="O497" i="1"/>
  <c r="R497" i="1"/>
  <c r="U497" i="1"/>
  <c r="X497" i="1"/>
  <c r="AA497" i="1"/>
  <c r="AD497" i="1"/>
  <c r="AG497" i="1"/>
  <c r="AJ497" i="1"/>
  <c r="AM497" i="1"/>
  <c r="AP497" i="1"/>
  <c r="AS497" i="1"/>
  <c r="AV497" i="1"/>
  <c r="AX497" i="1"/>
  <c r="C498" i="1"/>
  <c r="F498" i="1"/>
  <c r="I498" i="1"/>
  <c r="L498" i="1"/>
  <c r="O498" i="1"/>
  <c r="R498" i="1"/>
  <c r="U498" i="1"/>
  <c r="X498" i="1"/>
  <c r="AA498" i="1"/>
  <c r="AD498" i="1"/>
  <c r="AG498" i="1"/>
  <c r="AJ498" i="1"/>
  <c r="AM498" i="1"/>
  <c r="AP498" i="1"/>
  <c r="AS498" i="1"/>
  <c r="AV498" i="1"/>
  <c r="AX498" i="1"/>
  <c r="C499" i="1"/>
  <c r="F499" i="1"/>
  <c r="I499" i="1"/>
  <c r="L499" i="1"/>
  <c r="O499" i="1"/>
  <c r="R499" i="1"/>
  <c r="U499" i="1"/>
  <c r="X499" i="1"/>
  <c r="AA499" i="1"/>
  <c r="AD499" i="1"/>
  <c r="AG499" i="1"/>
  <c r="AJ499" i="1"/>
  <c r="AM499" i="1"/>
  <c r="AP499" i="1"/>
  <c r="AS499" i="1"/>
  <c r="AV499" i="1"/>
  <c r="AX499" i="1"/>
  <c r="C500" i="1"/>
  <c r="F500" i="1"/>
  <c r="I500" i="1"/>
  <c r="L500" i="1"/>
  <c r="O500" i="1"/>
  <c r="R500" i="1"/>
  <c r="U500" i="1"/>
  <c r="X500" i="1"/>
  <c r="AA500" i="1"/>
  <c r="AD500" i="1"/>
  <c r="AG500" i="1"/>
  <c r="AJ500" i="1"/>
  <c r="AM500" i="1"/>
  <c r="AP500" i="1"/>
  <c r="AS500" i="1"/>
  <c r="AV500" i="1"/>
  <c r="AX500" i="1"/>
  <c r="C501" i="1"/>
  <c r="F501" i="1"/>
  <c r="I501" i="1"/>
  <c r="L501" i="1"/>
  <c r="O501" i="1"/>
  <c r="R501" i="1"/>
  <c r="U501" i="1"/>
  <c r="X501" i="1"/>
  <c r="AA501" i="1"/>
  <c r="AD501" i="1"/>
  <c r="AG501" i="1"/>
  <c r="AJ501" i="1"/>
  <c r="AM501" i="1"/>
  <c r="AP501" i="1"/>
  <c r="AS501" i="1"/>
  <c r="AV501" i="1"/>
  <c r="AX501" i="1"/>
  <c r="C502" i="1"/>
  <c r="F502" i="1"/>
  <c r="I502" i="1"/>
  <c r="L502" i="1"/>
  <c r="O502" i="1"/>
  <c r="R502" i="1"/>
  <c r="U502" i="1"/>
  <c r="X502" i="1"/>
  <c r="AA502" i="1"/>
  <c r="AD502" i="1"/>
  <c r="AG502" i="1"/>
  <c r="AJ502" i="1"/>
  <c r="AM502" i="1"/>
  <c r="AP502" i="1"/>
  <c r="AS502" i="1"/>
  <c r="AV502" i="1"/>
  <c r="AX502" i="1"/>
  <c r="C503" i="1"/>
  <c r="F503" i="1"/>
  <c r="I503" i="1"/>
  <c r="L503" i="1"/>
  <c r="O503" i="1"/>
  <c r="R503" i="1"/>
  <c r="U503" i="1"/>
  <c r="X503" i="1"/>
  <c r="AA503" i="1"/>
  <c r="AD503" i="1"/>
  <c r="AG503" i="1"/>
  <c r="AJ503" i="1"/>
  <c r="AM503" i="1"/>
  <c r="AP503" i="1"/>
  <c r="AS503" i="1"/>
  <c r="AV503" i="1"/>
  <c r="AX503" i="1"/>
  <c r="C504" i="1"/>
  <c r="F504" i="1"/>
  <c r="I504" i="1"/>
  <c r="L504" i="1"/>
  <c r="O504" i="1"/>
  <c r="R504" i="1"/>
  <c r="U504" i="1"/>
  <c r="X504" i="1"/>
  <c r="AA504" i="1"/>
  <c r="AD504" i="1"/>
  <c r="AG504" i="1"/>
  <c r="AJ504" i="1"/>
  <c r="AM504" i="1"/>
  <c r="AP504" i="1"/>
  <c r="AS504" i="1"/>
  <c r="AV504" i="1"/>
  <c r="AX504" i="1"/>
  <c r="C505" i="1"/>
  <c r="F505" i="1"/>
  <c r="I505" i="1"/>
  <c r="L505" i="1"/>
  <c r="O505" i="1"/>
  <c r="R505" i="1"/>
  <c r="U505" i="1"/>
  <c r="X505" i="1"/>
  <c r="AA505" i="1"/>
  <c r="AD505" i="1"/>
  <c r="AG505" i="1"/>
  <c r="AJ505" i="1"/>
  <c r="AM505" i="1"/>
  <c r="AP505" i="1"/>
  <c r="AS505" i="1"/>
  <c r="AV505" i="1"/>
  <c r="AX505" i="1"/>
  <c r="C506" i="1"/>
  <c r="F506" i="1"/>
  <c r="I506" i="1"/>
  <c r="L506" i="1"/>
  <c r="O506" i="1"/>
  <c r="R506" i="1"/>
  <c r="U506" i="1"/>
  <c r="X506" i="1"/>
  <c r="AA506" i="1"/>
  <c r="AD506" i="1"/>
  <c r="AG506" i="1"/>
  <c r="AJ506" i="1"/>
  <c r="AM506" i="1"/>
  <c r="AP506" i="1"/>
  <c r="AS506" i="1"/>
  <c r="AV506" i="1"/>
  <c r="AX506" i="1"/>
  <c r="C507" i="1"/>
  <c r="F507" i="1"/>
  <c r="I507" i="1"/>
  <c r="L507" i="1"/>
  <c r="O507" i="1"/>
  <c r="R507" i="1"/>
  <c r="U507" i="1"/>
  <c r="X507" i="1"/>
  <c r="AA507" i="1"/>
  <c r="AD507" i="1"/>
  <c r="AG507" i="1"/>
  <c r="AJ507" i="1"/>
  <c r="AM507" i="1"/>
  <c r="AP507" i="1"/>
  <c r="AS507" i="1"/>
  <c r="AV507" i="1"/>
  <c r="AX507" i="1"/>
  <c r="C508" i="1"/>
  <c r="F508" i="1"/>
  <c r="I508" i="1"/>
  <c r="L508" i="1"/>
  <c r="O508" i="1"/>
  <c r="R508" i="1"/>
  <c r="U508" i="1"/>
  <c r="X508" i="1"/>
  <c r="AA508" i="1"/>
  <c r="AD508" i="1"/>
  <c r="AG508" i="1"/>
  <c r="AJ508" i="1"/>
  <c r="AM508" i="1"/>
  <c r="AP508" i="1"/>
  <c r="AS508" i="1"/>
  <c r="AV508" i="1"/>
  <c r="AX508" i="1"/>
  <c r="C509" i="1"/>
  <c r="F509" i="1"/>
  <c r="I509" i="1"/>
  <c r="L509" i="1"/>
  <c r="O509" i="1"/>
  <c r="R509" i="1"/>
  <c r="U509" i="1"/>
  <c r="X509" i="1"/>
  <c r="AA509" i="1"/>
  <c r="AD509" i="1"/>
  <c r="AG509" i="1"/>
  <c r="AJ509" i="1"/>
  <c r="AM509" i="1"/>
  <c r="AP509" i="1"/>
  <c r="AS509" i="1"/>
  <c r="AV509" i="1"/>
  <c r="AX509" i="1"/>
  <c r="C510" i="1"/>
  <c r="F510" i="1"/>
  <c r="I510" i="1"/>
  <c r="L510" i="1"/>
  <c r="O510" i="1"/>
  <c r="R510" i="1"/>
  <c r="U510" i="1"/>
  <c r="X510" i="1"/>
  <c r="AA510" i="1"/>
  <c r="AD510" i="1"/>
  <c r="AG510" i="1"/>
  <c r="AJ510" i="1"/>
  <c r="AM510" i="1"/>
  <c r="AP510" i="1"/>
  <c r="AS510" i="1"/>
  <c r="AV510" i="1"/>
  <c r="AX510" i="1"/>
  <c r="C511" i="1"/>
  <c r="F511" i="1"/>
  <c r="I511" i="1"/>
  <c r="L511" i="1"/>
  <c r="O511" i="1"/>
  <c r="R511" i="1"/>
  <c r="U511" i="1"/>
  <c r="X511" i="1"/>
  <c r="AA511" i="1"/>
  <c r="AD511" i="1"/>
  <c r="AG511" i="1"/>
  <c r="AJ511" i="1"/>
  <c r="AM511" i="1"/>
  <c r="AP511" i="1"/>
  <c r="AS511" i="1"/>
  <c r="AV511" i="1"/>
  <c r="AX511" i="1"/>
  <c r="C512" i="1"/>
  <c r="F512" i="1"/>
  <c r="I512" i="1"/>
  <c r="L512" i="1"/>
  <c r="O512" i="1"/>
  <c r="R512" i="1"/>
  <c r="U512" i="1"/>
  <c r="X512" i="1"/>
  <c r="AA512" i="1"/>
  <c r="AD512" i="1"/>
  <c r="AG512" i="1"/>
  <c r="AJ512" i="1"/>
  <c r="AM512" i="1"/>
  <c r="AP512" i="1"/>
  <c r="AS512" i="1"/>
  <c r="AV512" i="1"/>
  <c r="AX512" i="1"/>
  <c r="C513" i="1"/>
  <c r="F513" i="1"/>
  <c r="I513" i="1"/>
  <c r="L513" i="1"/>
  <c r="O513" i="1"/>
  <c r="R513" i="1"/>
  <c r="U513" i="1"/>
  <c r="X513" i="1"/>
  <c r="AA513" i="1"/>
  <c r="AD513" i="1"/>
  <c r="AG513" i="1"/>
  <c r="AJ513" i="1"/>
  <c r="AM513" i="1"/>
  <c r="AP513" i="1"/>
  <c r="AS513" i="1"/>
  <c r="AV513" i="1"/>
  <c r="AX513" i="1"/>
  <c r="C514" i="1"/>
  <c r="F514" i="1"/>
  <c r="I514" i="1"/>
  <c r="L514" i="1"/>
  <c r="O514" i="1"/>
  <c r="R514" i="1"/>
  <c r="U514" i="1"/>
  <c r="X514" i="1"/>
  <c r="AA514" i="1"/>
  <c r="AD514" i="1"/>
  <c r="AG514" i="1"/>
  <c r="AJ514" i="1"/>
  <c r="AM514" i="1"/>
  <c r="AP514" i="1"/>
  <c r="AS514" i="1"/>
  <c r="AV514" i="1"/>
  <c r="AX514" i="1"/>
  <c r="C515" i="1"/>
  <c r="F515" i="1"/>
  <c r="I515" i="1"/>
  <c r="L515" i="1"/>
  <c r="O515" i="1"/>
  <c r="R515" i="1"/>
  <c r="U515" i="1"/>
  <c r="X515" i="1"/>
  <c r="AA515" i="1"/>
  <c r="AD515" i="1"/>
  <c r="AG515" i="1"/>
  <c r="AJ515" i="1"/>
  <c r="AM515" i="1"/>
  <c r="AP515" i="1"/>
  <c r="AS515" i="1"/>
  <c r="AV515" i="1"/>
  <c r="AX515" i="1"/>
  <c r="C516" i="1"/>
  <c r="F516" i="1"/>
  <c r="I516" i="1"/>
  <c r="L516" i="1"/>
  <c r="O516" i="1"/>
  <c r="R516" i="1"/>
  <c r="U516" i="1"/>
  <c r="X516" i="1"/>
  <c r="AA516" i="1"/>
  <c r="AD516" i="1"/>
  <c r="AG516" i="1"/>
  <c r="AJ516" i="1"/>
  <c r="AM516" i="1"/>
  <c r="AP516" i="1"/>
  <c r="AS516" i="1"/>
  <c r="AV516" i="1"/>
  <c r="AX516" i="1"/>
  <c r="C517" i="1"/>
  <c r="F517" i="1"/>
  <c r="I517" i="1"/>
  <c r="L517" i="1"/>
  <c r="O517" i="1"/>
  <c r="R517" i="1"/>
  <c r="U517" i="1"/>
  <c r="X517" i="1"/>
  <c r="AA517" i="1"/>
  <c r="AD517" i="1"/>
  <c r="AG517" i="1"/>
  <c r="AJ517" i="1"/>
  <c r="AM517" i="1"/>
  <c r="AP517" i="1"/>
  <c r="AS517" i="1"/>
  <c r="AV517" i="1"/>
  <c r="AX517" i="1"/>
  <c r="C518" i="1"/>
  <c r="F518" i="1"/>
  <c r="I518" i="1"/>
  <c r="L518" i="1"/>
  <c r="O518" i="1"/>
  <c r="R518" i="1"/>
  <c r="U518" i="1"/>
  <c r="X518" i="1"/>
  <c r="AA518" i="1"/>
  <c r="AD518" i="1"/>
  <c r="AG518" i="1"/>
  <c r="AJ518" i="1"/>
  <c r="AM518" i="1"/>
  <c r="AP518" i="1"/>
  <c r="AS518" i="1"/>
  <c r="AV518" i="1"/>
  <c r="AX518" i="1"/>
  <c r="C519" i="1"/>
  <c r="F519" i="1"/>
  <c r="I519" i="1"/>
  <c r="L519" i="1"/>
  <c r="O519" i="1"/>
  <c r="R519" i="1"/>
  <c r="U519" i="1"/>
  <c r="X519" i="1"/>
  <c r="AA519" i="1"/>
  <c r="AD519" i="1"/>
  <c r="AG519" i="1"/>
  <c r="AJ519" i="1"/>
  <c r="AM519" i="1"/>
  <c r="AP519" i="1"/>
  <c r="AS519" i="1"/>
  <c r="AV519" i="1"/>
  <c r="AX519" i="1"/>
  <c r="C520" i="1"/>
  <c r="F520" i="1"/>
  <c r="I520" i="1"/>
  <c r="L520" i="1"/>
  <c r="O520" i="1"/>
  <c r="R520" i="1"/>
  <c r="U520" i="1"/>
  <c r="X520" i="1"/>
  <c r="AA520" i="1"/>
  <c r="AD520" i="1"/>
  <c r="AG520" i="1"/>
  <c r="AJ520" i="1"/>
  <c r="AM520" i="1"/>
  <c r="AP520" i="1"/>
  <c r="AS520" i="1"/>
  <c r="AV520" i="1"/>
  <c r="AX520" i="1"/>
  <c r="C521" i="1"/>
  <c r="F521" i="1"/>
  <c r="I521" i="1"/>
  <c r="L521" i="1"/>
  <c r="O521" i="1"/>
  <c r="R521" i="1"/>
  <c r="U521" i="1"/>
  <c r="X521" i="1"/>
  <c r="AA521" i="1"/>
  <c r="AD521" i="1"/>
  <c r="AG521" i="1"/>
  <c r="AJ521" i="1"/>
  <c r="AM521" i="1"/>
  <c r="AP521" i="1"/>
  <c r="AS521" i="1"/>
  <c r="AV521" i="1"/>
  <c r="AX521" i="1"/>
  <c r="C522" i="1"/>
  <c r="F522" i="1"/>
  <c r="I522" i="1"/>
  <c r="L522" i="1"/>
  <c r="O522" i="1"/>
  <c r="R522" i="1"/>
  <c r="U522" i="1"/>
  <c r="X522" i="1"/>
  <c r="AA522" i="1"/>
  <c r="AD522" i="1"/>
  <c r="AG522" i="1"/>
  <c r="AJ522" i="1"/>
  <c r="AM522" i="1"/>
  <c r="AP522" i="1"/>
  <c r="AS522" i="1"/>
  <c r="AV522" i="1"/>
  <c r="AX522" i="1"/>
  <c r="C523" i="1"/>
  <c r="F523" i="1"/>
  <c r="I523" i="1"/>
  <c r="L523" i="1"/>
  <c r="O523" i="1"/>
  <c r="R523" i="1"/>
  <c r="U523" i="1"/>
  <c r="X523" i="1"/>
  <c r="AA523" i="1"/>
  <c r="AD523" i="1"/>
  <c r="AG523" i="1"/>
  <c r="AJ523" i="1"/>
  <c r="AM523" i="1"/>
  <c r="AP523" i="1"/>
  <c r="AS523" i="1"/>
  <c r="AV523" i="1"/>
  <c r="AX523" i="1"/>
  <c r="C524" i="1"/>
  <c r="F524" i="1"/>
  <c r="I524" i="1"/>
  <c r="L524" i="1"/>
  <c r="O524" i="1"/>
  <c r="R524" i="1"/>
  <c r="U524" i="1"/>
  <c r="X524" i="1"/>
  <c r="AA524" i="1"/>
  <c r="AD524" i="1"/>
  <c r="AG524" i="1"/>
  <c r="AJ524" i="1"/>
  <c r="AM524" i="1"/>
  <c r="AP524" i="1"/>
  <c r="AS524" i="1"/>
  <c r="AV524" i="1"/>
  <c r="AX524" i="1"/>
  <c r="C525" i="1"/>
  <c r="F525" i="1"/>
  <c r="I525" i="1"/>
  <c r="L525" i="1"/>
  <c r="O525" i="1"/>
  <c r="R525" i="1"/>
  <c r="U525" i="1"/>
  <c r="X525" i="1"/>
  <c r="AA525" i="1"/>
  <c r="AD525" i="1"/>
  <c r="AG525" i="1"/>
  <c r="AJ525" i="1"/>
  <c r="AM525" i="1"/>
  <c r="AP525" i="1"/>
  <c r="AS525" i="1"/>
  <c r="AV525" i="1"/>
  <c r="AX525" i="1"/>
  <c r="C526" i="1"/>
  <c r="F526" i="1"/>
  <c r="I526" i="1"/>
  <c r="L526" i="1"/>
  <c r="O526" i="1"/>
  <c r="R526" i="1"/>
  <c r="U526" i="1"/>
  <c r="X526" i="1"/>
  <c r="AA526" i="1"/>
  <c r="AD526" i="1"/>
  <c r="AG526" i="1"/>
  <c r="AJ526" i="1"/>
  <c r="AM526" i="1"/>
  <c r="AP526" i="1"/>
  <c r="AS526" i="1"/>
  <c r="AV526" i="1"/>
  <c r="AX526" i="1"/>
  <c r="C527" i="1"/>
  <c r="F527" i="1"/>
  <c r="I527" i="1"/>
  <c r="L527" i="1"/>
  <c r="O527" i="1"/>
  <c r="R527" i="1"/>
  <c r="U527" i="1"/>
  <c r="X527" i="1"/>
  <c r="AA527" i="1"/>
  <c r="AD527" i="1"/>
  <c r="AG527" i="1"/>
  <c r="AJ527" i="1"/>
  <c r="AM527" i="1"/>
  <c r="AP527" i="1"/>
  <c r="AS527" i="1"/>
  <c r="AV527" i="1"/>
  <c r="AX527" i="1"/>
  <c r="C528" i="1"/>
  <c r="F528" i="1"/>
  <c r="I528" i="1"/>
  <c r="L528" i="1"/>
  <c r="O528" i="1"/>
  <c r="R528" i="1"/>
  <c r="U528" i="1"/>
  <c r="X528" i="1"/>
  <c r="AA528" i="1"/>
  <c r="AD528" i="1"/>
  <c r="AG528" i="1"/>
  <c r="AJ528" i="1"/>
  <c r="AM528" i="1"/>
  <c r="AP528" i="1"/>
  <c r="AS528" i="1"/>
  <c r="AV528" i="1"/>
  <c r="AX528" i="1"/>
  <c r="C529" i="1"/>
  <c r="F529" i="1"/>
  <c r="I529" i="1"/>
  <c r="L529" i="1"/>
  <c r="O529" i="1"/>
  <c r="R529" i="1"/>
  <c r="U529" i="1"/>
  <c r="X529" i="1"/>
  <c r="AA529" i="1"/>
  <c r="AD529" i="1"/>
  <c r="AG529" i="1"/>
  <c r="AJ529" i="1"/>
  <c r="AM529" i="1"/>
  <c r="AP529" i="1"/>
  <c r="AS529" i="1"/>
  <c r="AV529" i="1"/>
  <c r="AX529" i="1"/>
  <c r="C530" i="1"/>
  <c r="F530" i="1"/>
  <c r="I530" i="1"/>
  <c r="L530" i="1"/>
  <c r="O530" i="1"/>
  <c r="R530" i="1"/>
  <c r="U530" i="1"/>
  <c r="X530" i="1"/>
  <c r="AA530" i="1"/>
  <c r="AD530" i="1"/>
  <c r="AG530" i="1"/>
  <c r="AJ530" i="1"/>
  <c r="AM530" i="1"/>
  <c r="AP530" i="1"/>
  <c r="AS530" i="1"/>
  <c r="AV530" i="1"/>
  <c r="AX530" i="1"/>
  <c r="C531" i="1"/>
  <c r="F531" i="1"/>
  <c r="I531" i="1"/>
  <c r="L531" i="1"/>
  <c r="O531" i="1"/>
  <c r="R531" i="1"/>
  <c r="U531" i="1"/>
  <c r="X531" i="1"/>
  <c r="AA531" i="1"/>
  <c r="AD531" i="1"/>
  <c r="AG531" i="1"/>
  <c r="AJ531" i="1"/>
  <c r="AM531" i="1"/>
  <c r="AP531" i="1"/>
  <c r="AS531" i="1"/>
  <c r="AV531" i="1"/>
  <c r="AX531" i="1"/>
  <c r="C532" i="1"/>
  <c r="F532" i="1"/>
  <c r="I532" i="1"/>
  <c r="L532" i="1"/>
  <c r="O532" i="1"/>
  <c r="R532" i="1"/>
  <c r="U532" i="1"/>
  <c r="X532" i="1"/>
  <c r="AA532" i="1"/>
  <c r="AD532" i="1"/>
  <c r="AG532" i="1"/>
  <c r="AJ532" i="1"/>
  <c r="AM532" i="1"/>
  <c r="AP532" i="1"/>
  <c r="AS532" i="1"/>
  <c r="AV532" i="1"/>
  <c r="AX532" i="1"/>
  <c r="C533" i="1"/>
  <c r="F533" i="1"/>
  <c r="I533" i="1"/>
  <c r="L533" i="1"/>
  <c r="O533" i="1"/>
  <c r="R533" i="1"/>
  <c r="U533" i="1"/>
  <c r="X533" i="1"/>
  <c r="AA533" i="1"/>
  <c r="AD533" i="1"/>
  <c r="AG533" i="1"/>
  <c r="AJ533" i="1"/>
  <c r="AM533" i="1"/>
  <c r="AP533" i="1"/>
  <c r="AS533" i="1"/>
  <c r="AV533" i="1"/>
  <c r="AX533" i="1"/>
  <c r="C534" i="1"/>
  <c r="F534" i="1"/>
  <c r="I534" i="1"/>
  <c r="L534" i="1"/>
  <c r="O534" i="1"/>
  <c r="R534" i="1"/>
  <c r="U534" i="1"/>
  <c r="X534" i="1"/>
  <c r="AA534" i="1"/>
  <c r="AD534" i="1"/>
  <c r="AG534" i="1"/>
  <c r="AJ534" i="1"/>
  <c r="AM534" i="1"/>
  <c r="AP534" i="1"/>
  <c r="AS534" i="1"/>
  <c r="AV534" i="1"/>
  <c r="AX534" i="1"/>
  <c r="C535" i="1"/>
  <c r="F535" i="1"/>
  <c r="I535" i="1"/>
  <c r="L535" i="1"/>
  <c r="O535" i="1"/>
  <c r="R535" i="1"/>
  <c r="U535" i="1"/>
  <c r="X535" i="1"/>
  <c r="AA535" i="1"/>
  <c r="AD535" i="1"/>
  <c r="AG535" i="1"/>
  <c r="AJ535" i="1"/>
  <c r="AM535" i="1"/>
  <c r="AP535" i="1"/>
  <c r="AS535" i="1"/>
  <c r="AV535" i="1"/>
  <c r="AX535" i="1"/>
  <c r="C536" i="1"/>
  <c r="F536" i="1"/>
  <c r="I536" i="1"/>
  <c r="L536" i="1"/>
  <c r="O536" i="1"/>
  <c r="R536" i="1"/>
  <c r="U536" i="1"/>
  <c r="X536" i="1"/>
  <c r="AA536" i="1"/>
  <c r="AD536" i="1"/>
  <c r="AG536" i="1"/>
  <c r="AJ536" i="1"/>
  <c r="AM536" i="1"/>
  <c r="AP536" i="1"/>
  <c r="AS536" i="1"/>
  <c r="AV536" i="1"/>
  <c r="AX536" i="1"/>
  <c r="C537" i="1"/>
  <c r="F537" i="1"/>
  <c r="I537" i="1"/>
  <c r="L537" i="1"/>
  <c r="O537" i="1"/>
  <c r="R537" i="1"/>
  <c r="U537" i="1"/>
  <c r="X537" i="1"/>
  <c r="AA537" i="1"/>
  <c r="AD537" i="1"/>
  <c r="AG537" i="1"/>
  <c r="AJ537" i="1"/>
  <c r="AM537" i="1"/>
  <c r="AP537" i="1"/>
  <c r="AS537" i="1"/>
  <c r="AV537" i="1"/>
  <c r="AX537" i="1"/>
  <c r="C538" i="1"/>
  <c r="F538" i="1"/>
  <c r="I538" i="1"/>
  <c r="L538" i="1"/>
  <c r="O538" i="1"/>
  <c r="R538" i="1"/>
  <c r="U538" i="1"/>
  <c r="X538" i="1"/>
  <c r="AA538" i="1"/>
  <c r="AD538" i="1"/>
  <c r="AG538" i="1"/>
  <c r="AJ538" i="1"/>
  <c r="AM538" i="1"/>
  <c r="AP538" i="1"/>
  <c r="AS538" i="1"/>
  <c r="AV538" i="1"/>
  <c r="AX538" i="1"/>
  <c r="C539" i="1"/>
  <c r="F539" i="1"/>
  <c r="I539" i="1"/>
  <c r="L539" i="1"/>
  <c r="O539" i="1"/>
  <c r="R539" i="1"/>
  <c r="U539" i="1"/>
  <c r="X539" i="1"/>
  <c r="AA539" i="1"/>
  <c r="AD539" i="1"/>
  <c r="AG539" i="1"/>
  <c r="AJ539" i="1"/>
  <c r="AM539" i="1"/>
  <c r="AP539" i="1"/>
  <c r="AS539" i="1"/>
  <c r="AV539" i="1"/>
  <c r="AX539" i="1"/>
  <c r="C540" i="1"/>
  <c r="F540" i="1"/>
  <c r="I540" i="1"/>
  <c r="L540" i="1"/>
  <c r="O540" i="1"/>
  <c r="R540" i="1"/>
  <c r="U540" i="1"/>
  <c r="X540" i="1"/>
  <c r="AA540" i="1"/>
  <c r="AD540" i="1"/>
  <c r="AG540" i="1"/>
  <c r="AJ540" i="1"/>
  <c r="AM540" i="1"/>
  <c r="AP540" i="1"/>
  <c r="AS540" i="1"/>
  <c r="AV540" i="1"/>
  <c r="AX540" i="1"/>
  <c r="C541" i="1"/>
  <c r="F541" i="1"/>
  <c r="I541" i="1"/>
  <c r="L541" i="1"/>
  <c r="O541" i="1"/>
  <c r="R541" i="1"/>
  <c r="U541" i="1"/>
  <c r="X541" i="1"/>
  <c r="AA541" i="1"/>
  <c r="AD541" i="1"/>
  <c r="AG541" i="1"/>
  <c r="AJ541" i="1"/>
  <c r="AM541" i="1"/>
  <c r="AP541" i="1"/>
  <c r="AS541" i="1"/>
  <c r="AV541" i="1"/>
  <c r="AX541" i="1"/>
  <c r="C542" i="1"/>
  <c r="F542" i="1"/>
  <c r="I542" i="1"/>
  <c r="L542" i="1"/>
  <c r="O542" i="1"/>
  <c r="R542" i="1"/>
  <c r="U542" i="1"/>
  <c r="X542" i="1"/>
  <c r="AA542" i="1"/>
  <c r="AD542" i="1"/>
  <c r="AG542" i="1"/>
  <c r="AJ542" i="1"/>
  <c r="AM542" i="1"/>
  <c r="AP542" i="1"/>
  <c r="AS542" i="1"/>
  <c r="AV542" i="1"/>
  <c r="AX542" i="1"/>
  <c r="C543" i="1"/>
  <c r="F543" i="1"/>
  <c r="I543" i="1"/>
  <c r="L543" i="1"/>
  <c r="O543" i="1"/>
  <c r="R543" i="1"/>
  <c r="U543" i="1"/>
  <c r="X543" i="1"/>
  <c r="AA543" i="1"/>
  <c r="AD543" i="1"/>
  <c r="AG543" i="1"/>
  <c r="AJ543" i="1"/>
  <c r="AM543" i="1"/>
  <c r="AP543" i="1"/>
  <c r="AS543" i="1"/>
  <c r="AV543" i="1"/>
  <c r="AX543" i="1"/>
  <c r="C544" i="1"/>
  <c r="F544" i="1"/>
  <c r="I544" i="1"/>
  <c r="L544" i="1"/>
  <c r="O544" i="1"/>
  <c r="R544" i="1"/>
  <c r="U544" i="1"/>
  <c r="X544" i="1"/>
  <c r="AA544" i="1"/>
  <c r="AD544" i="1"/>
  <c r="AG544" i="1"/>
  <c r="AJ544" i="1"/>
  <c r="AM544" i="1"/>
  <c r="AP544" i="1"/>
  <c r="AS544" i="1"/>
  <c r="AV544" i="1"/>
  <c r="AX544" i="1"/>
  <c r="C545" i="1"/>
  <c r="F545" i="1"/>
  <c r="I545" i="1"/>
  <c r="L545" i="1"/>
  <c r="O545" i="1"/>
  <c r="R545" i="1"/>
  <c r="U545" i="1"/>
  <c r="X545" i="1"/>
  <c r="AA545" i="1"/>
  <c r="AD545" i="1"/>
  <c r="AG545" i="1"/>
  <c r="AJ545" i="1"/>
  <c r="AM545" i="1"/>
  <c r="AP545" i="1"/>
  <c r="AS545" i="1"/>
  <c r="AV545" i="1"/>
  <c r="AX545" i="1"/>
  <c r="C546" i="1"/>
  <c r="F546" i="1"/>
  <c r="I546" i="1"/>
  <c r="L546" i="1"/>
  <c r="O546" i="1"/>
  <c r="R546" i="1"/>
  <c r="U546" i="1"/>
  <c r="X546" i="1"/>
  <c r="AA546" i="1"/>
  <c r="AD546" i="1"/>
  <c r="AG546" i="1"/>
  <c r="AJ546" i="1"/>
  <c r="AM546" i="1"/>
  <c r="AP546" i="1"/>
  <c r="AS546" i="1"/>
  <c r="AV546" i="1"/>
  <c r="AX546" i="1"/>
  <c r="C547" i="1"/>
  <c r="F547" i="1"/>
  <c r="I547" i="1"/>
  <c r="L547" i="1"/>
  <c r="O547" i="1"/>
  <c r="R547" i="1"/>
  <c r="U547" i="1"/>
  <c r="X547" i="1"/>
  <c r="AA547" i="1"/>
  <c r="AD547" i="1"/>
  <c r="AG547" i="1"/>
  <c r="AJ547" i="1"/>
  <c r="AM547" i="1"/>
  <c r="AP547" i="1"/>
  <c r="AS547" i="1"/>
  <c r="AV547" i="1"/>
  <c r="AX547" i="1"/>
  <c r="C548" i="1"/>
  <c r="F548" i="1"/>
  <c r="I548" i="1"/>
  <c r="L548" i="1"/>
  <c r="O548" i="1"/>
  <c r="R548" i="1"/>
  <c r="U548" i="1"/>
  <c r="X548" i="1"/>
  <c r="AA548" i="1"/>
  <c r="AD548" i="1"/>
  <c r="AG548" i="1"/>
  <c r="AJ548" i="1"/>
  <c r="AM548" i="1"/>
  <c r="AP548" i="1"/>
  <c r="AS548" i="1"/>
  <c r="AV548" i="1"/>
  <c r="AX548" i="1"/>
  <c r="C549" i="1"/>
  <c r="F549" i="1"/>
  <c r="I549" i="1"/>
  <c r="L549" i="1"/>
  <c r="O549" i="1"/>
  <c r="R549" i="1"/>
  <c r="U549" i="1"/>
  <c r="X549" i="1"/>
  <c r="AA549" i="1"/>
  <c r="AD549" i="1"/>
  <c r="AG549" i="1"/>
  <c r="AJ549" i="1"/>
  <c r="AM549" i="1"/>
  <c r="AP549" i="1"/>
  <c r="AS549" i="1"/>
  <c r="AV549" i="1"/>
  <c r="AX549" i="1"/>
  <c r="C550" i="1"/>
  <c r="F550" i="1"/>
  <c r="I550" i="1"/>
  <c r="L550" i="1"/>
  <c r="O550" i="1"/>
  <c r="R550" i="1"/>
  <c r="U550" i="1"/>
  <c r="X550" i="1"/>
  <c r="AA550" i="1"/>
  <c r="AD550" i="1"/>
  <c r="AG550" i="1"/>
  <c r="AJ550" i="1"/>
  <c r="AM550" i="1"/>
  <c r="AP550" i="1"/>
  <c r="AS550" i="1"/>
  <c r="AV550" i="1"/>
  <c r="AX550" i="1"/>
  <c r="C551" i="1"/>
  <c r="F551" i="1"/>
  <c r="I551" i="1"/>
  <c r="L551" i="1"/>
  <c r="O551" i="1"/>
  <c r="R551" i="1"/>
  <c r="U551" i="1"/>
  <c r="X551" i="1"/>
  <c r="AA551" i="1"/>
  <c r="AD551" i="1"/>
  <c r="AG551" i="1"/>
  <c r="AJ551" i="1"/>
  <c r="AM551" i="1"/>
  <c r="AP551" i="1"/>
  <c r="AS551" i="1"/>
  <c r="AV551" i="1"/>
  <c r="AX551" i="1"/>
  <c r="C552" i="1"/>
  <c r="F552" i="1"/>
  <c r="I552" i="1"/>
  <c r="L552" i="1"/>
  <c r="O552" i="1"/>
  <c r="R552" i="1"/>
  <c r="U552" i="1"/>
  <c r="X552" i="1"/>
  <c r="AA552" i="1"/>
  <c r="AD552" i="1"/>
  <c r="AG552" i="1"/>
  <c r="AJ552" i="1"/>
  <c r="AM552" i="1"/>
  <c r="AP552" i="1"/>
  <c r="AS552" i="1"/>
  <c r="AV552" i="1"/>
  <c r="AX552" i="1"/>
  <c r="C553" i="1"/>
  <c r="F553" i="1"/>
  <c r="I553" i="1"/>
  <c r="L553" i="1"/>
  <c r="O553" i="1"/>
  <c r="R553" i="1"/>
  <c r="U553" i="1"/>
  <c r="X553" i="1"/>
  <c r="AA553" i="1"/>
  <c r="AD553" i="1"/>
  <c r="AG553" i="1"/>
  <c r="AJ553" i="1"/>
  <c r="AM553" i="1"/>
  <c r="AP553" i="1"/>
  <c r="AS553" i="1"/>
  <c r="AV553" i="1"/>
  <c r="AX553" i="1"/>
  <c r="C554" i="1"/>
  <c r="F554" i="1"/>
  <c r="I554" i="1"/>
  <c r="L554" i="1"/>
  <c r="O554" i="1"/>
  <c r="R554" i="1"/>
  <c r="U554" i="1"/>
  <c r="X554" i="1"/>
  <c r="AA554" i="1"/>
  <c r="AD554" i="1"/>
  <c r="AG554" i="1"/>
  <c r="AJ554" i="1"/>
  <c r="AM554" i="1"/>
  <c r="AP554" i="1"/>
  <c r="AS554" i="1"/>
  <c r="AV554" i="1"/>
  <c r="AX554" i="1"/>
  <c r="C555" i="1"/>
  <c r="F555" i="1"/>
  <c r="I555" i="1"/>
  <c r="L555" i="1"/>
  <c r="O555" i="1"/>
  <c r="R555" i="1"/>
  <c r="U555" i="1"/>
  <c r="X555" i="1"/>
  <c r="AA555" i="1"/>
  <c r="AD555" i="1"/>
  <c r="AG555" i="1"/>
  <c r="AJ555" i="1"/>
  <c r="AM555" i="1"/>
  <c r="AP555" i="1"/>
  <c r="AS555" i="1"/>
  <c r="AV555" i="1"/>
  <c r="AX555" i="1"/>
  <c r="C556" i="1"/>
  <c r="F556" i="1"/>
  <c r="I556" i="1"/>
  <c r="L556" i="1"/>
  <c r="O556" i="1"/>
  <c r="R556" i="1"/>
  <c r="U556" i="1"/>
  <c r="X556" i="1"/>
  <c r="AA556" i="1"/>
  <c r="AD556" i="1"/>
  <c r="AG556" i="1"/>
  <c r="AJ556" i="1"/>
  <c r="AM556" i="1"/>
  <c r="AP556" i="1"/>
  <c r="AS556" i="1"/>
  <c r="AV556" i="1"/>
  <c r="AX556" i="1"/>
  <c r="C557" i="1"/>
  <c r="F557" i="1"/>
  <c r="I557" i="1"/>
  <c r="L557" i="1"/>
  <c r="O557" i="1"/>
  <c r="R557" i="1"/>
  <c r="U557" i="1"/>
  <c r="X557" i="1"/>
  <c r="AA557" i="1"/>
  <c r="AD557" i="1"/>
  <c r="AG557" i="1"/>
  <c r="AJ557" i="1"/>
  <c r="AM557" i="1"/>
  <c r="AP557" i="1"/>
  <c r="AS557" i="1"/>
  <c r="AV557" i="1"/>
  <c r="AX557" i="1"/>
  <c r="C558" i="1"/>
  <c r="F558" i="1"/>
  <c r="I558" i="1"/>
  <c r="L558" i="1"/>
  <c r="O558" i="1"/>
  <c r="R558" i="1"/>
  <c r="U558" i="1"/>
  <c r="X558" i="1"/>
  <c r="AA558" i="1"/>
  <c r="AD558" i="1"/>
  <c r="AG558" i="1"/>
  <c r="AJ558" i="1"/>
  <c r="AM558" i="1"/>
  <c r="AP558" i="1"/>
  <c r="AS558" i="1"/>
  <c r="AV558" i="1"/>
  <c r="AX558" i="1"/>
  <c r="C559" i="1"/>
  <c r="F559" i="1"/>
  <c r="I559" i="1"/>
  <c r="L559" i="1"/>
  <c r="O559" i="1"/>
  <c r="R559" i="1"/>
  <c r="U559" i="1"/>
  <c r="X559" i="1"/>
  <c r="AA559" i="1"/>
  <c r="AD559" i="1"/>
  <c r="AG559" i="1"/>
  <c r="AJ559" i="1"/>
  <c r="AM559" i="1"/>
  <c r="AP559" i="1"/>
  <c r="AS559" i="1"/>
  <c r="AV559" i="1"/>
  <c r="AX559" i="1"/>
  <c r="C560" i="1"/>
  <c r="F560" i="1"/>
  <c r="I560" i="1"/>
  <c r="L560" i="1"/>
  <c r="O560" i="1"/>
  <c r="R560" i="1"/>
  <c r="U560" i="1"/>
  <c r="X560" i="1"/>
  <c r="AA560" i="1"/>
  <c r="AD560" i="1"/>
  <c r="AG560" i="1"/>
  <c r="AJ560" i="1"/>
  <c r="AM560" i="1"/>
  <c r="AP560" i="1"/>
  <c r="AS560" i="1"/>
  <c r="AV560" i="1"/>
  <c r="AX560" i="1"/>
  <c r="C561" i="1"/>
  <c r="F561" i="1"/>
  <c r="I561" i="1"/>
  <c r="L561" i="1"/>
  <c r="O561" i="1"/>
  <c r="R561" i="1"/>
  <c r="U561" i="1"/>
  <c r="X561" i="1"/>
  <c r="AA561" i="1"/>
  <c r="AD561" i="1"/>
  <c r="AG561" i="1"/>
  <c r="AJ561" i="1"/>
  <c r="AM561" i="1"/>
  <c r="AP561" i="1"/>
  <c r="AS561" i="1"/>
  <c r="AV561" i="1"/>
  <c r="AX561" i="1"/>
  <c r="C562" i="1"/>
  <c r="F562" i="1"/>
  <c r="I562" i="1"/>
  <c r="L562" i="1"/>
  <c r="O562" i="1"/>
  <c r="R562" i="1"/>
  <c r="U562" i="1"/>
  <c r="X562" i="1"/>
  <c r="AA562" i="1"/>
  <c r="AD562" i="1"/>
  <c r="AG562" i="1"/>
  <c r="AJ562" i="1"/>
  <c r="AM562" i="1"/>
  <c r="AP562" i="1"/>
  <c r="AS562" i="1"/>
  <c r="AV562" i="1"/>
  <c r="AX562" i="1"/>
  <c r="C563" i="1"/>
  <c r="F563" i="1"/>
  <c r="I563" i="1"/>
  <c r="L563" i="1"/>
  <c r="O563" i="1"/>
  <c r="R563" i="1"/>
  <c r="U563" i="1"/>
  <c r="X563" i="1"/>
  <c r="AA563" i="1"/>
  <c r="AD563" i="1"/>
  <c r="AG563" i="1"/>
  <c r="AJ563" i="1"/>
  <c r="AM563" i="1"/>
  <c r="AP563" i="1"/>
  <c r="AS563" i="1"/>
  <c r="AV563" i="1"/>
  <c r="AX563" i="1"/>
  <c r="C564" i="1"/>
  <c r="F564" i="1"/>
  <c r="I564" i="1"/>
  <c r="L564" i="1"/>
  <c r="O564" i="1"/>
  <c r="R564" i="1"/>
  <c r="U564" i="1"/>
  <c r="X564" i="1"/>
  <c r="AA564" i="1"/>
  <c r="AD564" i="1"/>
  <c r="AG564" i="1"/>
  <c r="AJ564" i="1"/>
  <c r="AM564" i="1"/>
  <c r="AP564" i="1"/>
  <c r="AS564" i="1"/>
  <c r="AV564" i="1"/>
  <c r="AX564" i="1"/>
  <c r="C565" i="1"/>
  <c r="F565" i="1"/>
  <c r="I565" i="1"/>
  <c r="L565" i="1"/>
  <c r="O565" i="1"/>
  <c r="R565" i="1"/>
  <c r="U565" i="1"/>
  <c r="X565" i="1"/>
  <c r="AA565" i="1"/>
  <c r="AD565" i="1"/>
  <c r="AG565" i="1"/>
  <c r="AJ565" i="1"/>
  <c r="AM565" i="1"/>
  <c r="AP565" i="1"/>
  <c r="AS565" i="1"/>
  <c r="AV565" i="1"/>
  <c r="AX565" i="1"/>
  <c r="C566" i="1"/>
  <c r="F566" i="1"/>
  <c r="I566" i="1"/>
  <c r="L566" i="1"/>
  <c r="O566" i="1"/>
  <c r="R566" i="1"/>
  <c r="U566" i="1"/>
  <c r="X566" i="1"/>
  <c r="AA566" i="1"/>
  <c r="AD566" i="1"/>
  <c r="AG566" i="1"/>
  <c r="AJ566" i="1"/>
  <c r="AM566" i="1"/>
  <c r="AP566" i="1"/>
  <c r="AS566" i="1"/>
  <c r="AV566" i="1"/>
  <c r="AX566" i="1"/>
  <c r="C567" i="1"/>
  <c r="F567" i="1"/>
  <c r="I567" i="1"/>
  <c r="L567" i="1"/>
  <c r="O567" i="1"/>
  <c r="R567" i="1"/>
  <c r="U567" i="1"/>
  <c r="X567" i="1"/>
  <c r="AA567" i="1"/>
  <c r="AD567" i="1"/>
  <c r="AG567" i="1"/>
  <c r="AJ567" i="1"/>
  <c r="AM567" i="1"/>
  <c r="AP567" i="1"/>
  <c r="AS567" i="1"/>
  <c r="AV567" i="1"/>
  <c r="AX567" i="1"/>
  <c r="C568" i="1"/>
  <c r="F568" i="1"/>
  <c r="I568" i="1"/>
  <c r="L568" i="1"/>
  <c r="O568" i="1"/>
  <c r="R568" i="1"/>
  <c r="U568" i="1"/>
  <c r="X568" i="1"/>
  <c r="AA568" i="1"/>
  <c r="AD568" i="1"/>
  <c r="AG568" i="1"/>
  <c r="AJ568" i="1"/>
  <c r="AM568" i="1"/>
  <c r="AP568" i="1"/>
  <c r="AS568" i="1"/>
  <c r="AV568" i="1"/>
  <c r="AX568" i="1"/>
  <c r="C569" i="1"/>
  <c r="F569" i="1"/>
  <c r="I569" i="1"/>
  <c r="L569" i="1"/>
  <c r="O569" i="1"/>
  <c r="R569" i="1"/>
  <c r="U569" i="1"/>
  <c r="X569" i="1"/>
  <c r="AA569" i="1"/>
  <c r="AD569" i="1"/>
  <c r="AG569" i="1"/>
  <c r="AJ569" i="1"/>
  <c r="AM569" i="1"/>
  <c r="AP569" i="1"/>
  <c r="AS569" i="1"/>
  <c r="AV569" i="1"/>
  <c r="AX569" i="1"/>
  <c r="C570" i="1"/>
  <c r="F570" i="1"/>
  <c r="I570" i="1"/>
  <c r="L570" i="1"/>
  <c r="O570" i="1"/>
  <c r="R570" i="1"/>
  <c r="U570" i="1"/>
  <c r="X570" i="1"/>
  <c r="AA570" i="1"/>
  <c r="AD570" i="1"/>
  <c r="AG570" i="1"/>
  <c r="AJ570" i="1"/>
  <c r="AM570" i="1"/>
  <c r="AP570" i="1"/>
  <c r="AS570" i="1"/>
  <c r="AV570" i="1"/>
  <c r="AX570" i="1"/>
  <c r="C571" i="1"/>
  <c r="F571" i="1"/>
  <c r="I571" i="1"/>
  <c r="L571" i="1"/>
  <c r="O571" i="1"/>
  <c r="R571" i="1"/>
  <c r="U571" i="1"/>
  <c r="X571" i="1"/>
  <c r="AA571" i="1"/>
  <c r="AD571" i="1"/>
  <c r="AG571" i="1"/>
  <c r="AJ571" i="1"/>
  <c r="AM571" i="1"/>
  <c r="AP571" i="1"/>
  <c r="AS571" i="1"/>
  <c r="AV571" i="1"/>
  <c r="AX571" i="1"/>
  <c r="C572" i="1"/>
  <c r="F572" i="1"/>
  <c r="I572" i="1"/>
  <c r="L572" i="1"/>
  <c r="O572" i="1"/>
  <c r="R572" i="1"/>
  <c r="U572" i="1"/>
  <c r="X572" i="1"/>
  <c r="AA572" i="1"/>
  <c r="AD572" i="1"/>
  <c r="AG572" i="1"/>
  <c r="AJ572" i="1"/>
  <c r="AM572" i="1"/>
  <c r="AP572" i="1"/>
  <c r="AS572" i="1"/>
  <c r="AV572" i="1"/>
  <c r="AX572" i="1"/>
  <c r="C573" i="1"/>
  <c r="F573" i="1"/>
  <c r="I573" i="1"/>
  <c r="L573" i="1"/>
  <c r="O573" i="1"/>
  <c r="R573" i="1"/>
  <c r="U573" i="1"/>
  <c r="X573" i="1"/>
  <c r="AA573" i="1"/>
  <c r="AD573" i="1"/>
  <c r="AG573" i="1"/>
  <c r="AJ573" i="1"/>
  <c r="AM573" i="1"/>
  <c r="AP573" i="1"/>
  <c r="AS573" i="1"/>
  <c r="AV573" i="1"/>
  <c r="AX573" i="1"/>
  <c r="C574" i="1"/>
  <c r="F574" i="1"/>
  <c r="I574" i="1"/>
  <c r="L574" i="1"/>
  <c r="O574" i="1"/>
  <c r="R574" i="1"/>
  <c r="U574" i="1"/>
  <c r="X574" i="1"/>
  <c r="AA574" i="1"/>
  <c r="AD574" i="1"/>
  <c r="AG574" i="1"/>
  <c r="AJ574" i="1"/>
  <c r="AM574" i="1"/>
  <c r="AP574" i="1"/>
  <c r="AS574" i="1"/>
  <c r="AV574" i="1"/>
  <c r="AX574" i="1"/>
  <c r="C575" i="1"/>
  <c r="F575" i="1"/>
  <c r="I575" i="1"/>
  <c r="L575" i="1"/>
  <c r="O575" i="1"/>
  <c r="R575" i="1"/>
  <c r="U575" i="1"/>
  <c r="X575" i="1"/>
  <c r="AA575" i="1"/>
  <c r="AD575" i="1"/>
  <c r="AG575" i="1"/>
  <c r="AJ575" i="1"/>
  <c r="AM575" i="1"/>
  <c r="AP575" i="1"/>
  <c r="AS575" i="1"/>
  <c r="AV575" i="1"/>
  <c r="AX575" i="1"/>
  <c r="C576" i="1"/>
  <c r="F576" i="1"/>
  <c r="I576" i="1"/>
  <c r="L576" i="1"/>
  <c r="O576" i="1"/>
  <c r="R576" i="1"/>
  <c r="U576" i="1"/>
  <c r="X576" i="1"/>
  <c r="AA576" i="1"/>
  <c r="AD576" i="1"/>
  <c r="AG576" i="1"/>
  <c r="AJ576" i="1"/>
  <c r="AM576" i="1"/>
  <c r="AP576" i="1"/>
  <c r="AS576" i="1"/>
  <c r="AV576" i="1"/>
  <c r="AX576" i="1"/>
  <c r="C577" i="1"/>
  <c r="F577" i="1"/>
  <c r="I577" i="1"/>
  <c r="L577" i="1"/>
  <c r="O577" i="1"/>
  <c r="R577" i="1"/>
  <c r="U577" i="1"/>
  <c r="X577" i="1"/>
  <c r="AA577" i="1"/>
  <c r="AD577" i="1"/>
  <c r="AG577" i="1"/>
  <c r="AJ577" i="1"/>
  <c r="AM577" i="1"/>
  <c r="AP577" i="1"/>
  <c r="AS577" i="1"/>
  <c r="AV577" i="1"/>
  <c r="AX577" i="1"/>
  <c r="C578" i="1"/>
  <c r="F578" i="1"/>
  <c r="I578" i="1"/>
  <c r="L578" i="1"/>
  <c r="O578" i="1"/>
  <c r="R578" i="1"/>
  <c r="U578" i="1"/>
  <c r="X578" i="1"/>
  <c r="AA578" i="1"/>
  <c r="AD578" i="1"/>
  <c r="AG578" i="1"/>
  <c r="AJ578" i="1"/>
  <c r="AM578" i="1"/>
  <c r="AP578" i="1"/>
  <c r="AS578" i="1"/>
  <c r="AV578" i="1"/>
  <c r="AX578" i="1"/>
  <c r="C579" i="1"/>
  <c r="F579" i="1"/>
  <c r="I579" i="1"/>
  <c r="L579" i="1"/>
  <c r="O579" i="1"/>
  <c r="R579" i="1"/>
  <c r="U579" i="1"/>
  <c r="X579" i="1"/>
  <c r="AA579" i="1"/>
  <c r="AD579" i="1"/>
  <c r="AG579" i="1"/>
  <c r="AJ579" i="1"/>
  <c r="AM579" i="1"/>
  <c r="AP579" i="1"/>
  <c r="AS579" i="1"/>
  <c r="AV579" i="1"/>
  <c r="AX579" i="1"/>
  <c r="C580" i="1"/>
  <c r="F580" i="1"/>
  <c r="I580" i="1"/>
  <c r="L580" i="1"/>
  <c r="O580" i="1"/>
  <c r="R580" i="1"/>
  <c r="U580" i="1"/>
  <c r="X580" i="1"/>
  <c r="AA580" i="1"/>
  <c r="AD580" i="1"/>
  <c r="AG580" i="1"/>
  <c r="AJ580" i="1"/>
  <c r="AM580" i="1"/>
  <c r="AP580" i="1"/>
  <c r="AS580" i="1"/>
  <c r="AV580" i="1"/>
  <c r="AX580" i="1"/>
  <c r="C581" i="1"/>
  <c r="F581" i="1"/>
  <c r="I581" i="1"/>
  <c r="L581" i="1"/>
  <c r="O581" i="1"/>
  <c r="R581" i="1"/>
  <c r="U581" i="1"/>
  <c r="X581" i="1"/>
  <c r="AA581" i="1"/>
  <c r="AD581" i="1"/>
  <c r="AG581" i="1"/>
  <c r="AJ581" i="1"/>
  <c r="AM581" i="1"/>
  <c r="AP581" i="1"/>
  <c r="AS581" i="1"/>
  <c r="AV581" i="1"/>
  <c r="AX581" i="1"/>
  <c r="C582" i="1"/>
  <c r="F582" i="1"/>
  <c r="I582" i="1"/>
  <c r="L582" i="1"/>
  <c r="O582" i="1"/>
  <c r="R582" i="1"/>
  <c r="U582" i="1"/>
  <c r="X582" i="1"/>
  <c r="AA582" i="1"/>
  <c r="AD582" i="1"/>
  <c r="AG582" i="1"/>
  <c r="AJ582" i="1"/>
  <c r="AM582" i="1"/>
  <c r="AP582" i="1"/>
  <c r="AS582" i="1"/>
  <c r="AV582" i="1"/>
  <c r="AX582" i="1"/>
  <c r="C583" i="1"/>
  <c r="F583" i="1"/>
  <c r="I583" i="1"/>
  <c r="L583" i="1"/>
  <c r="O583" i="1"/>
  <c r="R583" i="1"/>
  <c r="U583" i="1"/>
  <c r="X583" i="1"/>
  <c r="AA583" i="1"/>
  <c r="AD583" i="1"/>
  <c r="AG583" i="1"/>
  <c r="AJ583" i="1"/>
  <c r="AM583" i="1"/>
  <c r="AP583" i="1"/>
  <c r="AS583" i="1"/>
  <c r="AV583" i="1"/>
  <c r="AX583" i="1"/>
  <c r="C584" i="1"/>
  <c r="F584" i="1"/>
  <c r="I584" i="1"/>
  <c r="L584" i="1"/>
  <c r="O584" i="1"/>
  <c r="R584" i="1"/>
  <c r="U584" i="1"/>
  <c r="X584" i="1"/>
  <c r="AA584" i="1"/>
  <c r="AD584" i="1"/>
  <c r="AG584" i="1"/>
  <c r="AJ584" i="1"/>
  <c r="AM584" i="1"/>
  <c r="AP584" i="1"/>
  <c r="AS584" i="1"/>
  <c r="AV584" i="1"/>
  <c r="AX584" i="1"/>
  <c r="C585" i="1"/>
  <c r="F585" i="1"/>
  <c r="I585" i="1"/>
  <c r="L585" i="1"/>
  <c r="O585" i="1"/>
  <c r="R585" i="1"/>
  <c r="U585" i="1"/>
  <c r="X585" i="1"/>
  <c r="AA585" i="1"/>
  <c r="AD585" i="1"/>
  <c r="AG585" i="1"/>
  <c r="AJ585" i="1"/>
  <c r="AM585" i="1"/>
  <c r="AP585" i="1"/>
  <c r="AS585" i="1"/>
  <c r="AV585" i="1"/>
  <c r="AX585" i="1"/>
  <c r="C586" i="1"/>
  <c r="F586" i="1"/>
  <c r="I586" i="1"/>
  <c r="L586" i="1"/>
  <c r="O586" i="1"/>
  <c r="R586" i="1"/>
  <c r="U586" i="1"/>
  <c r="X586" i="1"/>
  <c r="AA586" i="1"/>
  <c r="AD586" i="1"/>
  <c r="AG586" i="1"/>
  <c r="AJ586" i="1"/>
  <c r="AM586" i="1"/>
  <c r="AP586" i="1"/>
  <c r="AS586" i="1"/>
  <c r="AV586" i="1"/>
  <c r="AX586" i="1"/>
  <c r="C587" i="1"/>
  <c r="F587" i="1"/>
  <c r="I587" i="1"/>
  <c r="L587" i="1"/>
  <c r="O587" i="1"/>
  <c r="R587" i="1"/>
  <c r="U587" i="1"/>
  <c r="X587" i="1"/>
  <c r="AA587" i="1"/>
  <c r="AD587" i="1"/>
  <c r="AG587" i="1"/>
  <c r="AJ587" i="1"/>
  <c r="AM587" i="1"/>
  <c r="AP587" i="1"/>
  <c r="AS587" i="1"/>
  <c r="AV587" i="1"/>
  <c r="AX587" i="1"/>
  <c r="C588" i="1"/>
  <c r="F588" i="1"/>
  <c r="I588" i="1"/>
  <c r="L588" i="1"/>
  <c r="O588" i="1"/>
  <c r="R588" i="1"/>
  <c r="U588" i="1"/>
  <c r="X588" i="1"/>
  <c r="AA588" i="1"/>
  <c r="AD588" i="1"/>
  <c r="AG588" i="1"/>
  <c r="AJ588" i="1"/>
  <c r="AM588" i="1"/>
  <c r="AP588" i="1"/>
  <c r="AS588" i="1"/>
  <c r="AV588" i="1"/>
  <c r="AX588" i="1"/>
  <c r="C589" i="1"/>
  <c r="F589" i="1"/>
  <c r="I589" i="1"/>
  <c r="L589" i="1"/>
  <c r="O589" i="1"/>
  <c r="R589" i="1"/>
  <c r="U589" i="1"/>
  <c r="X589" i="1"/>
  <c r="AA589" i="1"/>
  <c r="AD589" i="1"/>
  <c r="AG589" i="1"/>
  <c r="AJ589" i="1"/>
  <c r="AM589" i="1"/>
  <c r="AP589" i="1"/>
  <c r="AS589" i="1"/>
  <c r="AV589" i="1"/>
  <c r="AX589" i="1"/>
  <c r="C590" i="1"/>
  <c r="F590" i="1"/>
  <c r="I590" i="1"/>
  <c r="L590" i="1"/>
  <c r="O590" i="1"/>
  <c r="R590" i="1"/>
  <c r="U590" i="1"/>
  <c r="X590" i="1"/>
  <c r="AA590" i="1"/>
  <c r="AD590" i="1"/>
  <c r="AG590" i="1"/>
  <c r="AJ590" i="1"/>
  <c r="AM590" i="1"/>
  <c r="AP590" i="1"/>
  <c r="AS590" i="1"/>
  <c r="AV590" i="1"/>
  <c r="AX590" i="1"/>
  <c r="C591" i="1"/>
  <c r="F591" i="1"/>
  <c r="I591" i="1"/>
  <c r="L591" i="1"/>
  <c r="O591" i="1"/>
  <c r="R591" i="1"/>
  <c r="U591" i="1"/>
  <c r="X591" i="1"/>
  <c r="AA591" i="1"/>
  <c r="AD591" i="1"/>
  <c r="AG591" i="1"/>
  <c r="AJ591" i="1"/>
  <c r="AM591" i="1"/>
  <c r="AP591" i="1"/>
  <c r="AS591" i="1"/>
  <c r="AV591" i="1"/>
  <c r="AX591" i="1"/>
  <c r="C592" i="1"/>
  <c r="F592" i="1"/>
  <c r="I592" i="1"/>
  <c r="L592" i="1"/>
  <c r="O592" i="1"/>
  <c r="R592" i="1"/>
  <c r="U592" i="1"/>
  <c r="X592" i="1"/>
  <c r="AA592" i="1"/>
  <c r="AD592" i="1"/>
  <c r="AG592" i="1"/>
  <c r="AJ592" i="1"/>
  <c r="AM592" i="1"/>
  <c r="AP592" i="1"/>
  <c r="AS592" i="1"/>
  <c r="AV592" i="1"/>
  <c r="AX592" i="1"/>
  <c r="C593" i="1"/>
  <c r="F593" i="1"/>
  <c r="I593" i="1"/>
  <c r="L593" i="1"/>
  <c r="O593" i="1"/>
  <c r="R593" i="1"/>
  <c r="U593" i="1"/>
  <c r="X593" i="1"/>
  <c r="AA593" i="1"/>
  <c r="AD593" i="1"/>
  <c r="AG593" i="1"/>
  <c r="AJ593" i="1"/>
  <c r="AM593" i="1"/>
  <c r="AP593" i="1"/>
  <c r="AS593" i="1"/>
  <c r="AV593" i="1"/>
  <c r="AX593" i="1"/>
  <c r="C594" i="1"/>
  <c r="F594" i="1"/>
  <c r="I594" i="1"/>
  <c r="L594" i="1"/>
  <c r="O594" i="1"/>
  <c r="R594" i="1"/>
  <c r="U594" i="1"/>
  <c r="X594" i="1"/>
  <c r="AA594" i="1"/>
  <c r="AD594" i="1"/>
  <c r="AG594" i="1"/>
  <c r="AJ594" i="1"/>
  <c r="AM594" i="1"/>
  <c r="AP594" i="1"/>
  <c r="AS594" i="1"/>
  <c r="AV594" i="1"/>
  <c r="AX594" i="1"/>
  <c r="C595" i="1"/>
  <c r="F595" i="1"/>
  <c r="I595" i="1"/>
  <c r="L595" i="1"/>
  <c r="O595" i="1"/>
  <c r="R595" i="1"/>
  <c r="U595" i="1"/>
  <c r="X595" i="1"/>
  <c r="AA595" i="1"/>
  <c r="AD595" i="1"/>
  <c r="AG595" i="1"/>
  <c r="AJ595" i="1"/>
  <c r="AM595" i="1"/>
  <c r="AP595" i="1"/>
  <c r="AS595" i="1"/>
  <c r="AV595" i="1"/>
  <c r="AX595" i="1"/>
  <c r="C596" i="1"/>
  <c r="F596" i="1"/>
  <c r="I596" i="1"/>
  <c r="L596" i="1"/>
  <c r="O596" i="1"/>
  <c r="R596" i="1"/>
  <c r="U596" i="1"/>
  <c r="X596" i="1"/>
  <c r="AA596" i="1"/>
  <c r="AD596" i="1"/>
  <c r="AG596" i="1"/>
  <c r="AJ596" i="1"/>
  <c r="AM596" i="1"/>
  <c r="AP596" i="1"/>
  <c r="AS596" i="1"/>
  <c r="AV596" i="1"/>
  <c r="AX596" i="1"/>
  <c r="C597" i="1"/>
  <c r="F597" i="1"/>
  <c r="I597" i="1"/>
  <c r="L597" i="1"/>
  <c r="O597" i="1"/>
  <c r="R597" i="1"/>
  <c r="U597" i="1"/>
  <c r="X597" i="1"/>
  <c r="AA597" i="1"/>
  <c r="AD597" i="1"/>
  <c r="AG597" i="1"/>
  <c r="AJ597" i="1"/>
  <c r="AM597" i="1"/>
  <c r="AP597" i="1"/>
  <c r="AS597" i="1"/>
  <c r="AV597" i="1"/>
  <c r="AX597" i="1"/>
  <c r="C598" i="1"/>
  <c r="F598" i="1"/>
  <c r="I598" i="1"/>
  <c r="L598" i="1"/>
  <c r="O598" i="1"/>
  <c r="R598" i="1"/>
  <c r="U598" i="1"/>
  <c r="X598" i="1"/>
  <c r="AA598" i="1"/>
  <c r="AD598" i="1"/>
  <c r="AG598" i="1"/>
  <c r="AJ598" i="1"/>
  <c r="AM598" i="1"/>
  <c r="AP598" i="1"/>
  <c r="AS598" i="1"/>
  <c r="AV598" i="1"/>
  <c r="AX598" i="1"/>
  <c r="C599" i="1"/>
  <c r="F599" i="1"/>
  <c r="I599" i="1"/>
  <c r="L599" i="1"/>
  <c r="O599" i="1"/>
  <c r="R599" i="1"/>
  <c r="U599" i="1"/>
  <c r="X599" i="1"/>
  <c r="AA599" i="1"/>
  <c r="AD599" i="1"/>
  <c r="AG599" i="1"/>
  <c r="AJ599" i="1"/>
  <c r="AM599" i="1"/>
  <c r="AP599" i="1"/>
  <c r="AS599" i="1"/>
  <c r="AV599" i="1"/>
  <c r="AX599" i="1"/>
  <c r="C600" i="1"/>
  <c r="F600" i="1"/>
  <c r="I600" i="1"/>
  <c r="L600" i="1"/>
  <c r="O600" i="1"/>
  <c r="R600" i="1"/>
  <c r="U600" i="1"/>
  <c r="X600" i="1"/>
  <c r="AA600" i="1"/>
  <c r="AD600" i="1"/>
  <c r="AG600" i="1"/>
  <c r="AJ600" i="1"/>
  <c r="AM600" i="1"/>
  <c r="AP600" i="1"/>
  <c r="AS600" i="1"/>
  <c r="AV600" i="1"/>
  <c r="AX600" i="1"/>
  <c r="C601" i="1"/>
  <c r="F601" i="1"/>
  <c r="I601" i="1"/>
  <c r="L601" i="1"/>
  <c r="O601" i="1"/>
  <c r="R601" i="1"/>
  <c r="U601" i="1"/>
  <c r="X601" i="1"/>
  <c r="AA601" i="1"/>
  <c r="AD601" i="1"/>
  <c r="AG601" i="1"/>
  <c r="AJ601" i="1"/>
  <c r="AM601" i="1"/>
  <c r="AP601" i="1"/>
  <c r="AS601" i="1"/>
  <c r="AV601" i="1"/>
  <c r="AX601" i="1"/>
  <c r="C602" i="1"/>
  <c r="F602" i="1"/>
  <c r="I602" i="1"/>
  <c r="L602" i="1"/>
  <c r="O602" i="1"/>
  <c r="R602" i="1"/>
  <c r="U602" i="1"/>
  <c r="X602" i="1"/>
  <c r="AA602" i="1"/>
  <c r="AD602" i="1"/>
  <c r="AG602" i="1"/>
  <c r="AJ602" i="1"/>
  <c r="AM602" i="1"/>
  <c r="AP602" i="1"/>
  <c r="AS602" i="1"/>
  <c r="AV602" i="1"/>
  <c r="AX602" i="1"/>
  <c r="C603" i="1"/>
  <c r="F603" i="1"/>
  <c r="I603" i="1"/>
  <c r="L603" i="1"/>
  <c r="O603" i="1"/>
  <c r="R603" i="1"/>
  <c r="U603" i="1"/>
  <c r="X603" i="1"/>
  <c r="AA603" i="1"/>
  <c r="AD603" i="1"/>
  <c r="AG603" i="1"/>
  <c r="AJ603" i="1"/>
  <c r="AM603" i="1"/>
  <c r="AP603" i="1"/>
  <c r="AS603" i="1"/>
  <c r="AV603" i="1"/>
  <c r="AX603" i="1"/>
  <c r="C604" i="1"/>
  <c r="F604" i="1"/>
  <c r="I604" i="1"/>
  <c r="L604" i="1"/>
  <c r="O604" i="1"/>
  <c r="R604" i="1"/>
  <c r="U604" i="1"/>
  <c r="X604" i="1"/>
  <c r="AA604" i="1"/>
  <c r="AD604" i="1"/>
  <c r="AG604" i="1"/>
  <c r="AJ604" i="1"/>
  <c r="AM604" i="1"/>
  <c r="AP604" i="1"/>
  <c r="AS604" i="1"/>
  <c r="AV604" i="1"/>
  <c r="AX604" i="1"/>
  <c r="C605" i="1"/>
  <c r="F605" i="1"/>
  <c r="I605" i="1"/>
  <c r="L605" i="1"/>
  <c r="O605" i="1"/>
  <c r="R605" i="1"/>
  <c r="U605" i="1"/>
  <c r="X605" i="1"/>
  <c r="AA605" i="1"/>
  <c r="AD605" i="1"/>
  <c r="AG605" i="1"/>
  <c r="AJ605" i="1"/>
  <c r="AM605" i="1"/>
  <c r="AP605" i="1"/>
  <c r="AS605" i="1"/>
  <c r="AV605" i="1"/>
  <c r="AX605" i="1"/>
  <c r="C606" i="1"/>
  <c r="F606" i="1"/>
  <c r="I606" i="1"/>
  <c r="L606" i="1"/>
  <c r="O606" i="1"/>
  <c r="R606" i="1"/>
  <c r="U606" i="1"/>
  <c r="X606" i="1"/>
  <c r="AA606" i="1"/>
  <c r="AD606" i="1"/>
  <c r="AG606" i="1"/>
  <c r="AJ606" i="1"/>
  <c r="AM606" i="1"/>
  <c r="AP606" i="1"/>
  <c r="AS606" i="1"/>
  <c r="AV606" i="1"/>
  <c r="AX606" i="1"/>
  <c r="C607" i="1"/>
  <c r="F607" i="1"/>
  <c r="I607" i="1"/>
  <c r="L607" i="1"/>
  <c r="O607" i="1"/>
  <c r="R607" i="1"/>
  <c r="U607" i="1"/>
  <c r="X607" i="1"/>
  <c r="AA607" i="1"/>
  <c r="AD607" i="1"/>
  <c r="AG607" i="1"/>
  <c r="AJ607" i="1"/>
  <c r="AM607" i="1"/>
  <c r="AP607" i="1"/>
  <c r="AS607" i="1"/>
  <c r="AV607" i="1"/>
  <c r="AX607" i="1"/>
  <c r="C608" i="1"/>
  <c r="F608" i="1"/>
  <c r="I608" i="1"/>
  <c r="L608" i="1"/>
  <c r="O608" i="1"/>
  <c r="R608" i="1"/>
  <c r="U608" i="1"/>
  <c r="X608" i="1"/>
  <c r="AA608" i="1"/>
  <c r="AD608" i="1"/>
  <c r="AG608" i="1"/>
  <c r="AJ608" i="1"/>
  <c r="AM608" i="1"/>
  <c r="AP608" i="1"/>
  <c r="AS608" i="1"/>
  <c r="AV608" i="1"/>
  <c r="AX608" i="1"/>
  <c r="C609" i="1"/>
  <c r="F609" i="1"/>
  <c r="I609" i="1"/>
  <c r="L609" i="1"/>
  <c r="O609" i="1"/>
  <c r="R609" i="1"/>
  <c r="U609" i="1"/>
  <c r="X609" i="1"/>
  <c r="AA609" i="1"/>
  <c r="AD609" i="1"/>
  <c r="AG609" i="1"/>
  <c r="AJ609" i="1"/>
  <c r="AM609" i="1"/>
  <c r="AP609" i="1"/>
  <c r="AS609" i="1"/>
  <c r="AV609" i="1"/>
  <c r="AX609" i="1"/>
  <c r="C610" i="1"/>
  <c r="F610" i="1"/>
  <c r="I610" i="1"/>
  <c r="L610" i="1"/>
  <c r="O610" i="1"/>
  <c r="R610" i="1"/>
  <c r="U610" i="1"/>
  <c r="X610" i="1"/>
  <c r="AA610" i="1"/>
  <c r="AD610" i="1"/>
  <c r="AG610" i="1"/>
  <c r="AJ610" i="1"/>
  <c r="AM610" i="1"/>
  <c r="AP610" i="1"/>
  <c r="AS610" i="1"/>
  <c r="AV610" i="1"/>
  <c r="AX610" i="1"/>
  <c r="C611" i="1"/>
  <c r="F611" i="1"/>
  <c r="I611" i="1"/>
  <c r="L611" i="1"/>
  <c r="O611" i="1"/>
  <c r="R611" i="1"/>
  <c r="U611" i="1"/>
  <c r="X611" i="1"/>
  <c r="AA611" i="1"/>
  <c r="AD611" i="1"/>
  <c r="AG611" i="1"/>
  <c r="AJ611" i="1"/>
  <c r="AM611" i="1"/>
  <c r="AP611" i="1"/>
  <c r="AS611" i="1"/>
  <c r="AV611" i="1"/>
  <c r="AX611" i="1"/>
  <c r="C612" i="1"/>
  <c r="F612" i="1"/>
  <c r="I612" i="1"/>
  <c r="L612" i="1"/>
  <c r="O612" i="1"/>
  <c r="R612" i="1"/>
  <c r="U612" i="1"/>
  <c r="X612" i="1"/>
  <c r="AA612" i="1"/>
  <c r="AD612" i="1"/>
  <c r="AG612" i="1"/>
  <c r="AJ612" i="1"/>
  <c r="AM612" i="1"/>
  <c r="AP612" i="1"/>
  <c r="AS612" i="1"/>
  <c r="AV612" i="1"/>
  <c r="AX612" i="1"/>
  <c r="C613" i="1"/>
  <c r="F613" i="1"/>
  <c r="I613" i="1"/>
  <c r="L613" i="1"/>
  <c r="O613" i="1"/>
  <c r="R613" i="1"/>
  <c r="U613" i="1"/>
  <c r="X613" i="1"/>
  <c r="AA613" i="1"/>
  <c r="AD613" i="1"/>
  <c r="AG613" i="1"/>
  <c r="AJ613" i="1"/>
  <c r="AM613" i="1"/>
  <c r="AP613" i="1"/>
  <c r="AS613" i="1"/>
  <c r="AV613" i="1"/>
  <c r="AX613" i="1"/>
  <c r="C614" i="1"/>
  <c r="F614" i="1"/>
  <c r="I614" i="1"/>
  <c r="L614" i="1"/>
  <c r="O614" i="1"/>
  <c r="R614" i="1"/>
  <c r="U614" i="1"/>
  <c r="X614" i="1"/>
  <c r="AA614" i="1"/>
  <c r="AD614" i="1"/>
  <c r="AG614" i="1"/>
  <c r="AJ614" i="1"/>
  <c r="AM614" i="1"/>
  <c r="AP614" i="1"/>
  <c r="AS614" i="1"/>
  <c r="AV614" i="1"/>
  <c r="AX614" i="1"/>
  <c r="C615" i="1"/>
  <c r="F615" i="1"/>
  <c r="I615" i="1"/>
  <c r="L615" i="1"/>
  <c r="O615" i="1"/>
  <c r="R615" i="1"/>
  <c r="U615" i="1"/>
  <c r="X615" i="1"/>
  <c r="AA615" i="1"/>
  <c r="AD615" i="1"/>
  <c r="AG615" i="1"/>
  <c r="AJ615" i="1"/>
  <c r="AM615" i="1"/>
  <c r="AP615" i="1"/>
  <c r="AS615" i="1"/>
  <c r="AV615" i="1"/>
  <c r="AX615" i="1"/>
  <c r="C616" i="1"/>
  <c r="F616" i="1"/>
  <c r="I616" i="1"/>
  <c r="L616" i="1"/>
  <c r="O616" i="1"/>
  <c r="R616" i="1"/>
  <c r="U616" i="1"/>
  <c r="X616" i="1"/>
  <c r="AA616" i="1"/>
  <c r="AD616" i="1"/>
  <c r="AG616" i="1"/>
  <c r="AJ616" i="1"/>
  <c r="AM616" i="1"/>
  <c r="AP616" i="1"/>
  <c r="AS616" i="1"/>
  <c r="AV616" i="1"/>
  <c r="AX616" i="1"/>
  <c r="C617" i="1"/>
  <c r="F617" i="1"/>
  <c r="I617" i="1"/>
  <c r="L617" i="1"/>
  <c r="O617" i="1"/>
  <c r="R617" i="1"/>
  <c r="U617" i="1"/>
  <c r="X617" i="1"/>
  <c r="AA617" i="1"/>
  <c r="AD617" i="1"/>
  <c r="AG617" i="1"/>
  <c r="AJ617" i="1"/>
  <c r="AM617" i="1"/>
  <c r="AP617" i="1"/>
  <c r="AS617" i="1"/>
  <c r="AV617" i="1"/>
  <c r="AX617" i="1"/>
  <c r="C618" i="1"/>
  <c r="F618" i="1"/>
  <c r="I618" i="1"/>
  <c r="L618" i="1"/>
  <c r="O618" i="1"/>
  <c r="R618" i="1"/>
  <c r="U618" i="1"/>
  <c r="X618" i="1"/>
  <c r="AA618" i="1"/>
  <c r="AD618" i="1"/>
  <c r="AG618" i="1"/>
  <c r="AJ618" i="1"/>
  <c r="AM618" i="1"/>
  <c r="AP618" i="1"/>
  <c r="AS618" i="1"/>
  <c r="AV618" i="1"/>
  <c r="AX618" i="1"/>
  <c r="C619" i="1"/>
  <c r="F619" i="1"/>
  <c r="I619" i="1"/>
  <c r="L619" i="1"/>
  <c r="O619" i="1"/>
  <c r="R619" i="1"/>
  <c r="U619" i="1"/>
  <c r="X619" i="1"/>
  <c r="AA619" i="1"/>
  <c r="AD619" i="1"/>
  <c r="AG619" i="1"/>
  <c r="AJ619" i="1"/>
  <c r="AM619" i="1"/>
  <c r="AP619" i="1"/>
  <c r="AS619" i="1"/>
  <c r="AV619" i="1"/>
  <c r="AX619" i="1"/>
  <c r="C620" i="1"/>
  <c r="F620" i="1"/>
  <c r="I620" i="1"/>
  <c r="L620" i="1"/>
  <c r="O620" i="1"/>
  <c r="R620" i="1"/>
  <c r="U620" i="1"/>
  <c r="X620" i="1"/>
  <c r="AA620" i="1"/>
  <c r="AD620" i="1"/>
  <c r="AG620" i="1"/>
  <c r="AJ620" i="1"/>
  <c r="AM620" i="1"/>
  <c r="AP620" i="1"/>
  <c r="AS620" i="1"/>
  <c r="AV620" i="1"/>
  <c r="AX620" i="1"/>
  <c r="C621" i="1"/>
  <c r="F621" i="1"/>
  <c r="I621" i="1"/>
  <c r="L621" i="1"/>
  <c r="O621" i="1"/>
  <c r="R621" i="1"/>
  <c r="U621" i="1"/>
  <c r="X621" i="1"/>
  <c r="AA621" i="1"/>
  <c r="AD621" i="1"/>
  <c r="AG621" i="1"/>
  <c r="AJ621" i="1"/>
  <c r="AM621" i="1"/>
  <c r="AP621" i="1"/>
  <c r="AS621" i="1"/>
  <c r="AV621" i="1"/>
  <c r="AX621" i="1"/>
  <c r="C622" i="1"/>
  <c r="F622" i="1"/>
  <c r="I622" i="1"/>
  <c r="L622" i="1"/>
  <c r="O622" i="1"/>
  <c r="R622" i="1"/>
  <c r="U622" i="1"/>
  <c r="X622" i="1"/>
  <c r="AA622" i="1"/>
  <c r="AD622" i="1"/>
  <c r="AG622" i="1"/>
  <c r="AJ622" i="1"/>
  <c r="AM622" i="1"/>
  <c r="AP622" i="1"/>
  <c r="AS622" i="1"/>
  <c r="AV622" i="1"/>
  <c r="AX622" i="1"/>
  <c r="C623" i="1"/>
  <c r="F623" i="1"/>
  <c r="I623" i="1"/>
  <c r="L623" i="1"/>
  <c r="O623" i="1"/>
  <c r="R623" i="1"/>
  <c r="U623" i="1"/>
  <c r="X623" i="1"/>
  <c r="AA623" i="1"/>
  <c r="AD623" i="1"/>
  <c r="AG623" i="1"/>
  <c r="AJ623" i="1"/>
  <c r="AM623" i="1"/>
  <c r="AP623" i="1"/>
  <c r="AS623" i="1"/>
  <c r="AV623" i="1"/>
  <c r="AX623" i="1"/>
  <c r="C624" i="1"/>
  <c r="F624" i="1"/>
  <c r="I624" i="1"/>
  <c r="L624" i="1"/>
  <c r="O624" i="1"/>
  <c r="R624" i="1"/>
  <c r="U624" i="1"/>
  <c r="X624" i="1"/>
  <c r="AA624" i="1"/>
  <c r="AD624" i="1"/>
  <c r="AG624" i="1"/>
  <c r="AJ624" i="1"/>
  <c r="AM624" i="1"/>
  <c r="AP624" i="1"/>
  <c r="AS624" i="1"/>
  <c r="AV624" i="1"/>
  <c r="AX624" i="1"/>
  <c r="C625" i="1"/>
  <c r="F625" i="1"/>
  <c r="I625" i="1"/>
  <c r="L625" i="1"/>
  <c r="O625" i="1"/>
  <c r="R625" i="1"/>
  <c r="U625" i="1"/>
  <c r="X625" i="1"/>
  <c r="AA625" i="1"/>
  <c r="AD625" i="1"/>
  <c r="AG625" i="1"/>
  <c r="AJ625" i="1"/>
  <c r="AM625" i="1"/>
  <c r="AP625" i="1"/>
  <c r="AS625" i="1"/>
  <c r="AV625" i="1"/>
  <c r="AX625" i="1"/>
  <c r="C626" i="1"/>
  <c r="F626" i="1"/>
  <c r="I626" i="1"/>
  <c r="L626" i="1"/>
  <c r="O626" i="1"/>
  <c r="R626" i="1"/>
  <c r="U626" i="1"/>
  <c r="X626" i="1"/>
  <c r="AA626" i="1"/>
  <c r="AD626" i="1"/>
  <c r="AG626" i="1"/>
  <c r="AJ626" i="1"/>
  <c r="AM626" i="1"/>
  <c r="AP626" i="1"/>
  <c r="AS626" i="1"/>
  <c r="AV626" i="1"/>
  <c r="AX626" i="1"/>
  <c r="C627" i="1"/>
  <c r="F627" i="1"/>
  <c r="I627" i="1"/>
  <c r="L627" i="1"/>
  <c r="O627" i="1"/>
  <c r="R627" i="1"/>
  <c r="U627" i="1"/>
  <c r="X627" i="1"/>
  <c r="AA627" i="1"/>
  <c r="AD627" i="1"/>
  <c r="AG627" i="1"/>
  <c r="AJ627" i="1"/>
  <c r="AM627" i="1"/>
  <c r="AP627" i="1"/>
  <c r="AS627" i="1"/>
  <c r="AV627" i="1"/>
  <c r="AX627" i="1"/>
  <c r="C628" i="1"/>
  <c r="F628" i="1"/>
  <c r="I628" i="1"/>
  <c r="L628" i="1"/>
  <c r="O628" i="1"/>
  <c r="R628" i="1"/>
  <c r="U628" i="1"/>
  <c r="X628" i="1"/>
  <c r="AA628" i="1"/>
  <c r="AD628" i="1"/>
  <c r="AG628" i="1"/>
  <c r="AJ628" i="1"/>
  <c r="AM628" i="1"/>
  <c r="AP628" i="1"/>
  <c r="AS628" i="1"/>
  <c r="AV628" i="1"/>
  <c r="AX628" i="1"/>
  <c r="C629" i="1"/>
  <c r="F629" i="1"/>
  <c r="I629" i="1"/>
  <c r="L629" i="1"/>
  <c r="O629" i="1"/>
  <c r="R629" i="1"/>
  <c r="U629" i="1"/>
  <c r="X629" i="1"/>
  <c r="AA629" i="1"/>
  <c r="AD629" i="1"/>
  <c r="AG629" i="1"/>
  <c r="AJ629" i="1"/>
  <c r="AM629" i="1"/>
  <c r="AP629" i="1"/>
  <c r="AS629" i="1"/>
  <c r="AV629" i="1"/>
  <c r="AX629" i="1"/>
  <c r="C630" i="1"/>
  <c r="F630" i="1"/>
  <c r="I630" i="1"/>
  <c r="L630" i="1"/>
  <c r="O630" i="1"/>
  <c r="R630" i="1"/>
  <c r="U630" i="1"/>
  <c r="X630" i="1"/>
  <c r="AA630" i="1"/>
  <c r="AD630" i="1"/>
  <c r="AG630" i="1"/>
  <c r="AJ630" i="1"/>
  <c r="AM630" i="1"/>
  <c r="AP630" i="1"/>
  <c r="AS630" i="1"/>
  <c r="AV630" i="1"/>
  <c r="AX630" i="1"/>
  <c r="C631" i="1"/>
  <c r="F631" i="1"/>
  <c r="I631" i="1"/>
  <c r="L631" i="1"/>
  <c r="O631" i="1"/>
  <c r="R631" i="1"/>
  <c r="U631" i="1"/>
  <c r="X631" i="1"/>
  <c r="AA631" i="1"/>
  <c r="AD631" i="1"/>
  <c r="AG631" i="1"/>
  <c r="AJ631" i="1"/>
  <c r="AM631" i="1"/>
  <c r="AP631" i="1"/>
  <c r="AS631" i="1"/>
  <c r="AV631" i="1"/>
  <c r="AX631" i="1"/>
  <c r="C632" i="1"/>
  <c r="F632" i="1"/>
  <c r="I632" i="1"/>
  <c r="L632" i="1"/>
  <c r="O632" i="1"/>
  <c r="R632" i="1"/>
  <c r="U632" i="1"/>
  <c r="X632" i="1"/>
  <c r="AA632" i="1"/>
  <c r="AD632" i="1"/>
  <c r="AG632" i="1"/>
  <c r="AJ632" i="1"/>
  <c r="AM632" i="1"/>
  <c r="AP632" i="1"/>
  <c r="AS632" i="1"/>
  <c r="AV632" i="1"/>
  <c r="AX632" i="1"/>
  <c r="C633" i="1"/>
  <c r="F633" i="1"/>
  <c r="I633" i="1"/>
  <c r="L633" i="1"/>
  <c r="O633" i="1"/>
  <c r="R633" i="1"/>
  <c r="U633" i="1"/>
  <c r="X633" i="1"/>
  <c r="AA633" i="1"/>
  <c r="AD633" i="1"/>
  <c r="AG633" i="1"/>
  <c r="AJ633" i="1"/>
  <c r="AM633" i="1"/>
  <c r="AP633" i="1"/>
  <c r="AS633" i="1"/>
  <c r="AV633" i="1"/>
  <c r="AX633" i="1"/>
  <c r="C634" i="1"/>
  <c r="F634" i="1"/>
  <c r="I634" i="1"/>
  <c r="L634" i="1"/>
  <c r="O634" i="1"/>
  <c r="R634" i="1"/>
  <c r="U634" i="1"/>
  <c r="X634" i="1"/>
  <c r="AA634" i="1"/>
  <c r="AD634" i="1"/>
  <c r="AG634" i="1"/>
  <c r="AJ634" i="1"/>
  <c r="AM634" i="1"/>
  <c r="AP634" i="1"/>
  <c r="AS634" i="1"/>
  <c r="AV634" i="1"/>
  <c r="AX634" i="1"/>
  <c r="C635" i="1"/>
  <c r="F635" i="1"/>
  <c r="I635" i="1"/>
  <c r="L635" i="1"/>
  <c r="O635" i="1"/>
  <c r="R635" i="1"/>
  <c r="U635" i="1"/>
  <c r="X635" i="1"/>
  <c r="AA635" i="1"/>
  <c r="AD635" i="1"/>
  <c r="AG635" i="1"/>
  <c r="AJ635" i="1"/>
  <c r="AM635" i="1"/>
  <c r="AP635" i="1"/>
  <c r="AS635" i="1"/>
  <c r="AV635" i="1"/>
  <c r="AX635" i="1"/>
  <c r="C636" i="1"/>
  <c r="F636" i="1"/>
  <c r="I636" i="1"/>
  <c r="L636" i="1"/>
  <c r="O636" i="1"/>
  <c r="R636" i="1"/>
  <c r="U636" i="1"/>
  <c r="X636" i="1"/>
  <c r="AA636" i="1"/>
  <c r="AD636" i="1"/>
  <c r="AG636" i="1"/>
  <c r="AJ636" i="1"/>
  <c r="AM636" i="1"/>
  <c r="AP636" i="1"/>
  <c r="AS636" i="1"/>
  <c r="AV636" i="1"/>
  <c r="AX636" i="1"/>
  <c r="C637" i="1"/>
  <c r="F637" i="1"/>
  <c r="I637" i="1"/>
  <c r="L637" i="1"/>
  <c r="O637" i="1"/>
  <c r="R637" i="1"/>
  <c r="U637" i="1"/>
  <c r="X637" i="1"/>
  <c r="AA637" i="1"/>
  <c r="AD637" i="1"/>
  <c r="AG637" i="1"/>
  <c r="AJ637" i="1"/>
  <c r="AM637" i="1"/>
  <c r="AP637" i="1"/>
  <c r="AS637" i="1"/>
  <c r="AV637" i="1"/>
  <c r="AX637" i="1"/>
  <c r="C638" i="1"/>
  <c r="F638" i="1"/>
  <c r="I638" i="1"/>
  <c r="L638" i="1"/>
  <c r="O638" i="1"/>
  <c r="R638" i="1"/>
  <c r="U638" i="1"/>
  <c r="X638" i="1"/>
  <c r="AA638" i="1"/>
  <c r="AD638" i="1"/>
  <c r="AG638" i="1"/>
  <c r="AJ638" i="1"/>
  <c r="AM638" i="1"/>
  <c r="AP638" i="1"/>
  <c r="AS638" i="1"/>
  <c r="AV638" i="1"/>
  <c r="AX638" i="1"/>
  <c r="C639" i="1"/>
  <c r="F639" i="1"/>
  <c r="I639" i="1"/>
  <c r="L639" i="1"/>
  <c r="O639" i="1"/>
  <c r="R639" i="1"/>
  <c r="U639" i="1"/>
  <c r="X639" i="1"/>
  <c r="AA639" i="1"/>
  <c r="AD639" i="1"/>
  <c r="AG639" i="1"/>
  <c r="AJ639" i="1"/>
  <c r="AM639" i="1"/>
  <c r="AP639" i="1"/>
  <c r="AS639" i="1"/>
  <c r="AV639" i="1"/>
  <c r="AX639" i="1"/>
  <c r="C640" i="1"/>
  <c r="F640" i="1"/>
  <c r="I640" i="1"/>
  <c r="L640" i="1"/>
  <c r="O640" i="1"/>
  <c r="R640" i="1"/>
  <c r="U640" i="1"/>
  <c r="X640" i="1"/>
  <c r="AA640" i="1"/>
  <c r="AD640" i="1"/>
  <c r="AG640" i="1"/>
  <c r="AJ640" i="1"/>
  <c r="AM640" i="1"/>
  <c r="AP640" i="1"/>
  <c r="AS640" i="1"/>
  <c r="AV640" i="1"/>
  <c r="AX640" i="1"/>
  <c r="C641" i="1"/>
  <c r="F641" i="1"/>
  <c r="I641" i="1"/>
  <c r="L641" i="1"/>
  <c r="O641" i="1"/>
  <c r="R641" i="1"/>
  <c r="U641" i="1"/>
  <c r="X641" i="1"/>
  <c r="AA641" i="1"/>
  <c r="AD641" i="1"/>
  <c r="AG641" i="1"/>
  <c r="AJ641" i="1"/>
  <c r="AM641" i="1"/>
  <c r="AP641" i="1"/>
  <c r="AS641" i="1"/>
  <c r="AV641" i="1"/>
  <c r="AX641" i="1"/>
  <c r="C642" i="1"/>
  <c r="F642" i="1"/>
  <c r="I642" i="1"/>
  <c r="L642" i="1"/>
  <c r="O642" i="1"/>
  <c r="R642" i="1"/>
  <c r="U642" i="1"/>
  <c r="X642" i="1"/>
  <c r="AA642" i="1"/>
  <c r="AD642" i="1"/>
  <c r="AG642" i="1"/>
  <c r="AJ642" i="1"/>
  <c r="AM642" i="1"/>
  <c r="AP642" i="1"/>
  <c r="AS642" i="1"/>
  <c r="AV642" i="1"/>
  <c r="AX642" i="1"/>
  <c r="C643" i="1"/>
  <c r="F643" i="1"/>
  <c r="I643" i="1"/>
  <c r="L643" i="1"/>
  <c r="O643" i="1"/>
  <c r="R643" i="1"/>
  <c r="U643" i="1"/>
  <c r="X643" i="1"/>
  <c r="AA643" i="1"/>
  <c r="AD643" i="1"/>
  <c r="AG643" i="1"/>
  <c r="AJ643" i="1"/>
  <c r="AM643" i="1"/>
  <c r="AP643" i="1"/>
  <c r="AS643" i="1"/>
  <c r="AV643" i="1"/>
  <c r="AX643" i="1"/>
  <c r="C644" i="1"/>
  <c r="F644" i="1"/>
  <c r="I644" i="1"/>
  <c r="L644" i="1"/>
  <c r="O644" i="1"/>
  <c r="R644" i="1"/>
  <c r="U644" i="1"/>
  <c r="X644" i="1"/>
  <c r="AA644" i="1"/>
  <c r="AD644" i="1"/>
  <c r="AG644" i="1"/>
  <c r="AJ644" i="1"/>
  <c r="AM644" i="1"/>
  <c r="AP644" i="1"/>
  <c r="AS644" i="1"/>
  <c r="AV644" i="1"/>
  <c r="AX644" i="1"/>
  <c r="C645" i="1"/>
  <c r="F645" i="1"/>
  <c r="I645" i="1"/>
  <c r="L645" i="1"/>
  <c r="O645" i="1"/>
  <c r="R645" i="1"/>
  <c r="U645" i="1"/>
  <c r="X645" i="1"/>
  <c r="AA645" i="1"/>
  <c r="AD645" i="1"/>
  <c r="AG645" i="1"/>
  <c r="AJ645" i="1"/>
  <c r="AM645" i="1"/>
  <c r="AP645" i="1"/>
  <c r="AS645" i="1"/>
  <c r="AV645" i="1"/>
  <c r="AX645" i="1"/>
  <c r="C646" i="1"/>
  <c r="F646" i="1"/>
  <c r="I646" i="1"/>
  <c r="L646" i="1"/>
  <c r="O646" i="1"/>
  <c r="R646" i="1"/>
  <c r="U646" i="1"/>
  <c r="X646" i="1"/>
  <c r="AA646" i="1"/>
  <c r="AD646" i="1"/>
  <c r="AG646" i="1"/>
  <c r="AJ646" i="1"/>
  <c r="AM646" i="1"/>
  <c r="AP646" i="1"/>
  <c r="AS646" i="1"/>
  <c r="AV646" i="1"/>
  <c r="AX646" i="1"/>
  <c r="C647" i="1"/>
  <c r="F647" i="1"/>
  <c r="I647" i="1"/>
  <c r="L647" i="1"/>
  <c r="O647" i="1"/>
  <c r="R647" i="1"/>
  <c r="U647" i="1"/>
  <c r="X647" i="1"/>
  <c r="AA647" i="1"/>
  <c r="AD647" i="1"/>
  <c r="AG647" i="1"/>
  <c r="AJ647" i="1"/>
  <c r="AM647" i="1"/>
  <c r="AP647" i="1"/>
  <c r="AS647" i="1"/>
  <c r="AV647" i="1"/>
  <c r="AX647" i="1"/>
  <c r="C648" i="1"/>
  <c r="F648" i="1"/>
  <c r="I648" i="1"/>
  <c r="L648" i="1"/>
  <c r="O648" i="1"/>
  <c r="R648" i="1"/>
  <c r="U648" i="1"/>
  <c r="X648" i="1"/>
  <c r="AA648" i="1"/>
  <c r="AD648" i="1"/>
  <c r="AG648" i="1"/>
  <c r="AJ648" i="1"/>
  <c r="AM648" i="1"/>
  <c r="AP648" i="1"/>
  <c r="AS648" i="1"/>
  <c r="AV648" i="1"/>
  <c r="AX648" i="1"/>
  <c r="C649" i="1"/>
  <c r="F649" i="1"/>
  <c r="I649" i="1"/>
  <c r="L649" i="1"/>
  <c r="O649" i="1"/>
  <c r="R649" i="1"/>
  <c r="U649" i="1"/>
  <c r="X649" i="1"/>
  <c r="AA649" i="1"/>
  <c r="AD649" i="1"/>
  <c r="AG649" i="1"/>
  <c r="AJ649" i="1"/>
  <c r="AM649" i="1"/>
  <c r="AP649" i="1"/>
  <c r="AS649" i="1"/>
  <c r="AV649" i="1"/>
  <c r="AX649" i="1"/>
  <c r="C650" i="1"/>
  <c r="F650" i="1"/>
  <c r="I650" i="1"/>
  <c r="L650" i="1"/>
  <c r="O650" i="1"/>
  <c r="R650" i="1"/>
  <c r="U650" i="1"/>
  <c r="X650" i="1"/>
  <c r="AA650" i="1"/>
  <c r="AD650" i="1"/>
  <c r="AG650" i="1"/>
  <c r="AJ650" i="1"/>
  <c r="AM650" i="1"/>
  <c r="AP650" i="1"/>
  <c r="AS650" i="1"/>
  <c r="AV650" i="1"/>
  <c r="AX650" i="1"/>
  <c r="C651" i="1"/>
  <c r="F651" i="1"/>
  <c r="I651" i="1"/>
  <c r="L651" i="1"/>
  <c r="O651" i="1"/>
  <c r="R651" i="1"/>
  <c r="U651" i="1"/>
  <c r="X651" i="1"/>
  <c r="AA651" i="1"/>
  <c r="AD651" i="1"/>
  <c r="AG651" i="1"/>
  <c r="AJ651" i="1"/>
  <c r="AM651" i="1"/>
  <c r="AP651" i="1"/>
  <c r="AS651" i="1"/>
  <c r="AV651" i="1"/>
  <c r="AX651" i="1"/>
  <c r="C652" i="1"/>
  <c r="F652" i="1"/>
  <c r="I652" i="1"/>
  <c r="L652" i="1"/>
  <c r="O652" i="1"/>
  <c r="R652" i="1"/>
  <c r="U652" i="1"/>
  <c r="X652" i="1"/>
  <c r="AA652" i="1"/>
  <c r="AD652" i="1"/>
  <c r="AG652" i="1"/>
  <c r="AJ652" i="1"/>
  <c r="AM652" i="1"/>
  <c r="AP652" i="1"/>
  <c r="AS652" i="1"/>
  <c r="AV652" i="1"/>
  <c r="AX652" i="1"/>
  <c r="C653" i="1"/>
  <c r="F653" i="1"/>
  <c r="I653" i="1"/>
  <c r="L653" i="1"/>
  <c r="O653" i="1"/>
  <c r="R653" i="1"/>
  <c r="U653" i="1"/>
  <c r="X653" i="1"/>
  <c r="AA653" i="1"/>
  <c r="AD653" i="1"/>
  <c r="AG653" i="1"/>
  <c r="AJ653" i="1"/>
  <c r="AM653" i="1"/>
  <c r="AP653" i="1"/>
  <c r="AS653" i="1"/>
  <c r="AV653" i="1"/>
  <c r="AX653" i="1"/>
  <c r="C654" i="1"/>
  <c r="F654" i="1"/>
  <c r="I654" i="1"/>
  <c r="L654" i="1"/>
  <c r="O654" i="1"/>
  <c r="R654" i="1"/>
  <c r="U654" i="1"/>
  <c r="X654" i="1"/>
  <c r="AA654" i="1"/>
  <c r="AD654" i="1"/>
  <c r="AG654" i="1"/>
  <c r="AJ654" i="1"/>
  <c r="AM654" i="1"/>
  <c r="AP654" i="1"/>
  <c r="AS654" i="1"/>
  <c r="AV654" i="1"/>
  <c r="AX654" i="1"/>
  <c r="C655" i="1"/>
  <c r="F655" i="1"/>
  <c r="I655" i="1"/>
  <c r="L655" i="1"/>
  <c r="O655" i="1"/>
  <c r="R655" i="1"/>
  <c r="U655" i="1"/>
  <c r="X655" i="1"/>
  <c r="AA655" i="1"/>
  <c r="AD655" i="1"/>
  <c r="AG655" i="1"/>
  <c r="AJ655" i="1"/>
  <c r="AM655" i="1"/>
  <c r="AP655" i="1"/>
  <c r="AS655" i="1"/>
  <c r="AV655" i="1"/>
  <c r="AX655" i="1"/>
  <c r="C656" i="1"/>
  <c r="F656" i="1"/>
  <c r="I656" i="1"/>
  <c r="L656" i="1"/>
  <c r="O656" i="1"/>
  <c r="R656" i="1"/>
  <c r="U656" i="1"/>
  <c r="X656" i="1"/>
  <c r="AA656" i="1"/>
  <c r="AD656" i="1"/>
  <c r="AG656" i="1"/>
  <c r="AJ656" i="1"/>
  <c r="AM656" i="1"/>
  <c r="AP656" i="1"/>
  <c r="AS656" i="1"/>
  <c r="AV656" i="1"/>
  <c r="AX656" i="1"/>
  <c r="C657" i="1"/>
  <c r="F657" i="1"/>
  <c r="I657" i="1"/>
  <c r="L657" i="1"/>
  <c r="O657" i="1"/>
  <c r="R657" i="1"/>
  <c r="U657" i="1"/>
  <c r="X657" i="1"/>
  <c r="AA657" i="1"/>
  <c r="AD657" i="1"/>
  <c r="AG657" i="1"/>
  <c r="AJ657" i="1"/>
  <c r="AM657" i="1"/>
  <c r="AP657" i="1"/>
  <c r="AS657" i="1"/>
  <c r="AV657" i="1"/>
  <c r="AX657" i="1"/>
  <c r="C658" i="1"/>
  <c r="F658" i="1"/>
  <c r="I658" i="1"/>
  <c r="L658" i="1"/>
  <c r="O658" i="1"/>
  <c r="R658" i="1"/>
  <c r="U658" i="1"/>
  <c r="X658" i="1"/>
  <c r="AA658" i="1"/>
  <c r="AD658" i="1"/>
  <c r="AG658" i="1"/>
  <c r="AJ658" i="1"/>
  <c r="AM658" i="1"/>
  <c r="AP658" i="1"/>
  <c r="AS658" i="1"/>
  <c r="AV658" i="1"/>
  <c r="AX658" i="1"/>
  <c r="C659" i="1"/>
  <c r="F659" i="1"/>
  <c r="I659" i="1"/>
  <c r="L659" i="1"/>
  <c r="O659" i="1"/>
  <c r="R659" i="1"/>
  <c r="U659" i="1"/>
  <c r="X659" i="1"/>
  <c r="AA659" i="1"/>
  <c r="AD659" i="1"/>
  <c r="AG659" i="1"/>
  <c r="AJ659" i="1"/>
  <c r="AM659" i="1"/>
  <c r="AP659" i="1"/>
  <c r="AS659" i="1"/>
  <c r="AV659" i="1"/>
  <c r="AX659" i="1"/>
  <c r="C660" i="1"/>
  <c r="F660" i="1"/>
  <c r="I660" i="1"/>
  <c r="L660" i="1"/>
  <c r="O660" i="1"/>
  <c r="R660" i="1"/>
  <c r="U660" i="1"/>
  <c r="X660" i="1"/>
  <c r="AA660" i="1"/>
  <c r="AD660" i="1"/>
  <c r="AG660" i="1"/>
  <c r="AJ660" i="1"/>
  <c r="AM660" i="1"/>
  <c r="AP660" i="1"/>
  <c r="AS660" i="1"/>
  <c r="AV660" i="1"/>
  <c r="AX660" i="1"/>
  <c r="C661" i="1"/>
  <c r="F661" i="1"/>
  <c r="I661" i="1"/>
  <c r="L661" i="1"/>
  <c r="O661" i="1"/>
  <c r="R661" i="1"/>
  <c r="U661" i="1"/>
  <c r="X661" i="1"/>
  <c r="AA661" i="1"/>
  <c r="AD661" i="1"/>
  <c r="AG661" i="1"/>
  <c r="AJ661" i="1"/>
  <c r="AM661" i="1"/>
  <c r="AP661" i="1"/>
  <c r="AS661" i="1"/>
  <c r="AV661" i="1"/>
  <c r="AX661" i="1"/>
  <c r="C662" i="1"/>
  <c r="F662" i="1"/>
  <c r="I662" i="1"/>
  <c r="L662" i="1"/>
  <c r="O662" i="1"/>
  <c r="R662" i="1"/>
  <c r="U662" i="1"/>
  <c r="X662" i="1"/>
  <c r="AA662" i="1"/>
  <c r="AD662" i="1"/>
  <c r="AG662" i="1"/>
  <c r="AJ662" i="1"/>
  <c r="AM662" i="1"/>
  <c r="AP662" i="1"/>
  <c r="AS662" i="1"/>
  <c r="AV662" i="1"/>
  <c r="AX662" i="1"/>
  <c r="C663" i="1"/>
  <c r="F663" i="1"/>
  <c r="I663" i="1"/>
  <c r="L663" i="1"/>
  <c r="O663" i="1"/>
  <c r="R663" i="1"/>
  <c r="U663" i="1"/>
  <c r="X663" i="1"/>
  <c r="AA663" i="1"/>
  <c r="AD663" i="1"/>
  <c r="AG663" i="1"/>
  <c r="AJ663" i="1"/>
  <c r="AM663" i="1"/>
  <c r="AP663" i="1"/>
  <c r="AS663" i="1"/>
  <c r="AV663" i="1"/>
  <c r="AX663" i="1"/>
  <c r="C664" i="1"/>
  <c r="F664" i="1"/>
  <c r="I664" i="1"/>
  <c r="L664" i="1"/>
  <c r="O664" i="1"/>
  <c r="R664" i="1"/>
  <c r="U664" i="1"/>
  <c r="X664" i="1"/>
  <c r="AA664" i="1"/>
  <c r="AD664" i="1"/>
  <c r="AG664" i="1"/>
  <c r="AJ664" i="1"/>
  <c r="AM664" i="1"/>
  <c r="AP664" i="1"/>
  <c r="AS664" i="1"/>
  <c r="AV664" i="1"/>
  <c r="AX664" i="1"/>
  <c r="C665" i="1"/>
  <c r="F665" i="1"/>
  <c r="I665" i="1"/>
  <c r="L665" i="1"/>
  <c r="O665" i="1"/>
  <c r="R665" i="1"/>
  <c r="U665" i="1"/>
  <c r="X665" i="1"/>
  <c r="AA665" i="1"/>
  <c r="AD665" i="1"/>
  <c r="AG665" i="1"/>
  <c r="AJ665" i="1"/>
  <c r="AM665" i="1"/>
  <c r="AP665" i="1"/>
  <c r="AS665" i="1"/>
  <c r="AV665" i="1"/>
  <c r="AX665" i="1"/>
  <c r="C666" i="1"/>
  <c r="F666" i="1"/>
  <c r="I666" i="1"/>
  <c r="L666" i="1"/>
  <c r="O666" i="1"/>
  <c r="R666" i="1"/>
  <c r="U666" i="1"/>
  <c r="X666" i="1"/>
  <c r="AA666" i="1"/>
  <c r="AD666" i="1"/>
  <c r="AG666" i="1"/>
  <c r="AJ666" i="1"/>
  <c r="AM666" i="1"/>
  <c r="AP666" i="1"/>
  <c r="AS666" i="1"/>
  <c r="AV666" i="1"/>
  <c r="AX666" i="1"/>
  <c r="C667" i="1"/>
  <c r="F667" i="1"/>
  <c r="I667" i="1"/>
  <c r="L667" i="1"/>
  <c r="O667" i="1"/>
  <c r="R667" i="1"/>
  <c r="U667" i="1"/>
  <c r="X667" i="1"/>
  <c r="AA667" i="1"/>
  <c r="AD667" i="1"/>
  <c r="AG667" i="1"/>
  <c r="AJ667" i="1"/>
  <c r="AM667" i="1"/>
  <c r="AP667" i="1"/>
  <c r="AS667" i="1"/>
  <c r="AV667" i="1"/>
  <c r="AX667" i="1"/>
  <c r="C668" i="1"/>
  <c r="F668" i="1"/>
  <c r="I668" i="1"/>
  <c r="L668" i="1"/>
  <c r="O668" i="1"/>
  <c r="R668" i="1"/>
  <c r="U668" i="1"/>
  <c r="X668" i="1"/>
  <c r="AA668" i="1"/>
  <c r="AD668" i="1"/>
  <c r="AG668" i="1"/>
  <c r="AJ668" i="1"/>
  <c r="AM668" i="1"/>
  <c r="AP668" i="1"/>
  <c r="AS668" i="1"/>
  <c r="AV668" i="1"/>
  <c r="AX668" i="1"/>
  <c r="C669" i="1"/>
  <c r="F669" i="1"/>
  <c r="I669" i="1"/>
  <c r="L669" i="1"/>
  <c r="O669" i="1"/>
  <c r="R669" i="1"/>
  <c r="U669" i="1"/>
  <c r="X669" i="1"/>
  <c r="AA669" i="1"/>
  <c r="AD669" i="1"/>
  <c r="AG669" i="1"/>
  <c r="AJ669" i="1"/>
  <c r="AM669" i="1"/>
  <c r="AP669" i="1"/>
  <c r="AS669" i="1"/>
  <c r="AV669" i="1"/>
  <c r="AX669" i="1"/>
  <c r="C670" i="1"/>
  <c r="F670" i="1"/>
  <c r="I670" i="1"/>
  <c r="L670" i="1"/>
  <c r="O670" i="1"/>
  <c r="R670" i="1"/>
  <c r="U670" i="1"/>
  <c r="X670" i="1"/>
  <c r="AA670" i="1"/>
  <c r="AD670" i="1"/>
  <c r="AG670" i="1"/>
  <c r="AJ670" i="1"/>
  <c r="AM670" i="1"/>
  <c r="AP670" i="1"/>
  <c r="AS670" i="1"/>
  <c r="AV670" i="1"/>
  <c r="AX670" i="1"/>
  <c r="C671" i="1"/>
  <c r="F671" i="1"/>
  <c r="I671" i="1"/>
  <c r="L671" i="1"/>
  <c r="O671" i="1"/>
  <c r="R671" i="1"/>
  <c r="U671" i="1"/>
  <c r="X671" i="1"/>
  <c r="AA671" i="1"/>
  <c r="AD671" i="1"/>
  <c r="AG671" i="1"/>
  <c r="AJ671" i="1"/>
  <c r="AM671" i="1"/>
  <c r="AP671" i="1"/>
  <c r="AS671" i="1"/>
  <c r="AV671" i="1"/>
  <c r="AX671" i="1"/>
  <c r="C672" i="1"/>
  <c r="F672" i="1"/>
  <c r="I672" i="1"/>
  <c r="L672" i="1"/>
  <c r="O672" i="1"/>
  <c r="R672" i="1"/>
  <c r="U672" i="1"/>
  <c r="X672" i="1"/>
  <c r="AA672" i="1"/>
  <c r="AD672" i="1"/>
  <c r="AG672" i="1"/>
  <c r="AJ672" i="1"/>
  <c r="AM672" i="1"/>
  <c r="AP672" i="1"/>
  <c r="AS672" i="1"/>
  <c r="AV672" i="1"/>
  <c r="AX672" i="1"/>
  <c r="C673" i="1"/>
  <c r="F673" i="1"/>
  <c r="I673" i="1"/>
  <c r="L673" i="1"/>
  <c r="O673" i="1"/>
  <c r="R673" i="1"/>
  <c r="U673" i="1"/>
  <c r="X673" i="1"/>
  <c r="AA673" i="1"/>
  <c r="AD673" i="1"/>
  <c r="AG673" i="1"/>
  <c r="AJ673" i="1"/>
  <c r="AM673" i="1"/>
  <c r="AP673" i="1"/>
  <c r="AS673" i="1"/>
  <c r="AV673" i="1"/>
  <c r="AX673" i="1"/>
  <c r="C674" i="1"/>
  <c r="F674" i="1"/>
  <c r="I674" i="1"/>
  <c r="L674" i="1"/>
  <c r="O674" i="1"/>
  <c r="R674" i="1"/>
  <c r="U674" i="1"/>
  <c r="X674" i="1"/>
  <c r="AA674" i="1"/>
  <c r="AD674" i="1"/>
  <c r="AG674" i="1"/>
  <c r="AJ674" i="1"/>
  <c r="AM674" i="1"/>
  <c r="AP674" i="1"/>
  <c r="AS674" i="1"/>
  <c r="AV674" i="1"/>
  <c r="AX674" i="1"/>
  <c r="C675" i="1"/>
  <c r="F675" i="1"/>
  <c r="I675" i="1"/>
  <c r="L675" i="1"/>
  <c r="O675" i="1"/>
  <c r="R675" i="1"/>
  <c r="U675" i="1"/>
  <c r="X675" i="1"/>
  <c r="AA675" i="1"/>
  <c r="AD675" i="1"/>
  <c r="AG675" i="1"/>
  <c r="AJ675" i="1"/>
  <c r="AM675" i="1"/>
  <c r="AP675" i="1"/>
  <c r="AS675" i="1"/>
  <c r="AV675" i="1"/>
  <c r="AX675" i="1"/>
  <c r="C676" i="1"/>
  <c r="F676" i="1"/>
  <c r="I676" i="1"/>
  <c r="L676" i="1"/>
  <c r="O676" i="1"/>
  <c r="R676" i="1"/>
  <c r="U676" i="1"/>
  <c r="X676" i="1"/>
  <c r="AA676" i="1"/>
  <c r="AD676" i="1"/>
  <c r="AG676" i="1"/>
  <c r="AJ676" i="1"/>
  <c r="AM676" i="1"/>
  <c r="AP676" i="1"/>
  <c r="AS676" i="1"/>
  <c r="AV676" i="1"/>
  <c r="AX676" i="1"/>
  <c r="C677" i="1"/>
  <c r="F677" i="1"/>
  <c r="I677" i="1"/>
  <c r="L677" i="1"/>
  <c r="O677" i="1"/>
  <c r="R677" i="1"/>
  <c r="U677" i="1"/>
  <c r="X677" i="1"/>
  <c r="AA677" i="1"/>
  <c r="AD677" i="1"/>
  <c r="AG677" i="1"/>
  <c r="AJ677" i="1"/>
  <c r="AM677" i="1"/>
  <c r="AP677" i="1"/>
  <c r="AS677" i="1"/>
  <c r="AV677" i="1"/>
  <c r="AX677" i="1"/>
  <c r="C678" i="1"/>
  <c r="F678" i="1"/>
  <c r="I678" i="1"/>
  <c r="L678" i="1"/>
  <c r="O678" i="1"/>
  <c r="R678" i="1"/>
  <c r="U678" i="1"/>
  <c r="X678" i="1"/>
  <c r="AA678" i="1"/>
  <c r="AD678" i="1"/>
  <c r="AG678" i="1"/>
  <c r="AJ678" i="1"/>
  <c r="AM678" i="1"/>
  <c r="AP678" i="1"/>
  <c r="AS678" i="1"/>
  <c r="AV678" i="1"/>
  <c r="AX678" i="1"/>
  <c r="C679" i="1"/>
  <c r="F679" i="1"/>
  <c r="I679" i="1"/>
  <c r="L679" i="1"/>
  <c r="O679" i="1"/>
  <c r="R679" i="1"/>
  <c r="U679" i="1"/>
  <c r="X679" i="1"/>
  <c r="AA679" i="1"/>
  <c r="AD679" i="1"/>
  <c r="AG679" i="1"/>
  <c r="AJ679" i="1"/>
  <c r="AM679" i="1"/>
  <c r="AP679" i="1"/>
  <c r="AS679" i="1"/>
  <c r="AV679" i="1"/>
  <c r="AX679" i="1"/>
  <c r="C680" i="1"/>
  <c r="F680" i="1"/>
  <c r="I680" i="1"/>
  <c r="L680" i="1"/>
  <c r="O680" i="1"/>
  <c r="R680" i="1"/>
  <c r="U680" i="1"/>
  <c r="X680" i="1"/>
  <c r="AA680" i="1"/>
  <c r="AD680" i="1"/>
  <c r="AG680" i="1"/>
  <c r="AJ680" i="1"/>
  <c r="AM680" i="1"/>
  <c r="AP680" i="1"/>
  <c r="AS680" i="1"/>
  <c r="AV680" i="1"/>
  <c r="AX680" i="1"/>
  <c r="C681" i="1"/>
  <c r="F681" i="1"/>
  <c r="I681" i="1"/>
  <c r="L681" i="1"/>
  <c r="O681" i="1"/>
  <c r="R681" i="1"/>
  <c r="U681" i="1"/>
  <c r="X681" i="1"/>
  <c r="AA681" i="1"/>
  <c r="AD681" i="1"/>
  <c r="AG681" i="1"/>
  <c r="AJ681" i="1"/>
  <c r="AM681" i="1"/>
  <c r="AP681" i="1"/>
  <c r="AS681" i="1"/>
  <c r="AV681" i="1"/>
  <c r="AX681" i="1"/>
  <c r="C682" i="1"/>
  <c r="F682" i="1"/>
  <c r="I682" i="1"/>
  <c r="L682" i="1"/>
  <c r="O682" i="1"/>
  <c r="R682" i="1"/>
  <c r="U682" i="1"/>
  <c r="X682" i="1"/>
  <c r="AA682" i="1"/>
  <c r="AD682" i="1"/>
  <c r="AG682" i="1"/>
  <c r="AJ682" i="1"/>
  <c r="AM682" i="1"/>
  <c r="AP682" i="1"/>
  <c r="AS682" i="1"/>
  <c r="AV682" i="1"/>
  <c r="AX682" i="1"/>
  <c r="C683" i="1"/>
  <c r="F683" i="1"/>
  <c r="I683" i="1"/>
  <c r="L683" i="1"/>
  <c r="O683" i="1"/>
  <c r="R683" i="1"/>
  <c r="U683" i="1"/>
  <c r="X683" i="1"/>
  <c r="AA683" i="1"/>
  <c r="AD683" i="1"/>
  <c r="AG683" i="1"/>
  <c r="AJ683" i="1"/>
  <c r="AM683" i="1"/>
  <c r="AP683" i="1"/>
  <c r="AS683" i="1"/>
  <c r="AV683" i="1"/>
  <c r="AX683" i="1"/>
  <c r="C684" i="1"/>
  <c r="F684" i="1"/>
  <c r="I684" i="1"/>
  <c r="L684" i="1"/>
  <c r="O684" i="1"/>
  <c r="R684" i="1"/>
  <c r="U684" i="1"/>
  <c r="X684" i="1"/>
  <c r="AA684" i="1"/>
  <c r="AD684" i="1"/>
  <c r="AG684" i="1"/>
  <c r="AJ684" i="1"/>
  <c r="AM684" i="1"/>
  <c r="AP684" i="1"/>
  <c r="AS684" i="1"/>
  <c r="AV684" i="1"/>
  <c r="AX684" i="1"/>
  <c r="C685" i="1"/>
  <c r="F685" i="1"/>
  <c r="I685" i="1"/>
  <c r="L685" i="1"/>
  <c r="O685" i="1"/>
  <c r="R685" i="1"/>
  <c r="U685" i="1"/>
  <c r="X685" i="1"/>
  <c r="AA685" i="1"/>
  <c r="AD685" i="1"/>
  <c r="AG685" i="1"/>
  <c r="AJ685" i="1"/>
  <c r="AM685" i="1"/>
  <c r="AP685" i="1"/>
  <c r="AS685" i="1"/>
  <c r="AV685" i="1"/>
  <c r="AX685" i="1"/>
  <c r="C686" i="1"/>
  <c r="F686" i="1"/>
  <c r="I686" i="1"/>
  <c r="L686" i="1"/>
  <c r="O686" i="1"/>
  <c r="R686" i="1"/>
  <c r="U686" i="1"/>
  <c r="X686" i="1"/>
  <c r="AA686" i="1"/>
  <c r="AD686" i="1"/>
  <c r="AG686" i="1"/>
  <c r="AJ686" i="1"/>
  <c r="AM686" i="1"/>
  <c r="AP686" i="1"/>
  <c r="AS686" i="1"/>
  <c r="AV686" i="1"/>
  <c r="AX686" i="1"/>
  <c r="C687" i="1"/>
  <c r="F687" i="1"/>
  <c r="I687" i="1"/>
  <c r="L687" i="1"/>
  <c r="O687" i="1"/>
  <c r="R687" i="1"/>
  <c r="U687" i="1"/>
  <c r="X687" i="1"/>
  <c r="AA687" i="1"/>
  <c r="AD687" i="1"/>
  <c r="AG687" i="1"/>
  <c r="AJ687" i="1"/>
  <c r="AM687" i="1"/>
  <c r="AP687" i="1"/>
  <c r="AS687" i="1"/>
  <c r="AV687" i="1"/>
  <c r="AX687" i="1"/>
  <c r="C688" i="1"/>
  <c r="F688" i="1"/>
  <c r="I688" i="1"/>
  <c r="L688" i="1"/>
  <c r="O688" i="1"/>
  <c r="R688" i="1"/>
  <c r="U688" i="1"/>
  <c r="X688" i="1"/>
  <c r="AA688" i="1"/>
  <c r="AD688" i="1"/>
  <c r="AG688" i="1"/>
  <c r="AJ688" i="1"/>
  <c r="AM688" i="1"/>
  <c r="AP688" i="1"/>
  <c r="AS688" i="1"/>
  <c r="AV688" i="1"/>
  <c r="AX688" i="1"/>
  <c r="C689" i="1"/>
  <c r="F689" i="1"/>
  <c r="I689" i="1"/>
  <c r="L689" i="1"/>
  <c r="O689" i="1"/>
  <c r="R689" i="1"/>
  <c r="U689" i="1"/>
  <c r="X689" i="1"/>
  <c r="AA689" i="1"/>
  <c r="AD689" i="1"/>
  <c r="AG689" i="1"/>
  <c r="AJ689" i="1"/>
  <c r="AM689" i="1"/>
  <c r="AP689" i="1"/>
  <c r="AS689" i="1"/>
  <c r="AV689" i="1"/>
  <c r="AX689" i="1"/>
  <c r="C690" i="1"/>
  <c r="F690" i="1"/>
  <c r="I690" i="1"/>
  <c r="L690" i="1"/>
  <c r="O690" i="1"/>
  <c r="R690" i="1"/>
  <c r="U690" i="1"/>
  <c r="X690" i="1"/>
  <c r="AA690" i="1"/>
  <c r="AD690" i="1"/>
  <c r="AG690" i="1"/>
  <c r="AJ690" i="1"/>
  <c r="AM690" i="1"/>
  <c r="AP690" i="1"/>
  <c r="AS690" i="1"/>
  <c r="AV690" i="1"/>
  <c r="AX690" i="1"/>
  <c r="C691" i="1"/>
  <c r="F691" i="1"/>
  <c r="I691" i="1"/>
  <c r="L691" i="1"/>
  <c r="O691" i="1"/>
  <c r="R691" i="1"/>
  <c r="U691" i="1"/>
  <c r="X691" i="1"/>
  <c r="AA691" i="1"/>
  <c r="AD691" i="1"/>
  <c r="AG691" i="1"/>
  <c r="AJ691" i="1"/>
  <c r="AM691" i="1"/>
  <c r="AP691" i="1"/>
  <c r="AS691" i="1"/>
  <c r="AV691" i="1"/>
  <c r="AX691" i="1"/>
  <c r="C692" i="1"/>
  <c r="F692" i="1"/>
  <c r="I692" i="1"/>
  <c r="L692" i="1"/>
  <c r="O692" i="1"/>
  <c r="R692" i="1"/>
  <c r="U692" i="1"/>
  <c r="X692" i="1"/>
  <c r="AA692" i="1"/>
  <c r="AD692" i="1"/>
  <c r="AG692" i="1"/>
  <c r="AJ692" i="1"/>
  <c r="AM692" i="1"/>
  <c r="AP692" i="1"/>
  <c r="AS692" i="1"/>
  <c r="AV692" i="1"/>
  <c r="AX692" i="1"/>
  <c r="C693" i="1"/>
  <c r="F693" i="1"/>
  <c r="I693" i="1"/>
  <c r="L693" i="1"/>
  <c r="O693" i="1"/>
  <c r="R693" i="1"/>
  <c r="U693" i="1"/>
  <c r="X693" i="1"/>
  <c r="AA693" i="1"/>
  <c r="AD693" i="1"/>
  <c r="AG693" i="1"/>
  <c r="AJ693" i="1"/>
  <c r="AM693" i="1"/>
  <c r="AP693" i="1"/>
  <c r="AS693" i="1"/>
  <c r="AV693" i="1"/>
  <c r="AX693" i="1"/>
  <c r="C694" i="1"/>
  <c r="F694" i="1"/>
  <c r="I694" i="1"/>
  <c r="L694" i="1"/>
  <c r="O694" i="1"/>
  <c r="R694" i="1"/>
  <c r="U694" i="1"/>
  <c r="X694" i="1"/>
  <c r="AA694" i="1"/>
  <c r="AD694" i="1"/>
  <c r="AG694" i="1"/>
  <c r="AJ694" i="1"/>
  <c r="AM694" i="1"/>
  <c r="AP694" i="1"/>
  <c r="AS694" i="1"/>
  <c r="AV694" i="1"/>
  <c r="AX694" i="1"/>
  <c r="C695" i="1"/>
  <c r="F695" i="1"/>
  <c r="I695" i="1"/>
  <c r="L695" i="1"/>
  <c r="O695" i="1"/>
  <c r="R695" i="1"/>
  <c r="U695" i="1"/>
  <c r="X695" i="1"/>
  <c r="AA695" i="1"/>
  <c r="AD695" i="1"/>
  <c r="AG695" i="1"/>
  <c r="AJ695" i="1"/>
  <c r="AM695" i="1"/>
  <c r="AP695" i="1"/>
  <c r="AS695" i="1"/>
  <c r="AV695" i="1"/>
  <c r="AX695" i="1"/>
  <c r="C696" i="1"/>
  <c r="F696" i="1"/>
  <c r="I696" i="1"/>
  <c r="L696" i="1"/>
  <c r="O696" i="1"/>
  <c r="R696" i="1"/>
  <c r="U696" i="1"/>
  <c r="X696" i="1"/>
  <c r="AA696" i="1"/>
  <c r="AD696" i="1"/>
  <c r="AG696" i="1"/>
  <c r="AJ696" i="1"/>
  <c r="AM696" i="1"/>
  <c r="AP696" i="1"/>
  <c r="AS696" i="1"/>
  <c r="AV696" i="1"/>
  <c r="AX696" i="1"/>
  <c r="C697" i="1"/>
  <c r="F697" i="1"/>
  <c r="I697" i="1"/>
  <c r="L697" i="1"/>
  <c r="O697" i="1"/>
  <c r="R697" i="1"/>
  <c r="U697" i="1"/>
  <c r="X697" i="1"/>
  <c r="AA697" i="1"/>
  <c r="AD697" i="1"/>
  <c r="AG697" i="1"/>
  <c r="AJ697" i="1"/>
  <c r="AM697" i="1"/>
  <c r="AP697" i="1"/>
  <c r="AS697" i="1"/>
  <c r="AV697" i="1"/>
  <c r="AX697" i="1"/>
  <c r="C698" i="1"/>
  <c r="F698" i="1"/>
  <c r="I698" i="1"/>
  <c r="L698" i="1"/>
  <c r="O698" i="1"/>
  <c r="R698" i="1"/>
  <c r="U698" i="1"/>
  <c r="X698" i="1"/>
  <c r="AA698" i="1"/>
  <c r="AD698" i="1"/>
  <c r="AG698" i="1"/>
  <c r="AJ698" i="1"/>
  <c r="AM698" i="1"/>
  <c r="AP698" i="1"/>
  <c r="AS698" i="1"/>
  <c r="AV698" i="1"/>
  <c r="AX698" i="1"/>
  <c r="C699" i="1"/>
  <c r="F699" i="1"/>
  <c r="I699" i="1"/>
  <c r="L699" i="1"/>
  <c r="O699" i="1"/>
  <c r="R699" i="1"/>
  <c r="U699" i="1"/>
  <c r="X699" i="1"/>
  <c r="AA699" i="1"/>
  <c r="AD699" i="1"/>
  <c r="AG699" i="1"/>
  <c r="AJ699" i="1"/>
  <c r="AM699" i="1"/>
  <c r="AP699" i="1"/>
  <c r="AS699" i="1"/>
  <c r="AV699" i="1"/>
  <c r="AX699" i="1"/>
  <c r="C700" i="1"/>
  <c r="F700" i="1"/>
  <c r="I700" i="1"/>
  <c r="L700" i="1"/>
  <c r="O700" i="1"/>
  <c r="R700" i="1"/>
  <c r="U700" i="1"/>
  <c r="X700" i="1"/>
  <c r="AA700" i="1"/>
  <c r="AD700" i="1"/>
  <c r="AG700" i="1"/>
  <c r="AJ700" i="1"/>
  <c r="AM700" i="1"/>
  <c r="AP700" i="1"/>
  <c r="AS700" i="1"/>
  <c r="AV700" i="1"/>
  <c r="AX700" i="1"/>
  <c r="C701" i="1"/>
  <c r="F701" i="1"/>
  <c r="I701" i="1"/>
  <c r="L701" i="1"/>
  <c r="O701" i="1"/>
  <c r="R701" i="1"/>
  <c r="U701" i="1"/>
  <c r="X701" i="1"/>
  <c r="AA701" i="1"/>
  <c r="AD701" i="1"/>
  <c r="AG701" i="1"/>
  <c r="AJ701" i="1"/>
  <c r="AM701" i="1"/>
  <c r="AP701" i="1"/>
  <c r="AS701" i="1"/>
  <c r="AV701" i="1"/>
  <c r="AX701" i="1"/>
  <c r="C702" i="1"/>
  <c r="F702" i="1"/>
  <c r="I702" i="1"/>
  <c r="L702" i="1"/>
  <c r="O702" i="1"/>
  <c r="R702" i="1"/>
  <c r="U702" i="1"/>
  <c r="X702" i="1"/>
  <c r="AA702" i="1"/>
  <c r="AD702" i="1"/>
  <c r="AG702" i="1"/>
  <c r="AJ702" i="1"/>
  <c r="AM702" i="1"/>
  <c r="AP702" i="1"/>
  <c r="AS702" i="1"/>
  <c r="AV702" i="1"/>
  <c r="AX702" i="1"/>
  <c r="C703" i="1"/>
  <c r="F703" i="1"/>
  <c r="I703" i="1"/>
  <c r="L703" i="1"/>
  <c r="O703" i="1"/>
  <c r="R703" i="1"/>
  <c r="U703" i="1"/>
  <c r="X703" i="1"/>
  <c r="AA703" i="1"/>
  <c r="AD703" i="1"/>
  <c r="AG703" i="1"/>
  <c r="AJ703" i="1"/>
  <c r="AM703" i="1"/>
  <c r="AP703" i="1"/>
  <c r="AS703" i="1"/>
  <c r="AV703" i="1"/>
  <c r="AX703" i="1"/>
  <c r="C704" i="1"/>
  <c r="F704" i="1"/>
  <c r="I704" i="1"/>
  <c r="L704" i="1"/>
  <c r="O704" i="1"/>
  <c r="R704" i="1"/>
  <c r="U704" i="1"/>
  <c r="X704" i="1"/>
  <c r="AA704" i="1"/>
  <c r="AD704" i="1"/>
  <c r="AG704" i="1"/>
  <c r="AJ704" i="1"/>
  <c r="AM704" i="1"/>
  <c r="AP704" i="1"/>
  <c r="AS704" i="1"/>
  <c r="AV704" i="1"/>
  <c r="AX704" i="1"/>
  <c r="C705" i="1"/>
  <c r="F705" i="1"/>
  <c r="I705" i="1"/>
  <c r="L705" i="1"/>
  <c r="O705" i="1"/>
  <c r="R705" i="1"/>
  <c r="U705" i="1"/>
  <c r="X705" i="1"/>
  <c r="AA705" i="1"/>
  <c r="AD705" i="1"/>
  <c r="AG705" i="1"/>
  <c r="AJ705" i="1"/>
  <c r="AM705" i="1"/>
  <c r="AP705" i="1"/>
  <c r="AS705" i="1"/>
  <c r="AV705" i="1"/>
  <c r="AX705" i="1"/>
  <c r="C706" i="1"/>
  <c r="F706" i="1"/>
  <c r="I706" i="1"/>
  <c r="L706" i="1"/>
  <c r="O706" i="1"/>
  <c r="R706" i="1"/>
  <c r="U706" i="1"/>
  <c r="X706" i="1"/>
  <c r="AA706" i="1"/>
  <c r="AD706" i="1"/>
  <c r="AG706" i="1"/>
  <c r="AJ706" i="1"/>
  <c r="AM706" i="1"/>
  <c r="AP706" i="1"/>
  <c r="AS706" i="1"/>
  <c r="AV706" i="1"/>
  <c r="AX706" i="1"/>
  <c r="C707" i="1"/>
  <c r="F707" i="1"/>
  <c r="I707" i="1"/>
  <c r="L707" i="1"/>
  <c r="O707" i="1"/>
  <c r="R707" i="1"/>
  <c r="U707" i="1"/>
  <c r="X707" i="1"/>
  <c r="AA707" i="1"/>
  <c r="AD707" i="1"/>
  <c r="AG707" i="1"/>
  <c r="AJ707" i="1"/>
  <c r="AM707" i="1"/>
  <c r="AP707" i="1"/>
  <c r="AS707" i="1"/>
  <c r="AV707" i="1"/>
  <c r="AX707" i="1"/>
  <c r="C708" i="1"/>
  <c r="F708" i="1"/>
  <c r="I708" i="1"/>
  <c r="L708" i="1"/>
  <c r="O708" i="1"/>
  <c r="R708" i="1"/>
  <c r="U708" i="1"/>
  <c r="X708" i="1"/>
  <c r="AA708" i="1"/>
  <c r="AD708" i="1"/>
  <c r="AG708" i="1"/>
  <c r="AJ708" i="1"/>
  <c r="AM708" i="1"/>
  <c r="AP708" i="1"/>
  <c r="AS708" i="1"/>
  <c r="AV708" i="1"/>
  <c r="AX708" i="1"/>
  <c r="C709" i="1"/>
  <c r="F709" i="1"/>
  <c r="I709" i="1"/>
  <c r="L709" i="1"/>
  <c r="O709" i="1"/>
  <c r="R709" i="1"/>
  <c r="U709" i="1"/>
  <c r="X709" i="1"/>
  <c r="AA709" i="1"/>
  <c r="AD709" i="1"/>
  <c r="AG709" i="1"/>
  <c r="AJ709" i="1"/>
  <c r="AM709" i="1"/>
  <c r="AP709" i="1"/>
  <c r="AS709" i="1"/>
  <c r="AV709" i="1"/>
  <c r="AX709" i="1"/>
  <c r="C710" i="1"/>
  <c r="F710" i="1"/>
  <c r="I710" i="1"/>
  <c r="L710" i="1"/>
  <c r="O710" i="1"/>
  <c r="R710" i="1"/>
  <c r="U710" i="1"/>
  <c r="X710" i="1"/>
  <c r="AA710" i="1"/>
  <c r="AD710" i="1"/>
  <c r="AG710" i="1"/>
  <c r="AJ710" i="1"/>
  <c r="AM710" i="1"/>
  <c r="AP710" i="1"/>
  <c r="AS710" i="1"/>
  <c r="AV710" i="1"/>
  <c r="AX710" i="1"/>
  <c r="C711" i="1"/>
  <c r="F711" i="1"/>
  <c r="I711" i="1"/>
  <c r="L711" i="1"/>
  <c r="O711" i="1"/>
  <c r="R711" i="1"/>
  <c r="U711" i="1"/>
  <c r="X711" i="1"/>
  <c r="AA711" i="1"/>
  <c r="AD711" i="1"/>
  <c r="AG711" i="1"/>
  <c r="AJ711" i="1"/>
  <c r="AM711" i="1"/>
  <c r="AP711" i="1"/>
  <c r="AS711" i="1"/>
  <c r="AV711" i="1"/>
  <c r="AX711" i="1"/>
  <c r="C712" i="1"/>
  <c r="F712" i="1"/>
  <c r="I712" i="1"/>
  <c r="L712" i="1"/>
  <c r="O712" i="1"/>
  <c r="R712" i="1"/>
  <c r="U712" i="1"/>
  <c r="X712" i="1"/>
  <c r="AA712" i="1"/>
  <c r="AD712" i="1"/>
  <c r="AG712" i="1"/>
  <c r="AJ712" i="1"/>
  <c r="AM712" i="1"/>
  <c r="AP712" i="1"/>
  <c r="AS712" i="1"/>
  <c r="AV712" i="1"/>
  <c r="AX712" i="1"/>
  <c r="C713" i="1"/>
  <c r="F713" i="1"/>
  <c r="I713" i="1"/>
  <c r="L713" i="1"/>
  <c r="O713" i="1"/>
  <c r="R713" i="1"/>
  <c r="U713" i="1"/>
  <c r="X713" i="1"/>
  <c r="AA713" i="1"/>
  <c r="AD713" i="1"/>
  <c r="AG713" i="1"/>
  <c r="AJ713" i="1"/>
  <c r="AM713" i="1"/>
  <c r="AP713" i="1"/>
  <c r="AS713" i="1"/>
  <c r="AV713" i="1"/>
  <c r="AX713" i="1"/>
  <c r="C714" i="1"/>
  <c r="F714" i="1"/>
  <c r="I714" i="1"/>
  <c r="L714" i="1"/>
  <c r="O714" i="1"/>
  <c r="R714" i="1"/>
  <c r="U714" i="1"/>
  <c r="X714" i="1"/>
  <c r="AA714" i="1"/>
  <c r="AD714" i="1"/>
  <c r="AG714" i="1"/>
  <c r="AJ714" i="1"/>
  <c r="AM714" i="1"/>
  <c r="AP714" i="1"/>
  <c r="AS714" i="1"/>
  <c r="AV714" i="1"/>
  <c r="AX714" i="1"/>
  <c r="C715" i="1"/>
  <c r="F715" i="1"/>
  <c r="I715" i="1"/>
  <c r="L715" i="1"/>
  <c r="O715" i="1"/>
  <c r="R715" i="1"/>
  <c r="U715" i="1"/>
  <c r="X715" i="1"/>
  <c r="AA715" i="1"/>
  <c r="AD715" i="1"/>
  <c r="AG715" i="1"/>
  <c r="AJ715" i="1"/>
  <c r="AM715" i="1"/>
  <c r="AP715" i="1"/>
  <c r="AS715" i="1"/>
  <c r="AV715" i="1"/>
  <c r="AX715" i="1"/>
  <c r="C716" i="1"/>
  <c r="F716" i="1"/>
  <c r="I716" i="1"/>
  <c r="L716" i="1"/>
  <c r="O716" i="1"/>
  <c r="R716" i="1"/>
  <c r="U716" i="1"/>
  <c r="X716" i="1"/>
  <c r="AA716" i="1"/>
  <c r="AD716" i="1"/>
  <c r="AG716" i="1"/>
  <c r="AJ716" i="1"/>
  <c r="AM716" i="1"/>
  <c r="AP716" i="1"/>
  <c r="AS716" i="1"/>
  <c r="AV716" i="1"/>
  <c r="AX716" i="1"/>
  <c r="C717" i="1"/>
  <c r="F717" i="1"/>
  <c r="I717" i="1"/>
  <c r="L717" i="1"/>
  <c r="O717" i="1"/>
  <c r="R717" i="1"/>
  <c r="U717" i="1"/>
  <c r="X717" i="1"/>
  <c r="AA717" i="1"/>
  <c r="AD717" i="1"/>
  <c r="AG717" i="1"/>
  <c r="AJ717" i="1"/>
  <c r="AM717" i="1"/>
  <c r="AP717" i="1"/>
  <c r="AS717" i="1"/>
  <c r="AV717" i="1"/>
  <c r="AX717" i="1"/>
  <c r="C718" i="1"/>
  <c r="F718" i="1"/>
  <c r="I718" i="1"/>
  <c r="L718" i="1"/>
  <c r="O718" i="1"/>
  <c r="R718" i="1"/>
  <c r="U718" i="1"/>
  <c r="X718" i="1"/>
  <c r="AA718" i="1"/>
  <c r="AD718" i="1"/>
  <c r="AG718" i="1"/>
  <c r="AJ718" i="1"/>
  <c r="AM718" i="1"/>
  <c r="AP718" i="1"/>
  <c r="AS718" i="1"/>
  <c r="AV718" i="1"/>
  <c r="AX718" i="1"/>
  <c r="C719" i="1"/>
  <c r="F719" i="1"/>
  <c r="I719" i="1"/>
  <c r="L719" i="1"/>
  <c r="O719" i="1"/>
  <c r="R719" i="1"/>
  <c r="U719" i="1"/>
  <c r="X719" i="1"/>
  <c r="AA719" i="1"/>
  <c r="AD719" i="1"/>
  <c r="AG719" i="1"/>
  <c r="AJ719" i="1"/>
  <c r="AM719" i="1"/>
  <c r="AP719" i="1"/>
  <c r="AS719" i="1"/>
  <c r="AV719" i="1"/>
  <c r="AX719" i="1"/>
  <c r="C720" i="1"/>
  <c r="F720" i="1"/>
  <c r="I720" i="1"/>
  <c r="L720" i="1"/>
  <c r="O720" i="1"/>
  <c r="R720" i="1"/>
  <c r="U720" i="1"/>
  <c r="X720" i="1"/>
  <c r="AA720" i="1"/>
  <c r="AD720" i="1"/>
  <c r="AG720" i="1"/>
  <c r="AJ720" i="1"/>
  <c r="AM720" i="1"/>
  <c r="AP720" i="1"/>
  <c r="AS720" i="1"/>
  <c r="AV720" i="1"/>
  <c r="AX720" i="1"/>
  <c r="C721" i="1"/>
  <c r="F721" i="1"/>
  <c r="I721" i="1"/>
  <c r="L721" i="1"/>
  <c r="O721" i="1"/>
  <c r="R721" i="1"/>
  <c r="U721" i="1"/>
  <c r="X721" i="1"/>
  <c r="AA721" i="1"/>
  <c r="AD721" i="1"/>
  <c r="AG721" i="1"/>
  <c r="AJ721" i="1"/>
  <c r="AM721" i="1"/>
  <c r="AP721" i="1"/>
  <c r="AS721" i="1"/>
  <c r="AV721" i="1"/>
  <c r="AX721" i="1"/>
  <c r="C722" i="1"/>
  <c r="F722" i="1"/>
  <c r="I722" i="1"/>
  <c r="L722" i="1"/>
  <c r="O722" i="1"/>
  <c r="R722" i="1"/>
  <c r="U722" i="1"/>
  <c r="X722" i="1"/>
  <c r="AA722" i="1"/>
  <c r="AD722" i="1"/>
  <c r="AG722" i="1"/>
  <c r="AJ722" i="1"/>
  <c r="AM722" i="1"/>
  <c r="AP722" i="1"/>
  <c r="AS722" i="1"/>
  <c r="AV722" i="1"/>
  <c r="AX722" i="1"/>
  <c r="C723" i="1"/>
  <c r="F723" i="1"/>
  <c r="I723" i="1"/>
  <c r="L723" i="1"/>
  <c r="O723" i="1"/>
  <c r="R723" i="1"/>
  <c r="U723" i="1"/>
  <c r="X723" i="1"/>
  <c r="AA723" i="1"/>
  <c r="AD723" i="1"/>
  <c r="AG723" i="1"/>
  <c r="AJ723" i="1"/>
  <c r="AM723" i="1"/>
  <c r="AP723" i="1"/>
  <c r="AS723" i="1"/>
  <c r="AV723" i="1"/>
  <c r="AX723" i="1"/>
  <c r="C724" i="1"/>
  <c r="F724" i="1"/>
  <c r="I724" i="1"/>
  <c r="L724" i="1"/>
  <c r="O724" i="1"/>
  <c r="R724" i="1"/>
  <c r="U724" i="1"/>
  <c r="X724" i="1"/>
  <c r="AA724" i="1"/>
  <c r="AD724" i="1"/>
  <c r="AG724" i="1"/>
  <c r="AJ724" i="1"/>
  <c r="AM724" i="1"/>
  <c r="AP724" i="1"/>
  <c r="AS724" i="1"/>
  <c r="AV724" i="1"/>
  <c r="AX724" i="1"/>
  <c r="C725" i="1"/>
  <c r="F725" i="1"/>
  <c r="I725" i="1"/>
  <c r="L725" i="1"/>
  <c r="O725" i="1"/>
  <c r="R725" i="1"/>
  <c r="U725" i="1"/>
  <c r="X725" i="1"/>
  <c r="AA725" i="1"/>
  <c r="AD725" i="1"/>
  <c r="AG725" i="1"/>
  <c r="AJ725" i="1"/>
  <c r="AM725" i="1"/>
  <c r="AP725" i="1"/>
  <c r="AS725" i="1"/>
  <c r="AV725" i="1"/>
  <c r="AX725" i="1"/>
  <c r="C726" i="1"/>
  <c r="F726" i="1"/>
  <c r="I726" i="1"/>
  <c r="L726" i="1"/>
  <c r="O726" i="1"/>
  <c r="R726" i="1"/>
  <c r="U726" i="1"/>
  <c r="X726" i="1"/>
  <c r="AA726" i="1"/>
  <c r="AD726" i="1"/>
  <c r="AG726" i="1"/>
  <c r="AJ726" i="1"/>
  <c r="AM726" i="1"/>
  <c r="AP726" i="1"/>
  <c r="AS726" i="1"/>
  <c r="AV726" i="1"/>
  <c r="AX726" i="1"/>
  <c r="C727" i="1"/>
  <c r="F727" i="1"/>
  <c r="I727" i="1"/>
  <c r="L727" i="1"/>
  <c r="O727" i="1"/>
  <c r="R727" i="1"/>
  <c r="U727" i="1"/>
  <c r="X727" i="1"/>
  <c r="AA727" i="1"/>
  <c r="AD727" i="1"/>
  <c r="AG727" i="1"/>
  <c r="AJ727" i="1"/>
  <c r="AM727" i="1"/>
  <c r="AP727" i="1"/>
  <c r="AS727" i="1"/>
  <c r="AV727" i="1"/>
  <c r="AX727" i="1"/>
  <c r="C728" i="1"/>
  <c r="F728" i="1"/>
  <c r="I728" i="1"/>
  <c r="L728" i="1"/>
  <c r="O728" i="1"/>
  <c r="R728" i="1"/>
  <c r="U728" i="1"/>
  <c r="X728" i="1"/>
  <c r="AA728" i="1"/>
  <c r="AD728" i="1"/>
  <c r="AG728" i="1"/>
  <c r="AJ728" i="1"/>
  <c r="AM728" i="1"/>
  <c r="AP728" i="1"/>
  <c r="AS728" i="1"/>
  <c r="AV728" i="1"/>
  <c r="AX728" i="1"/>
  <c r="C729" i="1"/>
  <c r="F729" i="1"/>
  <c r="I729" i="1"/>
  <c r="L729" i="1"/>
  <c r="O729" i="1"/>
  <c r="R729" i="1"/>
  <c r="U729" i="1"/>
  <c r="X729" i="1"/>
  <c r="AA729" i="1"/>
  <c r="AD729" i="1"/>
  <c r="AG729" i="1"/>
  <c r="AJ729" i="1"/>
  <c r="AM729" i="1"/>
  <c r="AP729" i="1"/>
  <c r="AS729" i="1"/>
  <c r="AV729" i="1"/>
  <c r="AX729" i="1"/>
  <c r="C730" i="1"/>
  <c r="F730" i="1"/>
  <c r="I730" i="1"/>
  <c r="L730" i="1"/>
  <c r="O730" i="1"/>
  <c r="R730" i="1"/>
  <c r="U730" i="1"/>
  <c r="X730" i="1"/>
  <c r="AA730" i="1"/>
  <c r="AD730" i="1"/>
  <c r="AG730" i="1"/>
  <c r="AJ730" i="1"/>
  <c r="AM730" i="1"/>
  <c r="AP730" i="1"/>
  <c r="AS730" i="1"/>
  <c r="AV730" i="1"/>
  <c r="AX730" i="1"/>
  <c r="C731" i="1"/>
  <c r="F731" i="1"/>
  <c r="I731" i="1"/>
  <c r="L731" i="1"/>
  <c r="O731" i="1"/>
  <c r="R731" i="1"/>
  <c r="U731" i="1"/>
  <c r="X731" i="1"/>
  <c r="AA731" i="1"/>
  <c r="AD731" i="1"/>
  <c r="AG731" i="1"/>
  <c r="AJ731" i="1"/>
  <c r="AM731" i="1"/>
  <c r="AP731" i="1"/>
  <c r="AS731" i="1"/>
  <c r="AV731" i="1"/>
  <c r="AX731" i="1"/>
  <c r="C732" i="1"/>
  <c r="F732" i="1"/>
  <c r="I732" i="1"/>
  <c r="L732" i="1"/>
  <c r="O732" i="1"/>
  <c r="R732" i="1"/>
  <c r="U732" i="1"/>
  <c r="X732" i="1"/>
  <c r="AA732" i="1"/>
  <c r="AD732" i="1"/>
  <c r="AG732" i="1"/>
  <c r="AJ732" i="1"/>
  <c r="AM732" i="1"/>
  <c r="AP732" i="1"/>
  <c r="AS732" i="1"/>
  <c r="AV732" i="1"/>
  <c r="AX732" i="1"/>
  <c r="C733" i="1"/>
  <c r="F733" i="1"/>
  <c r="I733" i="1"/>
  <c r="L733" i="1"/>
  <c r="O733" i="1"/>
  <c r="R733" i="1"/>
  <c r="U733" i="1"/>
  <c r="X733" i="1"/>
  <c r="AA733" i="1"/>
  <c r="AD733" i="1"/>
  <c r="AG733" i="1"/>
  <c r="AJ733" i="1"/>
  <c r="AM733" i="1"/>
  <c r="AP733" i="1"/>
  <c r="AS733" i="1"/>
  <c r="AV733" i="1"/>
  <c r="AX733" i="1"/>
  <c r="C734" i="1"/>
  <c r="F734" i="1"/>
  <c r="I734" i="1"/>
  <c r="L734" i="1"/>
  <c r="O734" i="1"/>
  <c r="R734" i="1"/>
  <c r="U734" i="1"/>
  <c r="X734" i="1"/>
  <c r="AA734" i="1"/>
  <c r="AD734" i="1"/>
  <c r="AG734" i="1"/>
  <c r="AJ734" i="1"/>
  <c r="AM734" i="1"/>
  <c r="AP734" i="1"/>
  <c r="AS734" i="1"/>
  <c r="AV734" i="1"/>
  <c r="AX734" i="1"/>
  <c r="C735" i="1"/>
  <c r="F735" i="1"/>
  <c r="I735" i="1"/>
  <c r="L735" i="1"/>
  <c r="O735" i="1"/>
  <c r="R735" i="1"/>
  <c r="U735" i="1"/>
  <c r="X735" i="1"/>
  <c r="AA735" i="1"/>
  <c r="AD735" i="1"/>
  <c r="AG735" i="1"/>
  <c r="AJ735" i="1"/>
  <c r="AM735" i="1"/>
  <c r="AP735" i="1"/>
  <c r="AS735" i="1"/>
  <c r="AV735" i="1"/>
  <c r="AX735" i="1"/>
  <c r="C736" i="1"/>
  <c r="F736" i="1"/>
  <c r="I736" i="1"/>
  <c r="L736" i="1"/>
  <c r="O736" i="1"/>
  <c r="R736" i="1"/>
  <c r="U736" i="1"/>
  <c r="X736" i="1"/>
  <c r="AA736" i="1"/>
  <c r="AD736" i="1"/>
  <c r="AG736" i="1"/>
  <c r="AJ736" i="1"/>
  <c r="AM736" i="1"/>
  <c r="AP736" i="1"/>
  <c r="AS736" i="1"/>
  <c r="AV736" i="1"/>
  <c r="AX736" i="1"/>
  <c r="C737" i="1"/>
  <c r="F737" i="1"/>
  <c r="I737" i="1"/>
  <c r="L737" i="1"/>
  <c r="O737" i="1"/>
  <c r="R737" i="1"/>
  <c r="U737" i="1"/>
  <c r="X737" i="1"/>
  <c r="AA737" i="1"/>
  <c r="AD737" i="1"/>
  <c r="AG737" i="1"/>
  <c r="AJ737" i="1"/>
  <c r="AM737" i="1"/>
  <c r="AP737" i="1"/>
  <c r="AS737" i="1"/>
  <c r="AV737" i="1"/>
  <c r="AX737" i="1"/>
  <c r="C738" i="1"/>
  <c r="F738" i="1"/>
  <c r="I738" i="1"/>
  <c r="L738" i="1"/>
  <c r="O738" i="1"/>
  <c r="R738" i="1"/>
  <c r="U738" i="1"/>
  <c r="X738" i="1"/>
  <c r="AA738" i="1"/>
  <c r="AD738" i="1"/>
  <c r="AG738" i="1"/>
  <c r="AJ738" i="1"/>
  <c r="AM738" i="1"/>
  <c r="AP738" i="1"/>
  <c r="AS738" i="1"/>
  <c r="AV738" i="1"/>
  <c r="AX738" i="1"/>
  <c r="C739" i="1"/>
  <c r="F739" i="1"/>
  <c r="I739" i="1"/>
  <c r="L739" i="1"/>
  <c r="O739" i="1"/>
  <c r="R739" i="1"/>
  <c r="U739" i="1"/>
  <c r="X739" i="1"/>
  <c r="AA739" i="1"/>
  <c r="AD739" i="1"/>
  <c r="AG739" i="1"/>
  <c r="AJ739" i="1"/>
  <c r="AM739" i="1"/>
  <c r="AP739" i="1"/>
  <c r="AS739" i="1"/>
  <c r="AV739" i="1"/>
  <c r="AX739" i="1"/>
  <c r="C740" i="1"/>
  <c r="F740" i="1"/>
  <c r="I740" i="1"/>
  <c r="L740" i="1"/>
  <c r="O740" i="1"/>
  <c r="R740" i="1"/>
  <c r="U740" i="1"/>
  <c r="X740" i="1"/>
  <c r="AA740" i="1"/>
  <c r="AD740" i="1"/>
  <c r="AG740" i="1"/>
  <c r="AJ740" i="1"/>
  <c r="AM740" i="1"/>
  <c r="AP740" i="1"/>
  <c r="AS740" i="1"/>
  <c r="AV740" i="1"/>
  <c r="AX740" i="1"/>
  <c r="C741" i="1"/>
  <c r="F741" i="1"/>
  <c r="I741" i="1"/>
  <c r="L741" i="1"/>
  <c r="O741" i="1"/>
  <c r="R741" i="1"/>
  <c r="U741" i="1"/>
  <c r="X741" i="1"/>
  <c r="AA741" i="1"/>
  <c r="AD741" i="1"/>
  <c r="AG741" i="1"/>
  <c r="AJ741" i="1"/>
  <c r="AM741" i="1"/>
  <c r="AP741" i="1"/>
  <c r="AS741" i="1"/>
  <c r="AV741" i="1"/>
  <c r="AX741" i="1"/>
  <c r="C742" i="1"/>
  <c r="F742" i="1"/>
  <c r="I742" i="1"/>
  <c r="L742" i="1"/>
  <c r="O742" i="1"/>
  <c r="R742" i="1"/>
  <c r="U742" i="1"/>
  <c r="X742" i="1"/>
  <c r="AA742" i="1"/>
  <c r="AD742" i="1"/>
  <c r="AG742" i="1"/>
  <c r="AJ742" i="1"/>
  <c r="AM742" i="1"/>
  <c r="AP742" i="1"/>
  <c r="AS742" i="1"/>
  <c r="AV742" i="1"/>
  <c r="AX742" i="1"/>
  <c r="C743" i="1"/>
  <c r="F743" i="1"/>
  <c r="I743" i="1"/>
  <c r="L743" i="1"/>
  <c r="O743" i="1"/>
  <c r="R743" i="1"/>
  <c r="U743" i="1"/>
  <c r="X743" i="1"/>
  <c r="AA743" i="1"/>
  <c r="AD743" i="1"/>
  <c r="AG743" i="1"/>
  <c r="AJ743" i="1"/>
  <c r="AM743" i="1"/>
  <c r="AP743" i="1"/>
  <c r="AS743" i="1"/>
  <c r="AV743" i="1"/>
  <c r="AX743" i="1"/>
  <c r="C744" i="1"/>
  <c r="F744" i="1"/>
  <c r="I744" i="1"/>
  <c r="L744" i="1"/>
  <c r="O744" i="1"/>
  <c r="R744" i="1"/>
  <c r="U744" i="1"/>
  <c r="X744" i="1"/>
  <c r="AA744" i="1"/>
  <c r="AD744" i="1"/>
  <c r="AG744" i="1"/>
  <c r="AJ744" i="1"/>
  <c r="AM744" i="1"/>
  <c r="AP744" i="1"/>
  <c r="AS744" i="1"/>
  <c r="AV744" i="1"/>
  <c r="AX744" i="1"/>
  <c r="C745" i="1"/>
  <c r="F745" i="1"/>
  <c r="I745" i="1"/>
  <c r="L745" i="1"/>
  <c r="O745" i="1"/>
  <c r="R745" i="1"/>
  <c r="U745" i="1"/>
  <c r="X745" i="1"/>
  <c r="AA745" i="1"/>
  <c r="AD745" i="1"/>
  <c r="AG745" i="1"/>
  <c r="AJ745" i="1"/>
  <c r="AM745" i="1"/>
  <c r="AP745" i="1"/>
  <c r="AS745" i="1"/>
  <c r="AV745" i="1"/>
  <c r="AX745" i="1"/>
  <c r="C746" i="1"/>
  <c r="F746" i="1"/>
  <c r="I746" i="1"/>
  <c r="L746" i="1"/>
  <c r="O746" i="1"/>
  <c r="R746" i="1"/>
  <c r="U746" i="1"/>
  <c r="X746" i="1"/>
  <c r="AA746" i="1"/>
  <c r="AD746" i="1"/>
  <c r="AG746" i="1"/>
  <c r="AJ746" i="1"/>
  <c r="AM746" i="1"/>
  <c r="AP746" i="1"/>
  <c r="AS746" i="1"/>
  <c r="AV746" i="1"/>
  <c r="AX746" i="1"/>
  <c r="C747" i="1"/>
  <c r="F747" i="1"/>
  <c r="I747" i="1"/>
  <c r="L747" i="1"/>
  <c r="O747" i="1"/>
  <c r="R747" i="1"/>
  <c r="U747" i="1"/>
  <c r="X747" i="1"/>
  <c r="AA747" i="1"/>
  <c r="AD747" i="1"/>
  <c r="AG747" i="1"/>
  <c r="AJ747" i="1"/>
  <c r="AM747" i="1"/>
  <c r="AP747" i="1"/>
  <c r="AS747" i="1"/>
  <c r="AV747" i="1"/>
  <c r="AX747" i="1"/>
  <c r="C748" i="1"/>
  <c r="F748" i="1"/>
  <c r="I748" i="1"/>
  <c r="L748" i="1"/>
  <c r="O748" i="1"/>
  <c r="R748" i="1"/>
  <c r="U748" i="1"/>
  <c r="X748" i="1"/>
  <c r="AA748" i="1"/>
  <c r="AD748" i="1"/>
  <c r="AG748" i="1"/>
  <c r="AJ748" i="1"/>
  <c r="AM748" i="1"/>
  <c r="AP748" i="1"/>
  <c r="AS748" i="1"/>
  <c r="AV748" i="1"/>
  <c r="AX748" i="1"/>
  <c r="C749" i="1"/>
  <c r="F749" i="1"/>
  <c r="I749" i="1"/>
  <c r="L749" i="1"/>
  <c r="O749" i="1"/>
  <c r="R749" i="1"/>
  <c r="U749" i="1"/>
  <c r="X749" i="1"/>
  <c r="AA749" i="1"/>
  <c r="AD749" i="1"/>
  <c r="AG749" i="1"/>
  <c r="AJ749" i="1"/>
  <c r="AM749" i="1"/>
  <c r="AP749" i="1"/>
  <c r="AS749" i="1"/>
  <c r="AV749" i="1"/>
  <c r="AX749" i="1"/>
  <c r="C750" i="1"/>
  <c r="F750" i="1"/>
  <c r="I750" i="1"/>
  <c r="L750" i="1"/>
  <c r="O750" i="1"/>
  <c r="R750" i="1"/>
  <c r="U750" i="1"/>
  <c r="X750" i="1"/>
  <c r="AA750" i="1"/>
  <c r="AD750" i="1"/>
  <c r="AG750" i="1"/>
  <c r="AJ750" i="1"/>
  <c r="AM750" i="1"/>
  <c r="AP750" i="1"/>
  <c r="AS750" i="1"/>
  <c r="AV750" i="1"/>
  <c r="AX750" i="1"/>
  <c r="C751" i="1"/>
  <c r="F751" i="1"/>
  <c r="I751" i="1"/>
  <c r="L751" i="1"/>
  <c r="O751" i="1"/>
  <c r="R751" i="1"/>
  <c r="U751" i="1"/>
  <c r="X751" i="1"/>
  <c r="AA751" i="1"/>
  <c r="AD751" i="1"/>
  <c r="AG751" i="1"/>
  <c r="AJ751" i="1"/>
  <c r="AM751" i="1"/>
  <c r="AP751" i="1"/>
  <c r="AS751" i="1"/>
  <c r="AV751" i="1"/>
  <c r="AX751" i="1"/>
  <c r="C752" i="1"/>
  <c r="F752" i="1"/>
  <c r="I752" i="1"/>
  <c r="L752" i="1"/>
  <c r="O752" i="1"/>
  <c r="R752" i="1"/>
  <c r="U752" i="1"/>
  <c r="X752" i="1"/>
  <c r="AA752" i="1"/>
  <c r="AD752" i="1"/>
  <c r="AG752" i="1"/>
  <c r="AJ752" i="1"/>
  <c r="AM752" i="1"/>
  <c r="AP752" i="1"/>
  <c r="AS752" i="1"/>
  <c r="AV752" i="1"/>
  <c r="AX752" i="1"/>
  <c r="C753" i="1"/>
  <c r="F753" i="1"/>
  <c r="I753" i="1"/>
  <c r="L753" i="1"/>
  <c r="O753" i="1"/>
  <c r="R753" i="1"/>
  <c r="U753" i="1"/>
  <c r="X753" i="1"/>
  <c r="AA753" i="1"/>
  <c r="AD753" i="1"/>
  <c r="AG753" i="1"/>
  <c r="AJ753" i="1"/>
  <c r="AM753" i="1"/>
  <c r="AP753" i="1"/>
  <c r="AS753" i="1"/>
  <c r="AV753" i="1"/>
  <c r="AX753" i="1"/>
  <c r="C754" i="1"/>
  <c r="F754" i="1"/>
  <c r="I754" i="1"/>
  <c r="L754" i="1"/>
  <c r="O754" i="1"/>
  <c r="R754" i="1"/>
  <c r="U754" i="1"/>
  <c r="X754" i="1"/>
  <c r="AA754" i="1"/>
  <c r="AD754" i="1"/>
  <c r="AG754" i="1"/>
  <c r="AJ754" i="1"/>
  <c r="AM754" i="1"/>
  <c r="AP754" i="1"/>
  <c r="AS754" i="1"/>
  <c r="AV754" i="1"/>
  <c r="AX754" i="1"/>
  <c r="C755" i="1"/>
  <c r="F755" i="1"/>
  <c r="I755" i="1"/>
  <c r="L755" i="1"/>
  <c r="O755" i="1"/>
  <c r="R755" i="1"/>
  <c r="U755" i="1"/>
  <c r="X755" i="1"/>
  <c r="AA755" i="1"/>
  <c r="AD755" i="1"/>
  <c r="AG755" i="1"/>
  <c r="AJ755" i="1"/>
  <c r="AM755" i="1"/>
  <c r="AP755" i="1"/>
  <c r="AS755" i="1"/>
  <c r="AV755" i="1"/>
  <c r="AX755" i="1"/>
  <c r="C756" i="1"/>
  <c r="F756" i="1"/>
  <c r="I756" i="1"/>
  <c r="L756" i="1"/>
  <c r="O756" i="1"/>
  <c r="R756" i="1"/>
  <c r="U756" i="1"/>
  <c r="X756" i="1"/>
  <c r="AA756" i="1"/>
  <c r="AD756" i="1"/>
  <c r="AG756" i="1"/>
  <c r="AJ756" i="1"/>
  <c r="AM756" i="1"/>
  <c r="AP756" i="1"/>
  <c r="AS756" i="1"/>
  <c r="AV756" i="1"/>
  <c r="AX756" i="1"/>
  <c r="C757" i="1"/>
  <c r="F757" i="1"/>
  <c r="I757" i="1"/>
  <c r="L757" i="1"/>
  <c r="O757" i="1"/>
  <c r="R757" i="1"/>
  <c r="U757" i="1"/>
  <c r="X757" i="1"/>
  <c r="AA757" i="1"/>
  <c r="AD757" i="1"/>
  <c r="AG757" i="1"/>
  <c r="AJ757" i="1"/>
  <c r="AM757" i="1"/>
  <c r="AP757" i="1"/>
  <c r="AS757" i="1"/>
  <c r="AV757" i="1"/>
  <c r="AX757" i="1"/>
  <c r="C758" i="1"/>
  <c r="F758" i="1"/>
  <c r="I758" i="1"/>
  <c r="L758" i="1"/>
  <c r="O758" i="1"/>
  <c r="R758" i="1"/>
  <c r="U758" i="1"/>
  <c r="X758" i="1"/>
  <c r="AA758" i="1"/>
  <c r="AD758" i="1"/>
  <c r="AG758" i="1"/>
  <c r="AJ758" i="1"/>
  <c r="AM758" i="1"/>
  <c r="AP758" i="1"/>
  <c r="AS758" i="1"/>
  <c r="AV758" i="1"/>
  <c r="AX758" i="1"/>
  <c r="C759" i="1"/>
  <c r="F759" i="1"/>
  <c r="I759" i="1"/>
  <c r="L759" i="1"/>
  <c r="O759" i="1"/>
  <c r="R759" i="1"/>
  <c r="U759" i="1"/>
  <c r="X759" i="1"/>
  <c r="AA759" i="1"/>
  <c r="AD759" i="1"/>
  <c r="AG759" i="1"/>
  <c r="AJ759" i="1"/>
  <c r="AM759" i="1"/>
  <c r="AP759" i="1"/>
  <c r="AS759" i="1"/>
  <c r="AV759" i="1"/>
  <c r="AX759" i="1"/>
  <c r="C760" i="1"/>
  <c r="F760" i="1"/>
  <c r="I760" i="1"/>
  <c r="L760" i="1"/>
  <c r="O760" i="1"/>
  <c r="R760" i="1"/>
  <c r="U760" i="1"/>
  <c r="X760" i="1"/>
  <c r="AA760" i="1"/>
  <c r="AD760" i="1"/>
  <c r="AG760" i="1"/>
  <c r="AJ760" i="1"/>
  <c r="AM760" i="1"/>
  <c r="AP760" i="1"/>
  <c r="AS760" i="1"/>
  <c r="AV760" i="1"/>
  <c r="AX760" i="1"/>
  <c r="C761" i="1"/>
  <c r="F761" i="1"/>
  <c r="I761" i="1"/>
  <c r="L761" i="1"/>
  <c r="O761" i="1"/>
  <c r="R761" i="1"/>
  <c r="U761" i="1"/>
  <c r="X761" i="1"/>
  <c r="AA761" i="1"/>
  <c r="AD761" i="1"/>
  <c r="AG761" i="1"/>
  <c r="AJ761" i="1"/>
  <c r="AM761" i="1"/>
  <c r="AP761" i="1"/>
  <c r="AS761" i="1"/>
  <c r="AV761" i="1"/>
  <c r="AX761" i="1"/>
  <c r="C762" i="1"/>
  <c r="F762" i="1"/>
  <c r="I762" i="1"/>
  <c r="L762" i="1"/>
  <c r="O762" i="1"/>
  <c r="R762" i="1"/>
  <c r="U762" i="1"/>
  <c r="X762" i="1"/>
  <c r="AA762" i="1"/>
  <c r="AD762" i="1"/>
  <c r="AG762" i="1"/>
  <c r="AJ762" i="1"/>
  <c r="AM762" i="1"/>
  <c r="AP762" i="1"/>
  <c r="AS762" i="1"/>
  <c r="AV762" i="1"/>
  <c r="AX762" i="1"/>
  <c r="C763" i="1"/>
  <c r="F763" i="1"/>
  <c r="I763" i="1"/>
  <c r="L763" i="1"/>
  <c r="O763" i="1"/>
  <c r="R763" i="1"/>
  <c r="U763" i="1"/>
  <c r="X763" i="1"/>
  <c r="AA763" i="1"/>
  <c r="AD763" i="1"/>
  <c r="AG763" i="1"/>
  <c r="AJ763" i="1"/>
  <c r="AM763" i="1"/>
  <c r="AP763" i="1"/>
  <c r="AS763" i="1"/>
  <c r="AV763" i="1"/>
  <c r="AX763" i="1"/>
  <c r="C764" i="1"/>
  <c r="F764" i="1"/>
  <c r="I764" i="1"/>
  <c r="L764" i="1"/>
  <c r="O764" i="1"/>
  <c r="R764" i="1"/>
  <c r="U764" i="1"/>
  <c r="X764" i="1"/>
  <c r="AA764" i="1"/>
  <c r="AD764" i="1"/>
  <c r="AG764" i="1"/>
  <c r="AJ764" i="1"/>
  <c r="AM764" i="1"/>
  <c r="AP764" i="1"/>
  <c r="AS764" i="1"/>
  <c r="AV764" i="1"/>
  <c r="AX764" i="1"/>
  <c r="C765" i="1"/>
  <c r="F765" i="1"/>
  <c r="I765" i="1"/>
  <c r="L765" i="1"/>
  <c r="O765" i="1"/>
  <c r="R765" i="1"/>
  <c r="U765" i="1"/>
  <c r="X765" i="1"/>
  <c r="AA765" i="1"/>
  <c r="AD765" i="1"/>
  <c r="AG765" i="1"/>
  <c r="AJ765" i="1"/>
  <c r="AM765" i="1"/>
  <c r="AP765" i="1"/>
  <c r="AS765" i="1"/>
  <c r="AV765" i="1"/>
  <c r="AX765" i="1"/>
  <c r="C766" i="1"/>
  <c r="F766" i="1"/>
  <c r="I766" i="1"/>
  <c r="L766" i="1"/>
  <c r="O766" i="1"/>
  <c r="R766" i="1"/>
  <c r="U766" i="1"/>
  <c r="X766" i="1"/>
  <c r="AA766" i="1"/>
  <c r="AD766" i="1"/>
  <c r="AG766" i="1"/>
  <c r="AJ766" i="1"/>
  <c r="AM766" i="1"/>
  <c r="AP766" i="1"/>
  <c r="AS766" i="1"/>
  <c r="AV766" i="1"/>
  <c r="AX766" i="1"/>
  <c r="C767" i="1"/>
  <c r="F767" i="1"/>
  <c r="I767" i="1"/>
  <c r="L767" i="1"/>
  <c r="O767" i="1"/>
  <c r="R767" i="1"/>
  <c r="U767" i="1"/>
  <c r="X767" i="1"/>
  <c r="AA767" i="1"/>
  <c r="AD767" i="1"/>
  <c r="AG767" i="1"/>
  <c r="AJ767" i="1"/>
  <c r="AM767" i="1"/>
  <c r="AP767" i="1"/>
  <c r="AS767" i="1"/>
  <c r="AV767" i="1"/>
  <c r="AX767" i="1"/>
  <c r="C768" i="1"/>
  <c r="F768" i="1"/>
  <c r="I768" i="1"/>
  <c r="L768" i="1"/>
  <c r="O768" i="1"/>
  <c r="R768" i="1"/>
  <c r="U768" i="1"/>
  <c r="X768" i="1"/>
  <c r="AA768" i="1"/>
  <c r="AD768" i="1"/>
  <c r="AG768" i="1"/>
  <c r="AJ768" i="1"/>
  <c r="AM768" i="1"/>
  <c r="AP768" i="1"/>
  <c r="AS768" i="1"/>
  <c r="AV768" i="1"/>
  <c r="AX768" i="1"/>
  <c r="C769" i="1"/>
  <c r="F769" i="1"/>
  <c r="I769" i="1"/>
  <c r="L769" i="1"/>
  <c r="O769" i="1"/>
  <c r="R769" i="1"/>
  <c r="U769" i="1"/>
  <c r="X769" i="1"/>
  <c r="AA769" i="1"/>
  <c r="AD769" i="1"/>
  <c r="AG769" i="1"/>
  <c r="AJ769" i="1"/>
  <c r="AM769" i="1"/>
  <c r="AP769" i="1"/>
  <c r="AS769" i="1"/>
  <c r="AV769" i="1"/>
  <c r="AX769" i="1"/>
  <c r="C770" i="1"/>
  <c r="F770" i="1"/>
  <c r="I770" i="1"/>
  <c r="L770" i="1"/>
  <c r="O770" i="1"/>
  <c r="R770" i="1"/>
  <c r="U770" i="1"/>
  <c r="X770" i="1"/>
  <c r="AA770" i="1"/>
  <c r="AD770" i="1"/>
  <c r="AG770" i="1"/>
  <c r="AJ770" i="1"/>
  <c r="AM770" i="1"/>
  <c r="AP770" i="1"/>
  <c r="AS770" i="1"/>
  <c r="AV770" i="1"/>
  <c r="AX770" i="1"/>
  <c r="C771" i="1"/>
  <c r="F771" i="1"/>
  <c r="I771" i="1"/>
  <c r="L771" i="1"/>
  <c r="O771" i="1"/>
  <c r="R771" i="1"/>
  <c r="U771" i="1"/>
  <c r="X771" i="1"/>
  <c r="AA771" i="1"/>
  <c r="AD771" i="1"/>
  <c r="AG771" i="1"/>
  <c r="AJ771" i="1"/>
  <c r="AM771" i="1"/>
  <c r="AP771" i="1"/>
  <c r="AS771" i="1"/>
  <c r="AV771" i="1"/>
  <c r="AX771" i="1"/>
  <c r="C772" i="1"/>
  <c r="F772" i="1"/>
  <c r="I772" i="1"/>
  <c r="L772" i="1"/>
  <c r="O772" i="1"/>
  <c r="R772" i="1"/>
  <c r="U772" i="1"/>
  <c r="X772" i="1"/>
  <c r="AA772" i="1"/>
  <c r="AD772" i="1"/>
  <c r="AG772" i="1"/>
  <c r="AJ772" i="1"/>
  <c r="AM772" i="1"/>
  <c r="AP772" i="1"/>
  <c r="AS772" i="1"/>
  <c r="AV772" i="1"/>
  <c r="AX772" i="1"/>
  <c r="C773" i="1"/>
  <c r="F773" i="1"/>
  <c r="I773" i="1"/>
  <c r="L773" i="1"/>
  <c r="O773" i="1"/>
  <c r="R773" i="1"/>
  <c r="U773" i="1"/>
  <c r="X773" i="1"/>
  <c r="AA773" i="1"/>
  <c r="AD773" i="1"/>
  <c r="AG773" i="1"/>
  <c r="AJ773" i="1"/>
  <c r="AM773" i="1"/>
  <c r="AP773" i="1"/>
  <c r="AS773" i="1"/>
  <c r="AV773" i="1"/>
  <c r="AX773" i="1"/>
  <c r="C774" i="1"/>
  <c r="F774" i="1"/>
  <c r="I774" i="1"/>
  <c r="L774" i="1"/>
  <c r="O774" i="1"/>
  <c r="R774" i="1"/>
  <c r="U774" i="1"/>
  <c r="X774" i="1"/>
  <c r="AA774" i="1"/>
  <c r="AD774" i="1"/>
  <c r="AG774" i="1"/>
  <c r="AJ774" i="1"/>
  <c r="AM774" i="1"/>
  <c r="AP774" i="1"/>
  <c r="AS774" i="1"/>
  <c r="AV774" i="1"/>
  <c r="AX774" i="1"/>
  <c r="C775" i="1"/>
  <c r="F775" i="1"/>
  <c r="I775" i="1"/>
  <c r="L775" i="1"/>
  <c r="O775" i="1"/>
  <c r="R775" i="1"/>
  <c r="U775" i="1"/>
  <c r="X775" i="1"/>
  <c r="AA775" i="1"/>
  <c r="AD775" i="1"/>
  <c r="AG775" i="1"/>
  <c r="AJ775" i="1"/>
  <c r="AM775" i="1"/>
  <c r="AP775" i="1"/>
  <c r="AS775" i="1"/>
  <c r="AV775" i="1"/>
  <c r="AX775" i="1"/>
  <c r="C776" i="1"/>
  <c r="F776" i="1"/>
  <c r="I776" i="1"/>
  <c r="L776" i="1"/>
  <c r="O776" i="1"/>
  <c r="R776" i="1"/>
  <c r="U776" i="1"/>
  <c r="X776" i="1"/>
  <c r="AA776" i="1"/>
  <c r="AD776" i="1"/>
  <c r="AG776" i="1"/>
  <c r="AJ776" i="1"/>
  <c r="AM776" i="1"/>
  <c r="AP776" i="1"/>
  <c r="AS776" i="1"/>
  <c r="AV776" i="1"/>
  <c r="AX776" i="1"/>
  <c r="C777" i="1"/>
  <c r="F777" i="1"/>
  <c r="I777" i="1"/>
  <c r="L777" i="1"/>
  <c r="O777" i="1"/>
  <c r="R777" i="1"/>
  <c r="U777" i="1"/>
  <c r="X777" i="1"/>
  <c r="AA777" i="1"/>
  <c r="AD777" i="1"/>
  <c r="AG777" i="1"/>
  <c r="AJ777" i="1"/>
  <c r="AM777" i="1"/>
  <c r="AP777" i="1"/>
  <c r="AS777" i="1"/>
  <c r="AV777" i="1"/>
  <c r="AX777" i="1"/>
  <c r="C778" i="1"/>
  <c r="F778" i="1"/>
  <c r="I778" i="1"/>
  <c r="L778" i="1"/>
  <c r="O778" i="1"/>
  <c r="R778" i="1"/>
  <c r="U778" i="1"/>
  <c r="X778" i="1"/>
  <c r="AA778" i="1"/>
  <c r="AD778" i="1"/>
  <c r="AG778" i="1"/>
  <c r="AJ778" i="1"/>
  <c r="AM778" i="1"/>
  <c r="AP778" i="1"/>
  <c r="AS778" i="1"/>
  <c r="AV778" i="1"/>
  <c r="AX778" i="1"/>
  <c r="C779" i="1"/>
  <c r="F779" i="1"/>
  <c r="I779" i="1"/>
  <c r="L779" i="1"/>
  <c r="O779" i="1"/>
  <c r="R779" i="1"/>
  <c r="U779" i="1"/>
  <c r="X779" i="1"/>
  <c r="AA779" i="1"/>
  <c r="AD779" i="1"/>
  <c r="AG779" i="1"/>
  <c r="AJ779" i="1"/>
  <c r="AM779" i="1"/>
  <c r="AP779" i="1"/>
  <c r="AS779" i="1"/>
  <c r="AV779" i="1"/>
  <c r="AX779" i="1"/>
  <c r="C780" i="1"/>
  <c r="F780" i="1"/>
  <c r="I780" i="1"/>
  <c r="L780" i="1"/>
  <c r="O780" i="1"/>
  <c r="R780" i="1"/>
  <c r="U780" i="1"/>
  <c r="X780" i="1"/>
  <c r="AA780" i="1"/>
  <c r="AD780" i="1"/>
  <c r="AG780" i="1"/>
  <c r="AJ780" i="1"/>
  <c r="AM780" i="1"/>
  <c r="AP780" i="1"/>
  <c r="AS780" i="1"/>
  <c r="AV780" i="1"/>
  <c r="AX780" i="1"/>
  <c r="C781" i="1"/>
  <c r="F781" i="1"/>
  <c r="I781" i="1"/>
  <c r="L781" i="1"/>
  <c r="O781" i="1"/>
  <c r="R781" i="1"/>
  <c r="U781" i="1"/>
  <c r="X781" i="1"/>
  <c r="AA781" i="1"/>
  <c r="AD781" i="1"/>
  <c r="AG781" i="1"/>
  <c r="AJ781" i="1"/>
  <c r="AM781" i="1"/>
  <c r="AP781" i="1"/>
  <c r="AS781" i="1"/>
  <c r="AV781" i="1"/>
  <c r="AX781" i="1"/>
  <c r="C782" i="1"/>
  <c r="F782" i="1"/>
  <c r="I782" i="1"/>
  <c r="L782" i="1"/>
  <c r="O782" i="1"/>
  <c r="R782" i="1"/>
  <c r="U782" i="1"/>
  <c r="X782" i="1"/>
  <c r="AA782" i="1"/>
  <c r="AD782" i="1"/>
  <c r="AG782" i="1"/>
  <c r="AJ782" i="1"/>
  <c r="AM782" i="1"/>
  <c r="AP782" i="1"/>
  <c r="AS782" i="1"/>
  <c r="AV782" i="1"/>
  <c r="AX782" i="1"/>
  <c r="C783" i="1"/>
  <c r="F783" i="1"/>
  <c r="I783" i="1"/>
  <c r="L783" i="1"/>
  <c r="O783" i="1"/>
  <c r="R783" i="1"/>
  <c r="U783" i="1"/>
  <c r="X783" i="1"/>
  <c r="AA783" i="1"/>
  <c r="AD783" i="1"/>
  <c r="AG783" i="1"/>
  <c r="AJ783" i="1"/>
  <c r="AM783" i="1"/>
  <c r="AP783" i="1"/>
  <c r="AS783" i="1"/>
  <c r="AV783" i="1"/>
  <c r="AX783" i="1"/>
  <c r="C784" i="1"/>
  <c r="F784" i="1"/>
  <c r="I784" i="1"/>
  <c r="L784" i="1"/>
  <c r="O784" i="1"/>
  <c r="R784" i="1"/>
  <c r="U784" i="1"/>
  <c r="X784" i="1"/>
  <c r="AA784" i="1"/>
  <c r="AD784" i="1"/>
  <c r="AG784" i="1"/>
  <c r="AJ784" i="1"/>
  <c r="AM784" i="1"/>
  <c r="AP784" i="1"/>
  <c r="AS784" i="1"/>
  <c r="AV784" i="1"/>
  <c r="AX784" i="1"/>
  <c r="C785" i="1"/>
  <c r="F785" i="1"/>
  <c r="I785" i="1"/>
  <c r="L785" i="1"/>
  <c r="O785" i="1"/>
  <c r="R785" i="1"/>
  <c r="U785" i="1"/>
  <c r="X785" i="1"/>
  <c r="AA785" i="1"/>
  <c r="AD785" i="1"/>
  <c r="AG785" i="1"/>
  <c r="AJ785" i="1"/>
  <c r="AM785" i="1"/>
  <c r="AP785" i="1"/>
  <c r="AS785" i="1"/>
  <c r="AV785" i="1"/>
  <c r="AX785" i="1"/>
  <c r="C786" i="1"/>
  <c r="F786" i="1"/>
  <c r="I786" i="1"/>
  <c r="L786" i="1"/>
  <c r="O786" i="1"/>
  <c r="R786" i="1"/>
  <c r="U786" i="1"/>
  <c r="X786" i="1"/>
  <c r="AA786" i="1"/>
  <c r="AD786" i="1"/>
  <c r="AG786" i="1"/>
  <c r="AJ786" i="1"/>
  <c r="AM786" i="1"/>
  <c r="AP786" i="1"/>
  <c r="AS786" i="1"/>
  <c r="AV786" i="1"/>
  <c r="AX786" i="1"/>
  <c r="C787" i="1"/>
  <c r="F787" i="1"/>
  <c r="I787" i="1"/>
  <c r="L787" i="1"/>
  <c r="O787" i="1"/>
  <c r="R787" i="1"/>
  <c r="U787" i="1"/>
  <c r="X787" i="1"/>
  <c r="AA787" i="1"/>
  <c r="AD787" i="1"/>
  <c r="AG787" i="1"/>
  <c r="AJ787" i="1"/>
  <c r="AM787" i="1"/>
  <c r="AP787" i="1"/>
  <c r="AS787" i="1"/>
  <c r="AV787" i="1"/>
  <c r="AX787" i="1"/>
  <c r="C788" i="1"/>
  <c r="F788" i="1"/>
  <c r="I788" i="1"/>
  <c r="L788" i="1"/>
  <c r="O788" i="1"/>
  <c r="R788" i="1"/>
  <c r="U788" i="1"/>
  <c r="X788" i="1"/>
  <c r="AA788" i="1"/>
  <c r="AD788" i="1"/>
  <c r="AG788" i="1"/>
  <c r="AJ788" i="1"/>
  <c r="AM788" i="1"/>
  <c r="AP788" i="1"/>
  <c r="AS788" i="1"/>
  <c r="AV788" i="1"/>
  <c r="AX788" i="1"/>
  <c r="C789" i="1"/>
  <c r="F789" i="1"/>
  <c r="I789" i="1"/>
  <c r="L789" i="1"/>
  <c r="O789" i="1"/>
  <c r="R789" i="1"/>
  <c r="U789" i="1"/>
  <c r="X789" i="1"/>
  <c r="AA789" i="1"/>
  <c r="AD789" i="1"/>
  <c r="AG789" i="1"/>
  <c r="AJ789" i="1"/>
  <c r="AM789" i="1"/>
  <c r="AP789" i="1"/>
  <c r="AS789" i="1"/>
  <c r="AV789" i="1"/>
  <c r="AX789" i="1"/>
  <c r="C790" i="1"/>
  <c r="F790" i="1"/>
  <c r="I790" i="1"/>
  <c r="L790" i="1"/>
  <c r="O790" i="1"/>
  <c r="R790" i="1"/>
  <c r="U790" i="1"/>
  <c r="X790" i="1"/>
  <c r="AA790" i="1"/>
  <c r="AD790" i="1"/>
  <c r="AG790" i="1"/>
  <c r="AJ790" i="1"/>
  <c r="AM790" i="1"/>
  <c r="AP790" i="1"/>
  <c r="AS790" i="1"/>
  <c r="AV790" i="1"/>
  <c r="AX790" i="1"/>
  <c r="C791" i="1"/>
  <c r="F791" i="1"/>
  <c r="I791" i="1"/>
  <c r="L791" i="1"/>
  <c r="O791" i="1"/>
  <c r="R791" i="1"/>
  <c r="U791" i="1"/>
  <c r="X791" i="1"/>
  <c r="AA791" i="1"/>
  <c r="AD791" i="1"/>
  <c r="AG791" i="1"/>
  <c r="AJ791" i="1"/>
  <c r="AM791" i="1"/>
  <c r="AP791" i="1"/>
  <c r="AS791" i="1"/>
  <c r="AV791" i="1"/>
  <c r="AX791" i="1"/>
  <c r="C792" i="1"/>
  <c r="F792" i="1"/>
  <c r="I792" i="1"/>
  <c r="L792" i="1"/>
  <c r="O792" i="1"/>
  <c r="R792" i="1"/>
  <c r="U792" i="1"/>
  <c r="X792" i="1"/>
  <c r="AA792" i="1"/>
  <c r="AD792" i="1"/>
  <c r="AG792" i="1"/>
  <c r="AJ792" i="1"/>
  <c r="AM792" i="1"/>
  <c r="AP792" i="1"/>
  <c r="AS792" i="1"/>
  <c r="AV792" i="1"/>
  <c r="AX792" i="1"/>
  <c r="C793" i="1"/>
  <c r="F793" i="1"/>
  <c r="I793" i="1"/>
  <c r="L793" i="1"/>
  <c r="O793" i="1"/>
  <c r="R793" i="1"/>
  <c r="U793" i="1"/>
  <c r="X793" i="1"/>
  <c r="AA793" i="1"/>
  <c r="AD793" i="1"/>
  <c r="AG793" i="1"/>
  <c r="AJ793" i="1"/>
  <c r="AM793" i="1"/>
  <c r="AP793" i="1"/>
  <c r="AS793" i="1"/>
  <c r="AV793" i="1"/>
  <c r="AX793" i="1"/>
  <c r="C794" i="1"/>
  <c r="F794" i="1"/>
  <c r="I794" i="1"/>
  <c r="L794" i="1"/>
  <c r="O794" i="1"/>
  <c r="R794" i="1"/>
  <c r="U794" i="1"/>
  <c r="X794" i="1"/>
  <c r="AA794" i="1"/>
  <c r="AD794" i="1"/>
  <c r="AG794" i="1"/>
  <c r="AJ794" i="1"/>
  <c r="AM794" i="1"/>
  <c r="AP794" i="1"/>
  <c r="AS794" i="1"/>
  <c r="AV794" i="1"/>
  <c r="AX794" i="1"/>
  <c r="C795" i="1"/>
  <c r="F795" i="1"/>
  <c r="I795" i="1"/>
  <c r="L795" i="1"/>
  <c r="O795" i="1"/>
  <c r="R795" i="1"/>
  <c r="U795" i="1"/>
  <c r="X795" i="1"/>
  <c r="AA795" i="1"/>
  <c r="AD795" i="1"/>
  <c r="AG795" i="1"/>
  <c r="AJ795" i="1"/>
  <c r="AM795" i="1"/>
  <c r="AP795" i="1"/>
  <c r="AS795" i="1"/>
  <c r="AV795" i="1"/>
  <c r="AX795" i="1"/>
  <c r="C796" i="1"/>
  <c r="F796" i="1"/>
  <c r="I796" i="1"/>
  <c r="L796" i="1"/>
  <c r="O796" i="1"/>
  <c r="R796" i="1"/>
  <c r="U796" i="1"/>
  <c r="X796" i="1"/>
  <c r="AA796" i="1"/>
  <c r="AD796" i="1"/>
  <c r="AG796" i="1"/>
  <c r="AJ796" i="1"/>
  <c r="AM796" i="1"/>
  <c r="AP796" i="1"/>
  <c r="AS796" i="1"/>
  <c r="AV796" i="1"/>
  <c r="AX796" i="1"/>
  <c r="C797" i="1"/>
  <c r="F797" i="1"/>
  <c r="I797" i="1"/>
  <c r="L797" i="1"/>
  <c r="O797" i="1"/>
  <c r="R797" i="1"/>
  <c r="U797" i="1"/>
  <c r="X797" i="1"/>
  <c r="AA797" i="1"/>
  <c r="AD797" i="1"/>
  <c r="AG797" i="1"/>
  <c r="AJ797" i="1"/>
  <c r="AM797" i="1"/>
  <c r="AP797" i="1"/>
  <c r="AS797" i="1"/>
  <c r="AV797" i="1"/>
  <c r="AX797" i="1"/>
  <c r="C798" i="1"/>
  <c r="F798" i="1"/>
  <c r="I798" i="1"/>
  <c r="L798" i="1"/>
  <c r="O798" i="1"/>
  <c r="R798" i="1"/>
  <c r="U798" i="1"/>
  <c r="X798" i="1"/>
  <c r="AA798" i="1"/>
  <c r="AD798" i="1"/>
  <c r="AG798" i="1"/>
  <c r="AJ798" i="1"/>
  <c r="AM798" i="1"/>
  <c r="AP798" i="1"/>
  <c r="AS798" i="1"/>
  <c r="AV798" i="1"/>
  <c r="AX798" i="1"/>
  <c r="C799" i="1"/>
  <c r="F799" i="1"/>
  <c r="I799" i="1"/>
  <c r="L799" i="1"/>
  <c r="O799" i="1"/>
  <c r="R799" i="1"/>
  <c r="U799" i="1"/>
  <c r="X799" i="1"/>
  <c r="AA799" i="1"/>
  <c r="AD799" i="1"/>
  <c r="AG799" i="1"/>
  <c r="AJ799" i="1"/>
  <c r="AM799" i="1"/>
  <c r="AP799" i="1"/>
  <c r="AS799" i="1"/>
  <c r="AV799" i="1"/>
  <c r="AX799" i="1"/>
  <c r="C800" i="1"/>
  <c r="F800" i="1"/>
  <c r="I800" i="1"/>
  <c r="L800" i="1"/>
  <c r="O800" i="1"/>
  <c r="R800" i="1"/>
  <c r="U800" i="1"/>
  <c r="X800" i="1"/>
  <c r="AA800" i="1"/>
  <c r="AD800" i="1"/>
  <c r="AG800" i="1"/>
  <c r="AJ800" i="1"/>
  <c r="AM800" i="1"/>
  <c r="AP800" i="1"/>
  <c r="AS800" i="1"/>
  <c r="AV800" i="1"/>
  <c r="AX800" i="1"/>
  <c r="C801" i="1"/>
  <c r="F801" i="1"/>
  <c r="I801" i="1"/>
  <c r="L801" i="1"/>
  <c r="O801" i="1"/>
  <c r="R801" i="1"/>
  <c r="U801" i="1"/>
  <c r="X801" i="1"/>
  <c r="AA801" i="1"/>
  <c r="AD801" i="1"/>
  <c r="AG801" i="1"/>
  <c r="AJ801" i="1"/>
  <c r="AM801" i="1"/>
  <c r="AP801" i="1"/>
  <c r="AS801" i="1"/>
  <c r="AV801" i="1"/>
  <c r="AX801" i="1"/>
  <c r="C802" i="1"/>
  <c r="F802" i="1"/>
  <c r="I802" i="1"/>
  <c r="L802" i="1"/>
  <c r="O802" i="1"/>
  <c r="R802" i="1"/>
  <c r="U802" i="1"/>
  <c r="X802" i="1"/>
  <c r="AA802" i="1"/>
  <c r="AD802" i="1"/>
  <c r="AG802" i="1"/>
  <c r="AJ802" i="1"/>
  <c r="AM802" i="1"/>
  <c r="AP802" i="1"/>
  <c r="AS802" i="1"/>
  <c r="AV802" i="1"/>
  <c r="AX802" i="1"/>
  <c r="C803" i="1"/>
  <c r="F803" i="1"/>
  <c r="I803" i="1"/>
  <c r="L803" i="1"/>
  <c r="O803" i="1"/>
  <c r="R803" i="1"/>
  <c r="U803" i="1"/>
  <c r="X803" i="1"/>
  <c r="AA803" i="1"/>
  <c r="AD803" i="1"/>
  <c r="AG803" i="1"/>
  <c r="AJ803" i="1"/>
  <c r="AM803" i="1"/>
  <c r="AP803" i="1"/>
  <c r="AS803" i="1"/>
  <c r="AV803" i="1"/>
  <c r="AX803" i="1"/>
  <c r="C804" i="1"/>
  <c r="F804" i="1"/>
  <c r="I804" i="1"/>
  <c r="L804" i="1"/>
  <c r="O804" i="1"/>
  <c r="R804" i="1"/>
  <c r="U804" i="1"/>
  <c r="X804" i="1"/>
  <c r="AA804" i="1"/>
  <c r="AD804" i="1"/>
  <c r="AG804" i="1"/>
  <c r="AJ804" i="1"/>
  <c r="AM804" i="1"/>
  <c r="AP804" i="1"/>
  <c r="AS804" i="1"/>
  <c r="AV804" i="1"/>
  <c r="AX804" i="1"/>
  <c r="C805" i="1"/>
  <c r="F805" i="1"/>
  <c r="I805" i="1"/>
  <c r="L805" i="1"/>
  <c r="O805" i="1"/>
  <c r="R805" i="1"/>
  <c r="U805" i="1"/>
  <c r="X805" i="1"/>
  <c r="AA805" i="1"/>
  <c r="AD805" i="1"/>
  <c r="AG805" i="1"/>
  <c r="AJ805" i="1"/>
  <c r="AM805" i="1"/>
  <c r="AP805" i="1"/>
  <c r="AS805" i="1"/>
  <c r="AV805" i="1"/>
  <c r="AX805" i="1"/>
  <c r="C806" i="1"/>
  <c r="F806" i="1"/>
  <c r="I806" i="1"/>
  <c r="L806" i="1"/>
  <c r="O806" i="1"/>
  <c r="R806" i="1"/>
  <c r="U806" i="1"/>
  <c r="X806" i="1"/>
  <c r="AA806" i="1"/>
  <c r="AD806" i="1"/>
  <c r="AG806" i="1"/>
  <c r="AJ806" i="1"/>
  <c r="AM806" i="1"/>
  <c r="AP806" i="1"/>
  <c r="AS806" i="1"/>
  <c r="AV806" i="1"/>
  <c r="AX806" i="1"/>
  <c r="C807" i="1"/>
  <c r="F807" i="1"/>
  <c r="I807" i="1"/>
  <c r="L807" i="1"/>
  <c r="O807" i="1"/>
  <c r="R807" i="1"/>
  <c r="U807" i="1"/>
  <c r="X807" i="1"/>
  <c r="AA807" i="1"/>
  <c r="AD807" i="1"/>
  <c r="AG807" i="1"/>
  <c r="AJ807" i="1"/>
  <c r="AM807" i="1"/>
  <c r="AP807" i="1"/>
  <c r="AS807" i="1"/>
  <c r="AV807" i="1"/>
  <c r="AX807" i="1"/>
  <c r="C808" i="1"/>
  <c r="F808" i="1"/>
  <c r="I808" i="1"/>
  <c r="L808" i="1"/>
  <c r="O808" i="1"/>
  <c r="R808" i="1"/>
  <c r="U808" i="1"/>
  <c r="X808" i="1"/>
  <c r="AA808" i="1"/>
  <c r="AD808" i="1"/>
  <c r="AG808" i="1"/>
  <c r="AJ808" i="1"/>
  <c r="AM808" i="1"/>
  <c r="AP808" i="1"/>
  <c r="AS808" i="1"/>
  <c r="AV808" i="1"/>
  <c r="AX808" i="1"/>
  <c r="C809" i="1"/>
  <c r="F809" i="1"/>
  <c r="I809" i="1"/>
  <c r="L809" i="1"/>
  <c r="O809" i="1"/>
  <c r="R809" i="1"/>
  <c r="U809" i="1"/>
  <c r="X809" i="1"/>
  <c r="AA809" i="1"/>
  <c r="AD809" i="1"/>
  <c r="AG809" i="1"/>
  <c r="AJ809" i="1"/>
  <c r="AM809" i="1"/>
  <c r="AP809" i="1"/>
  <c r="AS809" i="1"/>
  <c r="AV809" i="1"/>
  <c r="AX809" i="1"/>
  <c r="C810" i="1"/>
  <c r="F810" i="1"/>
  <c r="I810" i="1"/>
  <c r="L810" i="1"/>
  <c r="O810" i="1"/>
  <c r="R810" i="1"/>
  <c r="U810" i="1"/>
  <c r="X810" i="1"/>
  <c r="AA810" i="1"/>
  <c r="AD810" i="1"/>
  <c r="AG810" i="1"/>
  <c r="AJ810" i="1"/>
  <c r="AM810" i="1"/>
  <c r="AP810" i="1"/>
  <c r="AS810" i="1"/>
  <c r="AV810" i="1"/>
  <c r="AX810" i="1"/>
  <c r="C811" i="1"/>
  <c r="F811" i="1"/>
  <c r="I811" i="1"/>
  <c r="L811" i="1"/>
  <c r="O811" i="1"/>
  <c r="R811" i="1"/>
  <c r="U811" i="1"/>
  <c r="X811" i="1"/>
  <c r="AA811" i="1"/>
  <c r="AD811" i="1"/>
  <c r="AG811" i="1"/>
  <c r="AJ811" i="1"/>
  <c r="AM811" i="1"/>
  <c r="AP811" i="1"/>
  <c r="AS811" i="1"/>
  <c r="AV811" i="1"/>
  <c r="AX811" i="1"/>
  <c r="C812" i="1"/>
  <c r="F812" i="1"/>
  <c r="I812" i="1"/>
  <c r="L812" i="1"/>
  <c r="O812" i="1"/>
  <c r="R812" i="1"/>
  <c r="U812" i="1"/>
  <c r="X812" i="1"/>
  <c r="AA812" i="1"/>
  <c r="AD812" i="1"/>
  <c r="AG812" i="1"/>
  <c r="AJ812" i="1"/>
  <c r="AM812" i="1"/>
  <c r="AP812" i="1"/>
  <c r="AS812" i="1"/>
  <c r="AV812" i="1"/>
  <c r="AX812" i="1"/>
  <c r="C813" i="1"/>
  <c r="F813" i="1"/>
  <c r="I813" i="1"/>
  <c r="L813" i="1"/>
  <c r="O813" i="1"/>
  <c r="R813" i="1"/>
  <c r="U813" i="1"/>
  <c r="X813" i="1"/>
  <c r="AA813" i="1"/>
  <c r="AD813" i="1"/>
  <c r="AG813" i="1"/>
  <c r="AJ813" i="1"/>
  <c r="AM813" i="1"/>
  <c r="AP813" i="1"/>
  <c r="AS813" i="1"/>
  <c r="AV813" i="1"/>
  <c r="AX813" i="1"/>
  <c r="C814" i="1"/>
  <c r="F814" i="1"/>
  <c r="I814" i="1"/>
  <c r="L814" i="1"/>
  <c r="O814" i="1"/>
  <c r="R814" i="1"/>
  <c r="U814" i="1"/>
  <c r="X814" i="1"/>
  <c r="AA814" i="1"/>
  <c r="AD814" i="1"/>
  <c r="AG814" i="1"/>
  <c r="AJ814" i="1"/>
  <c r="AM814" i="1"/>
  <c r="AP814" i="1"/>
  <c r="AS814" i="1"/>
  <c r="AV814" i="1"/>
  <c r="AX814" i="1"/>
  <c r="C815" i="1"/>
  <c r="F815" i="1"/>
  <c r="I815" i="1"/>
  <c r="L815" i="1"/>
  <c r="O815" i="1"/>
  <c r="R815" i="1"/>
  <c r="U815" i="1"/>
  <c r="X815" i="1"/>
  <c r="AA815" i="1"/>
  <c r="AD815" i="1"/>
  <c r="AG815" i="1"/>
  <c r="AJ815" i="1"/>
  <c r="AM815" i="1"/>
  <c r="AP815" i="1"/>
  <c r="AS815" i="1"/>
  <c r="AV815" i="1"/>
  <c r="AX815" i="1"/>
  <c r="C816" i="1"/>
  <c r="F816" i="1"/>
  <c r="I816" i="1"/>
  <c r="L816" i="1"/>
  <c r="O816" i="1"/>
  <c r="R816" i="1"/>
  <c r="U816" i="1"/>
  <c r="X816" i="1"/>
  <c r="AA816" i="1"/>
  <c r="AD816" i="1"/>
  <c r="AG816" i="1"/>
  <c r="AJ816" i="1"/>
  <c r="AM816" i="1"/>
  <c r="AP816" i="1"/>
  <c r="AS816" i="1"/>
  <c r="AV816" i="1"/>
  <c r="AX816" i="1"/>
  <c r="C817" i="1"/>
  <c r="F817" i="1"/>
  <c r="I817" i="1"/>
  <c r="L817" i="1"/>
  <c r="O817" i="1"/>
  <c r="R817" i="1"/>
  <c r="U817" i="1"/>
  <c r="X817" i="1"/>
  <c r="AA817" i="1"/>
  <c r="AD817" i="1"/>
  <c r="AG817" i="1"/>
  <c r="AJ817" i="1"/>
  <c r="AM817" i="1"/>
  <c r="AP817" i="1"/>
  <c r="AS817" i="1"/>
  <c r="AV817" i="1"/>
  <c r="AX817" i="1"/>
  <c r="C818" i="1"/>
  <c r="F818" i="1"/>
  <c r="I818" i="1"/>
  <c r="L818" i="1"/>
  <c r="O818" i="1"/>
  <c r="R818" i="1"/>
  <c r="U818" i="1"/>
  <c r="X818" i="1"/>
  <c r="AA818" i="1"/>
  <c r="AD818" i="1"/>
  <c r="AG818" i="1"/>
  <c r="AJ818" i="1"/>
  <c r="AM818" i="1"/>
  <c r="AP818" i="1"/>
  <c r="AS818" i="1"/>
  <c r="AV818" i="1"/>
  <c r="AX818" i="1"/>
  <c r="C819" i="1"/>
  <c r="F819" i="1"/>
  <c r="I819" i="1"/>
  <c r="L819" i="1"/>
  <c r="O819" i="1"/>
  <c r="R819" i="1"/>
  <c r="U819" i="1"/>
  <c r="X819" i="1"/>
  <c r="AA819" i="1"/>
  <c r="AD819" i="1"/>
  <c r="AG819" i="1"/>
  <c r="AJ819" i="1"/>
  <c r="AM819" i="1"/>
  <c r="AP819" i="1"/>
  <c r="AS819" i="1"/>
  <c r="AV819" i="1"/>
  <c r="AX819" i="1"/>
  <c r="C820" i="1"/>
  <c r="F820" i="1"/>
  <c r="I820" i="1"/>
  <c r="L820" i="1"/>
  <c r="O820" i="1"/>
  <c r="R820" i="1"/>
  <c r="U820" i="1"/>
  <c r="X820" i="1"/>
  <c r="AA820" i="1"/>
  <c r="AD820" i="1"/>
  <c r="AG820" i="1"/>
  <c r="AJ820" i="1"/>
  <c r="AM820" i="1"/>
  <c r="AP820" i="1"/>
  <c r="AS820" i="1"/>
  <c r="AV820" i="1"/>
  <c r="AX820" i="1"/>
  <c r="C821" i="1"/>
  <c r="F821" i="1"/>
  <c r="I821" i="1"/>
  <c r="L821" i="1"/>
  <c r="O821" i="1"/>
  <c r="R821" i="1"/>
  <c r="U821" i="1"/>
  <c r="X821" i="1"/>
  <c r="AA821" i="1"/>
  <c r="AD821" i="1"/>
  <c r="AG821" i="1"/>
  <c r="AJ821" i="1"/>
  <c r="AM821" i="1"/>
  <c r="AP821" i="1"/>
  <c r="AS821" i="1"/>
  <c r="AV821" i="1"/>
  <c r="AX821" i="1"/>
  <c r="C822" i="1"/>
  <c r="F822" i="1"/>
  <c r="I822" i="1"/>
  <c r="L822" i="1"/>
  <c r="O822" i="1"/>
  <c r="R822" i="1"/>
  <c r="U822" i="1"/>
  <c r="X822" i="1"/>
  <c r="AA822" i="1"/>
  <c r="AD822" i="1"/>
  <c r="AG822" i="1"/>
  <c r="AJ822" i="1"/>
  <c r="AM822" i="1"/>
  <c r="AP822" i="1"/>
  <c r="AS822" i="1"/>
  <c r="AV822" i="1"/>
  <c r="AX822" i="1"/>
  <c r="C823" i="1"/>
  <c r="F823" i="1"/>
  <c r="I823" i="1"/>
  <c r="L823" i="1"/>
  <c r="O823" i="1"/>
  <c r="R823" i="1"/>
  <c r="U823" i="1"/>
  <c r="X823" i="1"/>
  <c r="AA823" i="1"/>
  <c r="AD823" i="1"/>
  <c r="AG823" i="1"/>
  <c r="AJ823" i="1"/>
  <c r="AM823" i="1"/>
  <c r="AP823" i="1"/>
  <c r="AS823" i="1"/>
  <c r="AV823" i="1"/>
  <c r="AX823" i="1"/>
  <c r="C824" i="1"/>
  <c r="F824" i="1"/>
  <c r="I824" i="1"/>
  <c r="L824" i="1"/>
  <c r="O824" i="1"/>
  <c r="R824" i="1"/>
  <c r="U824" i="1"/>
  <c r="X824" i="1"/>
  <c r="AA824" i="1"/>
  <c r="AD824" i="1"/>
  <c r="AG824" i="1"/>
  <c r="AJ824" i="1"/>
  <c r="AM824" i="1"/>
  <c r="AP824" i="1"/>
  <c r="AS824" i="1"/>
  <c r="AV824" i="1"/>
  <c r="AX824" i="1"/>
  <c r="C825" i="1"/>
  <c r="F825" i="1"/>
  <c r="I825" i="1"/>
  <c r="L825" i="1"/>
  <c r="O825" i="1"/>
  <c r="R825" i="1"/>
  <c r="U825" i="1"/>
  <c r="X825" i="1"/>
  <c r="AA825" i="1"/>
  <c r="AD825" i="1"/>
  <c r="AG825" i="1"/>
  <c r="AJ825" i="1"/>
  <c r="AM825" i="1"/>
  <c r="AP825" i="1"/>
  <c r="AS825" i="1"/>
  <c r="AV825" i="1"/>
  <c r="AX825" i="1"/>
  <c r="C826" i="1"/>
  <c r="F826" i="1"/>
  <c r="I826" i="1"/>
  <c r="L826" i="1"/>
  <c r="O826" i="1"/>
  <c r="R826" i="1"/>
  <c r="U826" i="1"/>
  <c r="X826" i="1"/>
  <c r="AA826" i="1"/>
  <c r="AD826" i="1"/>
  <c r="AG826" i="1"/>
  <c r="AJ826" i="1"/>
  <c r="AM826" i="1"/>
  <c r="AP826" i="1"/>
  <c r="AS826" i="1"/>
  <c r="AV826" i="1"/>
  <c r="AX826" i="1"/>
  <c r="C827" i="1"/>
  <c r="F827" i="1"/>
  <c r="I827" i="1"/>
  <c r="L827" i="1"/>
  <c r="O827" i="1"/>
  <c r="R827" i="1"/>
  <c r="U827" i="1"/>
  <c r="X827" i="1"/>
  <c r="AA827" i="1"/>
  <c r="AD827" i="1"/>
  <c r="AG827" i="1"/>
  <c r="AJ827" i="1"/>
  <c r="AM827" i="1"/>
  <c r="AP827" i="1"/>
  <c r="AS827" i="1"/>
  <c r="AV827" i="1"/>
  <c r="AX827" i="1"/>
  <c r="C828" i="1"/>
  <c r="F828" i="1"/>
  <c r="I828" i="1"/>
  <c r="L828" i="1"/>
  <c r="O828" i="1"/>
  <c r="R828" i="1"/>
  <c r="U828" i="1"/>
  <c r="X828" i="1"/>
  <c r="AA828" i="1"/>
  <c r="AD828" i="1"/>
  <c r="AG828" i="1"/>
  <c r="AJ828" i="1"/>
  <c r="AM828" i="1"/>
  <c r="AP828" i="1"/>
  <c r="AS828" i="1"/>
  <c r="AV828" i="1"/>
  <c r="AX828" i="1"/>
  <c r="C829" i="1"/>
  <c r="F829" i="1"/>
  <c r="I829" i="1"/>
  <c r="L829" i="1"/>
  <c r="O829" i="1"/>
  <c r="R829" i="1"/>
  <c r="U829" i="1"/>
  <c r="X829" i="1"/>
  <c r="AA829" i="1"/>
  <c r="AD829" i="1"/>
  <c r="AG829" i="1"/>
  <c r="AJ829" i="1"/>
  <c r="AM829" i="1"/>
  <c r="AP829" i="1"/>
  <c r="AS829" i="1"/>
  <c r="AV829" i="1"/>
  <c r="AX829" i="1"/>
  <c r="C830" i="1"/>
  <c r="F830" i="1"/>
  <c r="I830" i="1"/>
  <c r="L830" i="1"/>
  <c r="O830" i="1"/>
  <c r="R830" i="1"/>
  <c r="U830" i="1"/>
  <c r="X830" i="1"/>
  <c r="AA830" i="1"/>
  <c r="AD830" i="1"/>
  <c r="AG830" i="1"/>
  <c r="AJ830" i="1"/>
  <c r="AM830" i="1"/>
  <c r="AP830" i="1"/>
  <c r="AS830" i="1"/>
  <c r="AV830" i="1"/>
  <c r="AX830" i="1"/>
  <c r="C831" i="1"/>
  <c r="F831" i="1"/>
  <c r="I831" i="1"/>
  <c r="L831" i="1"/>
  <c r="O831" i="1"/>
  <c r="R831" i="1"/>
  <c r="U831" i="1"/>
  <c r="X831" i="1"/>
  <c r="AA831" i="1"/>
  <c r="AD831" i="1"/>
  <c r="AG831" i="1"/>
  <c r="AJ831" i="1"/>
  <c r="AM831" i="1"/>
  <c r="AP831" i="1"/>
  <c r="AS831" i="1"/>
  <c r="AV831" i="1"/>
  <c r="AX831" i="1"/>
  <c r="C832" i="1"/>
  <c r="F832" i="1"/>
  <c r="I832" i="1"/>
  <c r="L832" i="1"/>
  <c r="O832" i="1"/>
  <c r="R832" i="1"/>
  <c r="U832" i="1"/>
  <c r="X832" i="1"/>
  <c r="AA832" i="1"/>
  <c r="AD832" i="1"/>
  <c r="AG832" i="1"/>
  <c r="AJ832" i="1"/>
  <c r="AM832" i="1"/>
  <c r="AP832" i="1"/>
  <c r="AS832" i="1"/>
  <c r="AV832" i="1"/>
  <c r="AX832" i="1"/>
  <c r="C833" i="1"/>
  <c r="F833" i="1"/>
  <c r="I833" i="1"/>
  <c r="L833" i="1"/>
  <c r="O833" i="1"/>
  <c r="R833" i="1"/>
  <c r="U833" i="1"/>
  <c r="X833" i="1"/>
  <c r="AA833" i="1"/>
  <c r="AD833" i="1"/>
  <c r="AG833" i="1"/>
  <c r="AJ833" i="1"/>
  <c r="AM833" i="1"/>
  <c r="AP833" i="1"/>
  <c r="AS833" i="1"/>
  <c r="AV833" i="1"/>
  <c r="AX833" i="1"/>
  <c r="C834" i="1"/>
  <c r="F834" i="1"/>
  <c r="I834" i="1"/>
  <c r="L834" i="1"/>
  <c r="O834" i="1"/>
  <c r="R834" i="1"/>
  <c r="U834" i="1"/>
  <c r="X834" i="1"/>
  <c r="AA834" i="1"/>
  <c r="AD834" i="1"/>
  <c r="AG834" i="1"/>
  <c r="AJ834" i="1"/>
  <c r="AM834" i="1"/>
  <c r="AP834" i="1"/>
  <c r="AS834" i="1"/>
  <c r="AV834" i="1"/>
  <c r="AX834" i="1"/>
  <c r="C835" i="1"/>
  <c r="F835" i="1"/>
  <c r="I835" i="1"/>
  <c r="L835" i="1"/>
  <c r="O835" i="1"/>
  <c r="R835" i="1"/>
  <c r="U835" i="1"/>
  <c r="X835" i="1"/>
  <c r="AA835" i="1"/>
  <c r="AD835" i="1"/>
  <c r="AG835" i="1"/>
  <c r="AJ835" i="1"/>
  <c r="AM835" i="1"/>
  <c r="AP835" i="1"/>
  <c r="AS835" i="1"/>
  <c r="AV835" i="1"/>
  <c r="AX835" i="1"/>
  <c r="C836" i="1"/>
  <c r="F836" i="1"/>
  <c r="I836" i="1"/>
  <c r="L836" i="1"/>
  <c r="O836" i="1"/>
  <c r="R836" i="1"/>
  <c r="U836" i="1"/>
  <c r="X836" i="1"/>
  <c r="AA836" i="1"/>
  <c r="AD836" i="1"/>
  <c r="AG836" i="1"/>
  <c r="AJ836" i="1"/>
  <c r="AM836" i="1"/>
  <c r="AP836" i="1"/>
  <c r="AS836" i="1"/>
  <c r="AV836" i="1"/>
  <c r="AX836" i="1"/>
  <c r="C837" i="1"/>
  <c r="F837" i="1"/>
  <c r="I837" i="1"/>
  <c r="L837" i="1"/>
  <c r="O837" i="1"/>
  <c r="R837" i="1"/>
  <c r="U837" i="1"/>
  <c r="X837" i="1"/>
  <c r="AA837" i="1"/>
  <c r="AD837" i="1"/>
  <c r="AG837" i="1"/>
  <c r="AJ837" i="1"/>
  <c r="AM837" i="1"/>
  <c r="AP837" i="1"/>
  <c r="AS837" i="1"/>
  <c r="AV837" i="1"/>
  <c r="AX837" i="1"/>
  <c r="C838" i="1"/>
  <c r="F838" i="1"/>
  <c r="I838" i="1"/>
  <c r="L838" i="1"/>
  <c r="O838" i="1"/>
  <c r="R838" i="1"/>
  <c r="U838" i="1"/>
  <c r="X838" i="1"/>
  <c r="AA838" i="1"/>
  <c r="AD838" i="1"/>
  <c r="AG838" i="1"/>
  <c r="AJ838" i="1"/>
  <c r="AM838" i="1"/>
  <c r="AP838" i="1"/>
  <c r="AS838" i="1"/>
  <c r="AV838" i="1"/>
  <c r="AX838" i="1"/>
  <c r="C839" i="1"/>
  <c r="F839" i="1"/>
  <c r="I839" i="1"/>
  <c r="L839" i="1"/>
  <c r="O839" i="1"/>
  <c r="R839" i="1"/>
  <c r="U839" i="1"/>
  <c r="X839" i="1"/>
  <c r="AA839" i="1"/>
  <c r="AD839" i="1"/>
  <c r="AG839" i="1"/>
  <c r="AJ839" i="1"/>
  <c r="AM839" i="1"/>
  <c r="AP839" i="1"/>
  <c r="AS839" i="1"/>
  <c r="AV839" i="1"/>
  <c r="AX839" i="1"/>
  <c r="C840" i="1"/>
  <c r="F840" i="1"/>
  <c r="I840" i="1"/>
  <c r="L840" i="1"/>
  <c r="O840" i="1"/>
  <c r="R840" i="1"/>
  <c r="U840" i="1"/>
  <c r="X840" i="1"/>
  <c r="AA840" i="1"/>
  <c r="AD840" i="1"/>
  <c r="AG840" i="1"/>
  <c r="AJ840" i="1"/>
  <c r="AM840" i="1"/>
  <c r="AP840" i="1"/>
  <c r="AS840" i="1"/>
  <c r="AV840" i="1"/>
  <c r="AX840" i="1"/>
  <c r="C841" i="1"/>
  <c r="F841" i="1"/>
  <c r="I841" i="1"/>
  <c r="L841" i="1"/>
  <c r="O841" i="1"/>
  <c r="R841" i="1"/>
  <c r="U841" i="1"/>
  <c r="X841" i="1"/>
  <c r="AA841" i="1"/>
  <c r="AD841" i="1"/>
  <c r="AG841" i="1"/>
  <c r="AJ841" i="1"/>
  <c r="AM841" i="1"/>
  <c r="AP841" i="1"/>
  <c r="AS841" i="1"/>
  <c r="AV841" i="1"/>
  <c r="AX841" i="1"/>
  <c r="C842" i="1"/>
  <c r="F842" i="1"/>
  <c r="I842" i="1"/>
  <c r="L842" i="1"/>
  <c r="O842" i="1"/>
  <c r="R842" i="1"/>
  <c r="U842" i="1"/>
  <c r="X842" i="1"/>
  <c r="AA842" i="1"/>
  <c r="AD842" i="1"/>
  <c r="AG842" i="1"/>
  <c r="AJ842" i="1"/>
  <c r="AM842" i="1"/>
  <c r="AP842" i="1"/>
  <c r="AS842" i="1"/>
  <c r="AV842" i="1"/>
  <c r="AX842" i="1"/>
  <c r="C843" i="1"/>
  <c r="F843" i="1"/>
  <c r="I843" i="1"/>
  <c r="L843" i="1"/>
  <c r="O843" i="1"/>
  <c r="R843" i="1"/>
  <c r="U843" i="1"/>
  <c r="X843" i="1"/>
  <c r="AA843" i="1"/>
  <c r="AD843" i="1"/>
  <c r="AG843" i="1"/>
  <c r="AJ843" i="1"/>
  <c r="AM843" i="1"/>
  <c r="AP843" i="1"/>
  <c r="AS843" i="1"/>
  <c r="AV843" i="1"/>
  <c r="AX843" i="1"/>
  <c r="C844" i="1"/>
  <c r="F844" i="1"/>
  <c r="I844" i="1"/>
  <c r="L844" i="1"/>
  <c r="O844" i="1"/>
  <c r="R844" i="1"/>
  <c r="U844" i="1"/>
  <c r="X844" i="1"/>
  <c r="AA844" i="1"/>
  <c r="AD844" i="1"/>
  <c r="AG844" i="1"/>
  <c r="AJ844" i="1"/>
  <c r="AM844" i="1"/>
  <c r="AP844" i="1"/>
  <c r="AS844" i="1"/>
  <c r="AV844" i="1"/>
  <c r="AX844" i="1"/>
  <c r="C845" i="1"/>
  <c r="F845" i="1"/>
  <c r="I845" i="1"/>
  <c r="L845" i="1"/>
  <c r="O845" i="1"/>
  <c r="R845" i="1"/>
  <c r="U845" i="1"/>
  <c r="X845" i="1"/>
  <c r="AA845" i="1"/>
  <c r="AD845" i="1"/>
  <c r="AG845" i="1"/>
  <c r="AJ845" i="1"/>
  <c r="AM845" i="1"/>
  <c r="AP845" i="1"/>
  <c r="AS845" i="1"/>
  <c r="AV845" i="1"/>
  <c r="AX845" i="1"/>
  <c r="C846" i="1"/>
  <c r="F846" i="1"/>
  <c r="I846" i="1"/>
  <c r="L846" i="1"/>
  <c r="O846" i="1"/>
  <c r="R846" i="1"/>
  <c r="U846" i="1"/>
  <c r="X846" i="1"/>
  <c r="AA846" i="1"/>
  <c r="AD846" i="1"/>
  <c r="AG846" i="1"/>
  <c r="AJ846" i="1"/>
  <c r="AM846" i="1"/>
  <c r="AP846" i="1"/>
  <c r="AS846" i="1"/>
  <c r="AV846" i="1"/>
  <c r="AX846" i="1"/>
  <c r="C847" i="1"/>
  <c r="F847" i="1"/>
  <c r="I847" i="1"/>
  <c r="L847" i="1"/>
  <c r="O847" i="1"/>
  <c r="R847" i="1"/>
  <c r="U847" i="1"/>
  <c r="X847" i="1"/>
  <c r="AA847" i="1"/>
  <c r="AD847" i="1"/>
  <c r="AG847" i="1"/>
  <c r="AJ847" i="1"/>
  <c r="AM847" i="1"/>
  <c r="AP847" i="1"/>
  <c r="AS847" i="1"/>
  <c r="AV847" i="1"/>
  <c r="AX847" i="1"/>
  <c r="C848" i="1"/>
  <c r="F848" i="1"/>
  <c r="I848" i="1"/>
  <c r="L848" i="1"/>
  <c r="O848" i="1"/>
  <c r="R848" i="1"/>
  <c r="U848" i="1"/>
  <c r="X848" i="1"/>
  <c r="AA848" i="1"/>
  <c r="AD848" i="1"/>
  <c r="AG848" i="1"/>
  <c r="AJ848" i="1"/>
  <c r="AM848" i="1"/>
  <c r="AP848" i="1"/>
  <c r="AS848" i="1"/>
  <c r="AV848" i="1"/>
  <c r="AX848" i="1"/>
  <c r="C849" i="1"/>
  <c r="F849" i="1"/>
  <c r="I849" i="1"/>
  <c r="L849" i="1"/>
  <c r="O849" i="1"/>
  <c r="R849" i="1"/>
  <c r="U849" i="1"/>
  <c r="X849" i="1"/>
  <c r="AA849" i="1"/>
  <c r="AD849" i="1"/>
  <c r="AG849" i="1"/>
  <c r="AJ849" i="1"/>
  <c r="AM849" i="1"/>
  <c r="AP849" i="1"/>
  <c r="AS849" i="1"/>
  <c r="AV849" i="1"/>
  <c r="AX849" i="1"/>
  <c r="C850" i="1"/>
  <c r="F850" i="1"/>
  <c r="I850" i="1"/>
  <c r="L850" i="1"/>
  <c r="O850" i="1"/>
  <c r="R850" i="1"/>
  <c r="U850" i="1"/>
  <c r="X850" i="1"/>
  <c r="AA850" i="1"/>
  <c r="AD850" i="1"/>
  <c r="AG850" i="1"/>
  <c r="AJ850" i="1"/>
  <c r="AM850" i="1"/>
  <c r="AP850" i="1"/>
  <c r="AS850" i="1"/>
  <c r="AV850" i="1"/>
  <c r="AX850" i="1"/>
  <c r="C851" i="1"/>
  <c r="F851" i="1"/>
  <c r="I851" i="1"/>
  <c r="L851" i="1"/>
  <c r="O851" i="1"/>
  <c r="R851" i="1"/>
  <c r="U851" i="1"/>
  <c r="X851" i="1"/>
  <c r="AA851" i="1"/>
  <c r="AD851" i="1"/>
  <c r="AG851" i="1"/>
  <c r="AJ851" i="1"/>
  <c r="AM851" i="1"/>
  <c r="AP851" i="1"/>
  <c r="AS851" i="1"/>
  <c r="AV851" i="1"/>
  <c r="AX851" i="1"/>
  <c r="C852" i="1"/>
  <c r="F852" i="1"/>
  <c r="I852" i="1"/>
  <c r="L852" i="1"/>
  <c r="O852" i="1"/>
  <c r="R852" i="1"/>
  <c r="U852" i="1"/>
  <c r="X852" i="1"/>
  <c r="AA852" i="1"/>
  <c r="AD852" i="1"/>
  <c r="AG852" i="1"/>
  <c r="AJ852" i="1"/>
  <c r="AM852" i="1"/>
  <c r="AP852" i="1"/>
  <c r="AS852" i="1"/>
  <c r="AV852" i="1"/>
  <c r="AX852" i="1"/>
  <c r="C853" i="1"/>
  <c r="F853" i="1"/>
  <c r="I853" i="1"/>
  <c r="L853" i="1"/>
  <c r="O853" i="1"/>
  <c r="R853" i="1"/>
  <c r="U853" i="1"/>
  <c r="X853" i="1"/>
  <c r="AA853" i="1"/>
  <c r="AD853" i="1"/>
  <c r="AG853" i="1"/>
  <c r="AJ853" i="1"/>
  <c r="AM853" i="1"/>
  <c r="AP853" i="1"/>
  <c r="AS853" i="1"/>
  <c r="AV853" i="1"/>
  <c r="AX853" i="1"/>
  <c r="C854" i="1"/>
  <c r="F854" i="1"/>
  <c r="I854" i="1"/>
  <c r="L854" i="1"/>
  <c r="O854" i="1"/>
  <c r="R854" i="1"/>
  <c r="U854" i="1"/>
  <c r="X854" i="1"/>
  <c r="AA854" i="1"/>
  <c r="AD854" i="1"/>
  <c r="AG854" i="1"/>
  <c r="AJ854" i="1"/>
  <c r="AM854" i="1"/>
  <c r="AP854" i="1"/>
  <c r="AS854" i="1"/>
  <c r="AV854" i="1"/>
  <c r="AX854" i="1"/>
  <c r="C855" i="1"/>
  <c r="F855" i="1"/>
  <c r="I855" i="1"/>
  <c r="L855" i="1"/>
  <c r="O855" i="1"/>
  <c r="R855" i="1"/>
  <c r="U855" i="1"/>
  <c r="X855" i="1"/>
  <c r="AA855" i="1"/>
  <c r="AD855" i="1"/>
  <c r="AG855" i="1"/>
  <c r="AJ855" i="1"/>
  <c r="AM855" i="1"/>
  <c r="AP855" i="1"/>
  <c r="AS855" i="1"/>
  <c r="AV855" i="1"/>
  <c r="AX855" i="1"/>
  <c r="C856" i="1"/>
  <c r="F856" i="1"/>
  <c r="I856" i="1"/>
  <c r="L856" i="1"/>
  <c r="O856" i="1"/>
  <c r="R856" i="1"/>
  <c r="U856" i="1"/>
  <c r="X856" i="1"/>
  <c r="AA856" i="1"/>
  <c r="AD856" i="1"/>
  <c r="AG856" i="1"/>
  <c r="AJ856" i="1"/>
  <c r="AM856" i="1"/>
  <c r="AP856" i="1"/>
  <c r="AS856" i="1"/>
  <c r="AV856" i="1"/>
  <c r="AX856" i="1"/>
  <c r="C857" i="1"/>
  <c r="F857" i="1"/>
  <c r="I857" i="1"/>
  <c r="L857" i="1"/>
  <c r="O857" i="1"/>
  <c r="R857" i="1"/>
  <c r="U857" i="1"/>
  <c r="X857" i="1"/>
  <c r="AA857" i="1"/>
  <c r="AD857" i="1"/>
  <c r="AG857" i="1"/>
  <c r="AJ857" i="1"/>
  <c r="AM857" i="1"/>
  <c r="AP857" i="1"/>
  <c r="AS857" i="1"/>
  <c r="AV857" i="1"/>
  <c r="AX857" i="1"/>
  <c r="C858" i="1"/>
  <c r="F858" i="1"/>
  <c r="I858" i="1"/>
  <c r="L858" i="1"/>
  <c r="O858" i="1"/>
  <c r="R858" i="1"/>
  <c r="U858" i="1"/>
  <c r="X858" i="1"/>
  <c r="AA858" i="1"/>
  <c r="AD858" i="1"/>
  <c r="AG858" i="1"/>
  <c r="AJ858" i="1"/>
  <c r="AM858" i="1"/>
  <c r="AP858" i="1"/>
  <c r="AS858" i="1"/>
  <c r="AV858" i="1"/>
  <c r="AX858" i="1"/>
  <c r="C859" i="1"/>
  <c r="F859" i="1"/>
  <c r="I859" i="1"/>
  <c r="L859" i="1"/>
  <c r="O859" i="1"/>
  <c r="R859" i="1"/>
  <c r="U859" i="1"/>
  <c r="X859" i="1"/>
  <c r="AA859" i="1"/>
  <c r="AD859" i="1"/>
  <c r="AG859" i="1"/>
  <c r="AJ859" i="1"/>
  <c r="AM859" i="1"/>
  <c r="AP859" i="1"/>
  <c r="AS859" i="1"/>
  <c r="AV859" i="1"/>
  <c r="AX859" i="1"/>
  <c r="C860" i="1"/>
  <c r="F860" i="1"/>
  <c r="I860" i="1"/>
  <c r="L860" i="1"/>
  <c r="O860" i="1"/>
  <c r="R860" i="1"/>
  <c r="U860" i="1"/>
  <c r="X860" i="1"/>
  <c r="AA860" i="1"/>
  <c r="AD860" i="1"/>
  <c r="AG860" i="1"/>
  <c r="AJ860" i="1"/>
  <c r="AM860" i="1"/>
  <c r="AP860" i="1"/>
  <c r="AS860" i="1"/>
  <c r="AV860" i="1"/>
  <c r="AX860" i="1"/>
  <c r="C861" i="1"/>
  <c r="F861" i="1"/>
  <c r="I861" i="1"/>
  <c r="L861" i="1"/>
  <c r="O861" i="1"/>
  <c r="R861" i="1"/>
  <c r="U861" i="1"/>
  <c r="X861" i="1"/>
  <c r="AA861" i="1"/>
  <c r="AD861" i="1"/>
  <c r="AG861" i="1"/>
  <c r="AJ861" i="1"/>
  <c r="AM861" i="1"/>
  <c r="AP861" i="1"/>
  <c r="AS861" i="1"/>
  <c r="AV861" i="1"/>
  <c r="AX861" i="1"/>
  <c r="C862" i="1"/>
  <c r="F862" i="1"/>
  <c r="I862" i="1"/>
  <c r="L862" i="1"/>
  <c r="O862" i="1"/>
  <c r="R862" i="1"/>
  <c r="U862" i="1"/>
  <c r="X862" i="1"/>
  <c r="AA862" i="1"/>
  <c r="AD862" i="1"/>
  <c r="AG862" i="1"/>
  <c r="AJ862" i="1"/>
  <c r="AM862" i="1"/>
  <c r="AP862" i="1"/>
  <c r="AS862" i="1"/>
  <c r="AV862" i="1"/>
  <c r="AX862" i="1"/>
  <c r="C863" i="1"/>
  <c r="F863" i="1"/>
  <c r="I863" i="1"/>
  <c r="L863" i="1"/>
  <c r="O863" i="1"/>
  <c r="R863" i="1"/>
  <c r="U863" i="1"/>
  <c r="X863" i="1"/>
  <c r="AA863" i="1"/>
  <c r="AD863" i="1"/>
  <c r="AG863" i="1"/>
  <c r="AJ863" i="1"/>
  <c r="AM863" i="1"/>
  <c r="AP863" i="1"/>
  <c r="AS863" i="1"/>
  <c r="AV863" i="1"/>
  <c r="AX863" i="1"/>
  <c r="C864" i="1"/>
  <c r="F864" i="1"/>
  <c r="I864" i="1"/>
  <c r="L864" i="1"/>
  <c r="O864" i="1"/>
  <c r="R864" i="1"/>
  <c r="U864" i="1"/>
  <c r="X864" i="1"/>
  <c r="AA864" i="1"/>
  <c r="AD864" i="1"/>
  <c r="AG864" i="1"/>
  <c r="AJ864" i="1"/>
  <c r="AM864" i="1"/>
  <c r="AP864" i="1"/>
  <c r="AS864" i="1"/>
  <c r="AV864" i="1"/>
  <c r="AX864" i="1"/>
  <c r="C865" i="1"/>
  <c r="F865" i="1"/>
  <c r="I865" i="1"/>
  <c r="L865" i="1"/>
  <c r="O865" i="1"/>
  <c r="R865" i="1"/>
  <c r="U865" i="1"/>
  <c r="X865" i="1"/>
  <c r="AA865" i="1"/>
  <c r="AD865" i="1"/>
  <c r="AG865" i="1"/>
  <c r="AJ865" i="1"/>
  <c r="AM865" i="1"/>
  <c r="AP865" i="1"/>
  <c r="AS865" i="1"/>
  <c r="AV865" i="1"/>
  <c r="AX865" i="1"/>
  <c r="C866" i="1"/>
  <c r="F866" i="1"/>
  <c r="I866" i="1"/>
  <c r="L866" i="1"/>
  <c r="O866" i="1"/>
  <c r="R866" i="1"/>
  <c r="U866" i="1"/>
  <c r="X866" i="1"/>
  <c r="AA866" i="1"/>
  <c r="AD866" i="1"/>
  <c r="AG866" i="1"/>
  <c r="AJ866" i="1"/>
  <c r="AM866" i="1"/>
  <c r="AP866" i="1"/>
  <c r="AS866" i="1"/>
  <c r="AV866" i="1"/>
  <c r="AX866" i="1"/>
  <c r="C867" i="1"/>
  <c r="F867" i="1"/>
  <c r="I867" i="1"/>
  <c r="L867" i="1"/>
  <c r="O867" i="1"/>
  <c r="R867" i="1"/>
  <c r="U867" i="1"/>
  <c r="X867" i="1"/>
  <c r="AA867" i="1"/>
  <c r="AD867" i="1"/>
  <c r="AG867" i="1"/>
  <c r="AJ867" i="1"/>
  <c r="AM867" i="1"/>
  <c r="AP867" i="1"/>
  <c r="AS867" i="1"/>
  <c r="AV867" i="1"/>
  <c r="AX867" i="1"/>
  <c r="C868" i="1"/>
  <c r="F868" i="1"/>
  <c r="I868" i="1"/>
  <c r="L868" i="1"/>
  <c r="O868" i="1"/>
  <c r="R868" i="1"/>
  <c r="U868" i="1"/>
  <c r="X868" i="1"/>
  <c r="AA868" i="1"/>
  <c r="AD868" i="1"/>
  <c r="AG868" i="1"/>
  <c r="AJ868" i="1"/>
  <c r="AM868" i="1"/>
  <c r="AP868" i="1"/>
  <c r="AS868" i="1"/>
  <c r="AV868" i="1"/>
  <c r="AX868" i="1"/>
  <c r="C869" i="1"/>
  <c r="F869" i="1"/>
  <c r="I869" i="1"/>
  <c r="L869" i="1"/>
  <c r="O869" i="1"/>
  <c r="R869" i="1"/>
  <c r="U869" i="1"/>
  <c r="X869" i="1"/>
  <c r="AA869" i="1"/>
  <c r="AD869" i="1"/>
  <c r="AG869" i="1"/>
  <c r="AJ869" i="1"/>
  <c r="AM869" i="1"/>
  <c r="AP869" i="1"/>
  <c r="AS869" i="1"/>
  <c r="AV869" i="1"/>
  <c r="AX869" i="1"/>
  <c r="C870" i="1"/>
  <c r="F870" i="1"/>
  <c r="I870" i="1"/>
  <c r="L870" i="1"/>
  <c r="O870" i="1"/>
  <c r="R870" i="1"/>
  <c r="U870" i="1"/>
  <c r="X870" i="1"/>
  <c r="AA870" i="1"/>
  <c r="AD870" i="1"/>
  <c r="AG870" i="1"/>
  <c r="AJ870" i="1"/>
  <c r="AM870" i="1"/>
  <c r="AP870" i="1"/>
  <c r="AS870" i="1"/>
  <c r="AV870" i="1"/>
  <c r="AX870" i="1"/>
  <c r="C871" i="1"/>
  <c r="F871" i="1"/>
  <c r="I871" i="1"/>
  <c r="L871" i="1"/>
  <c r="O871" i="1"/>
  <c r="R871" i="1"/>
  <c r="U871" i="1"/>
  <c r="X871" i="1"/>
  <c r="AA871" i="1"/>
  <c r="AD871" i="1"/>
  <c r="AG871" i="1"/>
  <c r="AJ871" i="1"/>
  <c r="AM871" i="1"/>
  <c r="AP871" i="1"/>
  <c r="AS871" i="1"/>
  <c r="AV871" i="1"/>
  <c r="AX871" i="1"/>
  <c r="C872" i="1"/>
  <c r="F872" i="1"/>
  <c r="I872" i="1"/>
  <c r="L872" i="1"/>
  <c r="O872" i="1"/>
  <c r="R872" i="1"/>
  <c r="U872" i="1"/>
  <c r="X872" i="1"/>
  <c r="AA872" i="1"/>
  <c r="AD872" i="1"/>
  <c r="AG872" i="1"/>
  <c r="AJ872" i="1"/>
  <c r="AM872" i="1"/>
  <c r="AP872" i="1"/>
  <c r="AS872" i="1"/>
  <c r="AV872" i="1"/>
  <c r="AX872" i="1"/>
  <c r="C873" i="1"/>
  <c r="F873" i="1"/>
  <c r="I873" i="1"/>
  <c r="L873" i="1"/>
  <c r="O873" i="1"/>
  <c r="R873" i="1"/>
  <c r="U873" i="1"/>
  <c r="X873" i="1"/>
  <c r="AA873" i="1"/>
  <c r="AD873" i="1"/>
  <c r="AG873" i="1"/>
  <c r="AJ873" i="1"/>
  <c r="AM873" i="1"/>
  <c r="AP873" i="1"/>
  <c r="AS873" i="1"/>
  <c r="AV873" i="1"/>
  <c r="AX873" i="1"/>
  <c r="C874" i="1"/>
  <c r="F874" i="1"/>
  <c r="I874" i="1"/>
  <c r="L874" i="1"/>
  <c r="O874" i="1"/>
  <c r="R874" i="1"/>
  <c r="U874" i="1"/>
  <c r="X874" i="1"/>
  <c r="AA874" i="1"/>
  <c r="AD874" i="1"/>
  <c r="AG874" i="1"/>
  <c r="AJ874" i="1"/>
  <c r="AM874" i="1"/>
  <c r="AP874" i="1"/>
  <c r="AS874" i="1"/>
  <c r="AV874" i="1"/>
  <c r="AX874" i="1"/>
  <c r="C875" i="1"/>
  <c r="F875" i="1"/>
  <c r="I875" i="1"/>
  <c r="L875" i="1"/>
  <c r="O875" i="1"/>
  <c r="R875" i="1"/>
  <c r="U875" i="1"/>
  <c r="X875" i="1"/>
  <c r="AA875" i="1"/>
  <c r="AD875" i="1"/>
  <c r="AG875" i="1"/>
  <c r="AJ875" i="1"/>
  <c r="AM875" i="1"/>
  <c r="AP875" i="1"/>
  <c r="AS875" i="1"/>
  <c r="AV875" i="1"/>
  <c r="AX875" i="1"/>
  <c r="C876" i="1"/>
  <c r="F876" i="1"/>
  <c r="I876" i="1"/>
  <c r="L876" i="1"/>
  <c r="O876" i="1"/>
  <c r="R876" i="1"/>
  <c r="U876" i="1"/>
  <c r="X876" i="1"/>
  <c r="AA876" i="1"/>
  <c r="AD876" i="1"/>
  <c r="AG876" i="1"/>
  <c r="AJ876" i="1"/>
  <c r="AM876" i="1"/>
  <c r="AP876" i="1"/>
  <c r="AS876" i="1"/>
  <c r="AV876" i="1"/>
  <c r="AX876" i="1"/>
  <c r="C877" i="1"/>
  <c r="F877" i="1"/>
  <c r="I877" i="1"/>
  <c r="L877" i="1"/>
  <c r="O877" i="1"/>
  <c r="R877" i="1"/>
  <c r="U877" i="1"/>
  <c r="X877" i="1"/>
  <c r="AA877" i="1"/>
  <c r="AD877" i="1"/>
  <c r="AG877" i="1"/>
  <c r="AJ877" i="1"/>
  <c r="AM877" i="1"/>
  <c r="AP877" i="1"/>
  <c r="AS877" i="1"/>
  <c r="AV877" i="1"/>
  <c r="AX877" i="1"/>
  <c r="C878" i="1"/>
  <c r="F878" i="1"/>
  <c r="I878" i="1"/>
  <c r="L878" i="1"/>
  <c r="O878" i="1"/>
  <c r="R878" i="1"/>
  <c r="U878" i="1"/>
  <c r="X878" i="1"/>
  <c r="AA878" i="1"/>
  <c r="AD878" i="1"/>
  <c r="AG878" i="1"/>
  <c r="AJ878" i="1"/>
  <c r="AM878" i="1"/>
  <c r="AP878" i="1"/>
  <c r="AS878" i="1"/>
  <c r="AV878" i="1"/>
  <c r="AX878" i="1"/>
  <c r="C879" i="1"/>
  <c r="F879" i="1"/>
  <c r="I879" i="1"/>
  <c r="L879" i="1"/>
  <c r="O879" i="1"/>
  <c r="R879" i="1"/>
  <c r="U879" i="1"/>
  <c r="X879" i="1"/>
  <c r="AA879" i="1"/>
  <c r="AD879" i="1"/>
  <c r="AG879" i="1"/>
  <c r="AJ879" i="1"/>
  <c r="AM879" i="1"/>
  <c r="AP879" i="1"/>
  <c r="AS879" i="1"/>
  <c r="AV879" i="1"/>
  <c r="AX879" i="1"/>
  <c r="C880" i="1"/>
  <c r="F880" i="1"/>
  <c r="I880" i="1"/>
  <c r="L880" i="1"/>
  <c r="O880" i="1"/>
  <c r="R880" i="1"/>
  <c r="U880" i="1"/>
  <c r="X880" i="1"/>
  <c r="AA880" i="1"/>
  <c r="AD880" i="1"/>
  <c r="AG880" i="1"/>
  <c r="AJ880" i="1"/>
  <c r="AM880" i="1"/>
  <c r="AP880" i="1"/>
  <c r="AS880" i="1"/>
  <c r="AV880" i="1"/>
  <c r="AX880" i="1"/>
  <c r="C881" i="1"/>
  <c r="F881" i="1"/>
  <c r="I881" i="1"/>
  <c r="L881" i="1"/>
  <c r="O881" i="1"/>
  <c r="R881" i="1"/>
  <c r="U881" i="1"/>
  <c r="X881" i="1"/>
  <c r="AA881" i="1"/>
  <c r="AD881" i="1"/>
  <c r="AG881" i="1"/>
  <c r="AJ881" i="1"/>
  <c r="AM881" i="1"/>
  <c r="AP881" i="1"/>
  <c r="AS881" i="1"/>
  <c r="AV881" i="1"/>
  <c r="AX881" i="1"/>
  <c r="C882" i="1"/>
  <c r="F882" i="1"/>
  <c r="I882" i="1"/>
  <c r="L882" i="1"/>
  <c r="O882" i="1"/>
  <c r="R882" i="1"/>
  <c r="U882" i="1"/>
  <c r="X882" i="1"/>
  <c r="AA882" i="1"/>
  <c r="AD882" i="1"/>
  <c r="AG882" i="1"/>
  <c r="AJ882" i="1"/>
  <c r="AM882" i="1"/>
  <c r="AP882" i="1"/>
  <c r="AS882" i="1"/>
  <c r="AV882" i="1"/>
  <c r="AX882" i="1"/>
  <c r="C883" i="1"/>
  <c r="F883" i="1"/>
  <c r="I883" i="1"/>
  <c r="L883" i="1"/>
  <c r="O883" i="1"/>
  <c r="R883" i="1"/>
  <c r="U883" i="1"/>
  <c r="X883" i="1"/>
  <c r="AA883" i="1"/>
  <c r="AD883" i="1"/>
  <c r="AG883" i="1"/>
  <c r="AJ883" i="1"/>
  <c r="AM883" i="1"/>
  <c r="AP883" i="1"/>
  <c r="AS883" i="1"/>
  <c r="AV883" i="1"/>
  <c r="AX883" i="1"/>
  <c r="C884" i="1"/>
  <c r="F884" i="1"/>
  <c r="I884" i="1"/>
  <c r="L884" i="1"/>
  <c r="O884" i="1"/>
  <c r="R884" i="1"/>
  <c r="U884" i="1"/>
  <c r="X884" i="1"/>
  <c r="AA884" i="1"/>
  <c r="AD884" i="1"/>
  <c r="AG884" i="1"/>
  <c r="AJ884" i="1"/>
  <c r="AM884" i="1"/>
  <c r="AP884" i="1"/>
  <c r="AS884" i="1"/>
  <c r="AV884" i="1"/>
  <c r="AX884" i="1"/>
  <c r="C885" i="1"/>
  <c r="F885" i="1"/>
  <c r="I885" i="1"/>
  <c r="L885" i="1"/>
  <c r="O885" i="1"/>
  <c r="R885" i="1"/>
  <c r="U885" i="1"/>
  <c r="X885" i="1"/>
  <c r="AA885" i="1"/>
  <c r="AD885" i="1"/>
  <c r="AG885" i="1"/>
  <c r="AJ885" i="1"/>
  <c r="AM885" i="1"/>
  <c r="AP885" i="1"/>
  <c r="AS885" i="1"/>
  <c r="AV885" i="1"/>
  <c r="AX885" i="1"/>
  <c r="C886" i="1"/>
  <c r="F886" i="1"/>
  <c r="I886" i="1"/>
  <c r="L886" i="1"/>
  <c r="O886" i="1"/>
  <c r="R886" i="1"/>
  <c r="U886" i="1"/>
  <c r="X886" i="1"/>
  <c r="AA886" i="1"/>
  <c r="AD886" i="1"/>
  <c r="AG886" i="1"/>
  <c r="AJ886" i="1"/>
  <c r="AM886" i="1"/>
  <c r="AP886" i="1"/>
  <c r="AS886" i="1"/>
  <c r="AV886" i="1"/>
  <c r="AX886" i="1"/>
  <c r="C887" i="1"/>
  <c r="F887" i="1"/>
  <c r="I887" i="1"/>
  <c r="L887" i="1"/>
  <c r="O887" i="1"/>
  <c r="R887" i="1"/>
  <c r="U887" i="1"/>
  <c r="X887" i="1"/>
  <c r="AA887" i="1"/>
  <c r="AD887" i="1"/>
  <c r="AG887" i="1"/>
  <c r="AJ887" i="1"/>
  <c r="AM887" i="1"/>
  <c r="AP887" i="1"/>
  <c r="AS887" i="1"/>
  <c r="AV887" i="1"/>
  <c r="AX887" i="1"/>
  <c r="C888" i="1"/>
  <c r="F888" i="1"/>
  <c r="I888" i="1"/>
  <c r="L888" i="1"/>
  <c r="O888" i="1"/>
  <c r="R888" i="1"/>
  <c r="U888" i="1"/>
  <c r="X888" i="1"/>
  <c r="AA888" i="1"/>
  <c r="AD888" i="1"/>
  <c r="AG888" i="1"/>
  <c r="AJ888" i="1"/>
  <c r="AM888" i="1"/>
  <c r="AP888" i="1"/>
  <c r="AS888" i="1"/>
  <c r="AV888" i="1"/>
  <c r="AX888" i="1"/>
  <c r="C889" i="1"/>
  <c r="F889" i="1"/>
  <c r="I889" i="1"/>
  <c r="L889" i="1"/>
  <c r="O889" i="1"/>
  <c r="R889" i="1"/>
  <c r="U889" i="1"/>
  <c r="X889" i="1"/>
  <c r="AA889" i="1"/>
  <c r="AD889" i="1"/>
  <c r="AG889" i="1"/>
  <c r="AJ889" i="1"/>
  <c r="AM889" i="1"/>
  <c r="AP889" i="1"/>
  <c r="AS889" i="1"/>
  <c r="AV889" i="1"/>
  <c r="AX889" i="1"/>
  <c r="C890" i="1"/>
  <c r="F890" i="1"/>
  <c r="I890" i="1"/>
  <c r="L890" i="1"/>
  <c r="O890" i="1"/>
  <c r="R890" i="1"/>
  <c r="U890" i="1"/>
  <c r="X890" i="1"/>
  <c r="AA890" i="1"/>
  <c r="AD890" i="1"/>
  <c r="AG890" i="1"/>
  <c r="AJ890" i="1"/>
  <c r="AM890" i="1"/>
  <c r="AP890" i="1"/>
  <c r="AS890" i="1"/>
  <c r="AV890" i="1"/>
  <c r="AX890" i="1"/>
  <c r="C891" i="1"/>
  <c r="F891" i="1"/>
  <c r="I891" i="1"/>
  <c r="L891" i="1"/>
  <c r="O891" i="1"/>
  <c r="R891" i="1"/>
  <c r="U891" i="1"/>
  <c r="X891" i="1"/>
  <c r="AA891" i="1"/>
  <c r="AD891" i="1"/>
  <c r="AG891" i="1"/>
  <c r="AJ891" i="1"/>
  <c r="AM891" i="1"/>
  <c r="AP891" i="1"/>
  <c r="AS891" i="1"/>
  <c r="AV891" i="1"/>
  <c r="AX891" i="1"/>
  <c r="C892" i="1"/>
  <c r="F892" i="1"/>
  <c r="I892" i="1"/>
  <c r="L892" i="1"/>
  <c r="O892" i="1"/>
  <c r="R892" i="1"/>
  <c r="U892" i="1"/>
  <c r="X892" i="1"/>
  <c r="AA892" i="1"/>
  <c r="AD892" i="1"/>
  <c r="AG892" i="1"/>
  <c r="AJ892" i="1"/>
  <c r="AM892" i="1"/>
  <c r="AP892" i="1"/>
  <c r="AS892" i="1"/>
  <c r="AV892" i="1"/>
  <c r="AX892" i="1"/>
  <c r="C893" i="1"/>
  <c r="F893" i="1"/>
  <c r="I893" i="1"/>
  <c r="L893" i="1"/>
  <c r="O893" i="1"/>
  <c r="R893" i="1"/>
  <c r="U893" i="1"/>
  <c r="X893" i="1"/>
  <c r="AA893" i="1"/>
  <c r="AD893" i="1"/>
  <c r="AG893" i="1"/>
  <c r="AJ893" i="1"/>
  <c r="AM893" i="1"/>
  <c r="AP893" i="1"/>
  <c r="AS893" i="1"/>
  <c r="AV893" i="1"/>
  <c r="AX893" i="1"/>
  <c r="C894" i="1"/>
  <c r="F894" i="1"/>
  <c r="I894" i="1"/>
  <c r="L894" i="1"/>
  <c r="O894" i="1"/>
  <c r="R894" i="1"/>
  <c r="U894" i="1"/>
  <c r="X894" i="1"/>
  <c r="AA894" i="1"/>
  <c r="AD894" i="1"/>
  <c r="AG894" i="1"/>
  <c r="AJ894" i="1"/>
  <c r="AM894" i="1"/>
  <c r="AP894" i="1"/>
  <c r="AS894" i="1"/>
  <c r="AV894" i="1"/>
  <c r="AX894" i="1"/>
  <c r="C895" i="1"/>
  <c r="F895" i="1"/>
  <c r="I895" i="1"/>
  <c r="L895" i="1"/>
  <c r="O895" i="1"/>
  <c r="R895" i="1"/>
  <c r="U895" i="1"/>
  <c r="X895" i="1"/>
  <c r="AA895" i="1"/>
  <c r="AD895" i="1"/>
  <c r="AG895" i="1"/>
  <c r="AJ895" i="1"/>
  <c r="AM895" i="1"/>
  <c r="AP895" i="1"/>
  <c r="AS895" i="1"/>
  <c r="AV895" i="1"/>
  <c r="AX895" i="1"/>
  <c r="C896" i="1"/>
  <c r="F896" i="1"/>
  <c r="I896" i="1"/>
  <c r="L896" i="1"/>
  <c r="O896" i="1"/>
  <c r="R896" i="1"/>
  <c r="U896" i="1"/>
  <c r="X896" i="1"/>
  <c r="AA896" i="1"/>
  <c r="AD896" i="1"/>
  <c r="AG896" i="1"/>
  <c r="AJ896" i="1"/>
  <c r="AM896" i="1"/>
  <c r="AP896" i="1"/>
  <c r="AS896" i="1"/>
  <c r="AV896" i="1"/>
  <c r="AX896" i="1"/>
  <c r="C897" i="1"/>
  <c r="F897" i="1"/>
  <c r="I897" i="1"/>
  <c r="L897" i="1"/>
  <c r="O897" i="1"/>
  <c r="R897" i="1"/>
  <c r="U897" i="1"/>
  <c r="X897" i="1"/>
  <c r="AA897" i="1"/>
  <c r="AD897" i="1"/>
  <c r="AG897" i="1"/>
  <c r="AJ897" i="1"/>
  <c r="AM897" i="1"/>
  <c r="AP897" i="1"/>
  <c r="AS897" i="1"/>
  <c r="AV897" i="1"/>
  <c r="AX897" i="1"/>
  <c r="C898" i="1"/>
  <c r="F898" i="1"/>
  <c r="I898" i="1"/>
  <c r="L898" i="1"/>
  <c r="O898" i="1"/>
  <c r="R898" i="1"/>
  <c r="U898" i="1"/>
  <c r="X898" i="1"/>
  <c r="AA898" i="1"/>
  <c r="AD898" i="1"/>
  <c r="AG898" i="1"/>
  <c r="AJ898" i="1"/>
  <c r="AM898" i="1"/>
  <c r="AP898" i="1"/>
  <c r="AS898" i="1"/>
  <c r="AV898" i="1"/>
  <c r="AX898" i="1"/>
  <c r="C899" i="1"/>
  <c r="F899" i="1"/>
  <c r="I899" i="1"/>
  <c r="L899" i="1"/>
  <c r="O899" i="1"/>
  <c r="R899" i="1"/>
  <c r="U899" i="1"/>
  <c r="X899" i="1"/>
  <c r="AA899" i="1"/>
  <c r="AD899" i="1"/>
  <c r="AG899" i="1"/>
  <c r="AJ899" i="1"/>
  <c r="AM899" i="1"/>
  <c r="AP899" i="1"/>
  <c r="AS899" i="1"/>
  <c r="AV899" i="1"/>
  <c r="AX899" i="1"/>
  <c r="C900" i="1"/>
  <c r="F900" i="1"/>
  <c r="I900" i="1"/>
  <c r="L900" i="1"/>
  <c r="O900" i="1"/>
  <c r="R900" i="1"/>
  <c r="U900" i="1"/>
  <c r="X900" i="1"/>
  <c r="AA900" i="1"/>
  <c r="AD900" i="1"/>
  <c r="AG900" i="1"/>
  <c r="AJ900" i="1"/>
  <c r="AM900" i="1"/>
  <c r="AP900" i="1"/>
  <c r="AS900" i="1"/>
  <c r="AV900" i="1"/>
  <c r="AX900" i="1"/>
  <c r="C901" i="1"/>
  <c r="F901" i="1"/>
  <c r="I901" i="1"/>
  <c r="L901" i="1"/>
  <c r="O901" i="1"/>
  <c r="R901" i="1"/>
  <c r="U901" i="1"/>
  <c r="X901" i="1"/>
  <c r="AA901" i="1"/>
  <c r="AD901" i="1"/>
  <c r="AG901" i="1"/>
  <c r="AJ901" i="1"/>
  <c r="AM901" i="1"/>
  <c r="AP901" i="1"/>
  <c r="AS901" i="1"/>
  <c r="AV901" i="1"/>
  <c r="AX901" i="1"/>
  <c r="C902" i="1"/>
  <c r="F902" i="1"/>
  <c r="I902" i="1"/>
  <c r="L902" i="1"/>
  <c r="O902" i="1"/>
  <c r="R902" i="1"/>
  <c r="U902" i="1"/>
  <c r="X902" i="1"/>
  <c r="AA902" i="1"/>
  <c r="AD902" i="1"/>
  <c r="AG902" i="1"/>
  <c r="AJ902" i="1"/>
  <c r="AM902" i="1"/>
  <c r="AP902" i="1"/>
  <c r="AS902" i="1"/>
  <c r="AV902" i="1"/>
  <c r="AX902" i="1"/>
  <c r="C903" i="1"/>
  <c r="F903" i="1"/>
  <c r="I903" i="1"/>
  <c r="L903" i="1"/>
  <c r="O903" i="1"/>
  <c r="R903" i="1"/>
  <c r="U903" i="1"/>
  <c r="X903" i="1"/>
  <c r="AA903" i="1"/>
  <c r="AD903" i="1"/>
  <c r="AG903" i="1"/>
  <c r="AJ903" i="1"/>
  <c r="AM903" i="1"/>
  <c r="AP903" i="1"/>
  <c r="AS903" i="1"/>
  <c r="AV903" i="1"/>
  <c r="AX903" i="1"/>
  <c r="C904" i="1"/>
  <c r="F904" i="1"/>
  <c r="I904" i="1"/>
  <c r="L904" i="1"/>
  <c r="O904" i="1"/>
  <c r="R904" i="1"/>
  <c r="U904" i="1"/>
  <c r="X904" i="1"/>
  <c r="AA904" i="1"/>
  <c r="AD904" i="1"/>
  <c r="AG904" i="1"/>
  <c r="AJ904" i="1"/>
  <c r="AM904" i="1"/>
  <c r="AP904" i="1"/>
  <c r="AS904" i="1"/>
  <c r="AV904" i="1"/>
  <c r="AX904" i="1"/>
  <c r="C905" i="1"/>
  <c r="F905" i="1"/>
  <c r="I905" i="1"/>
  <c r="L905" i="1"/>
  <c r="O905" i="1"/>
  <c r="R905" i="1"/>
  <c r="U905" i="1"/>
  <c r="X905" i="1"/>
  <c r="AA905" i="1"/>
  <c r="AD905" i="1"/>
  <c r="AG905" i="1"/>
  <c r="AJ905" i="1"/>
  <c r="AM905" i="1"/>
  <c r="AP905" i="1"/>
  <c r="AS905" i="1"/>
  <c r="AV905" i="1"/>
  <c r="AX905" i="1"/>
  <c r="C906" i="1"/>
  <c r="F906" i="1"/>
  <c r="I906" i="1"/>
  <c r="L906" i="1"/>
  <c r="O906" i="1"/>
  <c r="R906" i="1"/>
  <c r="U906" i="1"/>
  <c r="X906" i="1"/>
  <c r="AA906" i="1"/>
  <c r="AD906" i="1"/>
  <c r="AG906" i="1"/>
  <c r="AJ906" i="1"/>
  <c r="AM906" i="1"/>
  <c r="AP906" i="1"/>
  <c r="AS906" i="1"/>
  <c r="AV906" i="1"/>
  <c r="AX906" i="1"/>
  <c r="C907" i="1"/>
  <c r="F907" i="1"/>
  <c r="I907" i="1"/>
  <c r="L907" i="1"/>
  <c r="O907" i="1"/>
  <c r="R907" i="1"/>
  <c r="U907" i="1"/>
  <c r="X907" i="1"/>
  <c r="AA907" i="1"/>
  <c r="AD907" i="1"/>
  <c r="AG907" i="1"/>
  <c r="AJ907" i="1"/>
  <c r="AM907" i="1"/>
  <c r="AP907" i="1"/>
  <c r="AS907" i="1"/>
  <c r="AV907" i="1"/>
  <c r="AX907" i="1"/>
  <c r="C908" i="1"/>
  <c r="F908" i="1"/>
  <c r="I908" i="1"/>
  <c r="L908" i="1"/>
  <c r="O908" i="1"/>
  <c r="R908" i="1"/>
  <c r="U908" i="1"/>
  <c r="X908" i="1"/>
  <c r="AA908" i="1"/>
  <c r="AD908" i="1"/>
  <c r="AG908" i="1"/>
  <c r="AJ908" i="1"/>
  <c r="AM908" i="1"/>
  <c r="AP908" i="1"/>
  <c r="AS908" i="1"/>
  <c r="AV908" i="1"/>
  <c r="AX908" i="1"/>
  <c r="C909" i="1"/>
  <c r="F909" i="1"/>
  <c r="I909" i="1"/>
  <c r="L909" i="1"/>
  <c r="O909" i="1"/>
  <c r="R909" i="1"/>
  <c r="U909" i="1"/>
  <c r="X909" i="1"/>
  <c r="AA909" i="1"/>
  <c r="AD909" i="1"/>
  <c r="AG909" i="1"/>
  <c r="AJ909" i="1"/>
  <c r="AM909" i="1"/>
  <c r="AP909" i="1"/>
  <c r="AS909" i="1"/>
  <c r="AV909" i="1"/>
  <c r="AX909" i="1"/>
  <c r="C910" i="1"/>
  <c r="F910" i="1"/>
  <c r="I910" i="1"/>
  <c r="L910" i="1"/>
  <c r="O910" i="1"/>
  <c r="R910" i="1"/>
  <c r="U910" i="1"/>
  <c r="X910" i="1"/>
  <c r="AA910" i="1"/>
  <c r="AD910" i="1"/>
  <c r="AG910" i="1"/>
  <c r="AJ910" i="1"/>
  <c r="AM910" i="1"/>
  <c r="AP910" i="1"/>
  <c r="AS910" i="1"/>
  <c r="AV910" i="1"/>
  <c r="AX910" i="1"/>
  <c r="C911" i="1"/>
  <c r="F911" i="1"/>
  <c r="I911" i="1"/>
  <c r="L911" i="1"/>
  <c r="O911" i="1"/>
  <c r="R911" i="1"/>
  <c r="U911" i="1"/>
  <c r="X911" i="1"/>
  <c r="AA911" i="1"/>
  <c r="AD911" i="1"/>
  <c r="AG911" i="1"/>
  <c r="AJ911" i="1"/>
  <c r="AM911" i="1"/>
  <c r="AP911" i="1"/>
  <c r="AS911" i="1"/>
  <c r="AV911" i="1"/>
  <c r="AX911" i="1"/>
  <c r="C912" i="1"/>
  <c r="F912" i="1"/>
  <c r="I912" i="1"/>
  <c r="L912" i="1"/>
  <c r="O912" i="1"/>
  <c r="R912" i="1"/>
  <c r="U912" i="1"/>
  <c r="X912" i="1"/>
  <c r="AA912" i="1"/>
  <c r="AD912" i="1"/>
  <c r="AG912" i="1"/>
  <c r="AJ912" i="1"/>
  <c r="AM912" i="1"/>
  <c r="AP912" i="1"/>
  <c r="AS912" i="1"/>
  <c r="AV912" i="1"/>
  <c r="AX912" i="1"/>
  <c r="C913" i="1"/>
  <c r="F913" i="1"/>
  <c r="I913" i="1"/>
  <c r="L913" i="1"/>
  <c r="O913" i="1"/>
  <c r="R913" i="1"/>
  <c r="U913" i="1"/>
  <c r="X913" i="1"/>
  <c r="AA913" i="1"/>
  <c r="AD913" i="1"/>
  <c r="AG913" i="1"/>
  <c r="AJ913" i="1"/>
  <c r="AM913" i="1"/>
  <c r="AP913" i="1"/>
  <c r="AS913" i="1"/>
  <c r="AV913" i="1"/>
  <c r="AX913" i="1"/>
  <c r="C914" i="1"/>
  <c r="F914" i="1"/>
  <c r="I914" i="1"/>
  <c r="L914" i="1"/>
  <c r="O914" i="1"/>
  <c r="R914" i="1"/>
  <c r="U914" i="1"/>
  <c r="X914" i="1"/>
  <c r="AA914" i="1"/>
  <c r="AD914" i="1"/>
  <c r="AG914" i="1"/>
  <c r="AJ914" i="1"/>
  <c r="AM914" i="1"/>
  <c r="AP914" i="1"/>
  <c r="AS914" i="1"/>
  <c r="AV914" i="1"/>
  <c r="AX914" i="1"/>
  <c r="C915" i="1"/>
  <c r="F915" i="1"/>
  <c r="I915" i="1"/>
  <c r="L915" i="1"/>
  <c r="O915" i="1"/>
  <c r="R915" i="1"/>
  <c r="U915" i="1"/>
  <c r="X915" i="1"/>
  <c r="AA915" i="1"/>
  <c r="AD915" i="1"/>
  <c r="AG915" i="1"/>
  <c r="AJ915" i="1"/>
  <c r="AM915" i="1"/>
  <c r="AP915" i="1"/>
  <c r="AS915" i="1"/>
  <c r="AV915" i="1"/>
  <c r="AX915" i="1"/>
  <c r="C916" i="1"/>
  <c r="F916" i="1"/>
  <c r="I916" i="1"/>
  <c r="L916" i="1"/>
  <c r="O916" i="1"/>
  <c r="R916" i="1"/>
  <c r="U916" i="1"/>
  <c r="X916" i="1"/>
  <c r="AA916" i="1"/>
  <c r="AD916" i="1"/>
  <c r="AG916" i="1"/>
  <c r="AJ916" i="1"/>
  <c r="AM916" i="1"/>
  <c r="AP916" i="1"/>
  <c r="AS916" i="1"/>
  <c r="AV916" i="1"/>
  <c r="AX916" i="1"/>
  <c r="C917" i="1"/>
  <c r="F917" i="1"/>
  <c r="I917" i="1"/>
  <c r="L917" i="1"/>
  <c r="O917" i="1"/>
  <c r="R917" i="1"/>
  <c r="U917" i="1"/>
  <c r="X917" i="1"/>
  <c r="AA917" i="1"/>
  <c r="AD917" i="1"/>
  <c r="AG917" i="1"/>
  <c r="AJ917" i="1"/>
  <c r="AM917" i="1"/>
  <c r="AP917" i="1"/>
  <c r="AS917" i="1"/>
  <c r="AV917" i="1"/>
  <c r="AX917" i="1"/>
  <c r="C918" i="1"/>
  <c r="F918" i="1"/>
  <c r="I918" i="1"/>
  <c r="L918" i="1"/>
  <c r="O918" i="1"/>
  <c r="R918" i="1"/>
  <c r="U918" i="1"/>
  <c r="X918" i="1"/>
  <c r="AA918" i="1"/>
  <c r="AD918" i="1"/>
  <c r="AG918" i="1"/>
  <c r="AJ918" i="1"/>
  <c r="AM918" i="1"/>
  <c r="AP918" i="1"/>
  <c r="AS918" i="1"/>
  <c r="AV918" i="1"/>
  <c r="AX918" i="1"/>
  <c r="C919" i="1"/>
  <c r="F919" i="1"/>
  <c r="I919" i="1"/>
  <c r="L919" i="1"/>
  <c r="O919" i="1"/>
  <c r="R919" i="1"/>
  <c r="U919" i="1"/>
  <c r="X919" i="1"/>
  <c r="AA919" i="1"/>
  <c r="AD919" i="1"/>
  <c r="AG919" i="1"/>
  <c r="AJ919" i="1"/>
  <c r="AM919" i="1"/>
  <c r="AP919" i="1"/>
  <c r="AS919" i="1"/>
  <c r="AV919" i="1"/>
  <c r="AX919" i="1"/>
  <c r="C920" i="1"/>
  <c r="F920" i="1"/>
  <c r="I920" i="1"/>
  <c r="L920" i="1"/>
  <c r="O920" i="1"/>
  <c r="R920" i="1"/>
  <c r="U920" i="1"/>
  <c r="X920" i="1"/>
  <c r="AA920" i="1"/>
  <c r="AD920" i="1"/>
  <c r="AG920" i="1"/>
  <c r="AJ920" i="1"/>
  <c r="AM920" i="1"/>
  <c r="AP920" i="1"/>
  <c r="AS920" i="1"/>
  <c r="AV920" i="1"/>
  <c r="AX920" i="1"/>
  <c r="C921" i="1"/>
  <c r="F921" i="1"/>
  <c r="I921" i="1"/>
  <c r="L921" i="1"/>
  <c r="O921" i="1"/>
  <c r="R921" i="1"/>
  <c r="U921" i="1"/>
  <c r="X921" i="1"/>
  <c r="AA921" i="1"/>
  <c r="AD921" i="1"/>
  <c r="AG921" i="1"/>
  <c r="AJ921" i="1"/>
  <c r="AM921" i="1"/>
  <c r="AP921" i="1"/>
  <c r="AS921" i="1"/>
  <c r="AV921" i="1"/>
  <c r="AX921" i="1"/>
  <c r="C922" i="1"/>
  <c r="F922" i="1"/>
  <c r="I922" i="1"/>
  <c r="L922" i="1"/>
  <c r="O922" i="1"/>
  <c r="R922" i="1"/>
  <c r="U922" i="1"/>
  <c r="X922" i="1"/>
  <c r="AA922" i="1"/>
  <c r="AD922" i="1"/>
  <c r="AG922" i="1"/>
  <c r="AJ922" i="1"/>
  <c r="AM922" i="1"/>
  <c r="AP922" i="1"/>
  <c r="AS922" i="1"/>
  <c r="AV922" i="1"/>
  <c r="AX922" i="1"/>
  <c r="C923" i="1"/>
  <c r="F923" i="1"/>
  <c r="I923" i="1"/>
  <c r="L923" i="1"/>
  <c r="O923" i="1"/>
  <c r="R923" i="1"/>
  <c r="U923" i="1"/>
  <c r="X923" i="1"/>
  <c r="AA923" i="1"/>
  <c r="AD923" i="1"/>
  <c r="AG923" i="1"/>
  <c r="AJ923" i="1"/>
  <c r="AM923" i="1"/>
  <c r="AP923" i="1"/>
  <c r="AS923" i="1"/>
  <c r="AV923" i="1"/>
  <c r="AX923" i="1"/>
  <c r="C924" i="1"/>
  <c r="F924" i="1"/>
  <c r="I924" i="1"/>
  <c r="L924" i="1"/>
  <c r="O924" i="1"/>
  <c r="R924" i="1"/>
  <c r="U924" i="1"/>
  <c r="X924" i="1"/>
  <c r="AA924" i="1"/>
  <c r="AD924" i="1"/>
  <c r="AG924" i="1"/>
  <c r="AJ924" i="1"/>
  <c r="AM924" i="1"/>
  <c r="AP924" i="1"/>
  <c r="AS924" i="1"/>
  <c r="AV924" i="1"/>
  <c r="AX924" i="1"/>
  <c r="C925" i="1"/>
  <c r="F925" i="1"/>
  <c r="I925" i="1"/>
  <c r="L925" i="1"/>
  <c r="O925" i="1"/>
  <c r="R925" i="1"/>
  <c r="U925" i="1"/>
  <c r="X925" i="1"/>
  <c r="AA925" i="1"/>
  <c r="AD925" i="1"/>
  <c r="AG925" i="1"/>
  <c r="AJ925" i="1"/>
  <c r="AM925" i="1"/>
  <c r="AP925" i="1"/>
  <c r="AS925" i="1"/>
  <c r="AV925" i="1"/>
  <c r="AX925" i="1"/>
  <c r="C926" i="1"/>
  <c r="F926" i="1"/>
  <c r="I926" i="1"/>
  <c r="L926" i="1"/>
  <c r="O926" i="1"/>
  <c r="R926" i="1"/>
  <c r="U926" i="1"/>
  <c r="X926" i="1"/>
  <c r="AA926" i="1"/>
  <c r="AD926" i="1"/>
  <c r="AG926" i="1"/>
  <c r="AJ926" i="1"/>
  <c r="AM926" i="1"/>
  <c r="AP926" i="1"/>
  <c r="AS926" i="1"/>
  <c r="AV926" i="1"/>
  <c r="AX926" i="1"/>
  <c r="C927" i="1"/>
  <c r="F927" i="1"/>
  <c r="I927" i="1"/>
  <c r="L927" i="1"/>
  <c r="O927" i="1"/>
  <c r="R927" i="1"/>
  <c r="U927" i="1"/>
  <c r="X927" i="1"/>
  <c r="AA927" i="1"/>
  <c r="AD927" i="1"/>
  <c r="AG927" i="1"/>
  <c r="AJ927" i="1"/>
  <c r="AM927" i="1"/>
  <c r="AP927" i="1"/>
  <c r="AS927" i="1"/>
  <c r="AV927" i="1"/>
  <c r="AX927" i="1"/>
  <c r="C928" i="1"/>
  <c r="F928" i="1"/>
  <c r="I928" i="1"/>
  <c r="L928" i="1"/>
  <c r="O928" i="1"/>
  <c r="R928" i="1"/>
  <c r="U928" i="1"/>
  <c r="X928" i="1"/>
  <c r="AA928" i="1"/>
  <c r="AD928" i="1"/>
  <c r="AG928" i="1"/>
  <c r="AJ928" i="1"/>
  <c r="AM928" i="1"/>
  <c r="AP928" i="1"/>
  <c r="AS928" i="1"/>
  <c r="AV928" i="1"/>
  <c r="AX928" i="1"/>
  <c r="C929" i="1"/>
  <c r="F929" i="1"/>
  <c r="I929" i="1"/>
  <c r="L929" i="1"/>
  <c r="O929" i="1"/>
  <c r="R929" i="1"/>
  <c r="U929" i="1"/>
  <c r="X929" i="1"/>
  <c r="AA929" i="1"/>
  <c r="AD929" i="1"/>
  <c r="AG929" i="1"/>
  <c r="AJ929" i="1"/>
  <c r="AM929" i="1"/>
  <c r="AP929" i="1"/>
  <c r="AS929" i="1"/>
  <c r="AV929" i="1"/>
  <c r="AX929" i="1"/>
  <c r="C930" i="1"/>
  <c r="F930" i="1"/>
  <c r="I930" i="1"/>
  <c r="L930" i="1"/>
  <c r="O930" i="1"/>
  <c r="R930" i="1"/>
  <c r="U930" i="1"/>
  <c r="X930" i="1"/>
  <c r="AA930" i="1"/>
  <c r="AD930" i="1"/>
  <c r="AG930" i="1"/>
  <c r="AJ930" i="1"/>
  <c r="AM930" i="1"/>
  <c r="AP930" i="1"/>
  <c r="AS930" i="1"/>
  <c r="AV930" i="1"/>
  <c r="AX930" i="1"/>
  <c r="C931" i="1"/>
  <c r="F931" i="1"/>
  <c r="I931" i="1"/>
  <c r="L931" i="1"/>
  <c r="O931" i="1"/>
  <c r="R931" i="1"/>
  <c r="U931" i="1"/>
  <c r="X931" i="1"/>
  <c r="AA931" i="1"/>
  <c r="AD931" i="1"/>
  <c r="AG931" i="1"/>
  <c r="AJ931" i="1"/>
  <c r="AM931" i="1"/>
  <c r="AP931" i="1"/>
  <c r="AS931" i="1"/>
  <c r="AV931" i="1"/>
  <c r="AX931" i="1"/>
  <c r="C932" i="1"/>
  <c r="F932" i="1"/>
  <c r="I932" i="1"/>
  <c r="L932" i="1"/>
  <c r="O932" i="1"/>
  <c r="R932" i="1"/>
  <c r="U932" i="1"/>
  <c r="X932" i="1"/>
  <c r="AA932" i="1"/>
  <c r="AD932" i="1"/>
  <c r="AG932" i="1"/>
  <c r="AJ932" i="1"/>
  <c r="AM932" i="1"/>
  <c r="AP932" i="1"/>
  <c r="AS932" i="1"/>
  <c r="AV932" i="1"/>
  <c r="AX932" i="1"/>
  <c r="C933" i="1"/>
  <c r="F933" i="1"/>
  <c r="I933" i="1"/>
  <c r="L933" i="1"/>
  <c r="O933" i="1"/>
  <c r="R933" i="1"/>
  <c r="U933" i="1"/>
  <c r="X933" i="1"/>
  <c r="AA933" i="1"/>
  <c r="AD933" i="1"/>
  <c r="AG933" i="1"/>
  <c r="AJ933" i="1"/>
  <c r="AM933" i="1"/>
  <c r="AP933" i="1"/>
  <c r="AS933" i="1"/>
  <c r="AV933" i="1"/>
  <c r="AX933" i="1"/>
  <c r="C934" i="1"/>
  <c r="F934" i="1"/>
  <c r="I934" i="1"/>
  <c r="L934" i="1"/>
  <c r="O934" i="1"/>
  <c r="R934" i="1"/>
  <c r="U934" i="1"/>
  <c r="X934" i="1"/>
  <c r="AA934" i="1"/>
  <c r="AD934" i="1"/>
  <c r="AG934" i="1"/>
  <c r="AJ934" i="1"/>
  <c r="AM934" i="1"/>
  <c r="AP934" i="1"/>
  <c r="AS934" i="1"/>
  <c r="AV934" i="1"/>
  <c r="AX934" i="1"/>
  <c r="C935" i="1"/>
  <c r="F935" i="1"/>
  <c r="I935" i="1"/>
  <c r="L935" i="1"/>
  <c r="O935" i="1"/>
  <c r="R935" i="1"/>
  <c r="U935" i="1"/>
  <c r="X935" i="1"/>
  <c r="AA935" i="1"/>
  <c r="AD935" i="1"/>
  <c r="AG935" i="1"/>
  <c r="AJ935" i="1"/>
  <c r="AM935" i="1"/>
  <c r="AP935" i="1"/>
  <c r="AS935" i="1"/>
  <c r="AV935" i="1"/>
  <c r="AX935" i="1"/>
  <c r="C936" i="1"/>
  <c r="F936" i="1"/>
  <c r="I936" i="1"/>
  <c r="L936" i="1"/>
  <c r="O936" i="1"/>
  <c r="R936" i="1"/>
  <c r="U936" i="1"/>
  <c r="X936" i="1"/>
  <c r="AA936" i="1"/>
  <c r="AD936" i="1"/>
  <c r="AG936" i="1"/>
  <c r="AJ936" i="1"/>
  <c r="AM936" i="1"/>
  <c r="AP936" i="1"/>
  <c r="AS936" i="1"/>
  <c r="AV936" i="1"/>
  <c r="AX936" i="1"/>
  <c r="C937" i="1"/>
  <c r="F937" i="1"/>
  <c r="I937" i="1"/>
  <c r="L937" i="1"/>
  <c r="O937" i="1"/>
  <c r="R937" i="1"/>
  <c r="U937" i="1"/>
  <c r="X937" i="1"/>
  <c r="AA937" i="1"/>
  <c r="AD937" i="1"/>
  <c r="AG937" i="1"/>
  <c r="AJ937" i="1"/>
  <c r="AM937" i="1"/>
  <c r="AP937" i="1"/>
  <c r="AS937" i="1"/>
  <c r="AV937" i="1"/>
  <c r="AX937" i="1"/>
  <c r="C938" i="1"/>
  <c r="F938" i="1"/>
  <c r="I938" i="1"/>
  <c r="L938" i="1"/>
  <c r="O938" i="1"/>
  <c r="R938" i="1"/>
  <c r="U938" i="1"/>
  <c r="X938" i="1"/>
  <c r="AA938" i="1"/>
  <c r="AD938" i="1"/>
  <c r="AG938" i="1"/>
  <c r="AJ938" i="1"/>
  <c r="AM938" i="1"/>
  <c r="AP938" i="1"/>
  <c r="AS938" i="1"/>
  <c r="AV938" i="1"/>
  <c r="AX938" i="1"/>
  <c r="C939" i="1"/>
  <c r="F939" i="1"/>
  <c r="I939" i="1"/>
  <c r="L939" i="1"/>
  <c r="O939" i="1"/>
  <c r="R939" i="1"/>
  <c r="U939" i="1"/>
  <c r="X939" i="1"/>
  <c r="AA939" i="1"/>
  <c r="AD939" i="1"/>
  <c r="AG939" i="1"/>
  <c r="AJ939" i="1"/>
  <c r="AM939" i="1"/>
  <c r="AP939" i="1"/>
  <c r="AS939" i="1"/>
  <c r="AV939" i="1"/>
  <c r="AX939" i="1"/>
  <c r="C940" i="1"/>
  <c r="F940" i="1"/>
  <c r="I940" i="1"/>
  <c r="L940" i="1"/>
  <c r="O940" i="1"/>
  <c r="R940" i="1"/>
  <c r="U940" i="1"/>
  <c r="X940" i="1"/>
  <c r="AA940" i="1"/>
  <c r="AD940" i="1"/>
  <c r="AG940" i="1"/>
  <c r="AJ940" i="1"/>
  <c r="AM940" i="1"/>
  <c r="AP940" i="1"/>
  <c r="AS940" i="1"/>
  <c r="AV940" i="1"/>
  <c r="AX940" i="1"/>
  <c r="C941" i="1"/>
  <c r="F941" i="1"/>
  <c r="I941" i="1"/>
  <c r="L941" i="1"/>
  <c r="O941" i="1"/>
  <c r="R941" i="1"/>
  <c r="U941" i="1"/>
  <c r="X941" i="1"/>
  <c r="AA941" i="1"/>
  <c r="AD941" i="1"/>
  <c r="AG941" i="1"/>
  <c r="AJ941" i="1"/>
  <c r="AM941" i="1"/>
  <c r="AP941" i="1"/>
  <c r="AS941" i="1"/>
  <c r="AV941" i="1"/>
  <c r="AX941" i="1"/>
  <c r="C942" i="1"/>
  <c r="F942" i="1"/>
  <c r="I942" i="1"/>
  <c r="L942" i="1"/>
  <c r="O942" i="1"/>
  <c r="R942" i="1"/>
  <c r="U942" i="1"/>
  <c r="X942" i="1"/>
  <c r="AA942" i="1"/>
  <c r="AD942" i="1"/>
  <c r="AG942" i="1"/>
  <c r="AJ942" i="1"/>
  <c r="AM942" i="1"/>
  <c r="AP942" i="1"/>
  <c r="AS942" i="1"/>
  <c r="AV942" i="1"/>
  <c r="AX942" i="1"/>
  <c r="C943" i="1"/>
  <c r="F943" i="1"/>
  <c r="I943" i="1"/>
  <c r="L943" i="1"/>
  <c r="O943" i="1"/>
  <c r="R943" i="1"/>
  <c r="U943" i="1"/>
  <c r="X943" i="1"/>
  <c r="AA943" i="1"/>
  <c r="AD943" i="1"/>
  <c r="AG943" i="1"/>
  <c r="AJ943" i="1"/>
  <c r="AM943" i="1"/>
  <c r="AP943" i="1"/>
  <c r="AS943" i="1"/>
  <c r="AV943" i="1"/>
  <c r="AX943" i="1"/>
  <c r="C944" i="1"/>
  <c r="F944" i="1"/>
  <c r="I944" i="1"/>
  <c r="L944" i="1"/>
  <c r="O944" i="1"/>
  <c r="R944" i="1"/>
  <c r="U944" i="1"/>
  <c r="X944" i="1"/>
  <c r="AA944" i="1"/>
  <c r="AD944" i="1"/>
  <c r="AG944" i="1"/>
  <c r="AJ944" i="1"/>
  <c r="AM944" i="1"/>
  <c r="AP944" i="1"/>
  <c r="AS944" i="1"/>
  <c r="AV944" i="1"/>
  <c r="AX944" i="1"/>
  <c r="C945" i="1"/>
  <c r="F945" i="1"/>
  <c r="I945" i="1"/>
  <c r="L945" i="1"/>
  <c r="O945" i="1"/>
  <c r="R945" i="1"/>
  <c r="U945" i="1"/>
  <c r="X945" i="1"/>
  <c r="AA945" i="1"/>
  <c r="AD945" i="1"/>
  <c r="AG945" i="1"/>
  <c r="AJ945" i="1"/>
  <c r="AM945" i="1"/>
  <c r="AP945" i="1"/>
  <c r="AS945" i="1"/>
  <c r="AV945" i="1"/>
  <c r="AX945" i="1"/>
  <c r="C946" i="1"/>
  <c r="F946" i="1"/>
  <c r="I946" i="1"/>
  <c r="L946" i="1"/>
  <c r="O946" i="1"/>
  <c r="R946" i="1"/>
  <c r="U946" i="1"/>
  <c r="X946" i="1"/>
  <c r="AA946" i="1"/>
  <c r="AD946" i="1"/>
  <c r="AG946" i="1"/>
  <c r="AJ946" i="1"/>
  <c r="AM946" i="1"/>
  <c r="AP946" i="1"/>
  <c r="AS946" i="1"/>
  <c r="AV946" i="1"/>
  <c r="AX946" i="1"/>
  <c r="C947" i="1"/>
  <c r="F947" i="1"/>
  <c r="I947" i="1"/>
  <c r="L947" i="1"/>
  <c r="O947" i="1"/>
  <c r="R947" i="1"/>
  <c r="U947" i="1"/>
  <c r="X947" i="1"/>
  <c r="AA947" i="1"/>
  <c r="AD947" i="1"/>
  <c r="AG947" i="1"/>
  <c r="AJ947" i="1"/>
  <c r="AM947" i="1"/>
  <c r="AP947" i="1"/>
  <c r="AS947" i="1"/>
  <c r="AV947" i="1"/>
  <c r="AX947" i="1"/>
  <c r="C948" i="1"/>
  <c r="F948" i="1"/>
  <c r="I948" i="1"/>
  <c r="L948" i="1"/>
  <c r="O948" i="1"/>
  <c r="R948" i="1"/>
  <c r="U948" i="1"/>
  <c r="X948" i="1"/>
  <c r="AA948" i="1"/>
  <c r="AD948" i="1"/>
  <c r="AG948" i="1"/>
  <c r="AJ948" i="1"/>
  <c r="AM948" i="1"/>
  <c r="AP948" i="1"/>
  <c r="AS948" i="1"/>
  <c r="AV948" i="1"/>
  <c r="AX948" i="1"/>
  <c r="C949" i="1"/>
  <c r="F949" i="1"/>
  <c r="I949" i="1"/>
  <c r="L949" i="1"/>
  <c r="O949" i="1"/>
  <c r="R949" i="1"/>
  <c r="U949" i="1"/>
  <c r="X949" i="1"/>
  <c r="AA949" i="1"/>
  <c r="AD949" i="1"/>
  <c r="AG949" i="1"/>
  <c r="AJ949" i="1"/>
  <c r="AM949" i="1"/>
  <c r="AP949" i="1"/>
  <c r="AS949" i="1"/>
  <c r="AV949" i="1"/>
  <c r="AX949" i="1"/>
  <c r="C950" i="1"/>
  <c r="F950" i="1"/>
  <c r="I950" i="1"/>
  <c r="L950" i="1"/>
  <c r="O950" i="1"/>
  <c r="R950" i="1"/>
  <c r="U950" i="1"/>
  <c r="X950" i="1"/>
  <c r="AA950" i="1"/>
  <c r="AD950" i="1"/>
  <c r="AG950" i="1"/>
  <c r="AJ950" i="1"/>
  <c r="AM950" i="1"/>
  <c r="AP950" i="1"/>
  <c r="AS950" i="1"/>
  <c r="AV950" i="1"/>
  <c r="AX950" i="1"/>
  <c r="C951" i="1"/>
  <c r="F951" i="1"/>
  <c r="I951" i="1"/>
  <c r="L951" i="1"/>
  <c r="O951" i="1"/>
  <c r="R951" i="1"/>
  <c r="U951" i="1"/>
  <c r="X951" i="1"/>
  <c r="AA951" i="1"/>
  <c r="AD951" i="1"/>
  <c r="AG951" i="1"/>
  <c r="AJ951" i="1"/>
  <c r="AM951" i="1"/>
  <c r="AP951" i="1"/>
  <c r="AS951" i="1"/>
  <c r="AV951" i="1"/>
  <c r="AX951" i="1"/>
  <c r="C952" i="1"/>
  <c r="F952" i="1"/>
  <c r="I952" i="1"/>
  <c r="L952" i="1"/>
  <c r="O952" i="1"/>
  <c r="R952" i="1"/>
  <c r="U952" i="1"/>
  <c r="X952" i="1"/>
  <c r="AA952" i="1"/>
  <c r="AD952" i="1"/>
  <c r="AG952" i="1"/>
  <c r="AJ952" i="1"/>
  <c r="AM952" i="1"/>
  <c r="AP952" i="1"/>
  <c r="AS952" i="1"/>
  <c r="AV952" i="1"/>
  <c r="AX952" i="1"/>
  <c r="C953" i="1"/>
  <c r="F953" i="1"/>
  <c r="I953" i="1"/>
  <c r="L953" i="1"/>
  <c r="O953" i="1"/>
  <c r="R953" i="1"/>
  <c r="U953" i="1"/>
  <c r="X953" i="1"/>
  <c r="AA953" i="1"/>
  <c r="AD953" i="1"/>
  <c r="AG953" i="1"/>
  <c r="AJ953" i="1"/>
  <c r="AM953" i="1"/>
  <c r="AP953" i="1"/>
  <c r="AS953" i="1"/>
  <c r="AV953" i="1"/>
  <c r="AX953" i="1"/>
  <c r="C954" i="1"/>
  <c r="F954" i="1"/>
  <c r="I954" i="1"/>
  <c r="L954" i="1"/>
  <c r="O954" i="1"/>
  <c r="R954" i="1"/>
  <c r="U954" i="1"/>
  <c r="X954" i="1"/>
  <c r="AA954" i="1"/>
  <c r="AD954" i="1"/>
  <c r="AG954" i="1"/>
  <c r="AJ954" i="1"/>
  <c r="AM954" i="1"/>
  <c r="AP954" i="1"/>
  <c r="AS954" i="1"/>
  <c r="AV954" i="1"/>
  <c r="AX954" i="1"/>
  <c r="C955" i="1"/>
  <c r="F955" i="1"/>
  <c r="I955" i="1"/>
  <c r="L955" i="1"/>
  <c r="O955" i="1"/>
  <c r="R955" i="1"/>
  <c r="U955" i="1"/>
  <c r="X955" i="1"/>
  <c r="AA955" i="1"/>
  <c r="AD955" i="1"/>
  <c r="AG955" i="1"/>
  <c r="AJ955" i="1"/>
  <c r="AM955" i="1"/>
  <c r="AP955" i="1"/>
  <c r="AS955" i="1"/>
  <c r="AV955" i="1"/>
  <c r="AX955" i="1"/>
  <c r="C956" i="1"/>
  <c r="F956" i="1"/>
  <c r="I956" i="1"/>
  <c r="L956" i="1"/>
  <c r="O956" i="1"/>
  <c r="R956" i="1"/>
  <c r="U956" i="1"/>
  <c r="X956" i="1"/>
  <c r="AA956" i="1"/>
  <c r="AD956" i="1"/>
  <c r="AG956" i="1"/>
  <c r="AJ956" i="1"/>
  <c r="AM956" i="1"/>
  <c r="AP956" i="1"/>
  <c r="AS956" i="1"/>
  <c r="AV956" i="1"/>
  <c r="AX956" i="1"/>
  <c r="C957" i="1"/>
  <c r="F957" i="1"/>
  <c r="I957" i="1"/>
  <c r="L957" i="1"/>
  <c r="O957" i="1"/>
  <c r="R957" i="1"/>
  <c r="U957" i="1"/>
  <c r="X957" i="1"/>
  <c r="AA957" i="1"/>
  <c r="AD957" i="1"/>
  <c r="AG957" i="1"/>
  <c r="AJ957" i="1"/>
  <c r="AM957" i="1"/>
  <c r="AP957" i="1"/>
  <c r="AS957" i="1"/>
  <c r="AV957" i="1"/>
  <c r="AX957" i="1"/>
  <c r="C958" i="1"/>
  <c r="F958" i="1"/>
  <c r="I958" i="1"/>
  <c r="L958" i="1"/>
  <c r="O958" i="1"/>
  <c r="R958" i="1"/>
  <c r="U958" i="1"/>
  <c r="X958" i="1"/>
  <c r="AA958" i="1"/>
  <c r="AD958" i="1"/>
  <c r="AG958" i="1"/>
  <c r="AJ958" i="1"/>
  <c r="AM958" i="1"/>
  <c r="AP958" i="1"/>
  <c r="AS958" i="1"/>
  <c r="AV958" i="1"/>
  <c r="AX958" i="1"/>
  <c r="C959" i="1"/>
  <c r="F959" i="1"/>
  <c r="I959" i="1"/>
  <c r="L959" i="1"/>
  <c r="O959" i="1"/>
  <c r="R959" i="1"/>
  <c r="U959" i="1"/>
  <c r="X959" i="1"/>
  <c r="AA959" i="1"/>
  <c r="AD959" i="1"/>
  <c r="AG959" i="1"/>
  <c r="AJ959" i="1"/>
  <c r="AM959" i="1"/>
  <c r="AP959" i="1"/>
  <c r="AS959" i="1"/>
  <c r="AV959" i="1"/>
  <c r="AX959" i="1"/>
  <c r="C960" i="1"/>
  <c r="F960" i="1"/>
  <c r="I960" i="1"/>
  <c r="L960" i="1"/>
  <c r="O960" i="1"/>
  <c r="R960" i="1"/>
  <c r="U960" i="1"/>
  <c r="X960" i="1"/>
  <c r="AA960" i="1"/>
  <c r="AD960" i="1"/>
  <c r="AG960" i="1"/>
  <c r="AJ960" i="1"/>
  <c r="AM960" i="1"/>
  <c r="AP960" i="1"/>
  <c r="AS960" i="1"/>
  <c r="AV960" i="1"/>
  <c r="AX960" i="1"/>
  <c r="C961" i="1"/>
  <c r="F961" i="1"/>
  <c r="I961" i="1"/>
  <c r="L961" i="1"/>
  <c r="O961" i="1"/>
  <c r="R961" i="1"/>
  <c r="U961" i="1"/>
  <c r="X961" i="1"/>
  <c r="AA961" i="1"/>
  <c r="AD961" i="1"/>
  <c r="AG961" i="1"/>
  <c r="AJ961" i="1"/>
  <c r="AM961" i="1"/>
  <c r="AP961" i="1"/>
  <c r="AS961" i="1"/>
  <c r="AV961" i="1"/>
  <c r="AX961" i="1"/>
  <c r="C962" i="1"/>
  <c r="F962" i="1"/>
  <c r="I962" i="1"/>
  <c r="L962" i="1"/>
  <c r="O962" i="1"/>
  <c r="R962" i="1"/>
  <c r="U962" i="1"/>
  <c r="X962" i="1"/>
  <c r="AA962" i="1"/>
  <c r="AD962" i="1"/>
  <c r="AG962" i="1"/>
  <c r="AJ962" i="1"/>
  <c r="AM962" i="1"/>
  <c r="AP962" i="1"/>
  <c r="AS962" i="1"/>
  <c r="AV962" i="1"/>
  <c r="AX962" i="1"/>
  <c r="C963" i="1"/>
  <c r="F963" i="1"/>
  <c r="I963" i="1"/>
  <c r="L963" i="1"/>
  <c r="O963" i="1"/>
  <c r="R963" i="1"/>
  <c r="U963" i="1"/>
  <c r="X963" i="1"/>
  <c r="AA963" i="1"/>
  <c r="AD963" i="1"/>
  <c r="AG963" i="1"/>
  <c r="AJ963" i="1"/>
  <c r="AM963" i="1"/>
  <c r="AP963" i="1"/>
  <c r="AS963" i="1"/>
  <c r="AV963" i="1"/>
  <c r="AX963" i="1"/>
  <c r="C964" i="1"/>
  <c r="F964" i="1"/>
  <c r="I964" i="1"/>
  <c r="L964" i="1"/>
  <c r="O964" i="1"/>
  <c r="R964" i="1"/>
  <c r="U964" i="1"/>
  <c r="X964" i="1"/>
  <c r="AA964" i="1"/>
  <c r="AD964" i="1"/>
  <c r="AG964" i="1"/>
  <c r="AJ964" i="1"/>
  <c r="AM964" i="1"/>
  <c r="AP964" i="1"/>
  <c r="AS964" i="1"/>
  <c r="AV964" i="1"/>
  <c r="AX964" i="1"/>
  <c r="C965" i="1"/>
  <c r="F965" i="1"/>
  <c r="I965" i="1"/>
  <c r="L965" i="1"/>
  <c r="O965" i="1"/>
  <c r="R965" i="1"/>
  <c r="U965" i="1"/>
  <c r="X965" i="1"/>
  <c r="AA965" i="1"/>
  <c r="AD965" i="1"/>
  <c r="AG965" i="1"/>
  <c r="AJ965" i="1"/>
  <c r="AM965" i="1"/>
  <c r="AP965" i="1"/>
  <c r="AS965" i="1"/>
  <c r="AV965" i="1"/>
  <c r="AX965" i="1"/>
  <c r="C966" i="1"/>
  <c r="F966" i="1"/>
  <c r="I966" i="1"/>
  <c r="L966" i="1"/>
  <c r="O966" i="1"/>
  <c r="R966" i="1"/>
  <c r="U966" i="1"/>
  <c r="X966" i="1"/>
  <c r="AA966" i="1"/>
  <c r="AD966" i="1"/>
  <c r="AG966" i="1"/>
  <c r="AJ966" i="1"/>
  <c r="AM966" i="1"/>
  <c r="AP966" i="1"/>
  <c r="AS966" i="1"/>
  <c r="AV966" i="1"/>
  <c r="AX966" i="1"/>
  <c r="C967" i="1"/>
  <c r="F967" i="1"/>
  <c r="I967" i="1"/>
  <c r="L967" i="1"/>
  <c r="O967" i="1"/>
  <c r="R967" i="1"/>
  <c r="U967" i="1"/>
  <c r="X967" i="1"/>
  <c r="AA967" i="1"/>
  <c r="AD967" i="1"/>
  <c r="AG967" i="1"/>
  <c r="AJ967" i="1"/>
  <c r="AM967" i="1"/>
  <c r="AP967" i="1"/>
  <c r="AS967" i="1"/>
  <c r="AV967" i="1"/>
  <c r="AX967" i="1"/>
  <c r="C968" i="1"/>
  <c r="F968" i="1"/>
  <c r="I968" i="1"/>
  <c r="L968" i="1"/>
  <c r="O968" i="1"/>
  <c r="R968" i="1"/>
  <c r="U968" i="1"/>
  <c r="X968" i="1"/>
  <c r="AA968" i="1"/>
  <c r="AD968" i="1"/>
  <c r="AG968" i="1"/>
  <c r="AJ968" i="1"/>
  <c r="AM968" i="1"/>
  <c r="AP968" i="1"/>
  <c r="AS968" i="1"/>
  <c r="AV968" i="1"/>
  <c r="AX968" i="1"/>
  <c r="C969" i="1"/>
  <c r="F969" i="1"/>
  <c r="I969" i="1"/>
  <c r="L969" i="1"/>
  <c r="O969" i="1"/>
  <c r="R969" i="1"/>
  <c r="U969" i="1"/>
  <c r="X969" i="1"/>
  <c r="AA969" i="1"/>
  <c r="AD969" i="1"/>
  <c r="AG969" i="1"/>
  <c r="AJ969" i="1"/>
  <c r="AM969" i="1"/>
  <c r="AP969" i="1"/>
  <c r="AS969" i="1"/>
  <c r="AV969" i="1"/>
  <c r="AX969" i="1"/>
  <c r="C970" i="1"/>
  <c r="F970" i="1"/>
  <c r="I970" i="1"/>
  <c r="L970" i="1"/>
  <c r="O970" i="1"/>
  <c r="R970" i="1"/>
  <c r="U970" i="1"/>
  <c r="X970" i="1"/>
  <c r="AA970" i="1"/>
  <c r="AD970" i="1"/>
  <c r="AG970" i="1"/>
  <c r="AJ970" i="1"/>
  <c r="AM970" i="1"/>
  <c r="AP970" i="1"/>
  <c r="AS970" i="1"/>
  <c r="AV970" i="1"/>
  <c r="AX970" i="1"/>
  <c r="C971" i="1"/>
  <c r="F971" i="1"/>
  <c r="I971" i="1"/>
  <c r="L971" i="1"/>
  <c r="O971" i="1"/>
  <c r="R971" i="1"/>
  <c r="U971" i="1"/>
  <c r="X971" i="1"/>
  <c r="AA971" i="1"/>
  <c r="AD971" i="1"/>
  <c r="AG971" i="1"/>
  <c r="AJ971" i="1"/>
  <c r="AM971" i="1"/>
  <c r="AP971" i="1"/>
  <c r="AS971" i="1"/>
  <c r="AV971" i="1"/>
  <c r="AX971" i="1"/>
  <c r="C972" i="1"/>
  <c r="F972" i="1"/>
  <c r="I972" i="1"/>
  <c r="L972" i="1"/>
  <c r="O972" i="1"/>
  <c r="R972" i="1"/>
  <c r="U972" i="1"/>
  <c r="X972" i="1"/>
  <c r="AA972" i="1"/>
  <c r="AD972" i="1"/>
  <c r="AG972" i="1"/>
  <c r="AJ972" i="1"/>
  <c r="AM972" i="1"/>
  <c r="AP972" i="1"/>
  <c r="AS972" i="1"/>
  <c r="AV972" i="1"/>
  <c r="AX972" i="1"/>
  <c r="C973" i="1"/>
  <c r="F973" i="1"/>
  <c r="I973" i="1"/>
  <c r="L973" i="1"/>
  <c r="O973" i="1"/>
  <c r="R973" i="1"/>
  <c r="U973" i="1"/>
  <c r="X973" i="1"/>
  <c r="AA973" i="1"/>
  <c r="AD973" i="1"/>
  <c r="AG973" i="1"/>
  <c r="AJ973" i="1"/>
  <c r="AM973" i="1"/>
  <c r="AP973" i="1"/>
  <c r="AS973" i="1"/>
  <c r="AV973" i="1"/>
  <c r="AX973" i="1"/>
  <c r="C974" i="1"/>
  <c r="F974" i="1"/>
  <c r="I974" i="1"/>
  <c r="L974" i="1"/>
  <c r="O974" i="1"/>
  <c r="R974" i="1"/>
  <c r="U974" i="1"/>
  <c r="X974" i="1"/>
  <c r="AA974" i="1"/>
  <c r="AD974" i="1"/>
  <c r="AG974" i="1"/>
  <c r="AJ974" i="1"/>
  <c r="AM974" i="1"/>
  <c r="AP974" i="1"/>
  <c r="AS974" i="1"/>
  <c r="AV974" i="1"/>
  <c r="AX974" i="1"/>
  <c r="C975" i="1"/>
  <c r="F975" i="1"/>
  <c r="I975" i="1"/>
  <c r="L975" i="1"/>
  <c r="O975" i="1"/>
  <c r="R975" i="1"/>
  <c r="U975" i="1"/>
  <c r="X975" i="1"/>
  <c r="AA975" i="1"/>
  <c r="AD975" i="1"/>
  <c r="AG975" i="1"/>
  <c r="AJ975" i="1"/>
  <c r="AM975" i="1"/>
  <c r="AP975" i="1"/>
  <c r="AS975" i="1"/>
  <c r="AV975" i="1"/>
  <c r="AX975" i="1"/>
  <c r="C976" i="1"/>
  <c r="F976" i="1"/>
  <c r="I976" i="1"/>
  <c r="L976" i="1"/>
  <c r="O976" i="1"/>
  <c r="R976" i="1"/>
  <c r="U976" i="1"/>
  <c r="X976" i="1"/>
  <c r="AA976" i="1"/>
  <c r="AD976" i="1"/>
  <c r="AG976" i="1"/>
  <c r="AJ976" i="1"/>
  <c r="AM976" i="1"/>
  <c r="AP976" i="1"/>
  <c r="AS976" i="1"/>
  <c r="AV976" i="1"/>
  <c r="AX976" i="1"/>
  <c r="C977" i="1"/>
  <c r="F977" i="1"/>
  <c r="I977" i="1"/>
  <c r="L977" i="1"/>
  <c r="O977" i="1"/>
  <c r="R977" i="1"/>
  <c r="U977" i="1"/>
  <c r="X977" i="1"/>
  <c r="AA977" i="1"/>
  <c r="AD977" i="1"/>
  <c r="AG977" i="1"/>
  <c r="AJ977" i="1"/>
  <c r="AM977" i="1"/>
  <c r="AP977" i="1"/>
  <c r="AS977" i="1"/>
  <c r="AV977" i="1"/>
  <c r="AX977" i="1"/>
  <c r="C978" i="1"/>
  <c r="F978" i="1"/>
  <c r="I978" i="1"/>
  <c r="L978" i="1"/>
  <c r="O978" i="1"/>
  <c r="R978" i="1"/>
  <c r="U978" i="1"/>
  <c r="X978" i="1"/>
  <c r="AA978" i="1"/>
  <c r="AD978" i="1"/>
  <c r="AG978" i="1"/>
  <c r="AJ978" i="1"/>
  <c r="AM978" i="1"/>
  <c r="AP978" i="1"/>
  <c r="AS978" i="1"/>
  <c r="AV978" i="1"/>
  <c r="AX978" i="1"/>
  <c r="C979" i="1"/>
  <c r="F979" i="1"/>
  <c r="I979" i="1"/>
  <c r="L979" i="1"/>
  <c r="O979" i="1"/>
  <c r="R979" i="1"/>
  <c r="U979" i="1"/>
  <c r="X979" i="1"/>
  <c r="AA979" i="1"/>
  <c r="AD979" i="1"/>
  <c r="AG979" i="1"/>
  <c r="AJ979" i="1"/>
  <c r="AM979" i="1"/>
  <c r="AP979" i="1"/>
  <c r="AS979" i="1"/>
  <c r="AV979" i="1"/>
  <c r="AX979" i="1"/>
  <c r="C980" i="1"/>
  <c r="F980" i="1"/>
  <c r="I980" i="1"/>
  <c r="L980" i="1"/>
  <c r="O980" i="1"/>
  <c r="R980" i="1"/>
  <c r="U980" i="1"/>
  <c r="X980" i="1"/>
  <c r="AA980" i="1"/>
  <c r="AD980" i="1"/>
  <c r="AG980" i="1"/>
  <c r="AJ980" i="1"/>
  <c r="AM980" i="1"/>
  <c r="AP980" i="1"/>
  <c r="AS980" i="1"/>
  <c r="AV980" i="1"/>
  <c r="AX980" i="1"/>
  <c r="C981" i="1"/>
  <c r="F981" i="1"/>
  <c r="I981" i="1"/>
  <c r="L981" i="1"/>
  <c r="O981" i="1"/>
  <c r="R981" i="1"/>
  <c r="U981" i="1"/>
  <c r="X981" i="1"/>
  <c r="AA981" i="1"/>
  <c r="AD981" i="1"/>
  <c r="AG981" i="1"/>
  <c r="AJ981" i="1"/>
  <c r="AM981" i="1"/>
  <c r="AP981" i="1"/>
  <c r="AS981" i="1"/>
  <c r="AV981" i="1"/>
  <c r="AX981" i="1"/>
  <c r="C982" i="1"/>
  <c r="F982" i="1"/>
  <c r="I982" i="1"/>
  <c r="L982" i="1"/>
  <c r="O982" i="1"/>
  <c r="R982" i="1"/>
  <c r="U982" i="1"/>
  <c r="X982" i="1"/>
  <c r="AA982" i="1"/>
  <c r="AD982" i="1"/>
  <c r="AG982" i="1"/>
  <c r="AJ982" i="1"/>
  <c r="AM982" i="1"/>
  <c r="AP982" i="1"/>
  <c r="AS982" i="1"/>
  <c r="AV982" i="1"/>
  <c r="AX982" i="1"/>
  <c r="C983" i="1"/>
  <c r="F983" i="1"/>
  <c r="I983" i="1"/>
  <c r="L983" i="1"/>
  <c r="O983" i="1"/>
  <c r="R983" i="1"/>
  <c r="U983" i="1"/>
  <c r="X983" i="1"/>
  <c r="AA983" i="1"/>
  <c r="AD983" i="1"/>
  <c r="AG983" i="1"/>
  <c r="AJ983" i="1"/>
  <c r="AM983" i="1"/>
  <c r="AP983" i="1"/>
  <c r="AS983" i="1"/>
  <c r="AV983" i="1"/>
  <c r="AX983" i="1"/>
  <c r="C984" i="1"/>
  <c r="F984" i="1"/>
  <c r="I984" i="1"/>
  <c r="L984" i="1"/>
  <c r="O984" i="1"/>
  <c r="R984" i="1"/>
  <c r="U984" i="1"/>
  <c r="X984" i="1"/>
  <c r="AA984" i="1"/>
  <c r="AD984" i="1"/>
  <c r="AG984" i="1"/>
  <c r="AJ984" i="1"/>
  <c r="AM984" i="1"/>
  <c r="AP984" i="1"/>
  <c r="AS984" i="1"/>
  <c r="AV984" i="1"/>
  <c r="AX984" i="1"/>
  <c r="C985" i="1"/>
  <c r="F985" i="1"/>
  <c r="I985" i="1"/>
  <c r="L985" i="1"/>
  <c r="O985" i="1"/>
  <c r="R985" i="1"/>
  <c r="U985" i="1"/>
  <c r="X985" i="1"/>
  <c r="AA985" i="1"/>
  <c r="AD985" i="1"/>
  <c r="AG985" i="1"/>
  <c r="AJ985" i="1"/>
  <c r="AM985" i="1"/>
  <c r="AP985" i="1"/>
  <c r="AS985" i="1"/>
  <c r="AV985" i="1"/>
  <c r="AX985" i="1"/>
  <c r="C986" i="1"/>
  <c r="F986" i="1"/>
  <c r="I986" i="1"/>
  <c r="L986" i="1"/>
  <c r="O986" i="1"/>
  <c r="R986" i="1"/>
  <c r="U986" i="1"/>
  <c r="X986" i="1"/>
  <c r="AA986" i="1"/>
  <c r="AD986" i="1"/>
  <c r="AG986" i="1"/>
  <c r="AJ986" i="1"/>
  <c r="AM986" i="1"/>
  <c r="AP986" i="1"/>
  <c r="AS986" i="1"/>
  <c r="AV986" i="1"/>
  <c r="AX986" i="1"/>
  <c r="C987" i="1"/>
  <c r="F987" i="1"/>
  <c r="I987" i="1"/>
  <c r="L987" i="1"/>
  <c r="O987" i="1"/>
  <c r="R987" i="1"/>
  <c r="U987" i="1"/>
  <c r="X987" i="1"/>
  <c r="AA987" i="1"/>
  <c r="AD987" i="1"/>
  <c r="AG987" i="1"/>
  <c r="AJ987" i="1"/>
  <c r="AM987" i="1"/>
  <c r="AP987" i="1"/>
  <c r="AS987" i="1"/>
  <c r="AV987" i="1"/>
  <c r="AX987" i="1"/>
  <c r="C988" i="1"/>
  <c r="F988" i="1"/>
  <c r="I988" i="1"/>
  <c r="L988" i="1"/>
  <c r="O988" i="1"/>
  <c r="R988" i="1"/>
  <c r="U988" i="1"/>
  <c r="X988" i="1"/>
  <c r="AA988" i="1"/>
  <c r="AD988" i="1"/>
  <c r="AG988" i="1"/>
  <c r="AJ988" i="1"/>
  <c r="AM988" i="1"/>
  <c r="AP988" i="1"/>
  <c r="AS988" i="1"/>
  <c r="AV988" i="1"/>
  <c r="AX988" i="1"/>
  <c r="C989" i="1"/>
  <c r="F989" i="1"/>
  <c r="I989" i="1"/>
  <c r="L989" i="1"/>
  <c r="O989" i="1"/>
  <c r="R989" i="1"/>
  <c r="U989" i="1"/>
  <c r="X989" i="1"/>
  <c r="AA989" i="1"/>
  <c r="AD989" i="1"/>
  <c r="AG989" i="1"/>
  <c r="AJ989" i="1"/>
  <c r="AM989" i="1"/>
  <c r="AP989" i="1"/>
  <c r="AS989" i="1"/>
  <c r="AV989" i="1"/>
  <c r="AX989" i="1"/>
  <c r="C990" i="1"/>
  <c r="F990" i="1"/>
  <c r="I990" i="1"/>
  <c r="L990" i="1"/>
  <c r="O990" i="1"/>
  <c r="R990" i="1"/>
  <c r="U990" i="1"/>
  <c r="X990" i="1"/>
  <c r="AA990" i="1"/>
  <c r="AD990" i="1"/>
  <c r="AG990" i="1"/>
  <c r="AJ990" i="1"/>
  <c r="AM990" i="1"/>
  <c r="AP990" i="1"/>
  <c r="AS990" i="1"/>
  <c r="AV990" i="1"/>
  <c r="AX990" i="1"/>
  <c r="C991" i="1"/>
  <c r="F991" i="1"/>
  <c r="I991" i="1"/>
  <c r="L991" i="1"/>
  <c r="O991" i="1"/>
  <c r="R991" i="1"/>
  <c r="U991" i="1"/>
  <c r="X991" i="1"/>
  <c r="AA991" i="1"/>
  <c r="AD991" i="1"/>
  <c r="AG991" i="1"/>
  <c r="AJ991" i="1"/>
  <c r="AM991" i="1"/>
  <c r="AP991" i="1"/>
  <c r="AS991" i="1"/>
  <c r="AV991" i="1"/>
  <c r="AX991" i="1"/>
  <c r="C992" i="1"/>
  <c r="F992" i="1"/>
  <c r="I992" i="1"/>
  <c r="L992" i="1"/>
  <c r="O992" i="1"/>
  <c r="R992" i="1"/>
  <c r="U992" i="1"/>
  <c r="X992" i="1"/>
  <c r="AA992" i="1"/>
  <c r="AD992" i="1"/>
  <c r="AG992" i="1"/>
  <c r="AJ992" i="1"/>
  <c r="AM992" i="1"/>
  <c r="AP992" i="1"/>
  <c r="AS992" i="1"/>
  <c r="AV992" i="1"/>
  <c r="AX992" i="1"/>
  <c r="C993" i="1"/>
  <c r="F993" i="1"/>
  <c r="I993" i="1"/>
  <c r="L993" i="1"/>
  <c r="O993" i="1"/>
  <c r="R993" i="1"/>
  <c r="U993" i="1"/>
  <c r="X993" i="1"/>
  <c r="AA993" i="1"/>
  <c r="AD993" i="1"/>
  <c r="AG993" i="1"/>
  <c r="AJ993" i="1"/>
  <c r="AM993" i="1"/>
  <c r="AP993" i="1"/>
  <c r="AS993" i="1"/>
  <c r="AV993" i="1"/>
  <c r="AX993" i="1"/>
  <c r="C994" i="1"/>
  <c r="F994" i="1"/>
  <c r="I994" i="1"/>
  <c r="L994" i="1"/>
  <c r="O994" i="1"/>
  <c r="R994" i="1"/>
  <c r="U994" i="1"/>
  <c r="X994" i="1"/>
  <c r="AA994" i="1"/>
  <c r="AD994" i="1"/>
  <c r="AG994" i="1"/>
  <c r="AJ994" i="1"/>
  <c r="AM994" i="1"/>
  <c r="AP994" i="1"/>
  <c r="AS994" i="1"/>
  <c r="AV994" i="1"/>
  <c r="AX994" i="1"/>
  <c r="C995" i="1"/>
  <c r="F995" i="1"/>
  <c r="I995" i="1"/>
  <c r="L995" i="1"/>
  <c r="O995" i="1"/>
  <c r="R995" i="1"/>
  <c r="U995" i="1"/>
  <c r="X995" i="1"/>
  <c r="AA995" i="1"/>
  <c r="AD995" i="1"/>
  <c r="AG995" i="1"/>
  <c r="AJ995" i="1"/>
  <c r="AM995" i="1"/>
  <c r="AP995" i="1"/>
  <c r="AS995" i="1"/>
  <c r="AV995" i="1"/>
  <c r="AX995" i="1"/>
  <c r="C996" i="1"/>
  <c r="F996" i="1"/>
  <c r="I996" i="1"/>
  <c r="L996" i="1"/>
  <c r="O996" i="1"/>
  <c r="R996" i="1"/>
  <c r="U996" i="1"/>
  <c r="X996" i="1"/>
  <c r="AA996" i="1"/>
  <c r="AD996" i="1"/>
  <c r="AG996" i="1"/>
  <c r="AJ996" i="1"/>
  <c r="AM996" i="1"/>
  <c r="AP996" i="1"/>
  <c r="AS996" i="1"/>
  <c r="AV996" i="1"/>
  <c r="AX996" i="1"/>
  <c r="C997" i="1"/>
  <c r="F997" i="1"/>
  <c r="I997" i="1"/>
  <c r="L997" i="1"/>
  <c r="O997" i="1"/>
  <c r="R997" i="1"/>
  <c r="U997" i="1"/>
  <c r="X997" i="1"/>
  <c r="AA997" i="1"/>
  <c r="AD997" i="1"/>
  <c r="AG997" i="1"/>
  <c r="AJ997" i="1"/>
  <c r="AM997" i="1"/>
  <c r="AP997" i="1"/>
  <c r="AS997" i="1"/>
  <c r="AV997" i="1"/>
  <c r="AX997" i="1"/>
  <c r="C998" i="1"/>
  <c r="F998" i="1"/>
  <c r="I998" i="1"/>
  <c r="L998" i="1"/>
  <c r="O998" i="1"/>
  <c r="R998" i="1"/>
  <c r="U998" i="1"/>
  <c r="X998" i="1"/>
  <c r="AA998" i="1"/>
  <c r="AD998" i="1"/>
  <c r="AG998" i="1"/>
  <c r="AJ998" i="1"/>
  <c r="AM998" i="1"/>
  <c r="AP998" i="1"/>
  <c r="AS998" i="1"/>
  <c r="AV998" i="1"/>
  <c r="AX998" i="1"/>
  <c r="C999" i="1"/>
  <c r="F999" i="1"/>
  <c r="I999" i="1"/>
  <c r="L999" i="1"/>
  <c r="O999" i="1"/>
  <c r="R999" i="1"/>
  <c r="U999" i="1"/>
  <c r="X999" i="1"/>
  <c r="AA999" i="1"/>
  <c r="AD999" i="1"/>
  <c r="AG999" i="1"/>
  <c r="AJ999" i="1"/>
  <c r="AM999" i="1"/>
  <c r="AP999" i="1"/>
  <c r="AS999" i="1"/>
  <c r="AV999" i="1"/>
  <c r="AX999" i="1"/>
  <c r="C1000" i="1"/>
  <c r="F1000" i="1"/>
  <c r="I1000" i="1"/>
  <c r="L1000" i="1"/>
  <c r="O1000" i="1"/>
  <c r="R1000" i="1"/>
  <c r="U1000" i="1"/>
  <c r="X1000" i="1"/>
  <c r="AA1000" i="1"/>
  <c r="AD1000" i="1"/>
  <c r="AG1000" i="1"/>
  <c r="AJ1000" i="1"/>
  <c r="AM1000" i="1"/>
  <c r="AP1000" i="1"/>
  <c r="AS1000" i="1"/>
  <c r="AV1000" i="1"/>
  <c r="AX1000" i="1"/>
  <c r="C1001" i="1"/>
  <c r="F1001" i="1"/>
  <c r="I1001" i="1"/>
  <c r="L1001" i="1"/>
  <c r="O1001" i="1"/>
  <c r="R1001" i="1"/>
  <c r="U1001" i="1"/>
  <c r="X1001" i="1"/>
  <c r="AA1001" i="1"/>
  <c r="AD1001" i="1"/>
  <c r="AG1001" i="1"/>
  <c r="AJ1001" i="1"/>
  <c r="AM1001" i="1"/>
  <c r="AP1001" i="1"/>
  <c r="AS1001" i="1"/>
  <c r="AV1001" i="1"/>
  <c r="AX1001" i="1"/>
  <c r="C1002" i="1"/>
  <c r="F1002" i="1"/>
  <c r="I1002" i="1"/>
  <c r="L1002" i="1"/>
  <c r="O1002" i="1"/>
  <c r="R1002" i="1"/>
  <c r="U1002" i="1"/>
  <c r="X1002" i="1"/>
  <c r="AA1002" i="1"/>
  <c r="AD1002" i="1"/>
  <c r="AG1002" i="1"/>
  <c r="AJ1002" i="1"/>
  <c r="AM1002" i="1"/>
  <c r="AP1002" i="1"/>
  <c r="AS1002" i="1"/>
  <c r="AV1002" i="1"/>
  <c r="AX1002" i="1"/>
  <c r="C1003" i="1"/>
  <c r="F1003" i="1"/>
  <c r="I1003" i="1"/>
  <c r="L1003" i="1"/>
  <c r="O1003" i="1"/>
  <c r="R1003" i="1"/>
  <c r="U1003" i="1"/>
  <c r="X1003" i="1"/>
  <c r="AA1003" i="1"/>
  <c r="AD1003" i="1"/>
  <c r="AG1003" i="1"/>
  <c r="AJ1003" i="1"/>
  <c r="AM1003" i="1"/>
  <c r="AP1003" i="1"/>
  <c r="AS1003" i="1"/>
  <c r="AV1003" i="1"/>
  <c r="AX1003" i="1"/>
  <c r="C1004" i="1"/>
  <c r="F1004" i="1"/>
  <c r="I1004" i="1"/>
  <c r="L1004" i="1"/>
  <c r="O1004" i="1"/>
  <c r="R1004" i="1"/>
  <c r="U1004" i="1"/>
  <c r="X1004" i="1"/>
  <c r="AA1004" i="1"/>
  <c r="AD1004" i="1"/>
  <c r="AG1004" i="1"/>
  <c r="AJ1004" i="1"/>
  <c r="AM1004" i="1"/>
  <c r="AP1004" i="1"/>
  <c r="AS1004" i="1"/>
  <c r="AV1004" i="1"/>
  <c r="AX1004" i="1"/>
  <c r="C1005" i="1"/>
  <c r="F1005" i="1"/>
  <c r="I1005" i="1"/>
  <c r="L1005" i="1"/>
  <c r="O1005" i="1"/>
  <c r="R1005" i="1"/>
  <c r="U1005" i="1"/>
  <c r="X1005" i="1"/>
  <c r="AA1005" i="1"/>
  <c r="AD1005" i="1"/>
  <c r="AG1005" i="1"/>
  <c r="AJ1005" i="1"/>
  <c r="AM1005" i="1"/>
  <c r="AP1005" i="1"/>
  <c r="AS1005" i="1"/>
  <c r="AV1005" i="1"/>
  <c r="AX1005" i="1"/>
  <c r="C1006" i="1"/>
  <c r="F1006" i="1"/>
  <c r="I1006" i="1"/>
  <c r="L1006" i="1"/>
  <c r="O1006" i="1"/>
  <c r="R1006" i="1"/>
  <c r="U1006" i="1"/>
  <c r="X1006" i="1"/>
  <c r="AA1006" i="1"/>
  <c r="AD1006" i="1"/>
  <c r="AG1006" i="1"/>
  <c r="AJ1006" i="1"/>
  <c r="AM1006" i="1"/>
  <c r="AP1006" i="1"/>
  <c r="AS1006" i="1"/>
  <c r="AV1006" i="1"/>
  <c r="AX1006" i="1"/>
  <c r="C1007" i="1"/>
  <c r="F1007" i="1"/>
  <c r="I1007" i="1"/>
  <c r="L1007" i="1"/>
  <c r="O1007" i="1"/>
  <c r="R1007" i="1"/>
  <c r="U1007" i="1"/>
  <c r="X1007" i="1"/>
  <c r="AA1007" i="1"/>
  <c r="AD1007" i="1"/>
  <c r="AG1007" i="1"/>
  <c r="AJ1007" i="1"/>
  <c r="AM1007" i="1"/>
  <c r="AP1007" i="1"/>
  <c r="AS1007" i="1"/>
  <c r="AV1007" i="1"/>
  <c r="AX1007" i="1"/>
  <c r="C1008" i="1"/>
  <c r="F1008" i="1"/>
  <c r="I1008" i="1"/>
  <c r="L1008" i="1"/>
  <c r="O1008" i="1"/>
  <c r="R1008" i="1"/>
  <c r="U1008" i="1"/>
  <c r="X1008" i="1"/>
  <c r="AA1008" i="1"/>
  <c r="AD1008" i="1"/>
  <c r="AG1008" i="1"/>
  <c r="AJ1008" i="1"/>
  <c r="AM1008" i="1"/>
  <c r="AP1008" i="1"/>
  <c r="AS1008" i="1"/>
  <c r="AV1008" i="1"/>
  <c r="AX1008" i="1"/>
  <c r="C1009" i="1"/>
  <c r="F1009" i="1"/>
  <c r="I1009" i="1"/>
  <c r="L1009" i="1"/>
  <c r="O1009" i="1"/>
  <c r="R1009" i="1"/>
  <c r="U1009" i="1"/>
  <c r="X1009" i="1"/>
  <c r="AA1009" i="1"/>
  <c r="AD1009" i="1"/>
  <c r="AG1009" i="1"/>
  <c r="AJ1009" i="1"/>
  <c r="AM1009" i="1"/>
  <c r="AP1009" i="1"/>
  <c r="AS1009" i="1"/>
  <c r="AV1009" i="1"/>
  <c r="AX1009" i="1"/>
  <c r="C1010" i="1"/>
  <c r="F1010" i="1"/>
  <c r="I1010" i="1"/>
  <c r="L1010" i="1"/>
  <c r="O1010" i="1"/>
  <c r="R1010" i="1"/>
  <c r="U1010" i="1"/>
  <c r="X1010" i="1"/>
  <c r="AA1010" i="1"/>
  <c r="AD1010" i="1"/>
  <c r="AG1010" i="1"/>
  <c r="AJ1010" i="1"/>
  <c r="AM1010" i="1"/>
  <c r="AP1010" i="1"/>
  <c r="AS1010" i="1"/>
  <c r="AV1010" i="1"/>
  <c r="AX1010" i="1"/>
  <c r="C1011" i="1"/>
  <c r="F1011" i="1"/>
  <c r="I1011" i="1"/>
  <c r="L1011" i="1"/>
  <c r="O1011" i="1"/>
  <c r="R1011" i="1"/>
  <c r="U1011" i="1"/>
  <c r="X1011" i="1"/>
  <c r="AA1011" i="1"/>
  <c r="AD1011" i="1"/>
  <c r="AG1011" i="1"/>
  <c r="AJ1011" i="1"/>
  <c r="AM1011" i="1"/>
  <c r="AP1011" i="1"/>
  <c r="AS1011" i="1"/>
  <c r="AV1011" i="1"/>
  <c r="AX1011" i="1"/>
  <c r="C1012" i="1"/>
  <c r="F1012" i="1"/>
  <c r="I1012" i="1"/>
  <c r="L1012" i="1"/>
  <c r="O1012" i="1"/>
  <c r="R1012" i="1"/>
  <c r="U1012" i="1"/>
  <c r="X1012" i="1"/>
  <c r="AA1012" i="1"/>
  <c r="AD1012" i="1"/>
  <c r="AG1012" i="1"/>
  <c r="AJ1012" i="1"/>
  <c r="AM1012" i="1"/>
  <c r="AP1012" i="1"/>
  <c r="AS1012" i="1"/>
  <c r="AV1012" i="1"/>
  <c r="AX1012" i="1"/>
  <c r="C1013" i="1"/>
  <c r="F1013" i="1"/>
  <c r="I1013" i="1"/>
  <c r="L1013" i="1"/>
  <c r="O1013" i="1"/>
  <c r="R1013" i="1"/>
  <c r="U1013" i="1"/>
  <c r="X1013" i="1"/>
  <c r="AA1013" i="1"/>
  <c r="AD1013" i="1"/>
  <c r="AG1013" i="1"/>
  <c r="AJ1013" i="1"/>
  <c r="AM1013" i="1"/>
  <c r="AP1013" i="1"/>
  <c r="AS1013" i="1"/>
  <c r="AV1013" i="1"/>
  <c r="AX1013" i="1"/>
  <c r="C1014" i="1"/>
  <c r="F1014" i="1"/>
  <c r="I1014" i="1"/>
  <c r="L1014" i="1"/>
  <c r="O1014" i="1"/>
  <c r="R1014" i="1"/>
  <c r="U1014" i="1"/>
  <c r="X1014" i="1"/>
  <c r="AA1014" i="1"/>
  <c r="AD1014" i="1"/>
  <c r="AG1014" i="1"/>
  <c r="AJ1014" i="1"/>
  <c r="AM1014" i="1"/>
  <c r="AP1014" i="1"/>
  <c r="AS1014" i="1"/>
  <c r="AV1014" i="1"/>
  <c r="AX1014" i="1"/>
  <c r="C1015" i="1"/>
  <c r="F1015" i="1"/>
  <c r="I1015" i="1"/>
  <c r="L1015" i="1"/>
  <c r="O1015" i="1"/>
  <c r="R1015" i="1"/>
  <c r="U1015" i="1"/>
  <c r="X1015" i="1"/>
  <c r="AA1015" i="1"/>
  <c r="AD1015" i="1"/>
  <c r="AG1015" i="1"/>
  <c r="AJ1015" i="1"/>
  <c r="AM1015" i="1"/>
  <c r="AP1015" i="1"/>
  <c r="AS1015" i="1"/>
  <c r="AV1015" i="1"/>
  <c r="AX1015" i="1"/>
  <c r="C1016" i="1"/>
  <c r="F1016" i="1"/>
  <c r="I1016" i="1"/>
  <c r="L1016" i="1"/>
  <c r="O1016" i="1"/>
  <c r="R1016" i="1"/>
  <c r="U1016" i="1"/>
  <c r="X1016" i="1"/>
  <c r="AA1016" i="1"/>
  <c r="AD1016" i="1"/>
  <c r="AG1016" i="1"/>
  <c r="AJ1016" i="1"/>
  <c r="AM1016" i="1"/>
  <c r="AP1016" i="1"/>
  <c r="AS1016" i="1"/>
  <c r="AV1016" i="1"/>
  <c r="AX1016" i="1"/>
  <c r="C1017" i="1"/>
  <c r="F1017" i="1"/>
  <c r="I1017" i="1"/>
  <c r="L1017" i="1"/>
  <c r="O1017" i="1"/>
  <c r="R1017" i="1"/>
  <c r="U1017" i="1"/>
  <c r="X1017" i="1"/>
  <c r="AA1017" i="1"/>
  <c r="AD1017" i="1"/>
  <c r="AG1017" i="1"/>
  <c r="AJ1017" i="1"/>
  <c r="AM1017" i="1"/>
  <c r="AP1017" i="1"/>
  <c r="AS1017" i="1"/>
  <c r="AV1017" i="1"/>
  <c r="AX1017" i="1"/>
  <c r="C1018" i="1"/>
  <c r="F1018" i="1"/>
  <c r="I1018" i="1"/>
  <c r="L1018" i="1"/>
  <c r="O1018" i="1"/>
  <c r="R1018" i="1"/>
  <c r="U1018" i="1"/>
  <c r="X1018" i="1"/>
  <c r="AA1018" i="1"/>
  <c r="AD1018" i="1"/>
  <c r="AG1018" i="1"/>
  <c r="AJ1018" i="1"/>
  <c r="AM1018" i="1"/>
  <c r="AP1018" i="1"/>
  <c r="AS1018" i="1"/>
  <c r="AV1018" i="1"/>
  <c r="AX1018" i="1"/>
  <c r="C1019" i="1"/>
  <c r="F1019" i="1"/>
  <c r="I1019" i="1"/>
  <c r="L1019" i="1"/>
  <c r="O1019" i="1"/>
  <c r="R1019" i="1"/>
  <c r="U1019" i="1"/>
  <c r="X1019" i="1"/>
  <c r="AA1019" i="1"/>
  <c r="AD1019" i="1"/>
  <c r="AG1019" i="1"/>
  <c r="AJ1019" i="1"/>
  <c r="AM1019" i="1"/>
  <c r="AP1019" i="1"/>
  <c r="AS1019" i="1"/>
  <c r="AV1019" i="1"/>
  <c r="AX1019" i="1"/>
  <c r="C1020" i="1"/>
  <c r="F1020" i="1"/>
  <c r="I1020" i="1"/>
  <c r="L1020" i="1"/>
  <c r="O1020" i="1"/>
  <c r="R1020" i="1"/>
  <c r="U1020" i="1"/>
  <c r="X1020" i="1"/>
  <c r="AA1020" i="1"/>
  <c r="AD1020" i="1"/>
  <c r="AG1020" i="1"/>
  <c r="AJ1020" i="1"/>
  <c r="AM1020" i="1"/>
  <c r="AP1020" i="1"/>
  <c r="AS1020" i="1"/>
  <c r="AV1020" i="1"/>
  <c r="AX1020" i="1"/>
  <c r="C1021" i="1"/>
  <c r="F1021" i="1"/>
  <c r="I1021" i="1"/>
  <c r="L1021" i="1"/>
  <c r="O1021" i="1"/>
  <c r="R1021" i="1"/>
  <c r="U1021" i="1"/>
  <c r="X1021" i="1"/>
  <c r="AA1021" i="1"/>
  <c r="AD1021" i="1"/>
  <c r="AG1021" i="1"/>
  <c r="AJ1021" i="1"/>
  <c r="AM1021" i="1"/>
  <c r="AP1021" i="1"/>
  <c r="AS1021" i="1"/>
  <c r="AV1021" i="1"/>
  <c r="AX1021" i="1"/>
  <c r="C1022" i="1"/>
  <c r="F1022" i="1"/>
  <c r="I1022" i="1"/>
  <c r="L1022" i="1"/>
  <c r="O1022" i="1"/>
  <c r="R1022" i="1"/>
  <c r="U1022" i="1"/>
  <c r="X1022" i="1"/>
  <c r="AA1022" i="1"/>
  <c r="AD1022" i="1"/>
  <c r="AG1022" i="1"/>
  <c r="AJ1022" i="1"/>
  <c r="AM1022" i="1"/>
  <c r="AP1022" i="1"/>
  <c r="AS1022" i="1"/>
  <c r="AV1022" i="1"/>
  <c r="AX1022" i="1"/>
  <c r="C1023" i="1"/>
  <c r="F1023" i="1"/>
  <c r="I1023" i="1"/>
  <c r="L1023" i="1"/>
  <c r="O1023" i="1"/>
  <c r="R1023" i="1"/>
  <c r="U1023" i="1"/>
  <c r="X1023" i="1"/>
  <c r="AA1023" i="1"/>
  <c r="AD1023" i="1"/>
  <c r="AG1023" i="1"/>
  <c r="AJ1023" i="1"/>
  <c r="AM1023" i="1"/>
  <c r="AP1023" i="1"/>
  <c r="AS1023" i="1"/>
  <c r="AV1023" i="1"/>
  <c r="AX1023" i="1"/>
  <c r="AX1024" i="1"/>
  <c r="M19" i="1"/>
  <c r="AW1024" i="1"/>
  <c r="N18" i="1"/>
  <c r="AV1024" i="1"/>
  <c r="M18" i="1"/>
  <c r="AT1024" i="1"/>
  <c r="N17" i="1"/>
  <c r="AS1024" i="1"/>
  <c r="M17" i="1"/>
  <c r="AQ1024" i="1"/>
  <c r="N16" i="1"/>
  <c r="AP1024" i="1"/>
  <c r="M16" i="1"/>
  <c r="AN1024" i="1"/>
  <c r="N15" i="1"/>
  <c r="AM1024" i="1"/>
  <c r="M15" i="1"/>
  <c r="AK1024" i="1"/>
  <c r="N14" i="1"/>
  <c r="AJ1024" i="1"/>
  <c r="M14" i="1"/>
  <c r="AH1024" i="1"/>
  <c r="N13" i="1"/>
  <c r="AG1024" i="1"/>
  <c r="M13" i="1"/>
  <c r="AE1024" i="1"/>
  <c r="N12" i="1"/>
  <c r="AD1024" i="1"/>
  <c r="M12" i="1"/>
  <c r="AB1024" i="1"/>
  <c r="N11" i="1"/>
  <c r="AA1024" i="1"/>
  <c r="M11" i="1"/>
  <c r="Y1024" i="1"/>
  <c r="N10" i="1"/>
  <c r="X1024" i="1"/>
  <c r="M10" i="1"/>
  <c r="V1024" i="1"/>
  <c r="N9" i="1"/>
  <c r="U1024" i="1"/>
  <c r="M9" i="1"/>
  <c r="S1024" i="1"/>
  <c r="N8" i="1"/>
  <c r="R1024" i="1"/>
  <c r="M8" i="1"/>
  <c r="P1024" i="1"/>
  <c r="N7" i="1"/>
  <c r="O1024" i="1"/>
  <c r="M7" i="1"/>
  <c r="M1024" i="1"/>
  <c r="N6" i="1"/>
  <c r="L1024" i="1"/>
  <c r="M6" i="1"/>
  <c r="J1024" i="1"/>
  <c r="N5" i="1"/>
  <c r="I1024" i="1"/>
  <c r="M5" i="1"/>
  <c r="G1024" i="1"/>
  <c r="N4" i="1"/>
  <c r="F1024" i="1"/>
  <c r="M4" i="1"/>
  <c r="D1024" i="1"/>
  <c r="N3" i="1"/>
  <c r="C1024" i="1"/>
  <c r="M3" i="1"/>
  <c r="G18" i="1"/>
  <c r="H18" i="1"/>
  <c r="I18" i="1"/>
  <c r="E18" i="1"/>
  <c r="B18" i="1"/>
  <c r="C18" i="1"/>
  <c r="G17" i="1"/>
  <c r="H17" i="1"/>
  <c r="I17" i="1"/>
  <c r="E17" i="1"/>
  <c r="B17" i="1"/>
  <c r="C17" i="1"/>
  <c r="G16" i="1"/>
  <c r="H16" i="1"/>
  <c r="I16" i="1"/>
  <c r="E16" i="1"/>
  <c r="B16" i="1"/>
  <c r="C16" i="1"/>
  <c r="G15" i="1"/>
  <c r="H15" i="1"/>
  <c r="I15" i="1"/>
  <c r="E15" i="1"/>
  <c r="B15" i="1"/>
  <c r="C15" i="1"/>
  <c r="G14" i="1"/>
  <c r="H14" i="1"/>
  <c r="I14" i="1"/>
  <c r="E14" i="1"/>
  <c r="B14" i="1"/>
  <c r="C14" i="1"/>
  <c r="G13" i="1"/>
  <c r="H13" i="1"/>
  <c r="I13" i="1"/>
  <c r="E13" i="1"/>
  <c r="B13" i="1"/>
  <c r="C13" i="1"/>
  <c r="G12" i="1"/>
  <c r="H12" i="1"/>
  <c r="I12" i="1"/>
  <c r="E12" i="1"/>
  <c r="B12" i="1"/>
  <c r="C12" i="1"/>
  <c r="G11" i="1"/>
  <c r="H11" i="1"/>
  <c r="I11" i="1"/>
  <c r="E11" i="1"/>
  <c r="B11" i="1"/>
  <c r="C11" i="1"/>
  <c r="G10" i="1"/>
  <c r="H10" i="1"/>
  <c r="I10" i="1"/>
  <c r="E10" i="1"/>
  <c r="B10" i="1"/>
  <c r="C10" i="1"/>
  <c r="G9" i="1"/>
  <c r="H9" i="1"/>
  <c r="I9" i="1"/>
  <c r="E9" i="1"/>
  <c r="B9" i="1"/>
  <c r="C9" i="1"/>
  <c r="G8" i="1"/>
  <c r="H8" i="1"/>
  <c r="I8" i="1"/>
  <c r="E8" i="1"/>
  <c r="B8" i="1"/>
  <c r="C8" i="1"/>
  <c r="G7" i="1"/>
  <c r="H7" i="1"/>
  <c r="I7" i="1"/>
  <c r="E7" i="1"/>
  <c r="B7" i="1"/>
  <c r="C7" i="1"/>
  <c r="G6" i="1"/>
  <c r="H6" i="1"/>
  <c r="I6" i="1"/>
  <c r="E6" i="1"/>
  <c r="B6" i="1"/>
  <c r="C6" i="1"/>
  <c r="G5" i="1"/>
  <c r="H5" i="1"/>
  <c r="I5" i="1"/>
  <c r="E5" i="1"/>
  <c r="B5" i="1"/>
  <c r="C5" i="1"/>
  <c r="G4" i="1"/>
  <c r="H4" i="1"/>
  <c r="I4" i="1"/>
  <c r="E4" i="1"/>
  <c r="B4" i="1"/>
  <c r="C4" i="1"/>
  <c r="G3" i="1"/>
  <c r="H3" i="1"/>
  <c r="I3" i="1"/>
  <c r="E3" i="1"/>
  <c r="B3" i="1"/>
  <c r="C3" i="1"/>
  <c r="AU1024" i="1"/>
  <c r="AR1024" i="1"/>
  <c r="AO1024" i="1"/>
  <c r="AL1024" i="1"/>
  <c r="AI1024" i="1"/>
  <c r="AF1024" i="1"/>
  <c r="AC1024" i="1"/>
  <c r="Z1024" i="1"/>
  <c r="W1024" i="1"/>
  <c r="T1024" i="1"/>
  <c r="Q1024" i="1"/>
  <c r="N1024" i="1"/>
  <c r="K1024" i="1"/>
  <c r="H1024" i="1"/>
  <c r="E1024" i="1"/>
  <c r="B1024" i="1"/>
</calcChain>
</file>

<file path=xl/sharedStrings.xml><?xml version="1.0" encoding="utf-8"?>
<sst xmlns="http://schemas.openxmlformats.org/spreadsheetml/2006/main" count="84" uniqueCount="36">
  <si>
    <t>Most Efficient Configuration per Sampling Interval</t>
  </si>
  <si>
    <t>crafty~apsi0</t>
  </si>
  <si>
    <t>crafty~apsi1</t>
  </si>
  <si>
    <t>crafty~apsi2</t>
  </si>
  <si>
    <t>crafty~apsi3</t>
  </si>
  <si>
    <t>crafty~apsi4</t>
  </si>
  <si>
    <t>crafty~apsi5</t>
  </si>
  <si>
    <t>crafty~apsi6</t>
  </si>
  <si>
    <t>crafty~apsi7</t>
  </si>
  <si>
    <t>crafty~apsi8</t>
  </si>
  <si>
    <t>crafty~apsi9</t>
  </si>
  <si>
    <t>crafty~apsi10</t>
  </si>
  <si>
    <t>crafty~apsi11</t>
  </si>
  <si>
    <t>crafty~apsi12</t>
  </si>
  <si>
    <t>crafty~apsi13</t>
  </si>
  <si>
    <t>crafty~apsi14</t>
  </si>
  <si>
    <t>crafty~apsi15</t>
  </si>
  <si>
    <t>Sampling Intervals (Cycles)</t>
  </si>
  <si>
    <t>IPC Value</t>
  </si>
  <si>
    <t>IPC/Power</t>
  </si>
  <si>
    <t>IPC^2/Power</t>
  </si>
  <si>
    <t>Highest IPC/Power</t>
  </si>
  <si>
    <t>Highest IPC^2/Power</t>
  </si>
  <si>
    <t>MAX</t>
  </si>
  <si>
    <t>Power Calculations Table:</t>
  </si>
  <si>
    <t>Configuration No.</t>
  </si>
  <si>
    <t>L1 I-cache, D-cache Size</t>
  </si>
  <si>
    <t>L1 Cache Total Size (I-cache+D-cache)</t>
  </si>
  <si>
    <t>L1 I-cache, D-cache Associativity</t>
  </si>
  <si>
    <t>L2 cache size</t>
  </si>
  <si>
    <t>L2 cache associativity</t>
  </si>
  <si>
    <t>L1 power dissipation</t>
  </si>
  <si>
    <t>L2 power dissipation</t>
  </si>
  <si>
    <t>Total Power Dissipation</t>
  </si>
  <si>
    <t>Cactus`Apsi:</t>
  </si>
  <si>
    <t>Adaptive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</si>
</sst>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.0000_);_(* \(#,##0.00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rgb="FF000000"/>
      </patternFill>
    </fill>
    <fill>
      <patternFill patternType="solid">
        <fgColor rgb="FFFF0000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0" borderId="1" xfId="0" applyBorder="1"/>
    <xf numFmtId="164" fontId="0" fillId="0" borderId="1" xfId="1" applyNumberFormat="1" applyFont="1" applyBorder="1"/>
    <xf numFmtId="0" fontId="0" fillId="3" borderId="1" xfId="0" applyFill="1" applyBorder="1"/>
    <xf numFmtId="164" fontId="0" fillId="3" borderId="1" xfId="0" applyNumberFormat="1" applyFill="1" applyBorder="1"/>
    <xf numFmtId="0" fontId="3" fillId="4" borderId="1" xfId="0" applyFont="1" applyFill="1" applyBorder="1" applyAlignment="1">
      <alignment horizontal="center" wrapText="1"/>
    </xf>
    <xf numFmtId="0" fontId="4" fillId="5" borderId="1" xfId="0" applyFont="1" applyFill="1" applyBorder="1"/>
    <xf numFmtId="0" fontId="2" fillId="2" borderId="1" xfId="0" applyFont="1" applyFill="1" applyBorder="1" applyAlignment="1">
      <alignment wrapText="1"/>
    </xf>
    <xf numFmtId="164" fontId="0" fillId="0" borderId="1" xfId="0" applyNumberFormat="1" applyBorder="1"/>
    <xf numFmtId="0" fontId="3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Improvement - crafty~apsi</a:t>
            </a:r>
          </a:p>
          <a:p>
            <a:pPr>
              <a:defRPr/>
            </a:pPr>
            <a:r>
              <a:rPr lang="en-US" sz="1200" b="1" i="0" u="none" strike="noStrike" cap="all" normalizeH="0" baseline="0">
                <a:effectLst/>
              </a:rPr>
              <a:t>(Highest IPC/power)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013538887165812E-2"/>
          <c:y val="0.28413753392795249"/>
          <c:w val="0.91212442908567759"/>
          <c:h val="0.48320488221578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Highest IPC/Power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95-4EB3-BE4C-E5D6B58D97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Sheet1!$L$3:$L$19</c:f>
              <c:strCach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Adaptive</c:v>
                </c:pt>
              </c:strCache>
            </c:strRef>
          </c:cat>
          <c:val>
            <c:numRef>
              <c:f>Sheet1!$M$3:$M$19</c:f>
              <c:numCache>
                <c:formatCode>_(* #,##0.0000_);_(* \(#,##0.0000\);_(* "-"??_);_(@_)</c:formatCode>
                <c:ptCount val="17"/>
                <c:pt idx="0">
                  <c:v>2.4678026640863213</c:v>
                </c:pt>
                <c:pt idx="1">
                  <c:v>1.0616679925270038</c:v>
                </c:pt>
                <c:pt idx="2">
                  <c:v>2.2386668614790115</c:v>
                </c:pt>
                <c:pt idx="3">
                  <c:v>1.0544640908321317</c:v>
                </c:pt>
                <c:pt idx="4">
                  <c:v>2.0301287434246733</c:v>
                </c:pt>
                <c:pt idx="5">
                  <c:v>0.97155777910861574</c:v>
                </c:pt>
                <c:pt idx="6">
                  <c:v>1.8724654992569398</c:v>
                </c:pt>
                <c:pt idx="7">
                  <c:v>0.96552138219728423</c:v>
                </c:pt>
                <c:pt idx="8">
                  <c:v>2.4678026640863213</c:v>
                </c:pt>
                <c:pt idx="9">
                  <c:v>1.0616679925270038</c:v>
                </c:pt>
                <c:pt idx="10">
                  <c:v>2.2386668614790115</c:v>
                </c:pt>
                <c:pt idx="11">
                  <c:v>1.0544640908321317</c:v>
                </c:pt>
                <c:pt idx="12">
                  <c:v>2.0301287434246733</c:v>
                </c:pt>
                <c:pt idx="13">
                  <c:v>0.97155777910861574</c:v>
                </c:pt>
                <c:pt idx="14">
                  <c:v>1.8724654992569398</c:v>
                </c:pt>
                <c:pt idx="15">
                  <c:v>0.96552138219728423</c:v>
                </c:pt>
                <c:pt idx="16">
                  <c:v>2.4678026640863213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5-4EB3-BE4C-E5D6B58D97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85023928"/>
        <c:axId val="285024320"/>
      </c:barChart>
      <c:catAx>
        <c:axId val="28502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Configuration</a:t>
                </a:r>
              </a:p>
            </c:rich>
          </c:tx>
          <c:layout>
            <c:manualLayout>
              <c:xMode val="edge"/>
              <c:yMode val="edge"/>
              <c:x val="0.39688180190865258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024320"/>
        <c:crosses val="autoZero"/>
        <c:auto val="1"/>
        <c:lblAlgn val="ctr"/>
        <c:lblOffset val="100"/>
        <c:noMultiLvlLbl val="0"/>
      </c:catAx>
      <c:valAx>
        <c:axId val="28502432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IPC/Power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00_);_(* \(#,##0.0000\);_(* &quot;-&quot;??_);_(@_)" sourceLinked="1"/>
        <c:majorTickMark val="none"/>
        <c:minorTickMark val="none"/>
        <c:tickLblPos val="nextTo"/>
        <c:crossAx val="285023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Improvement - crafty~apsi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200" b="1" i="0" cap="all" baseline="0">
                <a:effectLst/>
              </a:rPr>
              <a:t>(Highest IPC/power)</a:t>
            </a:r>
            <a:endParaRPr lang="en-US"/>
          </a:p>
        </c:rich>
      </c:tx>
      <c:layout>
        <c:manualLayout>
          <c:xMode val="edge"/>
          <c:yMode val="edge"/>
          <c:x val="0.1874217242403595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all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297511774949447E-2"/>
          <c:y val="0.40763740353351352"/>
          <c:w val="0.87282831976215802"/>
          <c:h val="0.386834048614314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Highest IPC^2/Power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262-408B-AFA8-6C59DF77D90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Sheet1!$L$3:$L$19</c:f>
              <c:strCach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Adaptive</c:v>
                </c:pt>
              </c:strCache>
            </c:strRef>
          </c:cat>
          <c:val>
            <c:numRef>
              <c:f>Sheet1!$N$3:$N$19</c:f>
              <c:numCache>
                <c:formatCode>_(* #,##0.0000_);_(* \(#,##0.0000\);_(* "-"??_);_(@_)</c:formatCode>
                <c:ptCount val="17"/>
                <c:pt idx="0">
                  <c:v>3.9696851552252794</c:v>
                </c:pt>
                <c:pt idx="1">
                  <c:v>1.7077895777670056</c:v>
                </c:pt>
                <c:pt idx="2">
                  <c:v>3.6010993653733845</c:v>
                </c:pt>
                <c:pt idx="3">
                  <c:v>1.6962014463357495</c:v>
                </c:pt>
                <c:pt idx="4">
                  <c:v>3.265646825514239</c:v>
                </c:pt>
                <c:pt idx="5">
                  <c:v>1.5628390994541073</c:v>
                </c:pt>
                <c:pt idx="6">
                  <c:v>3.0120311499152201</c:v>
                </c:pt>
                <c:pt idx="7">
                  <c:v>1.5531290057101117</c:v>
                </c:pt>
                <c:pt idx="8">
                  <c:v>3.9696851552252794</c:v>
                </c:pt>
                <c:pt idx="9">
                  <c:v>1.7077895777670056</c:v>
                </c:pt>
                <c:pt idx="10">
                  <c:v>3.6010993653733845</c:v>
                </c:pt>
                <c:pt idx="11">
                  <c:v>1.6962014463357495</c:v>
                </c:pt>
                <c:pt idx="12">
                  <c:v>3.265646825514239</c:v>
                </c:pt>
                <c:pt idx="13">
                  <c:v>1.5628390994541073</c:v>
                </c:pt>
                <c:pt idx="14">
                  <c:v>3.0120311499152201</c:v>
                </c:pt>
                <c:pt idx="15">
                  <c:v>1.5531290057101117</c:v>
                </c:pt>
                <c:pt idx="16">
                  <c:v>3.9696851552252794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62-408B-AFA8-6C59DF77D9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41027120"/>
        <c:axId val="341095648"/>
      </c:barChart>
      <c:catAx>
        <c:axId val="34102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Configuration</a:t>
                </a:r>
              </a:p>
            </c:rich>
          </c:tx>
          <c:layout>
            <c:manualLayout>
              <c:xMode val="edge"/>
              <c:yMode val="edge"/>
              <c:x val="0.37447180941244018"/>
              <c:y val="0.914660575309061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095648"/>
        <c:crosses val="autoZero"/>
        <c:auto val="1"/>
        <c:lblAlgn val="ctr"/>
        <c:lblOffset val="100"/>
        <c:noMultiLvlLbl val="0"/>
      </c:catAx>
      <c:valAx>
        <c:axId val="34109564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IPC^2/Power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00_);_(* \(#,##0.0000\);_(* &quot;-&quot;??_);_(@_)" sourceLinked="1"/>
        <c:majorTickMark val="none"/>
        <c:minorTickMark val="none"/>
        <c:tickLblPos val="nextTo"/>
        <c:crossAx val="34102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</xdr:row>
      <xdr:rowOff>0</xdr:rowOff>
    </xdr:from>
    <xdr:to>
      <xdr:col>27</xdr:col>
      <xdr:colOff>431135</xdr:colOff>
      <xdr:row>14</xdr:row>
      <xdr:rowOff>165393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29C79-1B25-47D1-B14D-32FDF9B77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13607</xdr:colOff>
      <xdr:row>0</xdr:row>
      <xdr:rowOff>190499</xdr:rowOff>
    </xdr:from>
    <xdr:to>
      <xdr:col>39</xdr:col>
      <xdr:colOff>42058</xdr:colOff>
      <xdr:row>14</xdr:row>
      <xdr:rowOff>176892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73F226-2D15-4AFF-8203-6EE6ADBC2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ynamically-Changing-Cache-Associativity-and-Size-in-L1-L2-caches-master/IPC-Power%20Calculations_Graph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>
            <v>0</v>
          </cell>
          <cell r="I3">
            <v>0.65183129243259996</v>
          </cell>
        </row>
        <row r="4">
          <cell r="A4">
            <v>1</v>
          </cell>
          <cell r="I4">
            <v>1.5151544657300999</v>
          </cell>
        </row>
        <row r="5">
          <cell r="A5">
            <v>2</v>
          </cell>
          <cell r="I5">
            <v>0.71854862716699996</v>
          </cell>
        </row>
        <row r="6">
          <cell r="A6">
            <v>3</v>
          </cell>
          <cell r="I6">
            <v>1.5255057180093998</v>
          </cell>
        </row>
        <row r="7">
          <cell r="A7">
            <v>4</v>
          </cell>
          <cell r="I7">
            <v>0.79235910786939989</v>
          </cell>
        </row>
        <row r="8">
          <cell r="A8">
            <v>5</v>
          </cell>
          <cell r="I8">
            <v>1.6556822811669001</v>
          </cell>
        </row>
        <row r="9">
          <cell r="A9">
            <v>6</v>
          </cell>
          <cell r="I9">
            <v>0.85907644260380001</v>
          </cell>
        </row>
        <row r="10">
          <cell r="A10">
            <v>7</v>
          </cell>
          <cell r="I10">
            <v>1.6660335334461998</v>
          </cell>
        </row>
        <row r="11">
          <cell r="A11">
            <v>8</v>
          </cell>
          <cell r="I11">
            <v>0.65183129243259996</v>
          </cell>
        </row>
        <row r="12">
          <cell r="A12">
            <v>9</v>
          </cell>
          <cell r="I12">
            <v>1.5151544657300999</v>
          </cell>
        </row>
        <row r="13">
          <cell r="A13">
            <v>10</v>
          </cell>
          <cell r="I13">
            <v>0.71854862716699996</v>
          </cell>
        </row>
        <row r="14">
          <cell r="A14">
            <v>11</v>
          </cell>
          <cell r="I14">
            <v>1.5255057180093998</v>
          </cell>
        </row>
        <row r="15">
          <cell r="A15">
            <v>12</v>
          </cell>
          <cell r="I15">
            <v>0.79235910786939989</v>
          </cell>
        </row>
        <row r="16">
          <cell r="A16">
            <v>13</v>
          </cell>
          <cell r="I16">
            <v>1.6556822811669001</v>
          </cell>
        </row>
        <row r="17">
          <cell r="A17">
            <v>14</v>
          </cell>
          <cell r="I17">
            <v>0.85907644260380001</v>
          </cell>
        </row>
        <row r="18">
          <cell r="A18">
            <v>15</v>
          </cell>
          <cell r="I18">
            <v>1.6660335334461998</v>
          </cell>
        </row>
        <row r="21">
          <cell r="C21">
            <v>0</v>
          </cell>
          <cell r="D21">
            <v>0</v>
          </cell>
          <cell r="F21">
            <v>1</v>
          </cell>
          <cell r="G21">
            <v>1</v>
          </cell>
          <cell r="I21">
            <v>2</v>
          </cell>
          <cell r="J21">
            <v>2</v>
          </cell>
          <cell r="L21">
            <v>3</v>
          </cell>
          <cell r="M21">
            <v>3</v>
          </cell>
          <cell r="O21">
            <v>4</v>
          </cell>
          <cell r="P21">
            <v>4</v>
          </cell>
          <cell r="R21">
            <v>5</v>
          </cell>
          <cell r="S21">
            <v>5</v>
          </cell>
          <cell r="U21">
            <v>6</v>
          </cell>
          <cell r="V21">
            <v>6</v>
          </cell>
          <cell r="X21">
            <v>7</v>
          </cell>
          <cell r="Y21">
            <v>7</v>
          </cell>
          <cell r="AA21">
            <v>8</v>
          </cell>
          <cell r="AB21">
            <v>8</v>
          </cell>
          <cell r="AD21">
            <v>9</v>
          </cell>
          <cell r="AE21">
            <v>9</v>
          </cell>
          <cell r="AG21">
            <v>10</v>
          </cell>
          <cell r="AH21">
            <v>10</v>
          </cell>
          <cell r="AJ21">
            <v>11</v>
          </cell>
          <cell r="AK21">
            <v>11</v>
          </cell>
          <cell r="AM21">
            <v>12</v>
          </cell>
          <cell r="AN21">
            <v>12</v>
          </cell>
          <cell r="AP21">
            <v>13</v>
          </cell>
          <cell r="AQ21">
            <v>13</v>
          </cell>
          <cell r="AS21">
            <v>14</v>
          </cell>
          <cell r="AT21">
            <v>14</v>
          </cell>
          <cell r="AV21">
            <v>15</v>
          </cell>
          <cell r="AW21">
            <v>15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024"/>
  <sheetViews>
    <sheetView tabSelected="1" topLeftCell="C1" zoomScale="40" zoomScaleNormal="40" workbookViewId="0">
      <selection activeCell="AE2" sqref="AE2"/>
    </sheetView>
  </sheetViews>
  <sheetFormatPr defaultRowHeight="15" x14ac:dyDescent="0.25"/>
  <cols>
    <col min="1" max="1" width="12.85546875" customWidth="1"/>
    <col min="2" max="2" width="11.140625" customWidth="1"/>
    <col min="3" max="3" width="10.42578125" customWidth="1"/>
    <col min="4" max="4" width="12.140625" customWidth="1"/>
    <col min="5" max="5" width="11.140625" customWidth="1"/>
    <col min="6" max="6" width="12" customWidth="1"/>
    <col min="7" max="9" width="11.140625" customWidth="1"/>
    <col min="12" max="12" width="11.28515625" customWidth="1"/>
    <col min="13" max="13" width="10.28515625" customWidth="1"/>
  </cols>
  <sheetData>
    <row r="1" spans="1:14" x14ac:dyDescent="0.25">
      <c r="A1" s="11" t="s">
        <v>24</v>
      </c>
      <c r="B1" s="11"/>
      <c r="C1" s="11"/>
      <c r="D1" s="11"/>
      <c r="E1" s="11"/>
      <c r="F1" s="11"/>
      <c r="G1" s="11"/>
      <c r="H1" s="11"/>
      <c r="I1" s="11"/>
      <c r="L1" s="12" t="s">
        <v>34</v>
      </c>
      <c r="M1" s="12"/>
      <c r="N1" s="12"/>
    </row>
    <row r="2" spans="1:14" ht="60" x14ac:dyDescent="0.25">
      <c r="A2" s="7" t="s">
        <v>25</v>
      </c>
      <c r="B2" s="7" t="s">
        <v>26</v>
      </c>
      <c r="C2" s="7" t="s">
        <v>27</v>
      </c>
      <c r="D2" s="7" t="s">
        <v>28</v>
      </c>
      <c r="E2" s="7" t="s">
        <v>29</v>
      </c>
      <c r="F2" s="7" t="s">
        <v>30</v>
      </c>
      <c r="G2" s="7" t="s">
        <v>31</v>
      </c>
      <c r="H2" s="7" t="s">
        <v>32</v>
      </c>
      <c r="I2" s="7" t="s">
        <v>33</v>
      </c>
      <c r="L2" s="9" t="s">
        <v>25</v>
      </c>
      <c r="M2" s="9" t="s">
        <v>21</v>
      </c>
      <c r="N2" s="9" t="s">
        <v>22</v>
      </c>
    </row>
    <row r="3" spans="1:14" ht="15.75" x14ac:dyDescent="0.25">
      <c r="A3" s="8">
        <v>0</v>
      </c>
      <c r="B3" s="8">
        <f t="shared" ref="B3:B10" si="0">32*1024</f>
        <v>32768</v>
      </c>
      <c r="C3" s="8">
        <f t="shared" ref="C3:C18" si="1">B3*2</f>
        <v>65536</v>
      </c>
      <c r="D3" s="8">
        <v>1</v>
      </c>
      <c r="E3" s="8">
        <f>128*1024</f>
        <v>131072</v>
      </c>
      <c r="F3" s="8">
        <v>4</v>
      </c>
      <c r="G3" s="8">
        <f>0.259739379768+0.0114708873122</f>
        <v>0.27121026708019996</v>
      </c>
      <c r="H3" s="8">
        <f>0.359163691098+0.0214573342544</f>
        <v>0.3806210253524</v>
      </c>
      <c r="I3" s="8">
        <f t="shared" ref="I3:I18" si="2">G3+H3</f>
        <v>0.65183129243259996</v>
      </c>
      <c r="L3" s="3">
        <v>0</v>
      </c>
      <c r="M3" s="10">
        <f>Sheet1!$C1024</f>
        <v>2.4678026640863213</v>
      </c>
      <c r="N3" s="10">
        <f>Sheet1!$D1024</f>
        <v>3.9696851552252794</v>
      </c>
    </row>
    <row r="4" spans="1:14" ht="15.75" x14ac:dyDescent="0.25">
      <c r="A4" s="8">
        <v>1</v>
      </c>
      <c r="B4" s="8">
        <f t="shared" si="0"/>
        <v>32768</v>
      </c>
      <c r="C4" s="8">
        <f t="shared" si="1"/>
        <v>65536</v>
      </c>
      <c r="D4" s="8">
        <v>1</v>
      </c>
      <c r="E4" s="8">
        <f>128*1024</f>
        <v>131072</v>
      </c>
      <c r="F4" s="8">
        <v>8</v>
      </c>
      <c r="G4" s="8">
        <f>0.259739379768+0.0114708873122</f>
        <v>0.27121026708019996</v>
      </c>
      <c r="H4" s="8">
        <f>1.21559222489+0.0283519737599</f>
        <v>1.2439441986499</v>
      </c>
      <c r="I4" s="8">
        <f t="shared" si="2"/>
        <v>1.5151544657300999</v>
      </c>
      <c r="L4" s="3">
        <v>1</v>
      </c>
      <c r="M4" s="10">
        <f>Sheet1!$F1024</f>
        <v>1.0616679925270038</v>
      </c>
      <c r="N4" s="10">
        <f>Sheet1!$G1024</f>
        <v>1.7077895777670056</v>
      </c>
    </row>
    <row r="5" spans="1:14" ht="15.75" x14ac:dyDescent="0.25">
      <c r="A5" s="8">
        <v>2</v>
      </c>
      <c r="B5" s="8">
        <f t="shared" si="0"/>
        <v>32768</v>
      </c>
      <c r="C5" s="8">
        <f t="shared" si="1"/>
        <v>65536</v>
      </c>
      <c r="D5" s="8">
        <v>1</v>
      </c>
      <c r="E5" s="8">
        <f>256*1024</f>
        <v>262144</v>
      </c>
      <c r="F5" s="8">
        <v>4</v>
      </c>
      <c r="G5" s="8">
        <f>0.259739379768+0.0114708873122</f>
        <v>0.27121026708019996</v>
      </c>
      <c r="H5" s="8">
        <f>0.406020714873+0.0413176452138</f>
        <v>0.4473383600868</v>
      </c>
      <c r="I5" s="8">
        <f t="shared" si="2"/>
        <v>0.71854862716699996</v>
      </c>
      <c r="L5" s="3">
        <v>2</v>
      </c>
      <c r="M5" s="10">
        <f>Sheet1!$I1024</f>
        <v>2.2386668614790115</v>
      </c>
      <c r="N5" s="10">
        <f>Sheet1!$J1024</f>
        <v>3.6010993653733845</v>
      </c>
    </row>
    <row r="6" spans="1:14" ht="15.75" x14ac:dyDescent="0.25">
      <c r="A6" s="8">
        <v>3</v>
      </c>
      <c r="B6" s="8">
        <f t="shared" si="0"/>
        <v>32768</v>
      </c>
      <c r="C6" s="8">
        <f t="shared" si="1"/>
        <v>65536</v>
      </c>
      <c r="D6" s="8">
        <v>1</v>
      </c>
      <c r="E6" s="8">
        <f>256*1024</f>
        <v>262144</v>
      </c>
      <c r="F6" s="8">
        <v>8</v>
      </c>
      <c r="G6" s="8">
        <f>0.259739379768+0.0114708873122</f>
        <v>0.27121026708019996</v>
      </c>
      <c r="H6" s="8">
        <f>1.20566295668+0.0486324942492</f>
        <v>1.2542954509291999</v>
      </c>
      <c r="I6" s="8">
        <f t="shared" si="2"/>
        <v>1.5255057180093998</v>
      </c>
      <c r="L6" s="3">
        <v>3</v>
      </c>
      <c r="M6" s="10">
        <f>Sheet1!$L1024</f>
        <v>1.0544640908321317</v>
      </c>
      <c r="N6" s="10">
        <f>Sheet1!$M1024</f>
        <v>1.6962014463357495</v>
      </c>
    </row>
    <row r="7" spans="1:14" ht="15.75" x14ac:dyDescent="0.25">
      <c r="A7" s="8">
        <v>4</v>
      </c>
      <c r="B7" s="8">
        <f t="shared" si="0"/>
        <v>32768</v>
      </c>
      <c r="C7" s="8">
        <f t="shared" si="1"/>
        <v>65536</v>
      </c>
      <c r="D7" s="8">
        <v>2</v>
      </c>
      <c r="E7" s="8">
        <f>128*1024</f>
        <v>131072</v>
      </c>
      <c r="F7" s="8">
        <v>4</v>
      </c>
      <c r="G7" s="8">
        <f>0.399585011347+0.01215307117</f>
        <v>0.41173808251699995</v>
      </c>
      <c r="H7" s="8">
        <f>0.359163691098+0.0214573342544</f>
        <v>0.3806210253524</v>
      </c>
      <c r="I7" s="8">
        <f t="shared" si="2"/>
        <v>0.79235910786939989</v>
      </c>
      <c r="L7" s="3">
        <v>4</v>
      </c>
      <c r="M7" s="10">
        <f>Sheet1!$O1024</f>
        <v>2.0301287434246733</v>
      </c>
      <c r="N7" s="10">
        <f>Sheet1!$P1024</f>
        <v>3.265646825514239</v>
      </c>
    </row>
    <row r="8" spans="1:14" ht="15.75" x14ac:dyDescent="0.25">
      <c r="A8" s="8">
        <v>5</v>
      </c>
      <c r="B8" s="8">
        <f t="shared" si="0"/>
        <v>32768</v>
      </c>
      <c r="C8" s="8">
        <f t="shared" si="1"/>
        <v>65536</v>
      </c>
      <c r="D8" s="8">
        <v>2</v>
      </c>
      <c r="E8" s="8">
        <f>128*1024</f>
        <v>131072</v>
      </c>
      <c r="F8" s="8">
        <v>8</v>
      </c>
      <c r="G8" s="8">
        <f>0.399585011347+0.01215307117</f>
        <v>0.41173808251699995</v>
      </c>
      <c r="H8" s="8">
        <f>1.21559222489+0.0283519737599</f>
        <v>1.2439441986499</v>
      </c>
      <c r="I8" s="8">
        <f t="shared" si="2"/>
        <v>1.6556822811669001</v>
      </c>
      <c r="L8" s="3">
        <v>5</v>
      </c>
      <c r="M8" s="10">
        <f>Sheet1!$R1024</f>
        <v>0.97155777910861574</v>
      </c>
      <c r="N8" s="10">
        <f>Sheet1!$S1024</f>
        <v>1.5628390994541073</v>
      </c>
    </row>
    <row r="9" spans="1:14" ht="15.75" x14ac:dyDescent="0.25">
      <c r="A9" s="8">
        <v>6</v>
      </c>
      <c r="B9" s="8">
        <f t="shared" si="0"/>
        <v>32768</v>
      </c>
      <c r="C9" s="8">
        <f t="shared" si="1"/>
        <v>65536</v>
      </c>
      <c r="D9" s="8">
        <v>2</v>
      </c>
      <c r="E9" s="8">
        <f>256*1024</f>
        <v>262144</v>
      </c>
      <c r="F9" s="8">
        <v>4</v>
      </c>
      <c r="G9" s="8">
        <f>0.399585011347+0.01215307117</f>
        <v>0.41173808251699995</v>
      </c>
      <c r="H9" s="8">
        <f>0.406020714873+0.0413176452138</f>
        <v>0.4473383600868</v>
      </c>
      <c r="I9" s="8">
        <f t="shared" si="2"/>
        <v>0.85907644260380001</v>
      </c>
      <c r="L9" s="3">
        <v>6</v>
      </c>
      <c r="M9" s="10">
        <f>Sheet1!$U1024</f>
        <v>1.8724654992569398</v>
      </c>
      <c r="N9" s="10">
        <f>Sheet1!$V1024</f>
        <v>3.0120311499152201</v>
      </c>
    </row>
    <row r="10" spans="1:14" ht="15.75" x14ac:dyDescent="0.25">
      <c r="A10" s="8">
        <v>7</v>
      </c>
      <c r="B10" s="8">
        <f t="shared" si="0"/>
        <v>32768</v>
      </c>
      <c r="C10" s="8">
        <f t="shared" si="1"/>
        <v>65536</v>
      </c>
      <c r="D10" s="8">
        <v>2</v>
      </c>
      <c r="E10" s="8">
        <f>256*1024</f>
        <v>262144</v>
      </c>
      <c r="F10" s="8">
        <v>8</v>
      </c>
      <c r="G10" s="8">
        <f>0.399585011347+0.01215307117</f>
        <v>0.41173808251699995</v>
      </c>
      <c r="H10" s="8">
        <f>1.20566295668+0.0486324942492</f>
        <v>1.2542954509291999</v>
      </c>
      <c r="I10" s="8">
        <f t="shared" si="2"/>
        <v>1.6660335334461998</v>
      </c>
      <c r="L10" s="3">
        <v>7</v>
      </c>
      <c r="M10" s="10">
        <f>Sheet1!$X1024</f>
        <v>0.96552138219728423</v>
      </c>
      <c r="N10" s="10">
        <f>Sheet1!$Y1024</f>
        <v>1.5531290057101117</v>
      </c>
    </row>
    <row r="11" spans="1:14" ht="15.75" x14ac:dyDescent="0.25">
      <c r="A11" s="8">
        <v>8</v>
      </c>
      <c r="B11" s="8">
        <f t="shared" ref="B11:B18" si="3">64*1024</f>
        <v>65536</v>
      </c>
      <c r="C11" s="8">
        <f t="shared" si="1"/>
        <v>131072</v>
      </c>
      <c r="D11" s="8">
        <v>1</v>
      </c>
      <c r="E11" s="8">
        <f>128*1024</f>
        <v>131072</v>
      </c>
      <c r="F11" s="8">
        <v>4</v>
      </c>
      <c r="G11" s="8">
        <f>0.259739379768+0.0114708873122</f>
        <v>0.27121026708019996</v>
      </c>
      <c r="H11" s="8">
        <f>0.359163691098+0.0214573342544</f>
        <v>0.3806210253524</v>
      </c>
      <c r="I11" s="8">
        <f t="shared" si="2"/>
        <v>0.65183129243259996</v>
      </c>
      <c r="L11" s="3">
        <v>8</v>
      </c>
      <c r="M11" s="10">
        <f>Sheet1!$AA1024</f>
        <v>2.4678026640863213</v>
      </c>
      <c r="N11" s="10">
        <f>Sheet1!$AB1024</f>
        <v>3.9696851552252794</v>
      </c>
    </row>
    <row r="12" spans="1:14" ht="15.75" x14ac:dyDescent="0.25">
      <c r="A12" s="8">
        <v>9</v>
      </c>
      <c r="B12" s="8">
        <f t="shared" si="3"/>
        <v>65536</v>
      </c>
      <c r="C12" s="8">
        <f t="shared" si="1"/>
        <v>131072</v>
      </c>
      <c r="D12" s="8">
        <v>1</v>
      </c>
      <c r="E12" s="8">
        <f>128*1024</f>
        <v>131072</v>
      </c>
      <c r="F12" s="8">
        <v>8</v>
      </c>
      <c r="G12" s="8">
        <f>0.259739379768+0.0114708873122</f>
        <v>0.27121026708019996</v>
      </c>
      <c r="H12" s="8">
        <f>1.21559222489+0.0283519737599</f>
        <v>1.2439441986499</v>
      </c>
      <c r="I12" s="8">
        <f t="shared" si="2"/>
        <v>1.5151544657300999</v>
      </c>
      <c r="L12" s="3">
        <v>9</v>
      </c>
      <c r="M12" s="10">
        <f>Sheet1!$AD1024</f>
        <v>1.0616679925270038</v>
      </c>
      <c r="N12" s="10">
        <f>Sheet1!$AE1024</f>
        <v>1.7077895777670056</v>
      </c>
    </row>
    <row r="13" spans="1:14" ht="15.75" x14ac:dyDescent="0.25">
      <c r="A13" s="8">
        <v>10</v>
      </c>
      <c r="B13" s="8">
        <f t="shared" si="3"/>
        <v>65536</v>
      </c>
      <c r="C13" s="8">
        <f t="shared" si="1"/>
        <v>131072</v>
      </c>
      <c r="D13" s="8">
        <v>1</v>
      </c>
      <c r="E13" s="8">
        <f>256*1024</f>
        <v>262144</v>
      </c>
      <c r="F13" s="8">
        <v>4</v>
      </c>
      <c r="G13" s="8">
        <f>0.259739379768+0.0114708873122</f>
        <v>0.27121026708019996</v>
      </c>
      <c r="H13" s="8">
        <f>0.406020714873+0.0413176452138</f>
        <v>0.4473383600868</v>
      </c>
      <c r="I13" s="8">
        <f t="shared" si="2"/>
        <v>0.71854862716699996</v>
      </c>
      <c r="L13" s="3">
        <v>10</v>
      </c>
      <c r="M13" s="10">
        <f>Sheet1!$AG1024</f>
        <v>2.2386668614790115</v>
      </c>
      <c r="N13" s="10">
        <f>Sheet1!$AH1024</f>
        <v>3.6010993653733845</v>
      </c>
    </row>
    <row r="14" spans="1:14" ht="15.75" x14ac:dyDescent="0.25">
      <c r="A14" s="8">
        <v>11</v>
      </c>
      <c r="B14" s="8">
        <f t="shared" si="3"/>
        <v>65536</v>
      </c>
      <c r="C14" s="8">
        <f t="shared" si="1"/>
        <v>131072</v>
      </c>
      <c r="D14" s="8">
        <v>1</v>
      </c>
      <c r="E14" s="8">
        <f>256*1024</f>
        <v>262144</v>
      </c>
      <c r="F14" s="8">
        <v>8</v>
      </c>
      <c r="G14" s="8">
        <f>0.259739379768+0.0114708873122</f>
        <v>0.27121026708019996</v>
      </c>
      <c r="H14" s="8">
        <f>1.20566295668+0.0486324942492</f>
        <v>1.2542954509291999</v>
      </c>
      <c r="I14" s="8">
        <f t="shared" si="2"/>
        <v>1.5255057180093998</v>
      </c>
      <c r="L14" s="3">
        <v>11</v>
      </c>
      <c r="M14" s="10">
        <f>Sheet1!$AJ1024</f>
        <v>1.0544640908321317</v>
      </c>
      <c r="N14" s="10">
        <f>Sheet1!$AK1024</f>
        <v>1.6962014463357495</v>
      </c>
    </row>
    <row r="15" spans="1:14" ht="15.75" x14ac:dyDescent="0.25">
      <c r="A15" s="8">
        <v>12</v>
      </c>
      <c r="B15" s="8">
        <f t="shared" si="3"/>
        <v>65536</v>
      </c>
      <c r="C15" s="8">
        <f t="shared" si="1"/>
        <v>131072</v>
      </c>
      <c r="D15" s="8">
        <v>2</v>
      </c>
      <c r="E15" s="8">
        <f>128*1024</f>
        <v>131072</v>
      </c>
      <c r="F15" s="8">
        <v>4</v>
      </c>
      <c r="G15" s="8">
        <f>0.399585011347+0.01215307117</f>
        <v>0.41173808251699995</v>
      </c>
      <c r="H15" s="8">
        <f>0.359163691098+0.0214573342544</f>
        <v>0.3806210253524</v>
      </c>
      <c r="I15" s="8">
        <f t="shared" si="2"/>
        <v>0.79235910786939989</v>
      </c>
      <c r="L15" s="3">
        <v>12</v>
      </c>
      <c r="M15" s="10">
        <f>Sheet1!$AM1024</f>
        <v>2.0301287434246733</v>
      </c>
      <c r="N15" s="10">
        <f>Sheet1!$AN1024</f>
        <v>3.265646825514239</v>
      </c>
    </row>
    <row r="16" spans="1:14" ht="15.75" x14ac:dyDescent="0.25">
      <c r="A16" s="8">
        <v>13</v>
      </c>
      <c r="B16" s="8">
        <f t="shared" si="3"/>
        <v>65536</v>
      </c>
      <c r="C16" s="8">
        <f t="shared" si="1"/>
        <v>131072</v>
      </c>
      <c r="D16" s="8">
        <v>2</v>
      </c>
      <c r="E16" s="8">
        <f>128*1024</f>
        <v>131072</v>
      </c>
      <c r="F16" s="8">
        <v>8</v>
      </c>
      <c r="G16" s="8">
        <f>0.399585011347+0.01215307117</f>
        <v>0.41173808251699995</v>
      </c>
      <c r="H16" s="8">
        <f>1.21559222489+0.0283519737599</f>
        <v>1.2439441986499</v>
      </c>
      <c r="I16" s="8">
        <f t="shared" si="2"/>
        <v>1.6556822811669001</v>
      </c>
      <c r="L16" s="3">
        <v>13</v>
      </c>
      <c r="M16" s="10">
        <f>Sheet1!$AP1024</f>
        <v>0.97155777910861574</v>
      </c>
      <c r="N16" s="10">
        <f>Sheet1!$AQ1024</f>
        <v>1.5628390994541073</v>
      </c>
    </row>
    <row r="17" spans="1:51" ht="15.75" x14ac:dyDescent="0.25">
      <c r="A17" s="8">
        <v>14</v>
      </c>
      <c r="B17" s="8">
        <f t="shared" si="3"/>
        <v>65536</v>
      </c>
      <c r="C17" s="8">
        <f t="shared" si="1"/>
        <v>131072</v>
      </c>
      <c r="D17" s="8">
        <v>2</v>
      </c>
      <c r="E17" s="8">
        <f>256*1024</f>
        <v>262144</v>
      </c>
      <c r="F17" s="8">
        <v>4</v>
      </c>
      <c r="G17" s="8">
        <f>0.399585011347+0.01215307117</f>
        <v>0.41173808251699995</v>
      </c>
      <c r="H17" s="8">
        <f>0.406020714873+0.0413176452138</f>
        <v>0.4473383600868</v>
      </c>
      <c r="I17" s="8">
        <f t="shared" si="2"/>
        <v>0.85907644260380001</v>
      </c>
      <c r="L17" s="3">
        <v>14</v>
      </c>
      <c r="M17" s="10">
        <f>Sheet1!$AS1024</f>
        <v>1.8724654992569398</v>
      </c>
      <c r="N17" s="10">
        <f>Sheet1!$AT1024</f>
        <v>3.0120311499152201</v>
      </c>
    </row>
    <row r="18" spans="1:51" ht="15.75" x14ac:dyDescent="0.25">
      <c r="A18" s="8">
        <v>15</v>
      </c>
      <c r="B18" s="8">
        <f t="shared" si="3"/>
        <v>65536</v>
      </c>
      <c r="C18" s="8">
        <f t="shared" si="1"/>
        <v>131072</v>
      </c>
      <c r="D18" s="8">
        <v>2</v>
      </c>
      <c r="E18" s="8">
        <f>256*1024</f>
        <v>262144</v>
      </c>
      <c r="F18" s="8">
        <v>8</v>
      </c>
      <c r="G18" s="8">
        <f>0.399585011347+0.01215307117</f>
        <v>0.41173808251699995</v>
      </c>
      <c r="H18" s="8">
        <f>1.20566295668+0.0486324942492</f>
        <v>1.2542954509291999</v>
      </c>
      <c r="I18" s="8">
        <f t="shared" si="2"/>
        <v>1.6660335334461998</v>
      </c>
      <c r="L18" s="3">
        <v>15</v>
      </c>
      <c r="M18" s="10">
        <f>Sheet1!$AV1024</f>
        <v>0.96552138219728423</v>
      </c>
      <c r="N18" s="10">
        <f>Sheet1!$AW1024</f>
        <v>1.5531290057101117</v>
      </c>
    </row>
    <row r="19" spans="1:51" x14ac:dyDescent="0.25">
      <c r="L19" s="3" t="s">
        <v>35</v>
      </c>
      <c r="M19" s="10">
        <f>Sheet1!$AX1024</f>
        <v>2.4678026640863213</v>
      </c>
      <c r="N19" s="10">
        <f>Sheet1!$AY1024</f>
        <v>3.9696851552252794</v>
      </c>
    </row>
    <row r="21" spans="1:51" x14ac:dyDescent="0.25">
      <c r="A21" s="1"/>
      <c r="B21" s="14">
        <v>16</v>
      </c>
      <c r="C21" s="15"/>
      <c r="D21" s="16"/>
      <c r="E21" s="14">
        <v>17</v>
      </c>
      <c r="F21" s="15"/>
      <c r="G21" s="16"/>
      <c r="H21" s="1">
        <v>18</v>
      </c>
      <c r="I21" s="1">
        <v>18</v>
      </c>
      <c r="J21" s="1">
        <v>18</v>
      </c>
      <c r="K21" s="1">
        <v>19</v>
      </c>
      <c r="L21" s="1">
        <v>19</v>
      </c>
      <c r="M21" s="1">
        <v>19</v>
      </c>
      <c r="N21" s="1">
        <v>20</v>
      </c>
      <c r="O21" s="1">
        <v>20</v>
      </c>
      <c r="P21" s="1">
        <v>20</v>
      </c>
      <c r="Q21" s="1">
        <v>21</v>
      </c>
      <c r="R21" s="1">
        <v>21</v>
      </c>
      <c r="S21" s="1">
        <v>1</v>
      </c>
      <c r="T21" s="1">
        <v>22</v>
      </c>
      <c r="U21" s="1">
        <v>22</v>
      </c>
      <c r="V21" s="1">
        <v>22</v>
      </c>
      <c r="W21" s="1">
        <v>23</v>
      </c>
      <c r="X21" s="1">
        <v>23</v>
      </c>
      <c r="Y21" s="1">
        <v>23</v>
      </c>
      <c r="Z21" s="1">
        <v>24</v>
      </c>
      <c r="AA21" s="1">
        <v>24</v>
      </c>
      <c r="AB21" s="1">
        <v>24</v>
      </c>
      <c r="AC21" s="1">
        <v>25</v>
      </c>
      <c r="AD21" s="1">
        <v>25</v>
      </c>
      <c r="AE21" s="1">
        <v>25</v>
      </c>
      <c r="AF21" s="1">
        <v>26</v>
      </c>
      <c r="AG21" s="1">
        <v>26</v>
      </c>
      <c r="AH21" s="1">
        <v>26</v>
      </c>
      <c r="AI21" s="1">
        <v>27</v>
      </c>
      <c r="AJ21" s="1">
        <v>27</v>
      </c>
      <c r="AK21" s="1">
        <v>27</v>
      </c>
      <c r="AL21" s="1">
        <v>28</v>
      </c>
      <c r="AM21" s="1">
        <v>28</v>
      </c>
      <c r="AN21" s="1">
        <v>28</v>
      </c>
      <c r="AO21" s="1">
        <v>29</v>
      </c>
      <c r="AP21" s="1">
        <v>29</v>
      </c>
      <c r="AQ21" s="1">
        <v>29</v>
      </c>
      <c r="AR21" s="1">
        <v>30</v>
      </c>
      <c r="AS21" s="1">
        <v>30</v>
      </c>
      <c r="AT21" s="1">
        <v>30</v>
      </c>
      <c r="AU21" s="1">
        <v>31</v>
      </c>
      <c r="AV21" s="1">
        <v>31</v>
      </c>
      <c r="AW21" s="1">
        <v>31</v>
      </c>
      <c r="AX21" s="17" t="s">
        <v>0</v>
      </c>
      <c r="AY21" s="17"/>
    </row>
    <row r="22" spans="1:51" x14ac:dyDescent="0.25">
      <c r="A22" s="1"/>
      <c r="B22" s="13" t="s">
        <v>1</v>
      </c>
      <c r="C22" s="13"/>
      <c r="D22" s="13"/>
      <c r="E22" s="13" t="s">
        <v>2</v>
      </c>
      <c r="F22" s="13"/>
      <c r="G22" s="13"/>
      <c r="H22" s="13" t="s">
        <v>3</v>
      </c>
      <c r="I22" s="13"/>
      <c r="J22" s="13"/>
      <c r="K22" s="13" t="s">
        <v>4</v>
      </c>
      <c r="L22" s="13"/>
      <c r="M22" s="13"/>
      <c r="N22" s="13" t="s">
        <v>5</v>
      </c>
      <c r="O22" s="13"/>
      <c r="P22" s="13"/>
      <c r="Q22" s="13" t="s">
        <v>6</v>
      </c>
      <c r="R22" s="13"/>
      <c r="S22" s="13"/>
      <c r="T22" s="13" t="s">
        <v>7</v>
      </c>
      <c r="U22" s="13"/>
      <c r="V22" s="13"/>
      <c r="W22" s="13" t="s">
        <v>8</v>
      </c>
      <c r="X22" s="13"/>
      <c r="Y22" s="13"/>
      <c r="Z22" s="13" t="s">
        <v>9</v>
      </c>
      <c r="AA22" s="13"/>
      <c r="AB22" s="13"/>
      <c r="AC22" s="13" t="s">
        <v>10</v>
      </c>
      <c r="AD22" s="13"/>
      <c r="AE22" s="13"/>
      <c r="AF22" s="13" t="s">
        <v>11</v>
      </c>
      <c r="AG22" s="13"/>
      <c r="AH22" s="13"/>
      <c r="AI22" s="13" t="s">
        <v>12</v>
      </c>
      <c r="AJ22" s="13"/>
      <c r="AK22" s="13"/>
      <c r="AL22" s="13" t="s">
        <v>13</v>
      </c>
      <c r="AM22" s="13"/>
      <c r="AN22" s="13"/>
      <c r="AO22" s="13" t="s">
        <v>14</v>
      </c>
      <c r="AP22" s="13"/>
      <c r="AQ22" s="13"/>
      <c r="AR22" s="13" t="s">
        <v>15</v>
      </c>
      <c r="AS22" s="13"/>
      <c r="AT22" s="13"/>
      <c r="AU22" s="13" t="s">
        <v>16</v>
      </c>
      <c r="AV22" s="13"/>
      <c r="AW22" s="13"/>
      <c r="AX22" s="17"/>
      <c r="AY22" s="17"/>
    </row>
    <row r="23" spans="1:51" ht="45" x14ac:dyDescent="0.25">
      <c r="A23" s="2" t="s">
        <v>17</v>
      </c>
      <c r="B23" s="2" t="s">
        <v>18</v>
      </c>
      <c r="C23" s="2" t="s">
        <v>19</v>
      </c>
      <c r="D23" s="2" t="s">
        <v>20</v>
      </c>
      <c r="E23" s="2" t="s">
        <v>18</v>
      </c>
      <c r="F23" s="2" t="s">
        <v>19</v>
      </c>
      <c r="G23" s="2" t="s">
        <v>20</v>
      </c>
      <c r="H23" s="2" t="s">
        <v>18</v>
      </c>
      <c r="I23" s="2" t="s">
        <v>19</v>
      </c>
      <c r="J23" s="2" t="s">
        <v>20</v>
      </c>
      <c r="K23" s="2" t="s">
        <v>18</v>
      </c>
      <c r="L23" s="2" t="s">
        <v>19</v>
      </c>
      <c r="M23" s="2" t="s">
        <v>20</v>
      </c>
      <c r="N23" s="2" t="s">
        <v>18</v>
      </c>
      <c r="O23" s="2" t="s">
        <v>19</v>
      </c>
      <c r="P23" s="2" t="s">
        <v>20</v>
      </c>
      <c r="Q23" s="2" t="s">
        <v>18</v>
      </c>
      <c r="R23" s="2" t="s">
        <v>19</v>
      </c>
      <c r="S23" s="2" t="s">
        <v>20</v>
      </c>
      <c r="T23" s="2" t="s">
        <v>18</v>
      </c>
      <c r="U23" s="2" t="s">
        <v>19</v>
      </c>
      <c r="V23" s="2" t="s">
        <v>20</v>
      </c>
      <c r="W23" s="2" t="s">
        <v>18</v>
      </c>
      <c r="X23" s="2" t="s">
        <v>19</v>
      </c>
      <c r="Y23" s="2" t="s">
        <v>20</v>
      </c>
      <c r="Z23" s="2" t="s">
        <v>18</v>
      </c>
      <c r="AA23" s="2" t="s">
        <v>19</v>
      </c>
      <c r="AB23" s="2" t="s">
        <v>20</v>
      </c>
      <c r="AC23" s="2" t="s">
        <v>18</v>
      </c>
      <c r="AD23" s="2" t="s">
        <v>19</v>
      </c>
      <c r="AE23" s="2" t="s">
        <v>20</v>
      </c>
      <c r="AF23" s="2" t="s">
        <v>18</v>
      </c>
      <c r="AG23" s="2" t="s">
        <v>19</v>
      </c>
      <c r="AH23" s="2" t="s">
        <v>20</v>
      </c>
      <c r="AI23" s="2" t="s">
        <v>18</v>
      </c>
      <c r="AJ23" s="2" t="s">
        <v>19</v>
      </c>
      <c r="AK23" s="2" t="s">
        <v>20</v>
      </c>
      <c r="AL23" s="2" t="s">
        <v>18</v>
      </c>
      <c r="AM23" s="2" t="s">
        <v>19</v>
      </c>
      <c r="AN23" s="2" t="s">
        <v>20</v>
      </c>
      <c r="AO23" s="2" t="s">
        <v>18</v>
      </c>
      <c r="AP23" s="2" t="s">
        <v>19</v>
      </c>
      <c r="AQ23" s="2" t="s">
        <v>20</v>
      </c>
      <c r="AR23" s="2" t="s">
        <v>18</v>
      </c>
      <c r="AS23" s="2" t="s">
        <v>19</v>
      </c>
      <c r="AT23" s="2" t="s">
        <v>20</v>
      </c>
      <c r="AU23" s="2" t="s">
        <v>18</v>
      </c>
      <c r="AV23" s="2" t="s">
        <v>19</v>
      </c>
      <c r="AW23" s="2" t="s">
        <v>20</v>
      </c>
      <c r="AX23" s="2" t="s">
        <v>21</v>
      </c>
      <c r="AY23" s="2" t="s">
        <v>22</v>
      </c>
    </row>
    <row r="24" spans="1:51" x14ac:dyDescent="0.25">
      <c r="A24" s="3">
        <v>10000</v>
      </c>
      <c r="B24" s="3">
        <v>0.40055299999999999</v>
      </c>
      <c r="C24" s="4">
        <f>B24/SUMIFS([1]Sheet!$I$3:$I$18,[1]Sheet!$A$3:$A$18,[1]Sheet!C$21)</f>
        <v>0.61450409737948808</v>
      </c>
      <c r="D24" s="4">
        <f>(B24^2)/SUMIFS([1]Sheet!$I$3:$I$18,[1]Sheet!$A$3:$A$18,[1]Sheet!D$21)</f>
        <v>0.24614145971764609</v>
      </c>
      <c r="E24" s="3">
        <v>0.40055299999999999</v>
      </c>
      <c r="F24" s="4">
        <f>E24/SUMIFS([1]Sheet!$I$3:$I$18,[1]Sheet!$A$3:$A$18,[1]Sheet!F$21)</f>
        <v>0.26436446518143447</v>
      </c>
      <c r="G24" s="4">
        <f>(E24^2)/SUMIFS([1]Sheet!$I$3:$I$18,[1]Sheet!$A$3:$A$18,[1]Sheet!G$21)</f>
        <v>0.10589197962181914</v>
      </c>
      <c r="H24" s="3">
        <v>0.40055299999999999</v>
      </c>
      <c r="I24" s="4">
        <f>H24/SUMIFS([1]Sheet!$I$3:$I$18,[1]Sheet!$A$3:$A$18,[1]Sheet!I$21)</f>
        <v>0.55744731094852729</v>
      </c>
      <c r="J24" s="4">
        <f>(H24^2)/SUMIFS([1]Sheet!$I$3:$I$18,[1]Sheet!$A$3:$A$18,[1]Sheet!J$21)</f>
        <v>0.22328719274236544</v>
      </c>
      <c r="K24" s="3">
        <v>0.40055299999999999</v>
      </c>
      <c r="L24" s="4">
        <f>K24/SUMIFS([1]Sheet!$I$3:$I$18,[1]Sheet!$A$3:$A$18,[1]Sheet!L$21)</f>
        <v>0.26257063167398226</v>
      </c>
      <c r="M24" s="4">
        <f>(K24^2)/SUMIFS([1]Sheet!$I$3:$I$18,[1]Sheet!$A$3:$A$18,[1]Sheet!M$21)</f>
        <v>0.10517345422890863</v>
      </c>
      <c r="N24" s="3">
        <v>0.40055299999999999</v>
      </c>
      <c r="O24" s="4">
        <f>N24/SUMIFS([1]Sheet!$I$3:$I$18,[1]Sheet!$A$3:$A$18,[1]Sheet!O$21)</f>
        <v>0.50551952520248045</v>
      </c>
      <c r="P24" s="4">
        <f>(N24^2)/SUMIFS([1]Sheet!$I$3:$I$18,[1]Sheet!$A$3:$A$18,[1]Sheet!P$21)</f>
        <v>0.20248736237842913</v>
      </c>
      <c r="Q24" s="3">
        <v>0.40055299999999999</v>
      </c>
      <c r="R24" s="4">
        <f>Q24/SUMIFS([1]Sheet!$I$3:$I$18,[1]Sheet!$A$3:$A$18,[1]Sheet!R$21)</f>
        <v>0.24192624669371726</v>
      </c>
      <c r="S24" s="4">
        <f>(Q24^2)/SUMIFS([1]Sheet!$I$3:$I$18,[1]Sheet!$A$3:$A$18,[1]Sheet!S$21)</f>
        <v>9.6904283891908527E-2</v>
      </c>
      <c r="T24" s="3">
        <v>0.40055299999999999</v>
      </c>
      <c r="U24" s="4">
        <f>T24/SUMIFS([1]Sheet!$I$3:$I$18,[1]Sheet!$A$3:$A$18,[1]Sheet!U$21)</f>
        <v>0.46626002080321532</v>
      </c>
      <c r="V24" s="4">
        <f>(T24^2)/SUMIFS([1]Sheet!$I$3:$I$18,[1]Sheet!$A$3:$A$18,[1]Sheet!V$21)</f>
        <v>0.18676185011279031</v>
      </c>
      <c r="W24" s="3">
        <v>0.40055299999999999</v>
      </c>
      <c r="X24" s="4">
        <f>W24/SUMIFS([1]Sheet!$I$3:$I$18,[1]Sheet!$A$3:$A$18,[1]Sheet!X$21)</f>
        <v>0.24042313192307352</v>
      </c>
      <c r="Y24" s="4">
        <f>(W24^2)/SUMIFS([1]Sheet!$I$3:$I$18,[1]Sheet!$A$3:$A$18,[1]Sheet!Y$21)</f>
        <v>9.6302206761182868E-2</v>
      </c>
      <c r="Z24" s="3">
        <v>0.40055299999999999</v>
      </c>
      <c r="AA24" s="4">
        <f>Z24/SUMIFS([1]Sheet!$I$3:$I$18,[1]Sheet!$A$3:$A$18,[1]Sheet!AA$21)</f>
        <v>0.61450409737948808</v>
      </c>
      <c r="AB24" s="4">
        <f>(Z24^2)/SUMIFS([1]Sheet!$I$3:$I$18,[1]Sheet!$A$3:$A$18,[1]Sheet!AB$21)</f>
        <v>0.24614145971764609</v>
      </c>
      <c r="AC24" s="3">
        <v>0.40055299999999999</v>
      </c>
      <c r="AD24" s="4">
        <f>AC24/SUMIFS([1]Sheet!$I$3:$I$18,[1]Sheet!$A$3:$A$18,[1]Sheet!AD$21)</f>
        <v>0.26436446518143447</v>
      </c>
      <c r="AE24" s="4">
        <f>(AC24^2)/SUMIFS([1]Sheet!$I$3:$I$18,[1]Sheet!$A$3:$A$18,[1]Sheet!AE$21)</f>
        <v>0.10589197962181914</v>
      </c>
      <c r="AF24" s="3">
        <v>0.40055299999999999</v>
      </c>
      <c r="AG24" s="4">
        <f>AF24/SUMIFS([1]Sheet!$I$3:$I$18,[1]Sheet!$A$3:$A$18,[1]Sheet!AG$21)</f>
        <v>0.55744731094852729</v>
      </c>
      <c r="AH24" s="4">
        <f>(AF24^2)/SUMIFS([1]Sheet!$I$3:$I$18,[1]Sheet!$A$3:$A$18,[1]Sheet!AH$21)</f>
        <v>0.22328719274236544</v>
      </c>
      <c r="AI24" s="3">
        <v>0.40055299999999999</v>
      </c>
      <c r="AJ24" s="4">
        <f>AI24/SUMIFS([1]Sheet!$I$3:$I$18,[1]Sheet!$A$3:$A$18,[1]Sheet!AJ$21)</f>
        <v>0.26257063167398226</v>
      </c>
      <c r="AK24" s="4">
        <f>(AI24^2)/SUMIFS([1]Sheet!$I$3:$I$18,[1]Sheet!$A$3:$A$18,[1]Sheet!AK$21)</f>
        <v>0.10517345422890863</v>
      </c>
      <c r="AL24" s="3">
        <v>0.40055299999999999</v>
      </c>
      <c r="AM24" s="4">
        <f>AL24/SUMIFS([1]Sheet!$I$3:$I$18,[1]Sheet!$A$3:$A$18,[1]Sheet!AM$21)</f>
        <v>0.50551952520248045</v>
      </c>
      <c r="AN24" s="4">
        <f>(AL24^2)/SUMIFS([1]Sheet!$I$3:$I$18,[1]Sheet!$A$3:$A$18,[1]Sheet!AN$21)</f>
        <v>0.20248736237842913</v>
      </c>
      <c r="AO24" s="3">
        <v>0.40055299999999999</v>
      </c>
      <c r="AP24" s="4">
        <f>AO24/SUMIFS([1]Sheet!$I$3:$I$18,[1]Sheet!$A$3:$A$18,[1]Sheet!AP$21)</f>
        <v>0.24192624669371726</v>
      </c>
      <c r="AQ24" s="4">
        <f>(AO24^2)/SUMIFS([1]Sheet!$I$3:$I$18,[1]Sheet!$A$3:$A$18,[1]Sheet!AQ$21)</f>
        <v>9.6904283891908527E-2</v>
      </c>
      <c r="AR24" s="3">
        <v>0.40055299999999999</v>
      </c>
      <c r="AS24" s="4">
        <f>AR24/SUMIFS([1]Sheet!$I$3:$I$18,[1]Sheet!$A$3:$A$18,[1]Sheet!AS$21)</f>
        <v>0.46626002080321532</v>
      </c>
      <c r="AT24" s="4">
        <f>(AR24^2)/SUMIFS([1]Sheet!$I$3:$I$18,[1]Sheet!$A$3:$A$18,[1]Sheet!AT$21)</f>
        <v>0.18676185011279031</v>
      </c>
      <c r="AU24" s="3">
        <v>0.40055299999999999</v>
      </c>
      <c r="AV24" s="4">
        <f>AU24/SUMIFS([1]Sheet!$I$3:$I$18,[1]Sheet!$A$3:$A$18,[1]Sheet!AV$21)</f>
        <v>0.24042313192307352</v>
      </c>
      <c r="AW24" s="4">
        <f>(AU24^2)/SUMIFS([1]Sheet!$I$3:$I$18,[1]Sheet!$A$3:$A$18,[1]Sheet!AW$21)</f>
        <v>9.6302206761182868E-2</v>
      </c>
      <c r="AX24" s="4">
        <f t="shared" ref="AX24:AX87" si="4">MAX($C24,$F24,$I24,$L24,$O24,$R24,$U24,$X24,$AA24,$AD24,$AG24,$AJ24,$AM24,$AP24,$AS24,$AV24)</f>
        <v>0.61450409737948808</v>
      </c>
      <c r="AY24" s="4">
        <f t="shared" ref="AY24:AY87" si="5">MAX($D24,$G24,$J24,$M24,$P24,$S24,$V24,$Y24,$AB24,$AE24,$AH24,$AK24,$AN24,$AQ24,$AT24,$AW24)</f>
        <v>0.24614145971764609</v>
      </c>
    </row>
    <row r="25" spans="1:51" x14ac:dyDescent="0.25">
      <c r="A25" s="3">
        <v>20000</v>
      </c>
      <c r="B25" s="3">
        <v>0.58062800000000003</v>
      </c>
      <c r="C25" s="4">
        <f>B25/SUMIFS([1]Sheet!$I$3:$I$18,[1]Sheet!$A$3:$A$18,[1]Sheet!C$21)</f>
        <v>0.89076423108367042</v>
      </c>
      <c r="D25" s="4">
        <f>(B25^2)/SUMIFS([1]Sheet!$I$3:$I$18,[1]Sheet!$A$3:$A$18,[1]Sheet!D$21)</f>
        <v>0.51720265396564935</v>
      </c>
      <c r="E25" s="3">
        <v>0.58062800000000003</v>
      </c>
      <c r="F25" s="4">
        <f>E25/SUMIFS([1]Sheet!$I$3:$I$18,[1]Sheet!$A$3:$A$18,[1]Sheet!F$21)</f>
        <v>0.38321373373652418</v>
      </c>
      <c r="G25" s="4">
        <f>(E25^2)/SUMIFS([1]Sheet!$I$3:$I$18,[1]Sheet!$A$3:$A$18,[1]Sheet!G$21)</f>
        <v>0.22250462379197056</v>
      </c>
      <c r="H25" s="3">
        <v>0.58062800000000003</v>
      </c>
      <c r="I25" s="4">
        <f>H25/SUMIFS([1]Sheet!$I$3:$I$18,[1]Sheet!$A$3:$A$18,[1]Sheet!I$21)</f>
        <v>0.80805665482825373</v>
      </c>
      <c r="J25" s="4">
        <f>(H25^2)/SUMIFS([1]Sheet!$I$3:$I$18,[1]Sheet!$A$3:$A$18,[1]Sheet!J$21)</f>
        <v>0.46918031937961929</v>
      </c>
      <c r="K25" s="3">
        <v>0.58062800000000003</v>
      </c>
      <c r="L25" s="4">
        <f>K25/SUMIFS([1]Sheet!$I$3:$I$18,[1]Sheet!$A$3:$A$18,[1]Sheet!L$21)</f>
        <v>0.38061345371923566</v>
      </c>
      <c r="M25" s="4">
        <f>(K25^2)/SUMIFS([1]Sheet!$I$3:$I$18,[1]Sheet!$A$3:$A$18,[1]Sheet!M$21)</f>
        <v>0.22099482840609236</v>
      </c>
      <c r="N25" s="3">
        <v>0.580932</v>
      </c>
      <c r="O25" s="4">
        <f>N25/SUMIFS([1]Sheet!$I$3:$I$18,[1]Sheet!$A$3:$A$18,[1]Sheet!O$21)</f>
        <v>0.73316756787473158</v>
      </c>
      <c r="P25" s="4">
        <f>(N25^2)/SUMIFS([1]Sheet!$I$3:$I$18,[1]Sheet!$A$3:$A$18,[1]Sheet!P$21)</f>
        <v>0.42592050154060362</v>
      </c>
      <c r="Q25" s="3">
        <v>0.580932</v>
      </c>
      <c r="R25" s="4">
        <f>Q25/SUMIFS([1]Sheet!$I$3:$I$18,[1]Sheet!$A$3:$A$18,[1]Sheet!R$21)</f>
        <v>0.35087166578274176</v>
      </c>
      <c r="S25" s="4">
        <f>(Q25^2)/SUMIFS([1]Sheet!$I$3:$I$18,[1]Sheet!$A$3:$A$18,[1]Sheet!S$21)</f>
        <v>0.20383257854649975</v>
      </c>
      <c r="T25" s="3">
        <v>0.580932</v>
      </c>
      <c r="U25" s="4">
        <f>T25/SUMIFS([1]Sheet!$I$3:$I$18,[1]Sheet!$A$3:$A$18,[1]Sheet!U$21)</f>
        <v>0.67622853007031147</v>
      </c>
      <c r="V25" s="4">
        <f>(T25^2)/SUMIFS([1]Sheet!$I$3:$I$18,[1]Sheet!$A$3:$A$18,[1]Sheet!V$21)</f>
        <v>0.39284279243080622</v>
      </c>
      <c r="W25" s="3">
        <v>0.580932</v>
      </c>
      <c r="X25" s="4">
        <f>W25/SUMIFS([1]Sheet!$I$3:$I$18,[1]Sheet!$A$3:$A$18,[1]Sheet!X$21)</f>
        <v>0.3486916609645539</v>
      </c>
      <c r="Y25" s="4">
        <f>(W25^2)/SUMIFS([1]Sheet!$I$3:$I$18,[1]Sheet!$A$3:$A$18,[1]Sheet!Y$21)</f>
        <v>0.20256614398746023</v>
      </c>
      <c r="Z25" s="3">
        <v>0.58062800000000003</v>
      </c>
      <c r="AA25" s="4">
        <f>Z25/SUMIFS([1]Sheet!$I$3:$I$18,[1]Sheet!$A$3:$A$18,[1]Sheet!AA$21)</f>
        <v>0.89076423108367042</v>
      </c>
      <c r="AB25" s="4">
        <f>(Z25^2)/SUMIFS([1]Sheet!$I$3:$I$18,[1]Sheet!$A$3:$A$18,[1]Sheet!AB$21)</f>
        <v>0.51720265396564935</v>
      </c>
      <c r="AC25" s="3">
        <v>0.58062800000000003</v>
      </c>
      <c r="AD25" s="4">
        <f>AC25/SUMIFS([1]Sheet!$I$3:$I$18,[1]Sheet!$A$3:$A$18,[1]Sheet!AD$21)</f>
        <v>0.38321373373652418</v>
      </c>
      <c r="AE25" s="4">
        <f>(AC25^2)/SUMIFS([1]Sheet!$I$3:$I$18,[1]Sheet!$A$3:$A$18,[1]Sheet!AE$21)</f>
        <v>0.22250462379197056</v>
      </c>
      <c r="AF25" s="3">
        <v>0.58062800000000003</v>
      </c>
      <c r="AG25" s="4">
        <f>AF25/SUMIFS([1]Sheet!$I$3:$I$18,[1]Sheet!$A$3:$A$18,[1]Sheet!AG$21)</f>
        <v>0.80805665482825373</v>
      </c>
      <c r="AH25" s="4">
        <f>(AF25^2)/SUMIFS([1]Sheet!$I$3:$I$18,[1]Sheet!$A$3:$A$18,[1]Sheet!AH$21)</f>
        <v>0.46918031937961929</v>
      </c>
      <c r="AI25" s="3">
        <v>0.58062800000000003</v>
      </c>
      <c r="AJ25" s="4">
        <f>AI25/SUMIFS([1]Sheet!$I$3:$I$18,[1]Sheet!$A$3:$A$18,[1]Sheet!AJ$21)</f>
        <v>0.38061345371923566</v>
      </c>
      <c r="AK25" s="4">
        <f>(AI25^2)/SUMIFS([1]Sheet!$I$3:$I$18,[1]Sheet!$A$3:$A$18,[1]Sheet!AK$21)</f>
        <v>0.22099482840609236</v>
      </c>
      <c r="AL25" s="3">
        <v>0.580932</v>
      </c>
      <c r="AM25" s="4">
        <f>AL25/SUMIFS([1]Sheet!$I$3:$I$18,[1]Sheet!$A$3:$A$18,[1]Sheet!AM$21)</f>
        <v>0.73316756787473158</v>
      </c>
      <c r="AN25" s="4">
        <f>(AL25^2)/SUMIFS([1]Sheet!$I$3:$I$18,[1]Sheet!$A$3:$A$18,[1]Sheet!AN$21)</f>
        <v>0.42592050154060362</v>
      </c>
      <c r="AO25" s="3">
        <v>0.580932</v>
      </c>
      <c r="AP25" s="4">
        <f>AO25/SUMIFS([1]Sheet!$I$3:$I$18,[1]Sheet!$A$3:$A$18,[1]Sheet!AP$21)</f>
        <v>0.35087166578274176</v>
      </c>
      <c r="AQ25" s="4">
        <f>(AO25^2)/SUMIFS([1]Sheet!$I$3:$I$18,[1]Sheet!$A$3:$A$18,[1]Sheet!AQ$21)</f>
        <v>0.20383257854649975</v>
      </c>
      <c r="AR25" s="3">
        <v>0.580932</v>
      </c>
      <c r="AS25" s="4">
        <f>AR25/SUMIFS([1]Sheet!$I$3:$I$18,[1]Sheet!$A$3:$A$18,[1]Sheet!AS$21)</f>
        <v>0.67622853007031147</v>
      </c>
      <c r="AT25" s="4">
        <f>(AR25^2)/SUMIFS([1]Sheet!$I$3:$I$18,[1]Sheet!$A$3:$A$18,[1]Sheet!AT$21)</f>
        <v>0.39284279243080622</v>
      </c>
      <c r="AU25" s="3">
        <v>0.580932</v>
      </c>
      <c r="AV25" s="4">
        <f>AU25/SUMIFS([1]Sheet!$I$3:$I$18,[1]Sheet!$A$3:$A$18,[1]Sheet!AV$21)</f>
        <v>0.3486916609645539</v>
      </c>
      <c r="AW25" s="4">
        <f>(AU25^2)/SUMIFS([1]Sheet!$I$3:$I$18,[1]Sheet!$A$3:$A$18,[1]Sheet!AW$21)</f>
        <v>0.20256614398746023</v>
      </c>
      <c r="AX25" s="4">
        <f t="shared" si="4"/>
        <v>0.89076423108367042</v>
      </c>
      <c r="AY25" s="4">
        <f t="shared" si="5"/>
        <v>0.51720265396564935</v>
      </c>
    </row>
    <row r="26" spans="1:51" x14ac:dyDescent="0.25">
      <c r="A26" s="3">
        <v>30000</v>
      </c>
      <c r="B26" s="3">
        <v>1.3428230000000001</v>
      </c>
      <c r="C26" s="4">
        <f>B26/SUMIFS([1]Sheet!$I$3:$I$18,[1]Sheet!$A$3:$A$18,[1]Sheet!C$21)</f>
        <v>2.0600775317009643</v>
      </c>
      <c r="D26" s="4">
        <f>(B26^2)/SUMIFS([1]Sheet!$I$3:$I$18,[1]Sheet!$A$3:$A$18,[1]Sheet!D$21)</f>
        <v>2.7663194913512843</v>
      </c>
      <c r="E26" s="3">
        <v>1.3428230000000001</v>
      </c>
      <c r="F26" s="4">
        <f>E26/SUMIFS([1]Sheet!$I$3:$I$18,[1]Sheet!$A$3:$A$18,[1]Sheet!F$21)</f>
        <v>0.88626145411051582</v>
      </c>
      <c r="G26" s="4">
        <f>(E26^2)/SUMIFS([1]Sheet!$I$3:$I$18,[1]Sheet!$A$3:$A$18,[1]Sheet!G$21)</f>
        <v>1.1900922645930454</v>
      </c>
      <c r="H26" s="3">
        <v>1.3428230000000001</v>
      </c>
      <c r="I26" s="4">
        <f>H26/SUMIFS([1]Sheet!$I$3:$I$18,[1]Sheet!$A$3:$A$18,[1]Sheet!I$21)</f>
        <v>1.8687990613722385</v>
      </c>
      <c r="J26" s="4">
        <f>(H26^2)/SUMIFS([1]Sheet!$I$3:$I$18,[1]Sheet!$A$3:$A$18,[1]Sheet!J$21)</f>
        <v>2.5094663619890536</v>
      </c>
      <c r="K26" s="3">
        <v>1.3428230000000001</v>
      </c>
      <c r="L26" s="4">
        <f>K26/SUMIFS([1]Sheet!$I$3:$I$18,[1]Sheet!$A$3:$A$18,[1]Sheet!L$21)</f>
        <v>0.88024776580465491</v>
      </c>
      <c r="M26" s="4">
        <f>(K26^2)/SUMIFS([1]Sheet!$I$3:$I$18,[1]Sheet!$A$3:$A$18,[1]Sheet!M$21)</f>
        <v>1.1820169456211043</v>
      </c>
      <c r="N26" s="3">
        <v>1.3428230000000001</v>
      </c>
      <c r="O26" s="4">
        <f>N26/SUMIFS([1]Sheet!$I$3:$I$18,[1]Sheet!$A$3:$A$18,[1]Sheet!O$21)</f>
        <v>1.6947151697552394</v>
      </c>
      <c r="P26" s="4">
        <f>(N26^2)/SUMIFS([1]Sheet!$I$3:$I$18,[1]Sheet!$A$3:$A$18,[1]Sheet!P$21)</f>
        <v>2.2757025083962401</v>
      </c>
      <c r="Q26" s="3">
        <v>1.3428230000000001</v>
      </c>
      <c r="R26" s="4">
        <f>Q26/SUMIFS([1]Sheet!$I$3:$I$18,[1]Sheet!$A$3:$A$18,[1]Sheet!R$21)</f>
        <v>0.81103905941035892</v>
      </c>
      <c r="S26" s="4">
        <f>(Q26^2)/SUMIFS([1]Sheet!$I$3:$I$18,[1]Sheet!$A$3:$A$18,[1]Sheet!S$21)</f>
        <v>1.0890819028745966</v>
      </c>
      <c r="T26" s="3">
        <v>1.3428230000000001</v>
      </c>
      <c r="U26" s="4">
        <f>T26/SUMIFS([1]Sheet!$I$3:$I$18,[1]Sheet!$A$3:$A$18,[1]Sheet!U$21)</f>
        <v>1.563100713051796</v>
      </c>
      <c r="V26" s="4">
        <f>(T26^2)/SUMIFS([1]Sheet!$I$3:$I$18,[1]Sheet!$A$3:$A$18,[1]Sheet!V$21)</f>
        <v>2.0989675888023522</v>
      </c>
      <c r="W26" s="3">
        <v>1.3428230000000001</v>
      </c>
      <c r="X26" s="4">
        <f>W26/SUMIFS([1]Sheet!$I$3:$I$18,[1]Sheet!$A$3:$A$18,[1]Sheet!X$21)</f>
        <v>0.80599998321904309</v>
      </c>
      <c r="Y26" s="4">
        <f>(W26^2)/SUMIFS([1]Sheet!$I$3:$I$18,[1]Sheet!$A$3:$A$18,[1]Sheet!Y$21)</f>
        <v>1.0823153154661451</v>
      </c>
      <c r="Z26" s="3">
        <v>1.3428230000000001</v>
      </c>
      <c r="AA26" s="4">
        <f>Z26/SUMIFS([1]Sheet!$I$3:$I$18,[1]Sheet!$A$3:$A$18,[1]Sheet!AA$21)</f>
        <v>2.0600775317009643</v>
      </c>
      <c r="AB26" s="4">
        <f>(Z26^2)/SUMIFS([1]Sheet!$I$3:$I$18,[1]Sheet!$A$3:$A$18,[1]Sheet!AB$21)</f>
        <v>2.7663194913512843</v>
      </c>
      <c r="AC26" s="3">
        <v>1.3428230000000001</v>
      </c>
      <c r="AD26" s="4">
        <f>AC26/SUMIFS([1]Sheet!$I$3:$I$18,[1]Sheet!$A$3:$A$18,[1]Sheet!AD$21)</f>
        <v>0.88626145411051582</v>
      </c>
      <c r="AE26" s="4">
        <f>(AC26^2)/SUMIFS([1]Sheet!$I$3:$I$18,[1]Sheet!$A$3:$A$18,[1]Sheet!AE$21)</f>
        <v>1.1900922645930454</v>
      </c>
      <c r="AF26" s="3">
        <v>1.3428230000000001</v>
      </c>
      <c r="AG26" s="4">
        <f>AF26/SUMIFS([1]Sheet!$I$3:$I$18,[1]Sheet!$A$3:$A$18,[1]Sheet!AG$21)</f>
        <v>1.8687990613722385</v>
      </c>
      <c r="AH26" s="4">
        <f>(AF26^2)/SUMIFS([1]Sheet!$I$3:$I$18,[1]Sheet!$A$3:$A$18,[1]Sheet!AH$21)</f>
        <v>2.5094663619890536</v>
      </c>
      <c r="AI26" s="3">
        <v>1.3428230000000001</v>
      </c>
      <c r="AJ26" s="4">
        <f>AI26/SUMIFS([1]Sheet!$I$3:$I$18,[1]Sheet!$A$3:$A$18,[1]Sheet!AJ$21)</f>
        <v>0.88024776580465491</v>
      </c>
      <c r="AK26" s="4">
        <f>(AI26^2)/SUMIFS([1]Sheet!$I$3:$I$18,[1]Sheet!$A$3:$A$18,[1]Sheet!AK$21)</f>
        <v>1.1820169456211043</v>
      </c>
      <c r="AL26" s="3">
        <v>1.3428230000000001</v>
      </c>
      <c r="AM26" s="4">
        <f>AL26/SUMIFS([1]Sheet!$I$3:$I$18,[1]Sheet!$A$3:$A$18,[1]Sheet!AM$21)</f>
        <v>1.6947151697552394</v>
      </c>
      <c r="AN26" s="4">
        <f>(AL26^2)/SUMIFS([1]Sheet!$I$3:$I$18,[1]Sheet!$A$3:$A$18,[1]Sheet!AN$21)</f>
        <v>2.2757025083962401</v>
      </c>
      <c r="AO26" s="3">
        <v>1.3428230000000001</v>
      </c>
      <c r="AP26" s="4">
        <f>AO26/SUMIFS([1]Sheet!$I$3:$I$18,[1]Sheet!$A$3:$A$18,[1]Sheet!AP$21)</f>
        <v>0.81103905941035892</v>
      </c>
      <c r="AQ26" s="4">
        <f>(AO26^2)/SUMIFS([1]Sheet!$I$3:$I$18,[1]Sheet!$A$3:$A$18,[1]Sheet!AQ$21)</f>
        <v>1.0890819028745966</v>
      </c>
      <c r="AR26" s="3">
        <v>1.3428230000000001</v>
      </c>
      <c r="AS26" s="4">
        <f>AR26/SUMIFS([1]Sheet!$I$3:$I$18,[1]Sheet!$A$3:$A$18,[1]Sheet!AS$21)</f>
        <v>1.563100713051796</v>
      </c>
      <c r="AT26" s="4">
        <f>(AR26^2)/SUMIFS([1]Sheet!$I$3:$I$18,[1]Sheet!$A$3:$A$18,[1]Sheet!AT$21)</f>
        <v>2.0989675888023522</v>
      </c>
      <c r="AU26" s="3">
        <v>1.3428230000000001</v>
      </c>
      <c r="AV26" s="4">
        <f>AU26/SUMIFS([1]Sheet!$I$3:$I$18,[1]Sheet!$A$3:$A$18,[1]Sheet!AV$21)</f>
        <v>0.80599998321904309</v>
      </c>
      <c r="AW26" s="4">
        <f>(AU26^2)/SUMIFS([1]Sheet!$I$3:$I$18,[1]Sheet!$A$3:$A$18,[1]Sheet!AW$21)</f>
        <v>1.0823153154661451</v>
      </c>
      <c r="AX26" s="4">
        <f t="shared" si="4"/>
        <v>2.0600775317009643</v>
      </c>
      <c r="AY26" s="4">
        <f t="shared" si="5"/>
        <v>2.7663194913512843</v>
      </c>
    </row>
    <row r="27" spans="1:51" x14ac:dyDescent="0.25">
      <c r="A27" s="3">
        <v>40000</v>
      </c>
      <c r="B27" s="3">
        <v>1.3697619999999999</v>
      </c>
      <c r="C27" s="4">
        <f>B27/SUMIFS([1]Sheet!$I$3:$I$18,[1]Sheet!$A$3:$A$18,[1]Sheet!C$21)</f>
        <v>2.1014057101924646</v>
      </c>
      <c r="D27" s="4">
        <f>(B27^2)/SUMIFS([1]Sheet!$I$3:$I$18,[1]Sheet!$A$3:$A$18,[1]Sheet!D$21)</f>
        <v>2.8784256884046506</v>
      </c>
      <c r="E27" s="3">
        <v>1.3697619999999999</v>
      </c>
      <c r="F27" s="4">
        <f>E27/SUMIFS([1]Sheet!$I$3:$I$18,[1]Sheet!$A$3:$A$18,[1]Sheet!F$21)</f>
        <v>0.90404115948663988</v>
      </c>
      <c r="G27" s="4">
        <f>(E27^2)/SUMIFS([1]Sheet!$I$3:$I$18,[1]Sheet!$A$3:$A$18,[1]Sheet!G$21)</f>
        <v>1.2383212267007386</v>
      </c>
      <c r="H27" s="3">
        <v>1.3697619999999999</v>
      </c>
      <c r="I27" s="4">
        <f>H27/SUMIFS([1]Sheet!$I$3:$I$18,[1]Sheet!$A$3:$A$18,[1]Sheet!I$21)</f>
        <v>1.9062899130439082</v>
      </c>
      <c r="J27" s="4">
        <f>(H27^2)/SUMIFS([1]Sheet!$I$3:$I$18,[1]Sheet!$A$3:$A$18,[1]Sheet!J$21)</f>
        <v>2.6111634838708495</v>
      </c>
      <c r="K27" s="3">
        <v>1.3697619999999999</v>
      </c>
      <c r="L27" s="4">
        <f>K27/SUMIFS([1]Sheet!$I$3:$I$18,[1]Sheet!$A$3:$A$18,[1]Sheet!L$21)</f>
        <v>0.89790682776815378</v>
      </c>
      <c r="M27" s="4">
        <f>(K27^2)/SUMIFS([1]Sheet!$I$3:$I$18,[1]Sheet!$A$3:$A$18,[1]Sheet!M$21)</f>
        <v>1.2299186522173617</v>
      </c>
      <c r="N27" s="3">
        <v>1.3697619999999999</v>
      </c>
      <c r="O27" s="4">
        <f>N27/SUMIFS([1]Sheet!$I$3:$I$18,[1]Sheet!$A$3:$A$18,[1]Sheet!O$21)</f>
        <v>1.7287136430894288</v>
      </c>
      <c r="P27" s="4">
        <f>(N27^2)/SUMIFS([1]Sheet!$I$3:$I$18,[1]Sheet!$A$3:$A$18,[1]Sheet!P$21)</f>
        <v>2.367926257185462</v>
      </c>
      <c r="Q27" s="3">
        <v>1.3697619999999999</v>
      </c>
      <c r="R27" s="4">
        <f>Q27/SUMIFS([1]Sheet!$I$3:$I$18,[1]Sheet!$A$3:$A$18,[1]Sheet!R$21)</f>
        <v>0.8273096931584073</v>
      </c>
      <c r="S27" s="4">
        <f>(Q27^2)/SUMIFS([1]Sheet!$I$3:$I$18,[1]Sheet!$A$3:$A$18,[1]Sheet!S$21)</f>
        <v>1.1332173799200462</v>
      </c>
      <c r="T27" s="3">
        <v>1.3697619999999999</v>
      </c>
      <c r="U27" s="4">
        <f>T27/SUMIFS([1]Sheet!$I$3:$I$18,[1]Sheet!$A$3:$A$18,[1]Sheet!U$21)</f>
        <v>1.5944588072376285</v>
      </c>
      <c r="V27" s="4">
        <f>(T27^2)/SUMIFS([1]Sheet!$I$3:$I$18,[1]Sheet!$A$3:$A$18,[1]Sheet!V$21)</f>
        <v>2.1840290847194281</v>
      </c>
      <c r="W27" s="3">
        <v>1.3697619999999999</v>
      </c>
      <c r="X27" s="4">
        <f>W27/SUMIFS([1]Sheet!$I$3:$I$18,[1]Sheet!$A$3:$A$18,[1]Sheet!X$21)</f>
        <v>0.82216952570374713</v>
      </c>
      <c r="Y27" s="4">
        <f>(W27^2)/SUMIFS([1]Sheet!$I$3:$I$18,[1]Sheet!$A$3:$A$18,[1]Sheet!Y$21)</f>
        <v>1.126176573867016</v>
      </c>
      <c r="Z27" s="3">
        <v>1.3697619999999999</v>
      </c>
      <c r="AA27" s="4">
        <f>Z27/SUMIFS([1]Sheet!$I$3:$I$18,[1]Sheet!$A$3:$A$18,[1]Sheet!AA$21)</f>
        <v>2.1014057101924646</v>
      </c>
      <c r="AB27" s="4">
        <f>(Z27^2)/SUMIFS([1]Sheet!$I$3:$I$18,[1]Sheet!$A$3:$A$18,[1]Sheet!AB$21)</f>
        <v>2.8784256884046506</v>
      </c>
      <c r="AC27" s="3">
        <v>1.3697619999999999</v>
      </c>
      <c r="AD27" s="4">
        <f>AC27/SUMIFS([1]Sheet!$I$3:$I$18,[1]Sheet!$A$3:$A$18,[1]Sheet!AD$21)</f>
        <v>0.90404115948663988</v>
      </c>
      <c r="AE27" s="4">
        <f>(AC27^2)/SUMIFS([1]Sheet!$I$3:$I$18,[1]Sheet!$A$3:$A$18,[1]Sheet!AE$21)</f>
        <v>1.2383212267007386</v>
      </c>
      <c r="AF27" s="3">
        <v>1.3697619999999999</v>
      </c>
      <c r="AG27" s="4">
        <f>AF27/SUMIFS([1]Sheet!$I$3:$I$18,[1]Sheet!$A$3:$A$18,[1]Sheet!AG$21)</f>
        <v>1.9062899130439082</v>
      </c>
      <c r="AH27" s="4">
        <f>(AF27^2)/SUMIFS([1]Sheet!$I$3:$I$18,[1]Sheet!$A$3:$A$18,[1]Sheet!AH$21)</f>
        <v>2.6111634838708495</v>
      </c>
      <c r="AI27" s="3">
        <v>1.3697619999999999</v>
      </c>
      <c r="AJ27" s="4">
        <f>AI27/SUMIFS([1]Sheet!$I$3:$I$18,[1]Sheet!$A$3:$A$18,[1]Sheet!AJ$21)</f>
        <v>0.89790682776815378</v>
      </c>
      <c r="AK27" s="4">
        <f>(AI27^2)/SUMIFS([1]Sheet!$I$3:$I$18,[1]Sheet!$A$3:$A$18,[1]Sheet!AK$21)</f>
        <v>1.2299186522173617</v>
      </c>
      <c r="AL27" s="3">
        <v>1.3697619999999999</v>
      </c>
      <c r="AM27" s="4">
        <f>AL27/SUMIFS([1]Sheet!$I$3:$I$18,[1]Sheet!$A$3:$A$18,[1]Sheet!AM$21)</f>
        <v>1.7287136430894288</v>
      </c>
      <c r="AN27" s="4">
        <f>(AL27^2)/SUMIFS([1]Sheet!$I$3:$I$18,[1]Sheet!$A$3:$A$18,[1]Sheet!AN$21)</f>
        <v>2.367926257185462</v>
      </c>
      <c r="AO27" s="3">
        <v>1.3697619999999999</v>
      </c>
      <c r="AP27" s="4">
        <f>AO27/SUMIFS([1]Sheet!$I$3:$I$18,[1]Sheet!$A$3:$A$18,[1]Sheet!AP$21)</f>
        <v>0.8273096931584073</v>
      </c>
      <c r="AQ27" s="4">
        <f>(AO27^2)/SUMIFS([1]Sheet!$I$3:$I$18,[1]Sheet!$A$3:$A$18,[1]Sheet!AQ$21)</f>
        <v>1.1332173799200462</v>
      </c>
      <c r="AR27" s="3">
        <v>1.3697619999999999</v>
      </c>
      <c r="AS27" s="4">
        <f>AR27/SUMIFS([1]Sheet!$I$3:$I$18,[1]Sheet!$A$3:$A$18,[1]Sheet!AS$21)</f>
        <v>1.5944588072376285</v>
      </c>
      <c r="AT27" s="4">
        <f>(AR27^2)/SUMIFS([1]Sheet!$I$3:$I$18,[1]Sheet!$A$3:$A$18,[1]Sheet!AT$21)</f>
        <v>2.1840290847194281</v>
      </c>
      <c r="AU27" s="3">
        <v>1.3697619999999999</v>
      </c>
      <c r="AV27" s="4">
        <f>AU27/SUMIFS([1]Sheet!$I$3:$I$18,[1]Sheet!$A$3:$A$18,[1]Sheet!AV$21)</f>
        <v>0.82216952570374713</v>
      </c>
      <c r="AW27" s="4">
        <f>(AU27^2)/SUMIFS([1]Sheet!$I$3:$I$18,[1]Sheet!$A$3:$A$18,[1]Sheet!AW$21)</f>
        <v>1.126176573867016</v>
      </c>
      <c r="AX27" s="4">
        <f t="shared" si="4"/>
        <v>2.1014057101924646</v>
      </c>
      <c r="AY27" s="4">
        <f t="shared" si="5"/>
        <v>2.8784256884046506</v>
      </c>
    </row>
    <row r="28" spans="1:51" x14ac:dyDescent="0.25">
      <c r="A28" s="3">
        <v>50000</v>
      </c>
      <c r="B28" s="3">
        <v>1.0123519999999999</v>
      </c>
      <c r="C28" s="4">
        <f>B28/SUMIFS([1]Sheet!$I$3:$I$18,[1]Sheet!$A$3:$A$18,[1]Sheet!C$21)</f>
        <v>1.5530889844547899</v>
      </c>
      <c r="D28" s="4">
        <f>(B28^2)/SUMIFS([1]Sheet!$I$3:$I$18,[1]Sheet!$A$3:$A$18,[1]Sheet!D$21)</f>
        <v>1.5722727395907756</v>
      </c>
      <c r="E28" s="3">
        <v>1.0123519999999999</v>
      </c>
      <c r="F28" s="4">
        <f>E28/SUMIFS([1]Sheet!$I$3:$I$18,[1]Sheet!$A$3:$A$18,[1]Sheet!F$21)</f>
        <v>0.66815101885482209</v>
      </c>
      <c r="G28" s="4">
        <f>(E28^2)/SUMIFS([1]Sheet!$I$3:$I$18,[1]Sheet!$A$3:$A$18,[1]Sheet!G$21)</f>
        <v>0.67640402023971691</v>
      </c>
      <c r="H28" s="3">
        <v>1.0123519999999999</v>
      </c>
      <c r="I28" s="4">
        <f>H28/SUMIFS([1]Sheet!$I$3:$I$18,[1]Sheet!$A$3:$A$18,[1]Sheet!I$21)</f>
        <v>1.4088844675570109</v>
      </c>
      <c r="J28" s="4">
        <f>(H28^2)/SUMIFS([1]Sheet!$I$3:$I$18,[1]Sheet!$A$3:$A$18,[1]Sheet!J$21)</f>
        <v>1.4262870085002752</v>
      </c>
      <c r="K28" s="3">
        <v>1.0123519999999999</v>
      </c>
      <c r="L28" s="4">
        <f>K28/SUMIFS([1]Sheet!$I$3:$I$18,[1]Sheet!$A$3:$A$18,[1]Sheet!L$21)</f>
        <v>0.66361730936085683</v>
      </c>
      <c r="M28" s="4">
        <f>(K28^2)/SUMIFS([1]Sheet!$I$3:$I$18,[1]Sheet!$A$3:$A$18,[1]Sheet!M$21)</f>
        <v>0.67181431036608219</v>
      </c>
      <c r="N28" s="3">
        <v>1.0114300000000001</v>
      </c>
      <c r="O28" s="4">
        <f>N28/SUMIFS([1]Sheet!$I$3:$I$18,[1]Sheet!$A$3:$A$18,[1]Sheet!O$21)</f>
        <v>1.2764793008054984</v>
      </c>
      <c r="P28" s="4">
        <f>(N28^2)/SUMIFS([1]Sheet!$I$3:$I$18,[1]Sheet!$A$3:$A$18,[1]Sheet!P$21)</f>
        <v>1.2910694592137053</v>
      </c>
      <c r="Q28" s="3">
        <v>1.0114300000000001</v>
      </c>
      <c r="R28" s="4">
        <f>Q28/SUMIFS([1]Sheet!$I$3:$I$18,[1]Sheet!$A$3:$A$18,[1]Sheet!R$21)</f>
        <v>0.61088411194879688</v>
      </c>
      <c r="S28" s="4">
        <f>(Q28^2)/SUMIFS([1]Sheet!$I$3:$I$18,[1]Sheet!$A$3:$A$18,[1]Sheet!S$21)</f>
        <v>0.61786651734837172</v>
      </c>
      <c r="T28" s="3">
        <v>1.0114300000000001</v>
      </c>
      <c r="U28" s="4">
        <f>T28/SUMIFS([1]Sheet!$I$3:$I$18,[1]Sheet!$A$3:$A$18,[1]Sheet!U$21)</f>
        <v>1.177345751600902</v>
      </c>
      <c r="V28" s="4">
        <f>(T28^2)/SUMIFS([1]Sheet!$I$3:$I$18,[1]Sheet!$A$3:$A$18,[1]Sheet!V$21)</f>
        <v>1.1908028135417004</v>
      </c>
      <c r="W28" s="3">
        <v>1.0114300000000001</v>
      </c>
      <c r="X28" s="4">
        <f>W28/SUMIFS([1]Sheet!$I$3:$I$18,[1]Sheet!$A$3:$A$18,[1]Sheet!X$21)</f>
        <v>0.6070886207841516</v>
      </c>
      <c r="Y28" s="4">
        <f>(W28^2)/SUMIFS([1]Sheet!$I$3:$I$18,[1]Sheet!$A$3:$A$18,[1]Sheet!Y$21)</f>
        <v>0.61402764371971441</v>
      </c>
      <c r="Z28" s="3">
        <v>1.0123519999999999</v>
      </c>
      <c r="AA28" s="4">
        <f>Z28/SUMIFS([1]Sheet!$I$3:$I$18,[1]Sheet!$A$3:$A$18,[1]Sheet!AA$21)</f>
        <v>1.5530889844547899</v>
      </c>
      <c r="AB28" s="4">
        <f>(Z28^2)/SUMIFS([1]Sheet!$I$3:$I$18,[1]Sheet!$A$3:$A$18,[1]Sheet!AB$21)</f>
        <v>1.5722727395907756</v>
      </c>
      <c r="AC28" s="3">
        <v>1.0123519999999999</v>
      </c>
      <c r="AD28" s="4">
        <f>AC28/SUMIFS([1]Sheet!$I$3:$I$18,[1]Sheet!$A$3:$A$18,[1]Sheet!AD$21)</f>
        <v>0.66815101885482209</v>
      </c>
      <c r="AE28" s="4">
        <f>(AC28^2)/SUMIFS([1]Sheet!$I$3:$I$18,[1]Sheet!$A$3:$A$18,[1]Sheet!AE$21)</f>
        <v>0.67640402023971691</v>
      </c>
      <c r="AF28" s="3">
        <v>1.0123519999999999</v>
      </c>
      <c r="AG28" s="4">
        <f>AF28/SUMIFS([1]Sheet!$I$3:$I$18,[1]Sheet!$A$3:$A$18,[1]Sheet!AG$21)</f>
        <v>1.4088844675570109</v>
      </c>
      <c r="AH28" s="4">
        <f>(AF28^2)/SUMIFS([1]Sheet!$I$3:$I$18,[1]Sheet!$A$3:$A$18,[1]Sheet!AH$21)</f>
        <v>1.4262870085002752</v>
      </c>
      <c r="AI28" s="3">
        <v>1.0123519999999999</v>
      </c>
      <c r="AJ28" s="4">
        <f>AI28/SUMIFS([1]Sheet!$I$3:$I$18,[1]Sheet!$A$3:$A$18,[1]Sheet!AJ$21)</f>
        <v>0.66361730936085683</v>
      </c>
      <c r="AK28" s="4">
        <f>(AI28^2)/SUMIFS([1]Sheet!$I$3:$I$18,[1]Sheet!$A$3:$A$18,[1]Sheet!AK$21)</f>
        <v>0.67181431036608219</v>
      </c>
      <c r="AL28" s="3">
        <v>1.0114300000000001</v>
      </c>
      <c r="AM28" s="4">
        <f>AL28/SUMIFS([1]Sheet!$I$3:$I$18,[1]Sheet!$A$3:$A$18,[1]Sheet!AM$21)</f>
        <v>1.2764793008054984</v>
      </c>
      <c r="AN28" s="4">
        <f>(AL28^2)/SUMIFS([1]Sheet!$I$3:$I$18,[1]Sheet!$A$3:$A$18,[1]Sheet!AN$21)</f>
        <v>1.2910694592137053</v>
      </c>
      <c r="AO28" s="3">
        <v>1.0114300000000001</v>
      </c>
      <c r="AP28" s="4">
        <f>AO28/SUMIFS([1]Sheet!$I$3:$I$18,[1]Sheet!$A$3:$A$18,[1]Sheet!AP$21)</f>
        <v>0.61088411194879688</v>
      </c>
      <c r="AQ28" s="4">
        <f>(AO28^2)/SUMIFS([1]Sheet!$I$3:$I$18,[1]Sheet!$A$3:$A$18,[1]Sheet!AQ$21)</f>
        <v>0.61786651734837172</v>
      </c>
      <c r="AR28" s="3">
        <v>1.0114300000000001</v>
      </c>
      <c r="AS28" s="4">
        <f>AR28/SUMIFS([1]Sheet!$I$3:$I$18,[1]Sheet!$A$3:$A$18,[1]Sheet!AS$21)</f>
        <v>1.177345751600902</v>
      </c>
      <c r="AT28" s="4">
        <f>(AR28^2)/SUMIFS([1]Sheet!$I$3:$I$18,[1]Sheet!$A$3:$A$18,[1]Sheet!AT$21)</f>
        <v>1.1908028135417004</v>
      </c>
      <c r="AU28" s="3">
        <v>1.0114300000000001</v>
      </c>
      <c r="AV28" s="4">
        <f>AU28/SUMIFS([1]Sheet!$I$3:$I$18,[1]Sheet!$A$3:$A$18,[1]Sheet!AV$21)</f>
        <v>0.6070886207841516</v>
      </c>
      <c r="AW28" s="4">
        <f>(AU28^2)/SUMIFS([1]Sheet!$I$3:$I$18,[1]Sheet!$A$3:$A$18,[1]Sheet!AW$21)</f>
        <v>0.61402764371971441</v>
      </c>
      <c r="AX28" s="4">
        <f t="shared" si="4"/>
        <v>1.5530889844547899</v>
      </c>
      <c r="AY28" s="4">
        <f t="shared" si="5"/>
        <v>1.5722727395907756</v>
      </c>
    </row>
    <row r="29" spans="1:51" x14ac:dyDescent="0.25">
      <c r="A29" s="3">
        <v>60000</v>
      </c>
      <c r="B29" s="3">
        <v>0.84294400000000003</v>
      </c>
      <c r="C29" s="4">
        <f>B29/SUMIFS([1]Sheet!$I$3:$I$18,[1]Sheet!$A$3:$A$18,[1]Sheet!C$21)</f>
        <v>1.2931935146196765</v>
      </c>
      <c r="D29" s="4">
        <f>(B29^2)/SUMIFS([1]Sheet!$I$3:$I$18,[1]Sheet!$A$3:$A$18,[1]Sheet!D$21)</f>
        <v>1.0900897139875685</v>
      </c>
      <c r="E29" s="3">
        <v>0.84294400000000003</v>
      </c>
      <c r="F29" s="4">
        <f>E29/SUMIFS([1]Sheet!$I$3:$I$18,[1]Sheet!$A$3:$A$18,[1]Sheet!F$21)</f>
        <v>0.55634195658976249</v>
      </c>
      <c r="G29" s="4">
        <f>(E29^2)/SUMIFS([1]Sheet!$I$3:$I$18,[1]Sheet!$A$3:$A$18,[1]Sheet!G$21)</f>
        <v>0.46896511425560078</v>
      </c>
      <c r="H29" s="3">
        <v>0.84294400000000003</v>
      </c>
      <c r="I29" s="4">
        <f>H29/SUMIFS([1]Sheet!$I$3:$I$18,[1]Sheet!$A$3:$A$18,[1]Sheet!I$21)</f>
        <v>1.1731203263493104</v>
      </c>
      <c r="J29" s="4">
        <f>(H29^2)/SUMIFS([1]Sheet!$I$3:$I$18,[1]Sheet!$A$3:$A$18,[1]Sheet!J$21)</f>
        <v>0.98887474037419321</v>
      </c>
      <c r="K29" s="3">
        <v>0.84294400000000003</v>
      </c>
      <c r="L29" s="4">
        <f>K29/SUMIFS([1]Sheet!$I$3:$I$18,[1]Sheet!$A$3:$A$18,[1]Sheet!L$21)</f>
        <v>0.55256692259399709</v>
      </c>
      <c r="M29" s="4">
        <f>(K29^2)/SUMIFS([1]Sheet!$I$3:$I$18,[1]Sheet!$A$3:$A$18,[1]Sheet!M$21)</f>
        <v>0.46578297199907431</v>
      </c>
      <c r="N29" s="3">
        <v>0.84365500000000004</v>
      </c>
      <c r="O29" s="4">
        <f>N29/SUMIFS([1]Sheet!$I$3:$I$18,[1]Sheet!$A$3:$A$18,[1]Sheet!O$21)</f>
        <v>1.0647381870431594</v>
      </c>
      <c r="P29" s="4">
        <f>(N29^2)/SUMIFS([1]Sheet!$I$3:$I$18,[1]Sheet!$A$3:$A$18,[1]Sheet!P$21)</f>
        <v>0.89827169518989669</v>
      </c>
      <c r="Q29" s="3">
        <v>0.84365500000000004</v>
      </c>
      <c r="R29" s="4">
        <f>Q29/SUMIFS([1]Sheet!$I$3:$I$18,[1]Sheet!$A$3:$A$18,[1]Sheet!R$21)</f>
        <v>0.50955126451278121</v>
      </c>
      <c r="S29" s="4">
        <f>(Q29^2)/SUMIFS([1]Sheet!$I$3:$I$18,[1]Sheet!$A$3:$A$18,[1]Sheet!S$21)</f>
        <v>0.42988547206253042</v>
      </c>
      <c r="T29" s="3">
        <v>0.84365500000000004</v>
      </c>
      <c r="U29" s="4">
        <f>T29/SUMIFS([1]Sheet!$I$3:$I$18,[1]Sheet!$A$3:$A$18,[1]Sheet!U$21)</f>
        <v>0.98204881214405249</v>
      </c>
      <c r="V29" s="4">
        <f>(T29^2)/SUMIFS([1]Sheet!$I$3:$I$18,[1]Sheet!$A$3:$A$18,[1]Sheet!V$21)</f>
        <v>0.82851039060939058</v>
      </c>
      <c r="W29" s="3">
        <v>0.84365500000000004</v>
      </c>
      <c r="X29" s="4">
        <f>W29/SUMIFS([1]Sheet!$I$3:$I$18,[1]Sheet!$A$3:$A$18,[1]Sheet!X$21)</f>
        <v>0.50638536563840642</v>
      </c>
      <c r="Y29" s="4">
        <f>(W29^2)/SUMIFS([1]Sheet!$I$3:$I$18,[1]Sheet!$A$3:$A$18,[1]Sheet!Y$21)</f>
        <v>0.42721454564766975</v>
      </c>
      <c r="Z29" s="3">
        <v>0.84294400000000003</v>
      </c>
      <c r="AA29" s="4">
        <f>Z29/SUMIFS([1]Sheet!$I$3:$I$18,[1]Sheet!$A$3:$A$18,[1]Sheet!AA$21)</f>
        <v>1.2931935146196765</v>
      </c>
      <c r="AB29" s="4">
        <f>(Z29^2)/SUMIFS([1]Sheet!$I$3:$I$18,[1]Sheet!$A$3:$A$18,[1]Sheet!AB$21)</f>
        <v>1.0900897139875685</v>
      </c>
      <c r="AC29" s="3">
        <v>0.84294400000000003</v>
      </c>
      <c r="AD29" s="4">
        <f>AC29/SUMIFS([1]Sheet!$I$3:$I$18,[1]Sheet!$A$3:$A$18,[1]Sheet!AD$21)</f>
        <v>0.55634195658976249</v>
      </c>
      <c r="AE29" s="4">
        <f>(AC29^2)/SUMIFS([1]Sheet!$I$3:$I$18,[1]Sheet!$A$3:$A$18,[1]Sheet!AE$21)</f>
        <v>0.46896511425560078</v>
      </c>
      <c r="AF29" s="3">
        <v>0.84294400000000003</v>
      </c>
      <c r="AG29" s="4">
        <f>AF29/SUMIFS([1]Sheet!$I$3:$I$18,[1]Sheet!$A$3:$A$18,[1]Sheet!AG$21)</f>
        <v>1.1731203263493104</v>
      </c>
      <c r="AH29" s="4">
        <f>(AF29^2)/SUMIFS([1]Sheet!$I$3:$I$18,[1]Sheet!$A$3:$A$18,[1]Sheet!AH$21)</f>
        <v>0.98887474037419321</v>
      </c>
      <c r="AI29" s="3">
        <v>0.84294400000000003</v>
      </c>
      <c r="AJ29" s="4">
        <f>AI29/SUMIFS([1]Sheet!$I$3:$I$18,[1]Sheet!$A$3:$A$18,[1]Sheet!AJ$21)</f>
        <v>0.55256692259399709</v>
      </c>
      <c r="AK29" s="4">
        <f>(AI29^2)/SUMIFS([1]Sheet!$I$3:$I$18,[1]Sheet!$A$3:$A$18,[1]Sheet!AK$21)</f>
        <v>0.46578297199907431</v>
      </c>
      <c r="AL29" s="3">
        <v>0.84365500000000004</v>
      </c>
      <c r="AM29" s="4">
        <f>AL29/SUMIFS([1]Sheet!$I$3:$I$18,[1]Sheet!$A$3:$A$18,[1]Sheet!AM$21)</f>
        <v>1.0647381870431594</v>
      </c>
      <c r="AN29" s="4">
        <f>(AL29^2)/SUMIFS([1]Sheet!$I$3:$I$18,[1]Sheet!$A$3:$A$18,[1]Sheet!AN$21)</f>
        <v>0.89827169518989669</v>
      </c>
      <c r="AO29" s="3">
        <v>0.84365500000000004</v>
      </c>
      <c r="AP29" s="4">
        <f>AO29/SUMIFS([1]Sheet!$I$3:$I$18,[1]Sheet!$A$3:$A$18,[1]Sheet!AP$21)</f>
        <v>0.50955126451278121</v>
      </c>
      <c r="AQ29" s="4">
        <f>(AO29^2)/SUMIFS([1]Sheet!$I$3:$I$18,[1]Sheet!$A$3:$A$18,[1]Sheet!AQ$21)</f>
        <v>0.42988547206253042</v>
      </c>
      <c r="AR29" s="3">
        <v>0.84365500000000004</v>
      </c>
      <c r="AS29" s="4">
        <f>AR29/SUMIFS([1]Sheet!$I$3:$I$18,[1]Sheet!$A$3:$A$18,[1]Sheet!AS$21)</f>
        <v>0.98204881214405249</v>
      </c>
      <c r="AT29" s="4">
        <f>(AR29^2)/SUMIFS([1]Sheet!$I$3:$I$18,[1]Sheet!$A$3:$A$18,[1]Sheet!AT$21)</f>
        <v>0.82851039060939058</v>
      </c>
      <c r="AU29" s="3">
        <v>0.84365500000000004</v>
      </c>
      <c r="AV29" s="4">
        <f>AU29/SUMIFS([1]Sheet!$I$3:$I$18,[1]Sheet!$A$3:$A$18,[1]Sheet!AV$21)</f>
        <v>0.50638536563840642</v>
      </c>
      <c r="AW29" s="4">
        <f>(AU29^2)/SUMIFS([1]Sheet!$I$3:$I$18,[1]Sheet!$A$3:$A$18,[1]Sheet!AW$21)</f>
        <v>0.42721454564766975</v>
      </c>
      <c r="AX29" s="4">
        <f t="shared" si="4"/>
        <v>1.2931935146196765</v>
      </c>
      <c r="AY29" s="4">
        <f t="shared" si="5"/>
        <v>1.0900897139875685</v>
      </c>
    </row>
    <row r="30" spans="1:51" x14ac:dyDescent="0.25">
      <c r="A30" s="3">
        <v>70000</v>
      </c>
      <c r="B30" s="3">
        <v>0.78820800000000002</v>
      </c>
      <c r="C30" s="4">
        <f>B30/SUMIFS([1]Sheet!$I$3:$I$18,[1]Sheet!$A$3:$A$18,[1]Sheet!C$21)</f>
        <v>1.2092208661208168</v>
      </c>
      <c r="D30" s="4">
        <f>(B30^2)/SUMIFS([1]Sheet!$I$3:$I$18,[1]Sheet!$A$3:$A$18,[1]Sheet!D$21)</f>
        <v>0.95311756044335694</v>
      </c>
      <c r="E30" s="3">
        <v>0.78820800000000002</v>
      </c>
      <c r="F30" s="4">
        <f>E30/SUMIFS([1]Sheet!$I$3:$I$18,[1]Sheet!$A$3:$A$18,[1]Sheet!F$21)</f>
        <v>0.52021626694027545</v>
      </c>
      <c r="G30" s="4">
        <f>(E30^2)/SUMIFS([1]Sheet!$I$3:$I$18,[1]Sheet!$A$3:$A$18,[1]Sheet!G$21)</f>
        <v>0.41003862333246066</v>
      </c>
      <c r="H30" s="3">
        <v>0.78820800000000002</v>
      </c>
      <c r="I30" s="4">
        <f>H30/SUMIFS([1]Sheet!$I$3:$I$18,[1]Sheet!$A$3:$A$18,[1]Sheet!I$21)</f>
        <v>1.0969445493308421</v>
      </c>
      <c r="J30" s="4">
        <f>(H30^2)/SUMIFS([1]Sheet!$I$3:$I$18,[1]Sheet!$A$3:$A$18,[1]Sheet!J$21)</f>
        <v>0.86462046933896441</v>
      </c>
      <c r="K30" s="3">
        <v>0.78820800000000002</v>
      </c>
      <c r="L30" s="4">
        <f>K30/SUMIFS([1]Sheet!$I$3:$I$18,[1]Sheet!$A$3:$A$18,[1]Sheet!L$21)</f>
        <v>0.51668636223043196</v>
      </c>
      <c r="M30" s="4">
        <f>(K30^2)/SUMIFS([1]Sheet!$I$3:$I$18,[1]Sheet!$A$3:$A$18,[1]Sheet!M$21)</f>
        <v>0.40725632420092439</v>
      </c>
      <c r="N30" s="3">
        <v>0.78758799999999995</v>
      </c>
      <c r="O30" s="4">
        <f>N30/SUMIFS([1]Sheet!$I$3:$I$18,[1]Sheet!$A$3:$A$18,[1]Sheet!O$21)</f>
        <v>0.99397860411773509</v>
      </c>
      <c r="P30" s="4">
        <f>(N30^2)/SUMIFS([1]Sheet!$I$3:$I$18,[1]Sheet!$A$3:$A$18,[1]Sheet!P$21)</f>
        <v>0.78284562085987874</v>
      </c>
      <c r="Q30" s="3">
        <v>0.78758799999999995</v>
      </c>
      <c r="R30" s="4">
        <f>Q30/SUMIFS([1]Sheet!$I$3:$I$18,[1]Sheet!$A$3:$A$18,[1]Sheet!R$21)</f>
        <v>0.47568788345365376</v>
      </c>
      <c r="S30" s="4">
        <f>(Q30^2)/SUMIFS([1]Sheet!$I$3:$I$18,[1]Sheet!$A$3:$A$18,[1]Sheet!S$21)</f>
        <v>0.37464606875349626</v>
      </c>
      <c r="T30" s="3">
        <v>0.78758799999999995</v>
      </c>
      <c r="U30" s="4">
        <f>T30/SUMIFS([1]Sheet!$I$3:$I$18,[1]Sheet!$A$3:$A$18,[1]Sheet!U$21)</f>
        <v>0.91678453853638031</v>
      </c>
      <c r="V30" s="4">
        <f>(T30^2)/SUMIFS([1]Sheet!$I$3:$I$18,[1]Sheet!$A$3:$A$18,[1]Sheet!V$21)</f>
        <v>0.72204850113679064</v>
      </c>
      <c r="W30" s="3">
        <v>0.78758799999999995</v>
      </c>
      <c r="X30" s="4">
        <f>W30/SUMIFS([1]Sheet!$I$3:$I$18,[1]Sheet!$A$3:$A$18,[1]Sheet!X$21)</f>
        <v>0.47273238154508795</v>
      </c>
      <c r="Y30" s="4">
        <f>(W30^2)/SUMIFS([1]Sheet!$I$3:$I$18,[1]Sheet!$A$3:$A$18,[1]Sheet!Y$21)</f>
        <v>0.3723183509163327</v>
      </c>
      <c r="Z30" s="3">
        <v>0.78820800000000002</v>
      </c>
      <c r="AA30" s="4">
        <f>Z30/SUMIFS([1]Sheet!$I$3:$I$18,[1]Sheet!$A$3:$A$18,[1]Sheet!AA$21)</f>
        <v>1.2092208661208168</v>
      </c>
      <c r="AB30" s="4">
        <f>(Z30^2)/SUMIFS([1]Sheet!$I$3:$I$18,[1]Sheet!$A$3:$A$18,[1]Sheet!AB$21)</f>
        <v>0.95311756044335694</v>
      </c>
      <c r="AC30" s="3">
        <v>0.78820800000000002</v>
      </c>
      <c r="AD30" s="4">
        <f>AC30/SUMIFS([1]Sheet!$I$3:$I$18,[1]Sheet!$A$3:$A$18,[1]Sheet!AD$21)</f>
        <v>0.52021626694027545</v>
      </c>
      <c r="AE30" s="4">
        <f>(AC30^2)/SUMIFS([1]Sheet!$I$3:$I$18,[1]Sheet!$A$3:$A$18,[1]Sheet!AE$21)</f>
        <v>0.41003862333246066</v>
      </c>
      <c r="AF30" s="3">
        <v>0.78820800000000002</v>
      </c>
      <c r="AG30" s="4">
        <f>AF30/SUMIFS([1]Sheet!$I$3:$I$18,[1]Sheet!$A$3:$A$18,[1]Sheet!AG$21)</f>
        <v>1.0969445493308421</v>
      </c>
      <c r="AH30" s="4">
        <f>(AF30^2)/SUMIFS([1]Sheet!$I$3:$I$18,[1]Sheet!$A$3:$A$18,[1]Sheet!AH$21)</f>
        <v>0.86462046933896441</v>
      </c>
      <c r="AI30" s="3">
        <v>0.78820800000000002</v>
      </c>
      <c r="AJ30" s="4">
        <f>AI30/SUMIFS([1]Sheet!$I$3:$I$18,[1]Sheet!$A$3:$A$18,[1]Sheet!AJ$21)</f>
        <v>0.51668636223043196</v>
      </c>
      <c r="AK30" s="4">
        <f>(AI30^2)/SUMIFS([1]Sheet!$I$3:$I$18,[1]Sheet!$A$3:$A$18,[1]Sheet!AK$21)</f>
        <v>0.40725632420092439</v>
      </c>
      <c r="AL30" s="3">
        <v>0.78758799999999995</v>
      </c>
      <c r="AM30" s="4">
        <f>AL30/SUMIFS([1]Sheet!$I$3:$I$18,[1]Sheet!$A$3:$A$18,[1]Sheet!AM$21)</f>
        <v>0.99397860411773509</v>
      </c>
      <c r="AN30" s="4">
        <f>(AL30^2)/SUMIFS([1]Sheet!$I$3:$I$18,[1]Sheet!$A$3:$A$18,[1]Sheet!AN$21)</f>
        <v>0.78284562085987874</v>
      </c>
      <c r="AO30" s="3">
        <v>0.78758799999999995</v>
      </c>
      <c r="AP30" s="4">
        <f>AO30/SUMIFS([1]Sheet!$I$3:$I$18,[1]Sheet!$A$3:$A$18,[1]Sheet!AP$21)</f>
        <v>0.47568788345365376</v>
      </c>
      <c r="AQ30" s="4">
        <f>(AO30^2)/SUMIFS([1]Sheet!$I$3:$I$18,[1]Sheet!$A$3:$A$18,[1]Sheet!AQ$21)</f>
        <v>0.37464606875349626</v>
      </c>
      <c r="AR30" s="3">
        <v>0.78758799999999995</v>
      </c>
      <c r="AS30" s="4">
        <f>AR30/SUMIFS([1]Sheet!$I$3:$I$18,[1]Sheet!$A$3:$A$18,[1]Sheet!AS$21)</f>
        <v>0.91678453853638031</v>
      </c>
      <c r="AT30" s="4">
        <f>(AR30^2)/SUMIFS([1]Sheet!$I$3:$I$18,[1]Sheet!$A$3:$A$18,[1]Sheet!AT$21)</f>
        <v>0.72204850113679064</v>
      </c>
      <c r="AU30" s="3">
        <v>0.78758799999999995</v>
      </c>
      <c r="AV30" s="4">
        <f>AU30/SUMIFS([1]Sheet!$I$3:$I$18,[1]Sheet!$A$3:$A$18,[1]Sheet!AV$21)</f>
        <v>0.47273238154508795</v>
      </c>
      <c r="AW30" s="4">
        <f>(AU30^2)/SUMIFS([1]Sheet!$I$3:$I$18,[1]Sheet!$A$3:$A$18,[1]Sheet!AW$21)</f>
        <v>0.3723183509163327</v>
      </c>
      <c r="AX30" s="4">
        <f t="shared" si="4"/>
        <v>1.2092208661208168</v>
      </c>
      <c r="AY30" s="4">
        <f t="shared" si="5"/>
        <v>0.95311756044335694</v>
      </c>
    </row>
    <row r="31" spans="1:51" x14ac:dyDescent="0.25">
      <c r="A31" s="3">
        <v>80000</v>
      </c>
      <c r="B31" s="3">
        <v>0.68096400000000001</v>
      </c>
      <c r="C31" s="4">
        <f>B31/SUMIFS([1]Sheet!$I$3:$I$18,[1]Sheet!$A$3:$A$18,[1]Sheet!C$21)</f>
        <v>1.0446936314743012</v>
      </c>
      <c r="D31" s="4">
        <f>(B31^2)/SUMIFS([1]Sheet!$I$3:$I$18,[1]Sheet!$A$3:$A$18,[1]Sheet!D$21)</f>
        <v>0.71139875406326603</v>
      </c>
      <c r="E31" s="3">
        <v>0.68096400000000001</v>
      </c>
      <c r="F31" s="4">
        <f>E31/SUMIFS([1]Sheet!$I$3:$I$18,[1]Sheet!$A$3:$A$18,[1]Sheet!F$21)</f>
        <v>0.44943536477772073</v>
      </c>
      <c r="G31" s="4">
        <f>(E31^2)/SUMIFS([1]Sheet!$I$3:$I$18,[1]Sheet!$A$3:$A$18,[1]Sheet!G$21)</f>
        <v>0.30604930374049583</v>
      </c>
      <c r="H31" s="3">
        <v>0.68096400000000001</v>
      </c>
      <c r="I31" s="4">
        <f>H31/SUMIFS([1]Sheet!$I$3:$I$18,[1]Sheet!$A$3:$A$18,[1]Sheet!I$21)</f>
        <v>0.94769369010531168</v>
      </c>
      <c r="J31" s="4">
        <f>(H31^2)/SUMIFS([1]Sheet!$I$3:$I$18,[1]Sheet!$A$3:$A$18,[1]Sheet!J$21)</f>
        <v>0.64534528598887342</v>
      </c>
      <c r="K31" s="3">
        <v>0.68096400000000001</v>
      </c>
      <c r="L31" s="4">
        <f>K31/SUMIFS([1]Sheet!$I$3:$I$18,[1]Sheet!$A$3:$A$18,[1]Sheet!L$21)</f>
        <v>0.44638574078147381</v>
      </c>
      <c r="M31" s="4">
        <f>(K31^2)/SUMIFS([1]Sheet!$I$3:$I$18,[1]Sheet!$A$3:$A$18,[1]Sheet!M$21)</f>
        <v>0.30397261958551552</v>
      </c>
      <c r="N31" s="3">
        <v>0.68096400000000001</v>
      </c>
      <c r="O31" s="4">
        <f>N31/SUMIFS([1]Sheet!$I$3:$I$18,[1]Sheet!$A$3:$A$18,[1]Sheet!O$21)</f>
        <v>0.85941335593537405</v>
      </c>
      <c r="P31" s="4">
        <f>(N31^2)/SUMIFS([1]Sheet!$I$3:$I$18,[1]Sheet!$A$3:$A$18,[1]Sheet!P$21)</f>
        <v>0.58522955651117603</v>
      </c>
      <c r="Q31" s="3">
        <v>0.68096400000000001</v>
      </c>
      <c r="R31" s="4">
        <f>Q31/SUMIFS([1]Sheet!$I$3:$I$18,[1]Sheet!$A$3:$A$18,[1]Sheet!R$21)</f>
        <v>0.41128905451598285</v>
      </c>
      <c r="S31" s="4">
        <f>(Q31^2)/SUMIFS([1]Sheet!$I$3:$I$18,[1]Sheet!$A$3:$A$18,[1]Sheet!S$21)</f>
        <v>0.28007303971942177</v>
      </c>
      <c r="T31" s="3">
        <v>0.68096400000000001</v>
      </c>
      <c r="U31" s="4">
        <f>T31/SUMIFS([1]Sheet!$I$3:$I$18,[1]Sheet!$A$3:$A$18,[1]Sheet!U$21)</f>
        <v>0.79266985593976513</v>
      </c>
      <c r="V31" s="4">
        <f>(T31^2)/SUMIFS([1]Sheet!$I$3:$I$18,[1]Sheet!$A$3:$A$18,[1]Sheet!V$21)</f>
        <v>0.53977963578016619</v>
      </c>
      <c r="W31" s="3">
        <v>0.68096400000000001</v>
      </c>
      <c r="X31" s="4">
        <f>W31/SUMIFS([1]Sheet!$I$3:$I$18,[1]Sheet!$A$3:$A$18,[1]Sheet!X$21)</f>
        <v>0.4087336697187734</v>
      </c>
      <c r="Y31" s="4">
        <f>(W31^2)/SUMIFS([1]Sheet!$I$3:$I$18,[1]Sheet!$A$3:$A$18,[1]Sheet!Y$21)</f>
        <v>0.27833291466637478</v>
      </c>
      <c r="Z31" s="3">
        <v>0.68096400000000001</v>
      </c>
      <c r="AA31" s="4">
        <f>Z31/SUMIFS([1]Sheet!$I$3:$I$18,[1]Sheet!$A$3:$A$18,[1]Sheet!AA$21)</f>
        <v>1.0446936314743012</v>
      </c>
      <c r="AB31" s="4">
        <f>(Z31^2)/SUMIFS([1]Sheet!$I$3:$I$18,[1]Sheet!$A$3:$A$18,[1]Sheet!AB$21)</f>
        <v>0.71139875406326603</v>
      </c>
      <c r="AC31" s="3">
        <v>0.68096400000000001</v>
      </c>
      <c r="AD31" s="4">
        <f>AC31/SUMIFS([1]Sheet!$I$3:$I$18,[1]Sheet!$A$3:$A$18,[1]Sheet!AD$21)</f>
        <v>0.44943536477772073</v>
      </c>
      <c r="AE31" s="4">
        <f>(AC31^2)/SUMIFS([1]Sheet!$I$3:$I$18,[1]Sheet!$A$3:$A$18,[1]Sheet!AE$21)</f>
        <v>0.30604930374049583</v>
      </c>
      <c r="AF31" s="3">
        <v>0.68096400000000001</v>
      </c>
      <c r="AG31" s="4">
        <f>AF31/SUMIFS([1]Sheet!$I$3:$I$18,[1]Sheet!$A$3:$A$18,[1]Sheet!AG$21)</f>
        <v>0.94769369010531168</v>
      </c>
      <c r="AH31" s="4">
        <f>(AF31^2)/SUMIFS([1]Sheet!$I$3:$I$18,[1]Sheet!$A$3:$A$18,[1]Sheet!AH$21)</f>
        <v>0.64534528598887342</v>
      </c>
      <c r="AI31" s="3">
        <v>0.68096400000000001</v>
      </c>
      <c r="AJ31" s="4">
        <f>AI31/SUMIFS([1]Sheet!$I$3:$I$18,[1]Sheet!$A$3:$A$18,[1]Sheet!AJ$21)</f>
        <v>0.44638574078147381</v>
      </c>
      <c r="AK31" s="4">
        <f>(AI31^2)/SUMIFS([1]Sheet!$I$3:$I$18,[1]Sheet!$A$3:$A$18,[1]Sheet!AK$21)</f>
        <v>0.30397261958551552</v>
      </c>
      <c r="AL31" s="3">
        <v>0.68096400000000001</v>
      </c>
      <c r="AM31" s="4">
        <f>AL31/SUMIFS([1]Sheet!$I$3:$I$18,[1]Sheet!$A$3:$A$18,[1]Sheet!AM$21)</f>
        <v>0.85941335593537405</v>
      </c>
      <c r="AN31" s="4">
        <f>(AL31^2)/SUMIFS([1]Sheet!$I$3:$I$18,[1]Sheet!$A$3:$A$18,[1]Sheet!AN$21)</f>
        <v>0.58522955651117603</v>
      </c>
      <c r="AO31" s="3">
        <v>0.68096400000000001</v>
      </c>
      <c r="AP31" s="4">
        <f>AO31/SUMIFS([1]Sheet!$I$3:$I$18,[1]Sheet!$A$3:$A$18,[1]Sheet!AP$21)</f>
        <v>0.41128905451598285</v>
      </c>
      <c r="AQ31" s="4">
        <f>(AO31^2)/SUMIFS([1]Sheet!$I$3:$I$18,[1]Sheet!$A$3:$A$18,[1]Sheet!AQ$21)</f>
        <v>0.28007303971942177</v>
      </c>
      <c r="AR31" s="3">
        <v>0.68096400000000001</v>
      </c>
      <c r="AS31" s="4">
        <f>AR31/SUMIFS([1]Sheet!$I$3:$I$18,[1]Sheet!$A$3:$A$18,[1]Sheet!AS$21)</f>
        <v>0.79266985593976513</v>
      </c>
      <c r="AT31" s="4">
        <f>(AR31^2)/SUMIFS([1]Sheet!$I$3:$I$18,[1]Sheet!$A$3:$A$18,[1]Sheet!AT$21)</f>
        <v>0.53977963578016619</v>
      </c>
      <c r="AU31" s="3">
        <v>0.68096400000000001</v>
      </c>
      <c r="AV31" s="4">
        <f>AU31/SUMIFS([1]Sheet!$I$3:$I$18,[1]Sheet!$A$3:$A$18,[1]Sheet!AV$21)</f>
        <v>0.4087336697187734</v>
      </c>
      <c r="AW31" s="4">
        <f>(AU31^2)/SUMIFS([1]Sheet!$I$3:$I$18,[1]Sheet!$A$3:$A$18,[1]Sheet!AW$21)</f>
        <v>0.27833291466637478</v>
      </c>
      <c r="AX31" s="4">
        <f t="shared" si="4"/>
        <v>1.0446936314743012</v>
      </c>
      <c r="AY31" s="4">
        <f t="shared" si="5"/>
        <v>0.71139875406326603</v>
      </c>
    </row>
    <row r="32" spans="1:51" x14ac:dyDescent="0.25">
      <c r="A32" s="3">
        <v>90000</v>
      </c>
      <c r="B32" s="3">
        <v>0.79508599999999996</v>
      </c>
      <c r="C32" s="4">
        <f>B32/SUMIFS([1]Sheet!$I$3:$I$18,[1]Sheet!$A$3:$A$18,[1]Sheet!C$21)</f>
        <v>1.2197726761978256</v>
      </c>
      <c r="D32" s="4">
        <f>(B32^2)/SUMIFS([1]Sheet!$I$3:$I$18,[1]Sheet!$A$3:$A$18,[1]Sheet!D$21)</f>
        <v>0.96982417802742438</v>
      </c>
      <c r="E32" s="3">
        <v>0.79508599999999996</v>
      </c>
      <c r="F32" s="4">
        <f>E32/SUMIFS([1]Sheet!$I$3:$I$18,[1]Sheet!$A$3:$A$18,[1]Sheet!F$21)</f>
        <v>0.52475573810019149</v>
      </c>
      <c r="G32" s="4">
        <f>(E32^2)/SUMIFS([1]Sheet!$I$3:$I$18,[1]Sheet!$A$3:$A$18,[1]Sheet!G$21)</f>
        <v>0.41722594078312886</v>
      </c>
      <c r="H32" s="3">
        <v>0.79508599999999996</v>
      </c>
      <c r="I32" s="4">
        <f>H32/SUMIFS([1]Sheet!$I$3:$I$18,[1]Sheet!$A$3:$A$18,[1]Sheet!I$21)</f>
        <v>1.1065166224515126</v>
      </c>
      <c r="J32" s="4">
        <f>(H32^2)/SUMIFS([1]Sheet!$I$3:$I$18,[1]Sheet!$A$3:$A$18,[1]Sheet!J$21)</f>
        <v>0.87977587527848333</v>
      </c>
      <c r="K32" s="3">
        <v>0.79508599999999996</v>
      </c>
      <c r="L32" s="4">
        <f>K32/SUMIFS([1]Sheet!$I$3:$I$18,[1]Sheet!$A$3:$A$18,[1]Sheet!L$21)</f>
        <v>0.52119503100748177</v>
      </c>
      <c r="M32" s="4">
        <f>(K32^2)/SUMIFS([1]Sheet!$I$3:$I$18,[1]Sheet!$A$3:$A$18,[1]Sheet!M$21)</f>
        <v>0.41439487242361467</v>
      </c>
      <c r="N32" s="3">
        <v>0.79514899999999999</v>
      </c>
      <c r="O32" s="4">
        <f>N32/SUMIFS([1]Sheet!$I$3:$I$18,[1]Sheet!$A$3:$A$18,[1]Sheet!O$21)</f>
        <v>1.0035209945880497</v>
      </c>
      <c r="P32" s="4">
        <f>(N32^2)/SUMIFS([1]Sheet!$I$3:$I$18,[1]Sheet!$A$3:$A$18,[1]Sheet!P$21)</f>
        <v>0.79794871532569323</v>
      </c>
      <c r="Q32" s="3">
        <v>0.79514899999999999</v>
      </c>
      <c r="R32" s="4">
        <f>Q32/SUMIFS([1]Sheet!$I$3:$I$18,[1]Sheet!$A$3:$A$18,[1]Sheet!R$21)</f>
        <v>0.48025458087260009</v>
      </c>
      <c r="S32" s="4">
        <f>(Q32^2)/SUMIFS([1]Sheet!$I$3:$I$18,[1]Sheet!$A$3:$A$18,[1]Sheet!S$21)</f>
        <v>0.38187394972626709</v>
      </c>
      <c r="T32" s="3">
        <v>0.79514899999999999</v>
      </c>
      <c r="U32" s="4">
        <f>T32/SUMIFS([1]Sheet!$I$3:$I$18,[1]Sheet!$A$3:$A$18,[1]Sheet!U$21)</f>
        <v>0.92558585076545641</v>
      </c>
      <c r="V32" s="4">
        <f>(T32^2)/SUMIFS([1]Sheet!$I$3:$I$18,[1]Sheet!$A$3:$A$18,[1]Sheet!V$21)</f>
        <v>0.73597866365030196</v>
      </c>
      <c r="W32" s="3">
        <v>0.79514899999999999</v>
      </c>
      <c r="X32" s="4">
        <f>W32/SUMIFS([1]Sheet!$I$3:$I$18,[1]Sheet!$A$3:$A$18,[1]Sheet!X$21)</f>
        <v>0.47727070556330869</v>
      </c>
      <c r="Y32" s="4">
        <f>(W32^2)/SUMIFS([1]Sheet!$I$3:$I$18,[1]Sheet!$A$3:$A$18,[1]Sheet!Y$21)</f>
        <v>0.37950132425795935</v>
      </c>
      <c r="Z32" s="3">
        <v>0.79508599999999996</v>
      </c>
      <c r="AA32" s="4">
        <f>Z32/SUMIFS([1]Sheet!$I$3:$I$18,[1]Sheet!$A$3:$A$18,[1]Sheet!AA$21)</f>
        <v>1.2197726761978256</v>
      </c>
      <c r="AB32" s="4">
        <f>(Z32^2)/SUMIFS([1]Sheet!$I$3:$I$18,[1]Sheet!$A$3:$A$18,[1]Sheet!AB$21)</f>
        <v>0.96982417802742438</v>
      </c>
      <c r="AC32" s="3">
        <v>0.79508599999999996</v>
      </c>
      <c r="AD32" s="4">
        <f>AC32/SUMIFS([1]Sheet!$I$3:$I$18,[1]Sheet!$A$3:$A$18,[1]Sheet!AD$21)</f>
        <v>0.52475573810019149</v>
      </c>
      <c r="AE32" s="4">
        <f>(AC32^2)/SUMIFS([1]Sheet!$I$3:$I$18,[1]Sheet!$A$3:$A$18,[1]Sheet!AE$21)</f>
        <v>0.41722594078312886</v>
      </c>
      <c r="AF32" s="3">
        <v>0.79508599999999996</v>
      </c>
      <c r="AG32" s="4">
        <f>AF32/SUMIFS([1]Sheet!$I$3:$I$18,[1]Sheet!$A$3:$A$18,[1]Sheet!AG$21)</f>
        <v>1.1065166224515126</v>
      </c>
      <c r="AH32" s="4">
        <f>(AF32^2)/SUMIFS([1]Sheet!$I$3:$I$18,[1]Sheet!$A$3:$A$18,[1]Sheet!AH$21)</f>
        <v>0.87977587527848333</v>
      </c>
      <c r="AI32" s="3">
        <v>0.79508599999999996</v>
      </c>
      <c r="AJ32" s="4">
        <f>AI32/SUMIFS([1]Sheet!$I$3:$I$18,[1]Sheet!$A$3:$A$18,[1]Sheet!AJ$21)</f>
        <v>0.52119503100748177</v>
      </c>
      <c r="AK32" s="4">
        <f>(AI32^2)/SUMIFS([1]Sheet!$I$3:$I$18,[1]Sheet!$A$3:$A$18,[1]Sheet!AK$21)</f>
        <v>0.41439487242361467</v>
      </c>
      <c r="AL32" s="3">
        <v>0.79514899999999999</v>
      </c>
      <c r="AM32" s="4">
        <f>AL32/SUMIFS([1]Sheet!$I$3:$I$18,[1]Sheet!$A$3:$A$18,[1]Sheet!AM$21)</f>
        <v>1.0035209945880497</v>
      </c>
      <c r="AN32" s="4">
        <f>(AL32^2)/SUMIFS([1]Sheet!$I$3:$I$18,[1]Sheet!$A$3:$A$18,[1]Sheet!AN$21)</f>
        <v>0.79794871532569323</v>
      </c>
      <c r="AO32" s="3">
        <v>0.79514899999999999</v>
      </c>
      <c r="AP32" s="4">
        <f>AO32/SUMIFS([1]Sheet!$I$3:$I$18,[1]Sheet!$A$3:$A$18,[1]Sheet!AP$21)</f>
        <v>0.48025458087260009</v>
      </c>
      <c r="AQ32" s="4">
        <f>(AO32^2)/SUMIFS([1]Sheet!$I$3:$I$18,[1]Sheet!$A$3:$A$18,[1]Sheet!AQ$21)</f>
        <v>0.38187394972626709</v>
      </c>
      <c r="AR32" s="3">
        <v>0.79514899999999999</v>
      </c>
      <c r="AS32" s="4">
        <f>AR32/SUMIFS([1]Sheet!$I$3:$I$18,[1]Sheet!$A$3:$A$18,[1]Sheet!AS$21)</f>
        <v>0.92558585076545641</v>
      </c>
      <c r="AT32" s="4">
        <f>(AR32^2)/SUMIFS([1]Sheet!$I$3:$I$18,[1]Sheet!$A$3:$A$18,[1]Sheet!AT$21)</f>
        <v>0.73597866365030196</v>
      </c>
      <c r="AU32" s="3">
        <v>0.79514899999999999</v>
      </c>
      <c r="AV32" s="4">
        <f>AU32/SUMIFS([1]Sheet!$I$3:$I$18,[1]Sheet!$A$3:$A$18,[1]Sheet!AV$21)</f>
        <v>0.47727070556330869</v>
      </c>
      <c r="AW32" s="4">
        <f>(AU32^2)/SUMIFS([1]Sheet!$I$3:$I$18,[1]Sheet!$A$3:$A$18,[1]Sheet!AW$21)</f>
        <v>0.37950132425795935</v>
      </c>
      <c r="AX32" s="4">
        <f t="shared" si="4"/>
        <v>1.2197726761978256</v>
      </c>
      <c r="AY32" s="4">
        <f t="shared" si="5"/>
        <v>0.96982417802742438</v>
      </c>
    </row>
    <row r="33" spans="1:51" x14ac:dyDescent="0.25">
      <c r="A33" s="3">
        <v>100000</v>
      </c>
      <c r="B33" s="3">
        <v>0.81597799999999998</v>
      </c>
      <c r="C33" s="4">
        <f>B33/SUMIFS([1]Sheet!$I$3:$I$18,[1]Sheet!$A$3:$A$18,[1]Sheet!C$21)</f>
        <v>1.2518239143671872</v>
      </c>
      <c r="D33" s="4">
        <f>(B33^2)/SUMIFS([1]Sheet!$I$3:$I$18,[1]Sheet!$A$3:$A$18,[1]Sheet!D$21)</f>
        <v>1.0214607739975088</v>
      </c>
      <c r="E33" s="3">
        <v>0.81597799999999998</v>
      </c>
      <c r="F33" s="4">
        <f>E33/SUMIFS([1]Sheet!$I$3:$I$18,[1]Sheet!$A$3:$A$18,[1]Sheet!F$21)</f>
        <v>0.53854443124834062</v>
      </c>
      <c r="G33" s="4">
        <f>(E33^2)/SUMIFS([1]Sheet!$I$3:$I$18,[1]Sheet!$A$3:$A$18,[1]Sheet!G$21)</f>
        <v>0.43944040792115846</v>
      </c>
      <c r="H33" s="3">
        <v>0.81597799999999998</v>
      </c>
      <c r="I33" s="4">
        <f>H33/SUMIFS([1]Sheet!$I$3:$I$18,[1]Sheet!$A$3:$A$18,[1]Sheet!I$21)</f>
        <v>1.135591898932619</v>
      </c>
      <c r="J33" s="4">
        <f>(H33^2)/SUMIFS([1]Sheet!$I$3:$I$18,[1]Sheet!$A$3:$A$18,[1]Sheet!J$21)</f>
        <v>0.92661800650724058</v>
      </c>
      <c r="K33" s="3">
        <v>0.81597799999999998</v>
      </c>
      <c r="L33" s="4">
        <f>K33/SUMIFS([1]Sheet!$I$3:$I$18,[1]Sheet!$A$3:$A$18,[1]Sheet!L$21)</f>
        <v>0.53489016158179492</v>
      </c>
      <c r="M33" s="4">
        <f>(K33^2)/SUMIFS([1]Sheet!$I$3:$I$18,[1]Sheet!$A$3:$A$18,[1]Sheet!M$21)</f>
        <v>0.43645860426718985</v>
      </c>
      <c r="N33" s="3">
        <v>0.81851700000000005</v>
      </c>
      <c r="O33" s="4">
        <f>N33/SUMIFS([1]Sheet!$I$3:$I$18,[1]Sheet!$A$3:$A$18,[1]Sheet!O$21)</f>
        <v>1.0330126730049674</v>
      </c>
      <c r="P33" s="4">
        <f>(N33^2)/SUMIFS([1]Sheet!$I$3:$I$18,[1]Sheet!$A$3:$A$18,[1]Sheet!P$21)</f>
        <v>0.84553843407000695</v>
      </c>
      <c r="Q33" s="3">
        <v>0.81851700000000005</v>
      </c>
      <c r="R33" s="4">
        <f>Q33/SUMIFS([1]Sheet!$I$3:$I$18,[1]Sheet!$A$3:$A$18,[1]Sheet!R$21)</f>
        <v>0.4943683998497112</v>
      </c>
      <c r="S33" s="4">
        <f>(Q33^2)/SUMIFS([1]Sheet!$I$3:$I$18,[1]Sheet!$A$3:$A$18,[1]Sheet!S$21)</f>
        <v>0.40464893953978609</v>
      </c>
      <c r="T33" s="3">
        <v>0.81851700000000005</v>
      </c>
      <c r="U33" s="4">
        <f>T33/SUMIFS([1]Sheet!$I$3:$I$18,[1]Sheet!$A$3:$A$18,[1]Sheet!U$21)</f>
        <v>0.95278715537715464</v>
      </c>
      <c r="V33" s="4">
        <f>(T33^2)/SUMIFS([1]Sheet!$I$3:$I$18,[1]Sheet!$A$3:$A$18,[1]Sheet!V$21)</f>
        <v>0.77987248405784249</v>
      </c>
      <c r="W33" s="3">
        <v>0.81851700000000005</v>
      </c>
      <c r="X33" s="4">
        <f>W33/SUMIFS([1]Sheet!$I$3:$I$18,[1]Sheet!$A$3:$A$18,[1]Sheet!X$21)</f>
        <v>0.49129683380795647</v>
      </c>
      <c r="Y33" s="4">
        <f>(W33^2)/SUMIFS([1]Sheet!$I$3:$I$18,[1]Sheet!$A$3:$A$18,[1]Sheet!Y$21)</f>
        <v>0.40213481051798711</v>
      </c>
      <c r="Z33" s="3">
        <v>0.81597799999999998</v>
      </c>
      <c r="AA33" s="4">
        <f>Z33/SUMIFS([1]Sheet!$I$3:$I$18,[1]Sheet!$A$3:$A$18,[1]Sheet!AA$21)</f>
        <v>1.2518239143671872</v>
      </c>
      <c r="AB33" s="4">
        <f>(Z33^2)/SUMIFS([1]Sheet!$I$3:$I$18,[1]Sheet!$A$3:$A$18,[1]Sheet!AB$21)</f>
        <v>1.0214607739975088</v>
      </c>
      <c r="AC33" s="3">
        <v>0.81597799999999998</v>
      </c>
      <c r="AD33" s="4">
        <f>AC33/SUMIFS([1]Sheet!$I$3:$I$18,[1]Sheet!$A$3:$A$18,[1]Sheet!AD$21)</f>
        <v>0.53854443124834062</v>
      </c>
      <c r="AE33" s="4">
        <f>(AC33^2)/SUMIFS([1]Sheet!$I$3:$I$18,[1]Sheet!$A$3:$A$18,[1]Sheet!AE$21)</f>
        <v>0.43944040792115846</v>
      </c>
      <c r="AF33" s="3">
        <v>0.81597799999999998</v>
      </c>
      <c r="AG33" s="4">
        <f>AF33/SUMIFS([1]Sheet!$I$3:$I$18,[1]Sheet!$A$3:$A$18,[1]Sheet!AG$21)</f>
        <v>1.135591898932619</v>
      </c>
      <c r="AH33" s="4">
        <f>(AF33^2)/SUMIFS([1]Sheet!$I$3:$I$18,[1]Sheet!$A$3:$A$18,[1]Sheet!AH$21)</f>
        <v>0.92661800650724058</v>
      </c>
      <c r="AI33" s="3">
        <v>0.81597799999999998</v>
      </c>
      <c r="AJ33" s="4">
        <f>AI33/SUMIFS([1]Sheet!$I$3:$I$18,[1]Sheet!$A$3:$A$18,[1]Sheet!AJ$21)</f>
        <v>0.53489016158179492</v>
      </c>
      <c r="AK33" s="4">
        <f>(AI33^2)/SUMIFS([1]Sheet!$I$3:$I$18,[1]Sheet!$A$3:$A$18,[1]Sheet!AK$21)</f>
        <v>0.43645860426718985</v>
      </c>
      <c r="AL33" s="3">
        <v>0.81851700000000005</v>
      </c>
      <c r="AM33" s="4">
        <f>AL33/SUMIFS([1]Sheet!$I$3:$I$18,[1]Sheet!$A$3:$A$18,[1]Sheet!AM$21)</f>
        <v>1.0330126730049674</v>
      </c>
      <c r="AN33" s="4">
        <f>(AL33^2)/SUMIFS([1]Sheet!$I$3:$I$18,[1]Sheet!$A$3:$A$18,[1]Sheet!AN$21)</f>
        <v>0.84553843407000695</v>
      </c>
      <c r="AO33" s="3">
        <v>0.81851700000000005</v>
      </c>
      <c r="AP33" s="4">
        <f>AO33/SUMIFS([1]Sheet!$I$3:$I$18,[1]Sheet!$A$3:$A$18,[1]Sheet!AP$21)</f>
        <v>0.4943683998497112</v>
      </c>
      <c r="AQ33" s="4">
        <f>(AO33^2)/SUMIFS([1]Sheet!$I$3:$I$18,[1]Sheet!$A$3:$A$18,[1]Sheet!AQ$21)</f>
        <v>0.40464893953978609</v>
      </c>
      <c r="AR33" s="3">
        <v>0.81851700000000005</v>
      </c>
      <c r="AS33" s="4">
        <f>AR33/SUMIFS([1]Sheet!$I$3:$I$18,[1]Sheet!$A$3:$A$18,[1]Sheet!AS$21)</f>
        <v>0.95278715537715464</v>
      </c>
      <c r="AT33" s="4">
        <f>(AR33^2)/SUMIFS([1]Sheet!$I$3:$I$18,[1]Sheet!$A$3:$A$18,[1]Sheet!AT$21)</f>
        <v>0.77987248405784249</v>
      </c>
      <c r="AU33" s="3">
        <v>0.81851700000000005</v>
      </c>
      <c r="AV33" s="4">
        <f>AU33/SUMIFS([1]Sheet!$I$3:$I$18,[1]Sheet!$A$3:$A$18,[1]Sheet!AV$21)</f>
        <v>0.49129683380795647</v>
      </c>
      <c r="AW33" s="4">
        <f>(AU33^2)/SUMIFS([1]Sheet!$I$3:$I$18,[1]Sheet!$A$3:$A$18,[1]Sheet!AW$21)</f>
        <v>0.40213481051798711</v>
      </c>
      <c r="AX33" s="4">
        <f t="shared" si="4"/>
        <v>1.2518239143671872</v>
      </c>
      <c r="AY33" s="4">
        <f t="shared" si="5"/>
        <v>1.0214607739975088</v>
      </c>
    </row>
    <row r="34" spans="1:51" x14ac:dyDescent="0.25">
      <c r="A34" s="3">
        <v>110000</v>
      </c>
      <c r="B34" s="3">
        <v>0.79657500000000003</v>
      </c>
      <c r="C34" s="4">
        <f>B34/SUMIFS([1]Sheet!$I$3:$I$18,[1]Sheet!$A$3:$A$18,[1]Sheet!C$21)</f>
        <v>1.2220570096093795</v>
      </c>
      <c r="D34" s="4">
        <f>(B34^2)/SUMIFS([1]Sheet!$I$3:$I$18,[1]Sheet!$A$3:$A$18,[1]Sheet!D$21)</f>
        <v>0.97346006242959138</v>
      </c>
      <c r="E34" s="3">
        <v>0.79657500000000003</v>
      </c>
      <c r="F34" s="4">
        <f>E34/SUMIFS([1]Sheet!$I$3:$I$18,[1]Sheet!$A$3:$A$18,[1]Sheet!F$21)</f>
        <v>0.52573847618642522</v>
      </c>
      <c r="G34" s="4">
        <f>(E34^2)/SUMIFS([1]Sheet!$I$3:$I$18,[1]Sheet!$A$3:$A$18,[1]Sheet!G$21)</f>
        <v>0.4187901266682017</v>
      </c>
      <c r="H34" s="3">
        <v>0.79657500000000003</v>
      </c>
      <c r="I34" s="4">
        <f>H34/SUMIFS([1]Sheet!$I$3:$I$18,[1]Sheet!$A$3:$A$18,[1]Sheet!I$21)</f>
        <v>1.1085888552047372</v>
      </c>
      <c r="J34" s="4">
        <f>(H34^2)/SUMIFS([1]Sheet!$I$3:$I$18,[1]Sheet!$A$3:$A$18,[1]Sheet!J$21)</f>
        <v>0.88307416733471356</v>
      </c>
      <c r="K34" s="3">
        <v>0.79657500000000003</v>
      </c>
      <c r="L34" s="4">
        <f>K34/SUMIFS([1]Sheet!$I$3:$I$18,[1]Sheet!$A$3:$A$18,[1]Sheet!L$21)</f>
        <v>0.52217110076744511</v>
      </c>
      <c r="M34" s="4">
        <f>(K34^2)/SUMIFS([1]Sheet!$I$3:$I$18,[1]Sheet!$A$3:$A$18,[1]Sheet!M$21)</f>
        <v>0.41594844459382757</v>
      </c>
      <c r="N34" s="3">
        <v>0.79708299999999999</v>
      </c>
      <c r="O34" s="4">
        <f>N34/SUMIFS([1]Sheet!$I$3:$I$18,[1]Sheet!$A$3:$A$18,[1]Sheet!O$21)</f>
        <v>1.0059618070691487</v>
      </c>
      <c r="P34" s="4">
        <f>(N34^2)/SUMIFS([1]Sheet!$I$3:$I$18,[1]Sheet!$A$3:$A$18,[1]Sheet!P$21)</f>
        <v>0.80183505506409813</v>
      </c>
      <c r="Q34" s="3">
        <v>0.79708299999999999</v>
      </c>
      <c r="R34" s="4">
        <f>Q34/SUMIFS([1]Sheet!$I$3:$I$18,[1]Sheet!$A$3:$A$18,[1]Sheet!R$21)</f>
        <v>0.48142267937917887</v>
      </c>
      <c r="S34" s="4">
        <f>(Q34^2)/SUMIFS([1]Sheet!$I$3:$I$18,[1]Sheet!$A$3:$A$18,[1]Sheet!S$21)</f>
        <v>0.38373383354759399</v>
      </c>
      <c r="T34" s="3">
        <v>0.79708299999999999</v>
      </c>
      <c r="U34" s="4">
        <f>T34/SUMIFS([1]Sheet!$I$3:$I$18,[1]Sheet!$A$3:$A$18,[1]Sheet!U$21)</f>
        <v>0.92783710560622257</v>
      </c>
      <c r="V34" s="4">
        <f>(T34^2)/SUMIFS([1]Sheet!$I$3:$I$18,[1]Sheet!$A$3:$A$18,[1]Sheet!V$21)</f>
        <v>0.73956318364792473</v>
      </c>
      <c r="W34" s="3">
        <v>0.79708299999999999</v>
      </c>
      <c r="X34" s="4">
        <f>W34/SUMIFS([1]Sheet!$I$3:$I$18,[1]Sheet!$A$3:$A$18,[1]Sheet!X$21)</f>
        <v>0.47843154654350162</v>
      </c>
      <c r="Y34" s="4">
        <f>(W34^2)/SUMIFS([1]Sheet!$I$3:$I$18,[1]Sheet!$A$3:$A$18,[1]Sheet!Y$21)</f>
        <v>0.38134965241353391</v>
      </c>
      <c r="Z34" s="3">
        <v>0.79657500000000003</v>
      </c>
      <c r="AA34" s="4">
        <f>Z34/SUMIFS([1]Sheet!$I$3:$I$18,[1]Sheet!$A$3:$A$18,[1]Sheet!AA$21)</f>
        <v>1.2220570096093795</v>
      </c>
      <c r="AB34" s="4">
        <f>(Z34^2)/SUMIFS([1]Sheet!$I$3:$I$18,[1]Sheet!$A$3:$A$18,[1]Sheet!AB$21)</f>
        <v>0.97346006242959138</v>
      </c>
      <c r="AC34" s="3">
        <v>0.79657500000000003</v>
      </c>
      <c r="AD34" s="4">
        <f>AC34/SUMIFS([1]Sheet!$I$3:$I$18,[1]Sheet!$A$3:$A$18,[1]Sheet!AD$21)</f>
        <v>0.52573847618642522</v>
      </c>
      <c r="AE34" s="4">
        <f>(AC34^2)/SUMIFS([1]Sheet!$I$3:$I$18,[1]Sheet!$A$3:$A$18,[1]Sheet!AE$21)</f>
        <v>0.4187901266682017</v>
      </c>
      <c r="AF34" s="3">
        <v>0.79657500000000003</v>
      </c>
      <c r="AG34" s="4">
        <f>AF34/SUMIFS([1]Sheet!$I$3:$I$18,[1]Sheet!$A$3:$A$18,[1]Sheet!AG$21)</f>
        <v>1.1085888552047372</v>
      </c>
      <c r="AH34" s="4">
        <f>(AF34^2)/SUMIFS([1]Sheet!$I$3:$I$18,[1]Sheet!$A$3:$A$18,[1]Sheet!AH$21)</f>
        <v>0.88307416733471356</v>
      </c>
      <c r="AI34" s="3">
        <v>0.79657500000000003</v>
      </c>
      <c r="AJ34" s="4">
        <f>AI34/SUMIFS([1]Sheet!$I$3:$I$18,[1]Sheet!$A$3:$A$18,[1]Sheet!AJ$21)</f>
        <v>0.52217110076744511</v>
      </c>
      <c r="AK34" s="4">
        <f>(AI34^2)/SUMIFS([1]Sheet!$I$3:$I$18,[1]Sheet!$A$3:$A$18,[1]Sheet!AK$21)</f>
        <v>0.41594844459382757</v>
      </c>
      <c r="AL34" s="3">
        <v>0.79708299999999999</v>
      </c>
      <c r="AM34" s="4">
        <f>AL34/SUMIFS([1]Sheet!$I$3:$I$18,[1]Sheet!$A$3:$A$18,[1]Sheet!AM$21)</f>
        <v>1.0059618070691487</v>
      </c>
      <c r="AN34" s="4">
        <f>(AL34^2)/SUMIFS([1]Sheet!$I$3:$I$18,[1]Sheet!$A$3:$A$18,[1]Sheet!AN$21)</f>
        <v>0.80183505506409813</v>
      </c>
      <c r="AO34" s="3">
        <v>0.79708299999999999</v>
      </c>
      <c r="AP34" s="4">
        <f>AO34/SUMIFS([1]Sheet!$I$3:$I$18,[1]Sheet!$A$3:$A$18,[1]Sheet!AP$21)</f>
        <v>0.48142267937917887</v>
      </c>
      <c r="AQ34" s="4">
        <f>(AO34^2)/SUMIFS([1]Sheet!$I$3:$I$18,[1]Sheet!$A$3:$A$18,[1]Sheet!AQ$21)</f>
        <v>0.38373383354759399</v>
      </c>
      <c r="AR34" s="3">
        <v>0.79708299999999999</v>
      </c>
      <c r="AS34" s="4">
        <f>AR34/SUMIFS([1]Sheet!$I$3:$I$18,[1]Sheet!$A$3:$A$18,[1]Sheet!AS$21)</f>
        <v>0.92783710560622257</v>
      </c>
      <c r="AT34" s="4">
        <f>(AR34^2)/SUMIFS([1]Sheet!$I$3:$I$18,[1]Sheet!$A$3:$A$18,[1]Sheet!AT$21)</f>
        <v>0.73956318364792473</v>
      </c>
      <c r="AU34" s="3">
        <v>0.79708299999999999</v>
      </c>
      <c r="AV34" s="4">
        <f>AU34/SUMIFS([1]Sheet!$I$3:$I$18,[1]Sheet!$A$3:$A$18,[1]Sheet!AV$21)</f>
        <v>0.47843154654350162</v>
      </c>
      <c r="AW34" s="4">
        <f>(AU34^2)/SUMIFS([1]Sheet!$I$3:$I$18,[1]Sheet!$A$3:$A$18,[1]Sheet!AW$21)</f>
        <v>0.38134965241353391</v>
      </c>
      <c r="AX34" s="4">
        <f t="shared" si="4"/>
        <v>1.2220570096093795</v>
      </c>
      <c r="AY34" s="4">
        <f t="shared" si="5"/>
        <v>0.97346006242959138</v>
      </c>
    </row>
    <row r="35" spans="1:51" x14ac:dyDescent="0.25">
      <c r="A35" s="3">
        <v>120000</v>
      </c>
      <c r="B35" s="3">
        <v>0.807674</v>
      </c>
      <c r="C35" s="4">
        <f>B35/SUMIFS([1]Sheet!$I$3:$I$18,[1]Sheet!$A$3:$A$18,[1]Sheet!C$21)</f>
        <v>1.2390844216542647</v>
      </c>
      <c r="D35" s="4">
        <f>(B35^2)/SUMIFS([1]Sheet!$I$3:$I$18,[1]Sheet!$A$3:$A$18,[1]Sheet!D$21)</f>
        <v>1.0007762711751864</v>
      </c>
      <c r="E35" s="3">
        <v>0.807674</v>
      </c>
      <c r="F35" s="4">
        <f>E35/SUMIFS([1]Sheet!$I$3:$I$18,[1]Sheet!$A$3:$A$18,[1]Sheet!F$21)</f>
        <v>0.53306380192121872</v>
      </c>
      <c r="G35" s="4">
        <f>(E35^2)/SUMIFS([1]Sheet!$I$3:$I$18,[1]Sheet!$A$3:$A$18,[1]Sheet!G$21)</f>
        <v>0.43054177315291842</v>
      </c>
      <c r="H35" s="3">
        <v>0.807674</v>
      </c>
      <c r="I35" s="4">
        <f>H35/SUMIFS([1]Sheet!$I$3:$I$18,[1]Sheet!$A$3:$A$18,[1]Sheet!I$21)</f>
        <v>1.1240352697971074</v>
      </c>
      <c r="J35" s="4">
        <f>(H35^2)/SUMIFS([1]Sheet!$I$3:$I$18,[1]Sheet!$A$3:$A$18,[1]Sheet!J$21)</f>
        <v>0.90785406249810896</v>
      </c>
      <c r="K35" s="3">
        <v>0.807674</v>
      </c>
      <c r="L35" s="4">
        <f>K35/SUMIFS([1]Sheet!$I$3:$I$18,[1]Sheet!$A$3:$A$18,[1]Sheet!L$21)</f>
        <v>0.52944672082508926</v>
      </c>
      <c r="M35" s="4">
        <f>(K35^2)/SUMIFS([1]Sheet!$I$3:$I$18,[1]Sheet!$A$3:$A$18,[1]Sheet!M$21)</f>
        <v>0.42762035079568311</v>
      </c>
      <c r="N35" s="3">
        <v>0.80780399999999997</v>
      </c>
      <c r="O35" s="4">
        <f>N35/SUMIFS([1]Sheet!$I$3:$I$18,[1]Sheet!$A$3:$A$18,[1]Sheet!O$21)</f>
        <v>1.0194922882531512</v>
      </c>
      <c r="P35" s="4">
        <f>(N35^2)/SUMIFS([1]Sheet!$I$3:$I$18,[1]Sheet!$A$3:$A$18,[1]Sheet!P$21)</f>
        <v>0.82354994842004847</v>
      </c>
      <c r="Q35" s="3">
        <v>0.80780399999999997</v>
      </c>
      <c r="R35" s="4">
        <f>Q35/SUMIFS([1]Sheet!$I$3:$I$18,[1]Sheet!$A$3:$A$18,[1]Sheet!R$21)</f>
        <v>0.48789795553689913</v>
      </c>
      <c r="S35" s="4">
        <f>(Q35^2)/SUMIFS([1]Sheet!$I$3:$I$18,[1]Sheet!$A$3:$A$18,[1]Sheet!S$21)</f>
        <v>0.39412592007452923</v>
      </c>
      <c r="T35" s="3">
        <v>0.80780399999999997</v>
      </c>
      <c r="U35" s="4">
        <f>T35/SUMIFS([1]Sheet!$I$3:$I$18,[1]Sheet!$A$3:$A$18,[1]Sheet!U$21)</f>
        <v>0.94031678665475116</v>
      </c>
      <c r="V35" s="4">
        <f>(T35^2)/SUMIFS([1]Sheet!$I$3:$I$18,[1]Sheet!$A$3:$A$18,[1]Sheet!V$21)</f>
        <v>0.75959166152685453</v>
      </c>
      <c r="W35" s="3">
        <v>0.80780399999999997</v>
      </c>
      <c r="X35" s="4">
        <f>W35/SUMIFS([1]Sheet!$I$3:$I$18,[1]Sheet!$A$3:$A$18,[1]Sheet!X$21)</f>
        <v>0.48486659108778729</v>
      </c>
      <c r="Y35" s="4">
        <f>(W35^2)/SUMIFS([1]Sheet!$I$3:$I$18,[1]Sheet!$A$3:$A$18,[1]Sheet!Y$21)</f>
        <v>0.39167717174707889</v>
      </c>
      <c r="Z35" s="3">
        <v>0.807674</v>
      </c>
      <c r="AA35" s="4">
        <f>Z35/SUMIFS([1]Sheet!$I$3:$I$18,[1]Sheet!$A$3:$A$18,[1]Sheet!AA$21)</f>
        <v>1.2390844216542647</v>
      </c>
      <c r="AB35" s="4">
        <f>(Z35^2)/SUMIFS([1]Sheet!$I$3:$I$18,[1]Sheet!$A$3:$A$18,[1]Sheet!AB$21)</f>
        <v>1.0007762711751864</v>
      </c>
      <c r="AC35" s="3">
        <v>0.807674</v>
      </c>
      <c r="AD35" s="4">
        <f>AC35/SUMIFS([1]Sheet!$I$3:$I$18,[1]Sheet!$A$3:$A$18,[1]Sheet!AD$21)</f>
        <v>0.53306380192121872</v>
      </c>
      <c r="AE35" s="4">
        <f>(AC35^2)/SUMIFS([1]Sheet!$I$3:$I$18,[1]Sheet!$A$3:$A$18,[1]Sheet!AE$21)</f>
        <v>0.43054177315291842</v>
      </c>
      <c r="AF35" s="3">
        <v>0.807674</v>
      </c>
      <c r="AG35" s="4">
        <f>AF35/SUMIFS([1]Sheet!$I$3:$I$18,[1]Sheet!$A$3:$A$18,[1]Sheet!AG$21)</f>
        <v>1.1240352697971074</v>
      </c>
      <c r="AH35" s="4">
        <f>(AF35^2)/SUMIFS([1]Sheet!$I$3:$I$18,[1]Sheet!$A$3:$A$18,[1]Sheet!AH$21)</f>
        <v>0.90785406249810896</v>
      </c>
      <c r="AI35" s="3">
        <v>0.807674</v>
      </c>
      <c r="AJ35" s="4">
        <f>AI35/SUMIFS([1]Sheet!$I$3:$I$18,[1]Sheet!$A$3:$A$18,[1]Sheet!AJ$21)</f>
        <v>0.52944672082508926</v>
      </c>
      <c r="AK35" s="4">
        <f>(AI35^2)/SUMIFS([1]Sheet!$I$3:$I$18,[1]Sheet!$A$3:$A$18,[1]Sheet!AK$21)</f>
        <v>0.42762035079568311</v>
      </c>
      <c r="AL35" s="3">
        <v>0.80780399999999997</v>
      </c>
      <c r="AM35" s="4">
        <f>AL35/SUMIFS([1]Sheet!$I$3:$I$18,[1]Sheet!$A$3:$A$18,[1]Sheet!AM$21)</f>
        <v>1.0194922882531512</v>
      </c>
      <c r="AN35" s="4">
        <f>(AL35^2)/SUMIFS([1]Sheet!$I$3:$I$18,[1]Sheet!$A$3:$A$18,[1]Sheet!AN$21)</f>
        <v>0.82354994842004847</v>
      </c>
      <c r="AO35" s="3">
        <v>0.80780399999999997</v>
      </c>
      <c r="AP35" s="4">
        <f>AO35/SUMIFS([1]Sheet!$I$3:$I$18,[1]Sheet!$A$3:$A$18,[1]Sheet!AP$21)</f>
        <v>0.48789795553689913</v>
      </c>
      <c r="AQ35" s="4">
        <f>(AO35^2)/SUMIFS([1]Sheet!$I$3:$I$18,[1]Sheet!$A$3:$A$18,[1]Sheet!AQ$21)</f>
        <v>0.39412592007452923</v>
      </c>
      <c r="AR35" s="3">
        <v>0.80780399999999997</v>
      </c>
      <c r="AS35" s="4">
        <f>AR35/SUMIFS([1]Sheet!$I$3:$I$18,[1]Sheet!$A$3:$A$18,[1]Sheet!AS$21)</f>
        <v>0.94031678665475116</v>
      </c>
      <c r="AT35" s="4">
        <f>(AR35^2)/SUMIFS([1]Sheet!$I$3:$I$18,[1]Sheet!$A$3:$A$18,[1]Sheet!AT$21)</f>
        <v>0.75959166152685453</v>
      </c>
      <c r="AU35" s="3">
        <v>0.80780399999999997</v>
      </c>
      <c r="AV35" s="4">
        <f>AU35/SUMIFS([1]Sheet!$I$3:$I$18,[1]Sheet!$A$3:$A$18,[1]Sheet!AV$21)</f>
        <v>0.48486659108778729</v>
      </c>
      <c r="AW35" s="4">
        <f>(AU35^2)/SUMIFS([1]Sheet!$I$3:$I$18,[1]Sheet!$A$3:$A$18,[1]Sheet!AW$21)</f>
        <v>0.39167717174707889</v>
      </c>
      <c r="AX35" s="4">
        <f t="shared" si="4"/>
        <v>1.2390844216542647</v>
      </c>
      <c r="AY35" s="4">
        <f t="shared" si="5"/>
        <v>1.0007762711751864</v>
      </c>
    </row>
    <row r="36" spans="1:51" x14ac:dyDescent="0.25">
      <c r="A36" s="3">
        <v>130000</v>
      </c>
      <c r="B36" s="3">
        <v>0.77972699999999995</v>
      </c>
      <c r="C36" s="4">
        <f>B36/SUMIFS([1]Sheet!$I$3:$I$18,[1]Sheet!$A$3:$A$18,[1]Sheet!C$21)</f>
        <v>1.1962098307525248</v>
      </c>
      <c r="D36" s="4">
        <f>(B36^2)/SUMIFS([1]Sheet!$I$3:$I$18,[1]Sheet!$A$3:$A$18,[1]Sheet!D$21)</f>
        <v>0.93271710270317387</v>
      </c>
      <c r="E36" s="3">
        <v>0.77972699999999995</v>
      </c>
      <c r="F36" s="4">
        <f>E36/SUMIFS([1]Sheet!$I$3:$I$18,[1]Sheet!$A$3:$A$18,[1]Sheet!F$21)</f>
        <v>0.51461881784064623</v>
      </c>
      <c r="G36" s="4">
        <f>(E36^2)/SUMIFS([1]Sheet!$I$3:$I$18,[1]Sheet!$A$3:$A$18,[1]Sheet!G$21)</f>
        <v>0.40126218697843352</v>
      </c>
      <c r="H36" s="3">
        <v>0.77972699999999995</v>
      </c>
      <c r="I36" s="4">
        <f>H36/SUMIFS([1]Sheet!$I$3:$I$18,[1]Sheet!$A$3:$A$18,[1]Sheet!I$21)</f>
        <v>1.0851415903113004</v>
      </c>
      <c r="J36" s="4">
        <f>(H36^2)/SUMIFS([1]Sheet!$I$3:$I$18,[1]Sheet!$A$3:$A$18,[1]Sheet!J$21)</f>
        <v>0.84611419678865918</v>
      </c>
      <c r="K36" s="3">
        <v>0.77972699999999995</v>
      </c>
      <c r="L36" s="4">
        <f>K36/SUMIFS([1]Sheet!$I$3:$I$18,[1]Sheet!$A$3:$A$18,[1]Sheet!L$21)</f>
        <v>0.51112689437667214</v>
      </c>
      <c r="M36" s="4">
        <f>(K36^2)/SUMIFS([1]Sheet!$I$3:$I$18,[1]Sheet!$A$3:$A$18,[1]Sheet!M$21)</f>
        <v>0.39853943997163943</v>
      </c>
      <c r="N36" s="3">
        <v>0.77978800000000004</v>
      </c>
      <c r="O36" s="4">
        <f>N36/SUMIFS([1]Sheet!$I$3:$I$18,[1]Sheet!$A$3:$A$18,[1]Sheet!O$21)</f>
        <v>0.9841345827358472</v>
      </c>
      <c r="P36" s="4">
        <f>(N36^2)/SUMIFS([1]Sheet!$I$3:$I$18,[1]Sheet!$A$3:$A$18,[1]Sheet!P$21)</f>
        <v>0.76741633800242082</v>
      </c>
      <c r="Q36" s="3">
        <v>0.77978800000000004</v>
      </c>
      <c r="R36" s="4">
        <f>Q36/SUMIFS([1]Sheet!$I$3:$I$18,[1]Sheet!$A$3:$A$18,[1]Sheet!R$21)</f>
        <v>0.47097683466807239</v>
      </c>
      <c r="S36" s="4">
        <f>(Q36^2)/SUMIFS([1]Sheet!$I$3:$I$18,[1]Sheet!$A$3:$A$18,[1]Sheet!S$21)</f>
        <v>0.36726208395214682</v>
      </c>
      <c r="T36" s="3">
        <v>0.77978800000000004</v>
      </c>
      <c r="U36" s="4">
        <f>T36/SUMIFS([1]Sheet!$I$3:$I$18,[1]Sheet!$A$3:$A$18,[1]Sheet!U$21)</f>
        <v>0.90770502056431401</v>
      </c>
      <c r="V36" s="4">
        <f>(T36^2)/SUMIFS([1]Sheet!$I$3:$I$18,[1]Sheet!$A$3:$A$18,[1]Sheet!V$21)</f>
        <v>0.70781748257580535</v>
      </c>
      <c r="W36" s="3">
        <v>0.77978800000000004</v>
      </c>
      <c r="X36" s="4">
        <f>W36/SUMIFS([1]Sheet!$I$3:$I$18,[1]Sheet!$A$3:$A$18,[1]Sheet!X$21)</f>
        <v>0.46805060303138324</v>
      </c>
      <c r="Y36" s="4">
        <f>(W36^2)/SUMIFS([1]Sheet!$I$3:$I$18,[1]Sheet!$A$3:$A$18,[1]Sheet!Y$21)</f>
        <v>0.36498024363663628</v>
      </c>
      <c r="Z36" s="3">
        <v>0.77972699999999995</v>
      </c>
      <c r="AA36" s="4">
        <f>Z36/SUMIFS([1]Sheet!$I$3:$I$18,[1]Sheet!$A$3:$A$18,[1]Sheet!AA$21)</f>
        <v>1.1962098307525248</v>
      </c>
      <c r="AB36" s="4">
        <f>(Z36^2)/SUMIFS([1]Sheet!$I$3:$I$18,[1]Sheet!$A$3:$A$18,[1]Sheet!AB$21)</f>
        <v>0.93271710270317387</v>
      </c>
      <c r="AC36" s="3">
        <v>0.77972699999999995</v>
      </c>
      <c r="AD36" s="4">
        <f>AC36/SUMIFS([1]Sheet!$I$3:$I$18,[1]Sheet!$A$3:$A$18,[1]Sheet!AD$21)</f>
        <v>0.51461881784064623</v>
      </c>
      <c r="AE36" s="4">
        <f>(AC36^2)/SUMIFS([1]Sheet!$I$3:$I$18,[1]Sheet!$A$3:$A$18,[1]Sheet!AE$21)</f>
        <v>0.40126218697843352</v>
      </c>
      <c r="AF36" s="3">
        <v>0.77972699999999995</v>
      </c>
      <c r="AG36" s="4">
        <f>AF36/SUMIFS([1]Sheet!$I$3:$I$18,[1]Sheet!$A$3:$A$18,[1]Sheet!AG$21)</f>
        <v>1.0851415903113004</v>
      </c>
      <c r="AH36" s="4">
        <f>(AF36^2)/SUMIFS([1]Sheet!$I$3:$I$18,[1]Sheet!$A$3:$A$18,[1]Sheet!AH$21)</f>
        <v>0.84611419678865918</v>
      </c>
      <c r="AI36" s="3">
        <v>0.77972699999999995</v>
      </c>
      <c r="AJ36" s="4">
        <f>AI36/SUMIFS([1]Sheet!$I$3:$I$18,[1]Sheet!$A$3:$A$18,[1]Sheet!AJ$21)</f>
        <v>0.51112689437667214</v>
      </c>
      <c r="AK36" s="4">
        <f>(AI36^2)/SUMIFS([1]Sheet!$I$3:$I$18,[1]Sheet!$A$3:$A$18,[1]Sheet!AK$21)</f>
        <v>0.39853943997163943</v>
      </c>
      <c r="AL36" s="3">
        <v>0.77978800000000004</v>
      </c>
      <c r="AM36" s="4">
        <f>AL36/SUMIFS([1]Sheet!$I$3:$I$18,[1]Sheet!$A$3:$A$18,[1]Sheet!AM$21)</f>
        <v>0.9841345827358472</v>
      </c>
      <c r="AN36" s="4">
        <f>(AL36^2)/SUMIFS([1]Sheet!$I$3:$I$18,[1]Sheet!$A$3:$A$18,[1]Sheet!AN$21)</f>
        <v>0.76741633800242082</v>
      </c>
      <c r="AO36" s="3">
        <v>0.77978800000000004</v>
      </c>
      <c r="AP36" s="4">
        <f>AO36/SUMIFS([1]Sheet!$I$3:$I$18,[1]Sheet!$A$3:$A$18,[1]Sheet!AP$21)</f>
        <v>0.47097683466807239</v>
      </c>
      <c r="AQ36" s="4">
        <f>(AO36^2)/SUMIFS([1]Sheet!$I$3:$I$18,[1]Sheet!$A$3:$A$18,[1]Sheet!AQ$21)</f>
        <v>0.36726208395214682</v>
      </c>
      <c r="AR36" s="3">
        <v>0.77978800000000004</v>
      </c>
      <c r="AS36" s="4">
        <f>AR36/SUMIFS([1]Sheet!$I$3:$I$18,[1]Sheet!$A$3:$A$18,[1]Sheet!AS$21)</f>
        <v>0.90770502056431401</v>
      </c>
      <c r="AT36" s="4">
        <f>(AR36^2)/SUMIFS([1]Sheet!$I$3:$I$18,[1]Sheet!$A$3:$A$18,[1]Sheet!AT$21)</f>
        <v>0.70781748257580535</v>
      </c>
      <c r="AU36" s="3">
        <v>0.77978800000000004</v>
      </c>
      <c r="AV36" s="4">
        <f>AU36/SUMIFS([1]Sheet!$I$3:$I$18,[1]Sheet!$A$3:$A$18,[1]Sheet!AV$21)</f>
        <v>0.46805060303138324</v>
      </c>
      <c r="AW36" s="4">
        <f>(AU36^2)/SUMIFS([1]Sheet!$I$3:$I$18,[1]Sheet!$A$3:$A$18,[1]Sheet!AW$21)</f>
        <v>0.36498024363663628</v>
      </c>
      <c r="AX36" s="4">
        <f t="shared" si="4"/>
        <v>1.1962098307525248</v>
      </c>
      <c r="AY36" s="4">
        <f t="shared" si="5"/>
        <v>0.93271710270317387</v>
      </c>
    </row>
    <row r="37" spans="1:51" x14ac:dyDescent="0.25">
      <c r="A37" s="3">
        <v>140000</v>
      </c>
      <c r="B37" s="3">
        <v>1.3376140000000001</v>
      </c>
      <c r="C37" s="4">
        <f>B37/SUMIFS([1]Sheet!$I$3:$I$18,[1]Sheet!$A$3:$A$18,[1]Sheet!C$21)</f>
        <v>2.0520862001087661</v>
      </c>
      <c r="D37" s="4">
        <f>(B37^2)/SUMIFS([1]Sheet!$I$3:$I$18,[1]Sheet!$A$3:$A$18,[1]Sheet!D$21)</f>
        <v>2.7448992304722877</v>
      </c>
      <c r="E37" s="3">
        <v>1.3376140000000001</v>
      </c>
      <c r="F37" s="4">
        <f>E37/SUMIFS([1]Sheet!$I$3:$I$18,[1]Sheet!$A$3:$A$18,[1]Sheet!F$21)</f>
        <v>0.88282352080548476</v>
      </c>
      <c r="G37" s="4">
        <f>(E37^2)/SUMIFS([1]Sheet!$I$3:$I$18,[1]Sheet!$A$3:$A$18,[1]Sheet!G$21)</f>
        <v>1.1808771009587078</v>
      </c>
      <c r="H37" s="3">
        <v>1.3376140000000001</v>
      </c>
      <c r="I37" s="4">
        <f>H37/SUMIFS([1]Sheet!$I$3:$I$18,[1]Sheet!$A$3:$A$18,[1]Sheet!I$21)</f>
        <v>1.8615497259716027</v>
      </c>
      <c r="J37" s="4">
        <f>(H37^2)/SUMIFS([1]Sheet!$I$3:$I$18,[1]Sheet!$A$3:$A$18,[1]Sheet!J$21)</f>
        <v>2.4900349751557798</v>
      </c>
      <c r="K37" s="3">
        <v>1.3376140000000001</v>
      </c>
      <c r="L37" s="4">
        <f>K37/SUMIFS([1]Sheet!$I$3:$I$18,[1]Sheet!$A$3:$A$18,[1]Sheet!L$21)</f>
        <v>0.87683316044558934</v>
      </c>
      <c r="M37" s="4">
        <f>(K37^2)/SUMIFS([1]Sheet!$I$3:$I$18,[1]Sheet!$A$3:$A$18,[1]Sheet!M$21)</f>
        <v>1.1728643110762667</v>
      </c>
      <c r="N37" s="3">
        <v>1.3376140000000001</v>
      </c>
      <c r="O37" s="4">
        <f>N37/SUMIFS([1]Sheet!$I$3:$I$18,[1]Sheet!$A$3:$A$18,[1]Sheet!O$21)</f>
        <v>1.6881411303477709</v>
      </c>
      <c r="P37" s="4">
        <f>(N37^2)/SUMIFS([1]Sheet!$I$3:$I$18,[1]Sheet!$A$3:$A$18,[1]Sheet!P$21)</f>
        <v>2.2580812099290033</v>
      </c>
      <c r="Q37" s="3">
        <v>1.3376140000000001</v>
      </c>
      <c r="R37" s="4">
        <f>Q37/SUMIFS([1]Sheet!$I$3:$I$18,[1]Sheet!$A$3:$A$18,[1]Sheet!R$21)</f>
        <v>0.80789292439444949</v>
      </c>
      <c r="S37" s="4">
        <f>(Q37^2)/SUMIFS([1]Sheet!$I$3:$I$18,[1]Sheet!$A$3:$A$18,[1]Sheet!S$21)</f>
        <v>1.0806488861709573</v>
      </c>
      <c r="T37" s="3">
        <v>1.3376140000000001</v>
      </c>
      <c r="U37" s="4">
        <f>T37/SUMIFS([1]Sheet!$I$3:$I$18,[1]Sheet!$A$3:$A$18,[1]Sheet!U$21)</f>
        <v>1.5570372247035276</v>
      </c>
      <c r="V37" s="4">
        <f>(T37^2)/SUMIFS([1]Sheet!$I$3:$I$18,[1]Sheet!$A$3:$A$18,[1]Sheet!V$21)</f>
        <v>2.0827147902845846</v>
      </c>
      <c r="W37" s="3">
        <v>1.3376140000000001</v>
      </c>
      <c r="X37" s="4">
        <f>W37/SUMIFS([1]Sheet!$I$3:$I$18,[1]Sheet!$A$3:$A$18,[1]Sheet!X$21)</f>
        <v>0.8028733954911087</v>
      </c>
      <c r="Y37" s="4">
        <f>(W37^2)/SUMIFS([1]Sheet!$I$3:$I$18,[1]Sheet!$A$3:$A$18,[1]Sheet!Y$21)</f>
        <v>1.073934694036444</v>
      </c>
      <c r="Z37" s="3">
        <v>1.3376140000000001</v>
      </c>
      <c r="AA37" s="4">
        <f>Z37/SUMIFS([1]Sheet!$I$3:$I$18,[1]Sheet!$A$3:$A$18,[1]Sheet!AA$21)</f>
        <v>2.0520862001087661</v>
      </c>
      <c r="AB37" s="4">
        <f>(Z37^2)/SUMIFS([1]Sheet!$I$3:$I$18,[1]Sheet!$A$3:$A$18,[1]Sheet!AB$21)</f>
        <v>2.7448992304722877</v>
      </c>
      <c r="AC37" s="3">
        <v>1.3376140000000001</v>
      </c>
      <c r="AD37" s="4">
        <f>AC37/SUMIFS([1]Sheet!$I$3:$I$18,[1]Sheet!$A$3:$A$18,[1]Sheet!AD$21)</f>
        <v>0.88282352080548476</v>
      </c>
      <c r="AE37" s="4">
        <f>(AC37^2)/SUMIFS([1]Sheet!$I$3:$I$18,[1]Sheet!$A$3:$A$18,[1]Sheet!AE$21)</f>
        <v>1.1808771009587078</v>
      </c>
      <c r="AF37" s="3">
        <v>1.3376140000000001</v>
      </c>
      <c r="AG37" s="4">
        <f>AF37/SUMIFS([1]Sheet!$I$3:$I$18,[1]Sheet!$A$3:$A$18,[1]Sheet!AG$21)</f>
        <v>1.8615497259716027</v>
      </c>
      <c r="AH37" s="4">
        <f>(AF37^2)/SUMIFS([1]Sheet!$I$3:$I$18,[1]Sheet!$A$3:$A$18,[1]Sheet!AH$21)</f>
        <v>2.4900349751557798</v>
      </c>
      <c r="AI37" s="3">
        <v>1.3376140000000001</v>
      </c>
      <c r="AJ37" s="4">
        <f>AI37/SUMIFS([1]Sheet!$I$3:$I$18,[1]Sheet!$A$3:$A$18,[1]Sheet!AJ$21)</f>
        <v>0.87683316044558934</v>
      </c>
      <c r="AK37" s="4">
        <f>(AI37^2)/SUMIFS([1]Sheet!$I$3:$I$18,[1]Sheet!$A$3:$A$18,[1]Sheet!AK$21)</f>
        <v>1.1728643110762667</v>
      </c>
      <c r="AL37" s="3">
        <v>1.3376140000000001</v>
      </c>
      <c r="AM37" s="4">
        <f>AL37/SUMIFS([1]Sheet!$I$3:$I$18,[1]Sheet!$A$3:$A$18,[1]Sheet!AM$21)</f>
        <v>1.6881411303477709</v>
      </c>
      <c r="AN37" s="4">
        <f>(AL37^2)/SUMIFS([1]Sheet!$I$3:$I$18,[1]Sheet!$A$3:$A$18,[1]Sheet!AN$21)</f>
        <v>2.2580812099290033</v>
      </c>
      <c r="AO37" s="3">
        <v>1.3376140000000001</v>
      </c>
      <c r="AP37" s="4">
        <f>AO37/SUMIFS([1]Sheet!$I$3:$I$18,[1]Sheet!$A$3:$A$18,[1]Sheet!AP$21)</f>
        <v>0.80789292439444949</v>
      </c>
      <c r="AQ37" s="4">
        <f>(AO37^2)/SUMIFS([1]Sheet!$I$3:$I$18,[1]Sheet!$A$3:$A$18,[1]Sheet!AQ$21)</f>
        <v>1.0806488861709573</v>
      </c>
      <c r="AR37" s="3">
        <v>1.3376140000000001</v>
      </c>
      <c r="AS37" s="4">
        <f>AR37/SUMIFS([1]Sheet!$I$3:$I$18,[1]Sheet!$A$3:$A$18,[1]Sheet!AS$21)</f>
        <v>1.5570372247035276</v>
      </c>
      <c r="AT37" s="4">
        <f>(AR37^2)/SUMIFS([1]Sheet!$I$3:$I$18,[1]Sheet!$A$3:$A$18,[1]Sheet!AT$21)</f>
        <v>2.0827147902845846</v>
      </c>
      <c r="AU37" s="3">
        <v>1.3376140000000001</v>
      </c>
      <c r="AV37" s="4">
        <f>AU37/SUMIFS([1]Sheet!$I$3:$I$18,[1]Sheet!$A$3:$A$18,[1]Sheet!AV$21)</f>
        <v>0.8028733954911087</v>
      </c>
      <c r="AW37" s="4">
        <f>(AU37^2)/SUMIFS([1]Sheet!$I$3:$I$18,[1]Sheet!$A$3:$A$18,[1]Sheet!AW$21)</f>
        <v>1.073934694036444</v>
      </c>
      <c r="AX37" s="4">
        <f t="shared" si="4"/>
        <v>2.0520862001087661</v>
      </c>
      <c r="AY37" s="4">
        <f t="shared" si="5"/>
        <v>2.7448992304722877</v>
      </c>
    </row>
    <row r="38" spans="1:51" x14ac:dyDescent="0.25">
      <c r="A38" s="3">
        <v>150000</v>
      </c>
      <c r="B38" s="3">
        <v>0.77357500000000001</v>
      </c>
      <c r="C38" s="4">
        <f>B38/SUMIFS([1]Sheet!$I$3:$I$18,[1]Sheet!$A$3:$A$18,[1]Sheet!C$21)</f>
        <v>1.1867718058043193</v>
      </c>
      <c r="D38" s="4">
        <f>(B38^2)/SUMIFS([1]Sheet!$I$3:$I$18,[1]Sheet!$A$3:$A$18,[1]Sheet!D$21)</f>
        <v>0.91805699967507637</v>
      </c>
      <c r="E38" s="3">
        <v>0.77357500000000001</v>
      </c>
      <c r="F38" s="4">
        <f>E38/SUMIFS([1]Sheet!$I$3:$I$18,[1]Sheet!$A$3:$A$18,[1]Sheet!F$21)</f>
        <v>0.5105585057476244</v>
      </c>
      <c r="G38" s="4">
        <f>(E38^2)/SUMIFS([1]Sheet!$I$3:$I$18,[1]Sheet!$A$3:$A$18,[1]Sheet!G$21)</f>
        <v>0.39495529608371854</v>
      </c>
      <c r="H38" s="3">
        <v>0.77357500000000001</v>
      </c>
      <c r="I38" s="4">
        <f>H38/SUMIFS([1]Sheet!$I$3:$I$18,[1]Sheet!$A$3:$A$18,[1]Sheet!I$21)</f>
        <v>1.0765798872234311</v>
      </c>
      <c r="J38" s="4">
        <f>(H38^2)/SUMIFS([1]Sheet!$I$3:$I$18,[1]Sheet!$A$3:$A$18,[1]Sheet!J$21)</f>
        <v>0.83281528625886569</v>
      </c>
      <c r="K38" s="3">
        <v>0.77357500000000001</v>
      </c>
      <c r="L38" s="4">
        <f>K38/SUMIFS([1]Sheet!$I$3:$I$18,[1]Sheet!$A$3:$A$18,[1]Sheet!L$21)</f>
        <v>0.50709413335364073</v>
      </c>
      <c r="M38" s="4">
        <f>(K38^2)/SUMIFS([1]Sheet!$I$3:$I$18,[1]Sheet!$A$3:$A$18,[1]Sheet!M$21)</f>
        <v>0.39227534420904264</v>
      </c>
      <c r="N38" s="3">
        <v>0.77339500000000005</v>
      </c>
      <c r="O38" s="4">
        <f>N38/SUMIFS([1]Sheet!$I$3:$I$18,[1]Sheet!$A$3:$A$18,[1]Sheet!O$21)</f>
        <v>0.97606627136476909</v>
      </c>
      <c r="P38" s="4">
        <f>(N38^2)/SUMIFS([1]Sheet!$I$3:$I$18,[1]Sheet!$A$3:$A$18,[1]Sheet!P$21)</f>
        <v>0.75488477394215558</v>
      </c>
      <c r="Q38" s="3">
        <v>0.77339500000000005</v>
      </c>
      <c r="R38" s="4">
        <f>Q38/SUMIFS([1]Sheet!$I$3:$I$18,[1]Sheet!$A$3:$A$18,[1]Sheet!R$21)</f>
        <v>0.46711558660573627</v>
      </c>
      <c r="S38" s="4">
        <f>(Q38^2)/SUMIFS([1]Sheet!$I$3:$I$18,[1]Sheet!$A$3:$A$18,[1]Sheet!S$21)</f>
        <v>0.36126485910294337</v>
      </c>
      <c r="T38" s="3">
        <v>0.77339500000000005</v>
      </c>
      <c r="U38" s="4">
        <f>T38/SUMIFS([1]Sheet!$I$3:$I$18,[1]Sheet!$A$3:$A$18,[1]Sheet!U$21)</f>
        <v>0.90026330794951659</v>
      </c>
      <c r="V38" s="4">
        <f>(T38^2)/SUMIFS([1]Sheet!$I$3:$I$18,[1]Sheet!$A$3:$A$18,[1]Sheet!V$21)</f>
        <v>0.69625914105161646</v>
      </c>
      <c r="W38" s="3">
        <v>0.77339500000000005</v>
      </c>
      <c r="X38" s="4">
        <f>W38/SUMIFS([1]Sheet!$I$3:$I$18,[1]Sheet!$A$3:$A$18,[1]Sheet!X$21)</f>
        <v>0.46421334533418912</v>
      </c>
      <c r="Y38" s="4">
        <f>(W38^2)/SUMIFS([1]Sheet!$I$3:$I$18,[1]Sheet!$A$3:$A$18,[1]Sheet!Y$21)</f>
        <v>0.3590202802147352</v>
      </c>
      <c r="Z38" s="3">
        <v>0.77357500000000001</v>
      </c>
      <c r="AA38" s="4">
        <f>Z38/SUMIFS([1]Sheet!$I$3:$I$18,[1]Sheet!$A$3:$A$18,[1]Sheet!AA$21)</f>
        <v>1.1867718058043193</v>
      </c>
      <c r="AB38" s="4">
        <f>(Z38^2)/SUMIFS([1]Sheet!$I$3:$I$18,[1]Sheet!$A$3:$A$18,[1]Sheet!AB$21)</f>
        <v>0.91805699967507637</v>
      </c>
      <c r="AC38" s="3">
        <v>0.77357500000000001</v>
      </c>
      <c r="AD38" s="4">
        <f>AC38/SUMIFS([1]Sheet!$I$3:$I$18,[1]Sheet!$A$3:$A$18,[1]Sheet!AD$21)</f>
        <v>0.5105585057476244</v>
      </c>
      <c r="AE38" s="4">
        <f>(AC38^2)/SUMIFS([1]Sheet!$I$3:$I$18,[1]Sheet!$A$3:$A$18,[1]Sheet!AE$21)</f>
        <v>0.39495529608371854</v>
      </c>
      <c r="AF38" s="3">
        <v>0.77357500000000001</v>
      </c>
      <c r="AG38" s="4">
        <f>AF38/SUMIFS([1]Sheet!$I$3:$I$18,[1]Sheet!$A$3:$A$18,[1]Sheet!AG$21)</f>
        <v>1.0765798872234311</v>
      </c>
      <c r="AH38" s="4">
        <f>(AF38^2)/SUMIFS([1]Sheet!$I$3:$I$18,[1]Sheet!$A$3:$A$18,[1]Sheet!AH$21)</f>
        <v>0.83281528625886569</v>
      </c>
      <c r="AI38" s="3">
        <v>0.77357500000000001</v>
      </c>
      <c r="AJ38" s="4">
        <f>AI38/SUMIFS([1]Sheet!$I$3:$I$18,[1]Sheet!$A$3:$A$18,[1]Sheet!AJ$21)</f>
        <v>0.50709413335364073</v>
      </c>
      <c r="AK38" s="4">
        <f>(AI38^2)/SUMIFS([1]Sheet!$I$3:$I$18,[1]Sheet!$A$3:$A$18,[1]Sheet!AK$21)</f>
        <v>0.39227534420904264</v>
      </c>
      <c r="AL38" s="3">
        <v>0.77417400000000003</v>
      </c>
      <c r="AM38" s="4">
        <f>AL38/SUMIFS([1]Sheet!$I$3:$I$18,[1]Sheet!$A$3:$A$18,[1]Sheet!AM$21)</f>
        <v>0.97704941144893453</v>
      </c>
      <c r="AN38" s="4">
        <f>(AL38^2)/SUMIFS([1]Sheet!$I$3:$I$18,[1]Sheet!$A$3:$A$18,[1]Sheet!AN$21)</f>
        <v>0.75640625105906756</v>
      </c>
      <c r="AO38" s="3">
        <v>0.77417400000000003</v>
      </c>
      <c r="AP38" s="4">
        <f>AO38/SUMIFS([1]Sheet!$I$3:$I$18,[1]Sheet!$A$3:$A$18,[1]Sheet!AP$21)</f>
        <v>0.4675860875036808</v>
      </c>
      <c r="AQ38" s="4">
        <f>(AO38^2)/SUMIFS([1]Sheet!$I$3:$I$18,[1]Sheet!$A$3:$A$18,[1]Sheet!AQ$21)</f>
        <v>0.36199299170707466</v>
      </c>
      <c r="AR38" s="3">
        <v>0.77417400000000003</v>
      </c>
      <c r="AS38" s="4">
        <f>AR38/SUMIFS([1]Sheet!$I$3:$I$18,[1]Sheet!$A$3:$A$18,[1]Sheet!AS$21)</f>
        <v>0.90117009570595763</v>
      </c>
      <c r="AT38" s="4">
        <f>(AR38^2)/SUMIFS([1]Sheet!$I$3:$I$18,[1]Sheet!$A$3:$A$18,[1]Sheet!AT$21)</f>
        <v>0.69766245767306412</v>
      </c>
      <c r="AU38" s="3">
        <v>0.77417400000000003</v>
      </c>
      <c r="AV38" s="4">
        <f>AU38/SUMIFS([1]Sheet!$I$3:$I$18,[1]Sheet!$A$3:$A$18,[1]Sheet!AV$21)</f>
        <v>0.46468092295754498</v>
      </c>
      <c r="AW38" s="4">
        <f>(AU38^2)/SUMIFS([1]Sheet!$I$3:$I$18,[1]Sheet!$A$3:$A$18,[1]Sheet!AW$21)</f>
        <v>0.35974388884973452</v>
      </c>
      <c r="AX38" s="4">
        <f t="shared" si="4"/>
        <v>1.1867718058043193</v>
      </c>
      <c r="AY38" s="4">
        <f t="shared" si="5"/>
        <v>0.91805699967507637</v>
      </c>
    </row>
    <row r="39" spans="1:51" x14ac:dyDescent="0.25">
      <c r="A39" s="3">
        <v>160000</v>
      </c>
      <c r="B39" s="3">
        <v>1.3299639999999999</v>
      </c>
      <c r="C39" s="4">
        <f>B39/SUMIFS([1]Sheet!$I$3:$I$18,[1]Sheet!$A$3:$A$18,[1]Sheet!C$21)</f>
        <v>2.040350034495344</v>
      </c>
      <c r="D39" s="4">
        <f>(B39^2)/SUMIFS([1]Sheet!$I$3:$I$18,[1]Sheet!$A$3:$A$18,[1]Sheet!D$21)</f>
        <v>2.7135920932775655</v>
      </c>
      <c r="E39" s="3">
        <v>1.3299639999999999</v>
      </c>
      <c r="F39" s="4">
        <f>E39/SUMIFS([1]Sheet!$I$3:$I$18,[1]Sheet!$A$3:$A$18,[1]Sheet!F$21)</f>
        <v>0.87777453063779654</v>
      </c>
      <c r="G39" s="4">
        <f>(E39^2)/SUMIFS([1]Sheet!$I$3:$I$18,[1]Sheet!$A$3:$A$18,[1]Sheet!G$21)</f>
        <v>1.1674085258651665</v>
      </c>
      <c r="H39" s="3">
        <v>1.3299639999999999</v>
      </c>
      <c r="I39" s="4">
        <f>H39/SUMIFS([1]Sheet!$I$3:$I$18,[1]Sheet!$A$3:$A$18,[1]Sheet!I$21)</f>
        <v>1.8509032648821679</v>
      </c>
      <c r="J39" s="4">
        <f>(H39^2)/SUMIFS([1]Sheet!$I$3:$I$18,[1]Sheet!$A$3:$A$18,[1]Sheet!J$21)</f>
        <v>2.4616347097757476</v>
      </c>
      <c r="K39" s="3">
        <v>1.3299639999999999</v>
      </c>
      <c r="L39" s="4">
        <f>K39/SUMIFS([1]Sheet!$I$3:$I$18,[1]Sheet!$A$3:$A$18,[1]Sheet!L$21)</f>
        <v>0.8718184299796935</v>
      </c>
      <c r="M39" s="4">
        <f>(K39^2)/SUMIFS([1]Sheet!$I$3:$I$18,[1]Sheet!$A$3:$A$18,[1]Sheet!M$21)</f>
        <v>1.159487126409513</v>
      </c>
      <c r="N39" s="3">
        <v>1.3299639999999999</v>
      </c>
      <c r="O39" s="4">
        <f>N39/SUMIFS([1]Sheet!$I$3:$I$18,[1]Sheet!$A$3:$A$18,[1]Sheet!O$21)</f>
        <v>1.6784864170693807</v>
      </c>
      <c r="P39" s="4">
        <f>(N39^2)/SUMIFS([1]Sheet!$I$3:$I$18,[1]Sheet!$A$3:$A$18,[1]Sheet!P$21)</f>
        <v>2.2323265091912616</v>
      </c>
      <c r="Q39" s="3">
        <v>1.3299639999999999</v>
      </c>
      <c r="R39" s="4">
        <f>Q39/SUMIFS([1]Sheet!$I$3:$I$18,[1]Sheet!$A$3:$A$18,[1]Sheet!R$21)</f>
        <v>0.80327247270089841</v>
      </c>
      <c r="S39" s="4">
        <f>(Q39^2)/SUMIFS([1]Sheet!$I$3:$I$18,[1]Sheet!$A$3:$A$18,[1]Sheet!S$21)</f>
        <v>1.0683234708831777</v>
      </c>
      <c r="T39" s="3">
        <v>1.3299639999999999</v>
      </c>
      <c r="U39" s="4">
        <f>T39/SUMIFS([1]Sheet!$I$3:$I$18,[1]Sheet!$A$3:$A$18,[1]Sheet!U$21)</f>
        <v>1.5481323128463085</v>
      </c>
      <c r="V39" s="4">
        <f>(T39^2)/SUMIFS([1]Sheet!$I$3:$I$18,[1]Sheet!$A$3:$A$18,[1]Sheet!V$21)</f>
        <v>2.058960243322328</v>
      </c>
      <c r="W39" s="3">
        <v>1.3299639999999999</v>
      </c>
      <c r="X39" s="4">
        <f>W39/SUMIFS([1]Sheet!$I$3:$I$18,[1]Sheet!$A$3:$A$18,[1]Sheet!X$21)</f>
        <v>0.79828165117959049</v>
      </c>
      <c r="Y39" s="4">
        <f>(W39^2)/SUMIFS([1]Sheet!$I$3:$I$18,[1]Sheet!$A$3:$A$18,[1]Sheet!Y$21)</f>
        <v>1.0616858579294131</v>
      </c>
      <c r="Z39" s="3">
        <v>1.3299639999999999</v>
      </c>
      <c r="AA39" s="4">
        <f>Z39/SUMIFS([1]Sheet!$I$3:$I$18,[1]Sheet!$A$3:$A$18,[1]Sheet!AA$21)</f>
        <v>2.040350034495344</v>
      </c>
      <c r="AB39" s="4">
        <f>(Z39^2)/SUMIFS([1]Sheet!$I$3:$I$18,[1]Sheet!$A$3:$A$18,[1]Sheet!AB$21)</f>
        <v>2.7135920932775655</v>
      </c>
      <c r="AC39" s="3">
        <v>1.3299639999999999</v>
      </c>
      <c r="AD39" s="4">
        <f>AC39/SUMIFS([1]Sheet!$I$3:$I$18,[1]Sheet!$A$3:$A$18,[1]Sheet!AD$21)</f>
        <v>0.87777453063779654</v>
      </c>
      <c r="AE39" s="4">
        <f>(AC39^2)/SUMIFS([1]Sheet!$I$3:$I$18,[1]Sheet!$A$3:$A$18,[1]Sheet!AE$21)</f>
        <v>1.1674085258651665</v>
      </c>
      <c r="AF39" s="3">
        <v>1.3299639999999999</v>
      </c>
      <c r="AG39" s="4">
        <f>AF39/SUMIFS([1]Sheet!$I$3:$I$18,[1]Sheet!$A$3:$A$18,[1]Sheet!AG$21)</f>
        <v>1.8509032648821679</v>
      </c>
      <c r="AH39" s="4">
        <f>(AF39^2)/SUMIFS([1]Sheet!$I$3:$I$18,[1]Sheet!$A$3:$A$18,[1]Sheet!AH$21)</f>
        <v>2.4616347097757476</v>
      </c>
      <c r="AI39" s="3">
        <v>1.3299639999999999</v>
      </c>
      <c r="AJ39" s="4">
        <f>AI39/SUMIFS([1]Sheet!$I$3:$I$18,[1]Sheet!$A$3:$A$18,[1]Sheet!AJ$21)</f>
        <v>0.8718184299796935</v>
      </c>
      <c r="AK39" s="4">
        <f>(AI39^2)/SUMIFS([1]Sheet!$I$3:$I$18,[1]Sheet!$A$3:$A$18,[1]Sheet!AK$21)</f>
        <v>1.159487126409513</v>
      </c>
      <c r="AL39" s="3">
        <v>1.3299639999999999</v>
      </c>
      <c r="AM39" s="4">
        <f>AL39/SUMIFS([1]Sheet!$I$3:$I$18,[1]Sheet!$A$3:$A$18,[1]Sheet!AM$21)</f>
        <v>1.6784864170693807</v>
      </c>
      <c r="AN39" s="4">
        <f>(AL39^2)/SUMIFS([1]Sheet!$I$3:$I$18,[1]Sheet!$A$3:$A$18,[1]Sheet!AN$21)</f>
        <v>2.2323265091912616</v>
      </c>
      <c r="AO39" s="3">
        <v>1.3299639999999999</v>
      </c>
      <c r="AP39" s="4">
        <f>AO39/SUMIFS([1]Sheet!$I$3:$I$18,[1]Sheet!$A$3:$A$18,[1]Sheet!AP$21)</f>
        <v>0.80327247270089841</v>
      </c>
      <c r="AQ39" s="4">
        <f>(AO39^2)/SUMIFS([1]Sheet!$I$3:$I$18,[1]Sheet!$A$3:$A$18,[1]Sheet!AQ$21)</f>
        <v>1.0683234708831777</v>
      </c>
      <c r="AR39" s="3">
        <v>1.3299639999999999</v>
      </c>
      <c r="AS39" s="4">
        <f>AR39/SUMIFS([1]Sheet!$I$3:$I$18,[1]Sheet!$A$3:$A$18,[1]Sheet!AS$21)</f>
        <v>1.5481323128463085</v>
      </c>
      <c r="AT39" s="4">
        <f>(AR39^2)/SUMIFS([1]Sheet!$I$3:$I$18,[1]Sheet!$A$3:$A$18,[1]Sheet!AT$21)</f>
        <v>2.058960243322328</v>
      </c>
      <c r="AU39" s="3">
        <v>1.3299639999999999</v>
      </c>
      <c r="AV39" s="4">
        <f>AU39/SUMIFS([1]Sheet!$I$3:$I$18,[1]Sheet!$A$3:$A$18,[1]Sheet!AV$21)</f>
        <v>0.79828165117959049</v>
      </c>
      <c r="AW39" s="4">
        <f>(AU39^2)/SUMIFS([1]Sheet!$I$3:$I$18,[1]Sheet!$A$3:$A$18,[1]Sheet!AW$21)</f>
        <v>1.0616858579294131</v>
      </c>
      <c r="AX39" s="4">
        <f t="shared" si="4"/>
        <v>2.040350034495344</v>
      </c>
      <c r="AY39" s="4">
        <f t="shared" si="5"/>
        <v>2.7135920932775655</v>
      </c>
    </row>
    <row r="40" spans="1:51" x14ac:dyDescent="0.25">
      <c r="A40" s="3">
        <v>170000</v>
      </c>
      <c r="B40" s="3">
        <v>1.338867</v>
      </c>
      <c r="C40" s="4">
        <f>B40/SUMIFS([1]Sheet!$I$3:$I$18,[1]Sheet!$A$3:$A$18,[1]Sheet!C$21)</f>
        <v>2.0540084766464939</v>
      </c>
      <c r="D40" s="4">
        <f>(B40^2)/SUMIFS([1]Sheet!$I$3:$I$18,[1]Sheet!$A$3:$A$18,[1]Sheet!D$21)</f>
        <v>2.7500441671022617</v>
      </c>
      <c r="E40" s="3">
        <v>1.338867</v>
      </c>
      <c r="F40" s="4">
        <f>E40/SUMIFS([1]Sheet!$I$3:$I$18,[1]Sheet!$A$3:$A$18,[1]Sheet!F$21)</f>
        <v>0.88365049919504202</v>
      </c>
      <c r="G40" s="4">
        <f>(E40^2)/SUMIFS([1]Sheet!$I$3:$I$18,[1]Sheet!$A$3:$A$18,[1]Sheet!G$21)</f>
        <v>1.1830904929057684</v>
      </c>
      <c r="H40" s="3">
        <v>1.338867</v>
      </c>
      <c r="I40" s="4">
        <f>H40/SUMIFS([1]Sheet!$I$3:$I$18,[1]Sheet!$A$3:$A$18,[1]Sheet!I$21)</f>
        <v>1.8632935188794537</v>
      </c>
      <c r="J40" s="4">
        <f>(H40^2)/SUMIFS([1]Sheet!$I$3:$I$18,[1]Sheet!$A$3:$A$18,[1]Sheet!J$21)</f>
        <v>2.4947022037415776</v>
      </c>
      <c r="K40" s="3">
        <v>1.338867</v>
      </c>
      <c r="L40" s="4">
        <f>K40/SUMIFS([1]Sheet!$I$3:$I$18,[1]Sheet!$A$3:$A$18,[1]Sheet!L$21)</f>
        <v>0.87765452740948047</v>
      </c>
      <c r="M40" s="4">
        <f>(K40^2)/SUMIFS([1]Sheet!$I$3:$I$18,[1]Sheet!$A$3:$A$18,[1]Sheet!M$21)</f>
        <v>1.1750626841491489</v>
      </c>
      <c r="N40" s="3">
        <v>1.338867</v>
      </c>
      <c r="O40" s="4">
        <f>N40/SUMIFS([1]Sheet!$I$3:$I$18,[1]Sheet!$A$3:$A$18,[1]Sheet!O$21)</f>
        <v>1.6897224840389895</v>
      </c>
      <c r="P40" s="4">
        <f>(N40^2)/SUMIFS([1]Sheet!$I$3:$I$18,[1]Sheet!$A$3:$A$18,[1]Sheet!P$21)</f>
        <v>2.2623136730378297</v>
      </c>
      <c r="Q40" s="3">
        <v>1.338867</v>
      </c>
      <c r="R40" s="4">
        <f>Q40/SUMIFS([1]Sheet!$I$3:$I$18,[1]Sheet!$A$3:$A$18,[1]Sheet!R$21)</f>
        <v>0.80864971210321013</v>
      </c>
      <c r="S40" s="4">
        <f>(Q40^2)/SUMIFS([1]Sheet!$I$3:$I$18,[1]Sheet!$A$3:$A$18,[1]Sheet!S$21)</f>
        <v>1.0826744140944886</v>
      </c>
      <c r="T40" s="3">
        <v>1.338867</v>
      </c>
      <c r="U40" s="4">
        <f>T40/SUMIFS([1]Sheet!$I$3:$I$18,[1]Sheet!$A$3:$A$18,[1]Sheet!U$21)</f>
        <v>1.5584957677828863</v>
      </c>
      <c r="V40" s="4">
        <f>(T40^2)/SUMIFS([1]Sheet!$I$3:$I$18,[1]Sheet!$A$3:$A$18,[1]Sheet!V$21)</f>
        <v>2.0866185531241697</v>
      </c>
      <c r="W40" s="3">
        <v>1.338867</v>
      </c>
      <c r="X40" s="4">
        <f>W40/SUMIFS([1]Sheet!$I$3:$I$18,[1]Sheet!$A$3:$A$18,[1]Sheet!X$21)</f>
        <v>0.8036254811933744</v>
      </c>
      <c r="Y40" s="4">
        <f>(W40^2)/SUMIFS([1]Sheet!$I$3:$I$18,[1]Sheet!$A$3:$A$18,[1]Sheet!Y$21)</f>
        <v>1.0759476371289296</v>
      </c>
      <c r="Z40" s="3">
        <v>1.338867</v>
      </c>
      <c r="AA40" s="4">
        <f>Z40/SUMIFS([1]Sheet!$I$3:$I$18,[1]Sheet!$A$3:$A$18,[1]Sheet!AA$21)</f>
        <v>2.0540084766464939</v>
      </c>
      <c r="AB40" s="4">
        <f>(Z40^2)/SUMIFS([1]Sheet!$I$3:$I$18,[1]Sheet!$A$3:$A$18,[1]Sheet!AB$21)</f>
        <v>2.7500441671022617</v>
      </c>
      <c r="AC40" s="3">
        <v>1.338867</v>
      </c>
      <c r="AD40" s="4">
        <f>AC40/SUMIFS([1]Sheet!$I$3:$I$18,[1]Sheet!$A$3:$A$18,[1]Sheet!AD$21)</f>
        <v>0.88365049919504202</v>
      </c>
      <c r="AE40" s="4">
        <f>(AC40^2)/SUMIFS([1]Sheet!$I$3:$I$18,[1]Sheet!$A$3:$A$18,[1]Sheet!AE$21)</f>
        <v>1.1830904929057684</v>
      </c>
      <c r="AF40" s="3">
        <v>1.338867</v>
      </c>
      <c r="AG40" s="4">
        <f>AF40/SUMIFS([1]Sheet!$I$3:$I$18,[1]Sheet!$A$3:$A$18,[1]Sheet!AG$21)</f>
        <v>1.8632935188794537</v>
      </c>
      <c r="AH40" s="4">
        <f>(AF40^2)/SUMIFS([1]Sheet!$I$3:$I$18,[1]Sheet!$A$3:$A$18,[1]Sheet!AH$21)</f>
        <v>2.4947022037415776</v>
      </c>
      <c r="AI40" s="3">
        <v>1.338867</v>
      </c>
      <c r="AJ40" s="4">
        <f>AI40/SUMIFS([1]Sheet!$I$3:$I$18,[1]Sheet!$A$3:$A$18,[1]Sheet!AJ$21)</f>
        <v>0.87765452740948047</v>
      </c>
      <c r="AK40" s="4">
        <f>(AI40^2)/SUMIFS([1]Sheet!$I$3:$I$18,[1]Sheet!$A$3:$A$18,[1]Sheet!AK$21)</f>
        <v>1.1750626841491489</v>
      </c>
      <c r="AL40" s="3">
        <v>1.338867</v>
      </c>
      <c r="AM40" s="4">
        <f>AL40/SUMIFS([1]Sheet!$I$3:$I$18,[1]Sheet!$A$3:$A$18,[1]Sheet!AM$21)</f>
        <v>1.6897224840389895</v>
      </c>
      <c r="AN40" s="4">
        <f>(AL40^2)/SUMIFS([1]Sheet!$I$3:$I$18,[1]Sheet!$A$3:$A$18,[1]Sheet!AN$21)</f>
        <v>2.2623136730378297</v>
      </c>
      <c r="AO40" s="3">
        <v>1.338867</v>
      </c>
      <c r="AP40" s="4">
        <f>AO40/SUMIFS([1]Sheet!$I$3:$I$18,[1]Sheet!$A$3:$A$18,[1]Sheet!AP$21)</f>
        <v>0.80864971210321013</v>
      </c>
      <c r="AQ40" s="4">
        <f>(AO40^2)/SUMIFS([1]Sheet!$I$3:$I$18,[1]Sheet!$A$3:$A$18,[1]Sheet!AQ$21)</f>
        <v>1.0826744140944886</v>
      </c>
      <c r="AR40" s="3">
        <v>1.338867</v>
      </c>
      <c r="AS40" s="4">
        <f>AR40/SUMIFS([1]Sheet!$I$3:$I$18,[1]Sheet!$A$3:$A$18,[1]Sheet!AS$21)</f>
        <v>1.5584957677828863</v>
      </c>
      <c r="AT40" s="4">
        <f>(AR40^2)/SUMIFS([1]Sheet!$I$3:$I$18,[1]Sheet!$A$3:$A$18,[1]Sheet!AT$21)</f>
        <v>2.0866185531241697</v>
      </c>
      <c r="AU40" s="3">
        <v>1.338867</v>
      </c>
      <c r="AV40" s="4">
        <f>AU40/SUMIFS([1]Sheet!$I$3:$I$18,[1]Sheet!$A$3:$A$18,[1]Sheet!AV$21)</f>
        <v>0.8036254811933744</v>
      </c>
      <c r="AW40" s="4">
        <f>(AU40^2)/SUMIFS([1]Sheet!$I$3:$I$18,[1]Sheet!$A$3:$A$18,[1]Sheet!AW$21)</f>
        <v>1.0759476371289296</v>
      </c>
      <c r="AX40" s="4">
        <f t="shared" si="4"/>
        <v>2.0540084766464939</v>
      </c>
      <c r="AY40" s="4">
        <f t="shared" si="5"/>
        <v>2.7500441671022617</v>
      </c>
    </row>
    <row r="41" spans="1:51" x14ac:dyDescent="0.25">
      <c r="A41" s="3">
        <v>180000</v>
      </c>
      <c r="B41" s="3">
        <v>0.69344899999999998</v>
      </c>
      <c r="C41" s="4">
        <f>B41/SUMIFS([1]Sheet!$I$3:$I$18,[1]Sheet!$A$3:$A$18,[1]Sheet!C$21)</f>
        <v>1.0638473605832652</v>
      </c>
      <c r="D41" s="4">
        <f>(B41^2)/SUMIFS([1]Sheet!$I$3:$I$18,[1]Sheet!$A$3:$A$18,[1]Sheet!D$21)</f>
        <v>0.73772388834910474</v>
      </c>
      <c r="E41" s="3">
        <v>0.69344899999999998</v>
      </c>
      <c r="F41" s="4">
        <f>E41/SUMIFS([1]Sheet!$I$3:$I$18,[1]Sheet!$A$3:$A$18,[1]Sheet!F$21)</f>
        <v>0.45767544873113064</v>
      </c>
      <c r="G41" s="4">
        <f>(E41^2)/SUMIFS([1]Sheet!$I$3:$I$18,[1]Sheet!$A$3:$A$18,[1]Sheet!G$21)</f>
        <v>0.31737458224715381</v>
      </c>
      <c r="H41" s="3">
        <v>0.69344899999999998</v>
      </c>
      <c r="I41" s="4">
        <f>H41/SUMIFS([1]Sheet!$I$3:$I$18,[1]Sheet!$A$3:$A$18,[1]Sheet!I$21)</f>
        <v>0.96506899294212067</v>
      </c>
      <c r="J41" s="4">
        <f>(H41^2)/SUMIFS([1]Sheet!$I$3:$I$18,[1]Sheet!$A$3:$A$18,[1]Sheet!J$21)</f>
        <v>0.66922612808672066</v>
      </c>
      <c r="K41" s="3">
        <v>0.69344899999999998</v>
      </c>
      <c r="L41" s="4">
        <f>K41/SUMIFS([1]Sheet!$I$3:$I$18,[1]Sheet!$A$3:$A$18,[1]Sheet!L$21)</f>
        <v>0.45456991200588021</v>
      </c>
      <c r="M41" s="4">
        <f>(K41^2)/SUMIFS([1]Sheet!$I$3:$I$18,[1]Sheet!$A$3:$A$18,[1]Sheet!M$21)</f>
        <v>0.31522105091056563</v>
      </c>
      <c r="N41" s="3">
        <v>0.69344899999999998</v>
      </c>
      <c r="O41" s="4">
        <f>N41/SUMIFS([1]Sheet!$I$3:$I$18,[1]Sheet!$A$3:$A$18,[1]Sheet!O$21)</f>
        <v>0.87517010041651122</v>
      </c>
      <c r="P41" s="4">
        <f>(N41^2)/SUMIFS([1]Sheet!$I$3:$I$18,[1]Sheet!$A$3:$A$18,[1]Sheet!P$21)</f>
        <v>0.60688583096372928</v>
      </c>
      <c r="Q41" s="3">
        <v>0.69344899999999998</v>
      </c>
      <c r="R41" s="4">
        <f>Q41/SUMIFS([1]Sheet!$I$3:$I$18,[1]Sheet!$A$3:$A$18,[1]Sheet!R$21)</f>
        <v>0.41882975247598081</v>
      </c>
      <c r="S41" s="4">
        <f>(Q41^2)/SUMIFS([1]Sheet!$I$3:$I$18,[1]Sheet!$A$3:$A$18,[1]Sheet!S$21)</f>
        <v>0.29043707302471639</v>
      </c>
      <c r="T41" s="3">
        <v>0.69344899999999998</v>
      </c>
      <c r="U41" s="4">
        <f>T41/SUMIFS([1]Sheet!$I$3:$I$18,[1]Sheet!$A$3:$A$18,[1]Sheet!U$21)</f>
        <v>0.80720290489889934</v>
      </c>
      <c r="V41" s="4">
        <f>(T41^2)/SUMIFS([1]Sheet!$I$3:$I$18,[1]Sheet!$A$3:$A$18,[1]Sheet!V$21)</f>
        <v>0.55975404719923694</v>
      </c>
      <c r="W41" s="3">
        <v>0.69344899999999998</v>
      </c>
      <c r="X41" s="4">
        <f>W41/SUMIFS([1]Sheet!$I$3:$I$18,[1]Sheet!$A$3:$A$18,[1]Sheet!X$21)</f>
        <v>0.41622751648077383</v>
      </c>
      <c r="Y41" s="4">
        <f>(W41^2)/SUMIFS([1]Sheet!$I$3:$I$18,[1]Sheet!$A$3:$A$18,[1]Sheet!Y$21)</f>
        <v>0.28863255507607616</v>
      </c>
      <c r="Z41" s="3">
        <v>0.69344899999999998</v>
      </c>
      <c r="AA41" s="4">
        <f>Z41/SUMIFS([1]Sheet!$I$3:$I$18,[1]Sheet!$A$3:$A$18,[1]Sheet!AA$21)</f>
        <v>1.0638473605832652</v>
      </c>
      <c r="AB41" s="4">
        <f>(Z41^2)/SUMIFS([1]Sheet!$I$3:$I$18,[1]Sheet!$A$3:$A$18,[1]Sheet!AB$21)</f>
        <v>0.73772388834910474</v>
      </c>
      <c r="AC41" s="3">
        <v>0.69344899999999998</v>
      </c>
      <c r="AD41" s="4">
        <f>AC41/SUMIFS([1]Sheet!$I$3:$I$18,[1]Sheet!$A$3:$A$18,[1]Sheet!AD$21)</f>
        <v>0.45767544873113064</v>
      </c>
      <c r="AE41" s="4">
        <f>(AC41^2)/SUMIFS([1]Sheet!$I$3:$I$18,[1]Sheet!$A$3:$A$18,[1]Sheet!AE$21)</f>
        <v>0.31737458224715381</v>
      </c>
      <c r="AF41" s="3">
        <v>0.69344899999999998</v>
      </c>
      <c r="AG41" s="4">
        <f>AF41/SUMIFS([1]Sheet!$I$3:$I$18,[1]Sheet!$A$3:$A$18,[1]Sheet!AG$21)</f>
        <v>0.96506899294212067</v>
      </c>
      <c r="AH41" s="4">
        <f>(AF41^2)/SUMIFS([1]Sheet!$I$3:$I$18,[1]Sheet!$A$3:$A$18,[1]Sheet!AH$21)</f>
        <v>0.66922612808672066</v>
      </c>
      <c r="AI41" s="3">
        <v>0.69344899999999998</v>
      </c>
      <c r="AJ41" s="4">
        <f>AI41/SUMIFS([1]Sheet!$I$3:$I$18,[1]Sheet!$A$3:$A$18,[1]Sheet!AJ$21)</f>
        <v>0.45456991200588021</v>
      </c>
      <c r="AK41" s="4">
        <f>(AI41^2)/SUMIFS([1]Sheet!$I$3:$I$18,[1]Sheet!$A$3:$A$18,[1]Sheet!AK$21)</f>
        <v>0.31522105091056563</v>
      </c>
      <c r="AL41" s="3">
        <v>0.69378600000000001</v>
      </c>
      <c r="AM41" s="4">
        <f>AL41/SUMIFS([1]Sheet!$I$3:$I$18,[1]Sheet!$A$3:$A$18,[1]Sheet!AM$21)</f>
        <v>0.87559541262236984</v>
      </c>
      <c r="AN41" s="4">
        <f>(AL41^2)/SUMIFS([1]Sheet!$I$3:$I$18,[1]Sheet!$A$3:$A$18,[1]Sheet!AN$21)</f>
        <v>0.60747583894162349</v>
      </c>
      <c r="AO41" s="3">
        <v>0.69378600000000001</v>
      </c>
      <c r="AP41" s="4">
        <f>AO41/SUMIFS([1]Sheet!$I$3:$I$18,[1]Sheet!$A$3:$A$18,[1]Sheet!AP$21)</f>
        <v>0.41903329394274247</v>
      </c>
      <c r="AQ41" s="4">
        <f>(AO41^2)/SUMIFS([1]Sheet!$I$3:$I$18,[1]Sheet!$A$3:$A$18,[1]Sheet!AQ$21)</f>
        <v>0.29071943287135954</v>
      </c>
      <c r="AR41" s="3">
        <v>0.69378600000000001</v>
      </c>
      <c r="AS41" s="4">
        <f>AR41/SUMIFS([1]Sheet!$I$3:$I$18,[1]Sheet!$A$3:$A$18,[1]Sheet!AS$21)</f>
        <v>0.80759518663692331</v>
      </c>
      <c r="AT41" s="4">
        <f>(AR41^2)/SUMIFS([1]Sheet!$I$3:$I$18,[1]Sheet!$A$3:$A$18,[1]Sheet!AT$21)</f>
        <v>0.56029823415608448</v>
      </c>
      <c r="AU41" s="3">
        <v>0.69378600000000001</v>
      </c>
      <c r="AV41" s="4">
        <f>AU41/SUMIFS([1]Sheet!$I$3:$I$18,[1]Sheet!$A$3:$A$18,[1]Sheet!AV$21)</f>
        <v>0.4164297933216865</v>
      </c>
      <c r="AW41" s="4">
        <f>(AU41^2)/SUMIFS([1]Sheet!$I$3:$I$18,[1]Sheet!$A$3:$A$18,[1]Sheet!AW$21)</f>
        <v>0.28891316058947958</v>
      </c>
      <c r="AX41" s="4">
        <f t="shared" si="4"/>
        <v>1.0638473605832652</v>
      </c>
      <c r="AY41" s="4">
        <f t="shared" si="5"/>
        <v>0.73772388834910474</v>
      </c>
    </row>
    <row r="42" spans="1:51" x14ac:dyDescent="0.25">
      <c r="A42" s="3">
        <v>190000</v>
      </c>
      <c r="B42" s="3">
        <v>0.28167300000000001</v>
      </c>
      <c r="C42" s="4">
        <f>B42/SUMIFS([1]Sheet!$I$3:$I$18,[1]Sheet!$A$3:$A$18,[1]Sheet!C$21)</f>
        <v>0.43212561788620374</v>
      </c>
      <c r="D42" s="4">
        <f>(B42^2)/SUMIFS([1]Sheet!$I$3:$I$18,[1]Sheet!$A$3:$A$18,[1]Sheet!D$21)</f>
        <v>0.12171811916686065</v>
      </c>
      <c r="E42" s="3">
        <v>0.28167300000000001</v>
      </c>
      <c r="F42" s="4">
        <f>E42/SUMIFS([1]Sheet!$I$3:$I$18,[1]Sheet!$A$3:$A$18,[1]Sheet!F$21)</f>
        <v>0.18590381797427608</v>
      </c>
      <c r="G42" s="4">
        <f>(E42^2)/SUMIFS([1]Sheet!$I$3:$I$18,[1]Sheet!$A$3:$A$18,[1]Sheet!G$21)</f>
        <v>5.2364086120268258E-2</v>
      </c>
      <c r="H42" s="3">
        <v>0.28178500000000001</v>
      </c>
      <c r="I42" s="4">
        <f>H42/SUMIFS([1]Sheet!$I$3:$I$18,[1]Sheet!$A$3:$A$18,[1]Sheet!I$21)</f>
        <v>0.39215856707010249</v>
      </c>
      <c r="J42" s="4">
        <f>(H42^2)/SUMIFS([1]Sheet!$I$3:$I$18,[1]Sheet!$A$3:$A$18,[1]Sheet!J$21)</f>
        <v>0.11050440182184883</v>
      </c>
      <c r="K42" s="3">
        <v>0.28178500000000001</v>
      </c>
      <c r="L42" s="4">
        <f>K42/SUMIFS([1]Sheet!$I$3:$I$18,[1]Sheet!$A$3:$A$18,[1]Sheet!L$21)</f>
        <v>0.18471579403038574</v>
      </c>
      <c r="M42" s="4">
        <f>(K42^2)/SUMIFS([1]Sheet!$I$3:$I$18,[1]Sheet!$A$3:$A$18,[1]Sheet!M$21)</f>
        <v>5.2050140020852252E-2</v>
      </c>
      <c r="N42" s="3">
        <v>0.28455999999999998</v>
      </c>
      <c r="O42" s="4">
        <f>N42/SUMIFS([1]Sheet!$I$3:$I$18,[1]Sheet!$A$3:$A$18,[1]Sheet!O$21)</f>
        <v>0.35913009287564396</v>
      </c>
      <c r="P42" s="4">
        <f>(N42^2)/SUMIFS([1]Sheet!$I$3:$I$18,[1]Sheet!$A$3:$A$18,[1]Sheet!P$21)</f>
        <v>0.10219405922869323</v>
      </c>
      <c r="Q42" s="3">
        <v>0.28455999999999998</v>
      </c>
      <c r="R42" s="4">
        <f>Q42/SUMIFS([1]Sheet!$I$3:$I$18,[1]Sheet!$A$3:$A$18,[1]Sheet!R$21)</f>
        <v>0.17186872338782677</v>
      </c>
      <c r="S42" s="4">
        <f>(Q42^2)/SUMIFS([1]Sheet!$I$3:$I$18,[1]Sheet!$A$3:$A$18,[1]Sheet!S$21)</f>
        <v>4.8906963927239984E-2</v>
      </c>
      <c r="T42" s="3">
        <v>0.28467300000000001</v>
      </c>
      <c r="U42" s="4">
        <f>T42/SUMIFS([1]Sheet!$I$3:$I$18,[1]Sheet!$A$3:$A$18,[1]Sheet!U$21)</f>
        <v>0.33137097687974804</v>
      </c>
      <c r="V42" s="4">
        <f>(T42^2)/SUMIFS([1]Sheet!$I$3:$I$18,[1]Sheet!$A$3:$A$18,[1]Sheet!V$21)</f>
        <v>9.4332370101288504E-2</v>
      </c>
      <c r="W42" s="3">
        <v>0.28467300000000001</v>
      </c>
      <c r="X42" s="4">
        <f>W42/SUMIFS([1]Sheet!$I$3:$I$18,[1]Sheet!$A$3:$A$18,[1]Sheet!X$21)</f>
        <v>0.1708687095938293</v>
      </c>
      <c r="Y42" s="4">
        <f>(W42^2)/SUMIFS([1]Sheet!$I$3:$I$18,[1]Sheet!$A$3:$A$18,[1]Sheet!Y$21)</f>
        <v>4.8641708166204167E-2</v>
      </c>
      <c r="Z42" s="3">
        <v>0.28467300000000001</v>
      </c>
      <c r="AA42" s="4">
        <f>Z42/SUMIFS([1]Sheet!$I$3:$I$18,[1]Sheet!$A$3:$A$18,[1]Sheet!AA$21)</f>
        <v>0.43672803577382024</v>
      </c>
      <c r="AB42" s="4">
        <f>(Z42^2)/SUMIFS([1]Sheet!$I$3:$I$18,[1]Sheet!$A$3:$A$18,[1]Sheet!AB$21)</f>
        <v>0.12432468012784073</v>
      </c>
      <c r="AC42" s="3">
        <v>0.28467300000000001</v>
      </c>
      <c r="AD42" s="4">
        <f>AC42/SUMIFS([1]Sheet!$I$3:$I$18,[1]Sheet!$A$3:$A$18,[1]Sheet!AD$21)</f>
        <v>0.1878838141184675</v>
      </c>
      <c r="AE42" s="4">
        <f>(AC42^2)/SUMIFS([1]Sheet!$I$3:$I$18,[1]Sheet!$A$3:$A$18,[1]Sheet!AE$21)</f>
        <v>5.3485449016546491E-2</v>
      </c>
      <c r="AF42" s="3">
        <v>0.28467300000000001</v>
      </c>
      <c r="AG42" s="4">
        <f>AF42/SUMIFS([1]Sheet!$I$3:$I$18,[1]Sheet!$A$3:$A$18,[1]Sheet!AG$21)</f>
        <v>0.39617778009314647</v>
      </c>
      <c r="AH42" s="4">
        <f>(AF42^2)/SUMIFS([1]Sheet!$I$3:$I$18,[1]Sheet!$A$3:$A$18,[1]Sheet!AH$21)</f>
        <v>0.11278111719245629</v>
      </c>
      <c r="AI42" s="3">
        <v>0.28467300000000001</v>
      </c>
      <c r="AJ42" s="4">
        <f>AI42/SUMIFS([1]Sheet!$I$3:$I$18,[1]Sheet!$A$3:$A$18,[1]Sheet!AJ$21)</f>
        <v>0.18660893672130169</v>
      </c>
      <c r="AK42" s="4">
        <f>(AI42^2)/SUMIFS([1]Sheet!$I$3:$I$18,[1]Sheet!$A$3:$A$18,[1]Sheet!AK$21)</f>
        <v>5.3122525843263116E-2</v>
      </c>
      <c r="AL42" s="3">
        <v>0.28447899999999998</v>
      </c>
      <c r="AM42" s="4">
        <f>AL42/SUMIFS([1]Sheet!$I$3:$I$18,[1]Sheet!$A$3:$A$18,[1]Sheet!AM$21)</f>
        <v>0.35902786649975515</v>
      </c>
      <c r="AN42" s="4">
        <f>(AL42^2)/SUMIFS([1]Sheet!$I$3:$I$18,[1]Sheet!$A$3:$A$18,[1]Sheet!AN$21)</f>
        <v>0.10213588843398384</v>
      </c>
      <c r="AO42" s="3">
        <v>0.28447899999999998</v>
      </c>
      <c r="AP42" s="4">
        <f>AO42/SUMIFS([1]Sheet!$I$3:$I$18,[1]Sheet!$A$3:$A$18,[1]Sheet!AP$21)</f>
        <v>0.17181980095813035</v>
      </c>
      <c r="AQ42" s="4">
        <f>(AO42^2)/SUMIFS([1]Sheet!$I$3:$I$18,[1]Sheet!$A$3:$A$18,[1]Sheet!AQ$21)</f>
        <v>4.8879125156767962E-2</v>
      </c>
      <c r="AR42" s="3">
        <v>0.28447899999999998</v>
      </c>
      <c r="AS42" s="4">
        <f>AR42/SUMIFS([1]Sheet!$I$3:$I$18,[1]Sheet!$A$3:$A$18,[1]Sheet!AS$21)</f>
        <v>0.331145152971212</v>
      </c>
      <c r="AT42" s="4">
        <f>(AR42^2)/SUMIFS([1]Sheet!$I$3:$I$18,[1]Sheet!$A$3:$A$18,[1]Sheet!AT$21)</f>
        <v>9.4203841972097413E-2</v>
      </c>
      <c r="AU42" s="3">
        <v>0.28447899999999998</v>
      </c>
      <c r="AV42" s="4">
        <f>AU42/SUMIFS([1]Sheet!$I$3:$I$18,[1]Sheet!$A$3:$A$18,[1]Sheet!AV$21)</f>
        <v>0.17075226535900126</v>
      </c>
      <c r="AW42" s="4">
        <f>(AU42^2)/SUMIFS([1]Sheet!$I$3:$I$18,[1]Sheet!$A$3:$A$18,[1]Sheet!AW$21)</f>
        <v>4.8575433697063318E-2</v>
      </c>
      <c r="AX42" s="4">
        <f t="shared" si="4"/>
        <v>0.43672803577382024</v>
      </c>
      <c r="AY42" s="4">
        <f t="shared" si="5"/>
        <v>0.12432468012784073</v>
      </c>
    </row>
    <row r="43" spans="1:51" x14ac:dyDescent="0.25">
      <c r="A43" s="3">
        <v>200000</v>
      </c>
      <c r="B43" s="3">
        <v>1.074468</v>
      </c>
      <c r="C43" s="4">
        <f>B43/SUMIFS([1]Sheet!$I$3:$I$18,[1]Sheet!$A$3:$A$18,[1]Sheet!C$21)</f>
        <v>1.6483835809571863</v>
      </c>
      <c r="D43" s="4">
        <f>(B43^2)/SUMIFS([1]Sheet!$I$3:$I$18,[1]Sheet!$A$3:$A$18,[1]Sheet!D$21)</f>
        <v>1.771135409463906</v>
      </c>
      <c r="E43" s="3">
        <v>1.074468</v>
      </c>
      <c r="F43" s="4">
        <f>E43/SUMIFS([1]Sheet!$I$3:$I$18,[1]Sheet!$A$3:$A$18,[1]Sheet!F$21)</f>
        <v>0.70914749901902008</v>
      </c>
      <c r="G43" s="4">
        <f>(E43^2)/SUMIFS([1]Sheet!$I$3:$I$18,[1]Sheet!$A$3:$A$18,[1]Sheet!G$21)</f>
        <v>0.76195629497596851</v>
      </c>
      <c r="H43" s="3">
        <v>1.074468</v>
      </c>
      <c r="I43" s="4">
        <f>H43/SUMIFS([1]Sheet!$I$3:$I$18,[1]Sheet!$A$3:$A$18,[1]Sheet!I$21)</f>
        <v>1.4953309482146986</v>
      </c>
      <c r="J43" s="4">
        <f>(H43^2)/SUMIFS([1]Sheet!$I$3:$I$18,[1]Sheet!$A$3:$A$18,[1]Sheet!J$21)</f>
        <v>1.6066852532663507</v>
      </c>
      <c r="K43" s="3">
        <v>1.074468</v>
      </c>
      <c r="L43" s="4">
        <f>K43/SUMIFS([1]Sheet!$I$3:$I$18,[1]Sheet!$A$3:$A$18,[1]Sheet!L$21)</f>
        <v>0.70433560970328613</v>
      </c>
      <c r="M43" s="4">
        <f>(K43^2)/SUMIFS([1]Sheet!$I$3:$I$18,[1]Sheet!$A$3:$A$18,[1]Sheet!M$21)</f>
        <v>0.75678607388667052</v>
      </c>
      <c r="N43" s="3">
        <v>1.1769069999999999</v>
      </c>
      <c r="O43" s="4">
        <f>N43/SUMIFS([1]Sheet!$I$3:$I$18,[1]Sheet!$A$3:$A$18,[1]Sheet!O$21)</f>
        <v>1.4853202144222502</v>
      </c>
      <c r="P43" s="4">
        <f>(N43^2)/SUMIFS([1]Sheet!$I$3:$I$18,[1]Sheet!$A$3:$A$18,[1]Sheet!P$21)</f>
        <v>1.7480837575950472</v>
      </c>
      <c r="Q43" s="3">
        <v>1.1769069999999999</v>
      </c>
      <c r="R43" s="4">
        <f>Q43/SUMIFS([1]Sheet!$I$3:$I$18,[1]Sheet!$A$3:$A$18,[1]Sheet!R$21)</f>
        <v>0.71082901193490666</v>
      </c>
      <c r="S43" s="4">
        <f>(Q43^2)/SUMIFS([1]Sheet!$I$3:$I$18,[1]Sheet!$A$3:$A$18,[1]Sheet!S$21)</f>
        <v>0.8365796399492752</v>
      </c>
      <c r="T43" s="3">
        <v>1.1769069999999999</v>
      </c>
      <c r="U43" s="4">
        <f>T43/SUMIFS([1]Sheet!$I$3:$I$18,[1]Sheet!$A$3:$A$18,[1]Sheet!U$21)</f>
        <v>1.3699677253782887</v>
      </c>
      <c r="V43" s="4">
        <f>(T43^2)/SUMIFS([1]Sheet!$I$3:$I$18,[1]Sheet!$A$3:$A$18,[1]Sheet!V$21)</f>
        <v>1.6123246057717855</v>
      </c>
      <c r="W43" s="3">
        <v>1.1769069999999999</v>
      </c>
      <c r="X43" s="4">
        <f>W43/SUMIFS([1]Sheet!$I$3:$I$18,[1]Sheet!$A$3:$A$18,[1]Sheet!X$21)</f>
        <v>0.70641255195239749</v>
      </c>
      <c r="Y43" s="4">
        <f>(W43^2)/SUMIFS([1]Sheet!$I$3:$I$18,[1]Sheet!$A$3:$A$18,[1]Sheet!Y$21)</f>
        <v>0.83138187728064017</v>
      </c>
      <c r="Z43" s="3">
        <v>1.1769069999999999</v>
      </c>
      <c r="AA43" s="4">
        <f>Z43/SUMIFS([1]Sheet!$I$3:$I$18,[1]Sheet!$A$3:$A$18,[1]Sheet!AA$21)</f>
        <v>1.8055392762870361</v>
      </c>
      <c r="AB43" s="4">
        <f>(Z43^2)/SUMIFS([1]Sheet!$I$3:$I$18,[1]Sheet!$A$3:$A$18,[1]Sheet!AB$21)</f>
        <v>2.1249518130371468</v>
      </c>
      <c r="AC43" s="3">
        <v>1.1769069999999999</v>
      </c>
      <c r="AD43" s="4">
        <f>AC43/SUMIFS([1]Sheet!$I$3:$I$18,[1]Sheet!$A$3:$A$18,[1]Sheet!AD$21)</f>
        <v>0.77675710735729486</v>
      </c>
      <c r="AE43" s="4">
        <f>(AC43^2)/SUMIFS([1]Sheet!$I$3:$I$18,[1]Sheet!$A$3:$A$18,[1]Sheet!AE$21)</f>
        <v>0.9141708769485517</v>
      </c>
      <c r="AF43" s="3">
        <v>1.1769069999999999</v>
      </c>
      <c r="AG43" s="4">
        <f>AF43/SUMIFS([1]Sheet!$I$3:$I$18,[1]Sheet!$A$3:$A$18,[1]Sheet!AG$21)</f>
        <v>1.6378947165206559</v>
      </c>
      <c r="AH43" s="4">
        <f>(AF43^2)/SUMIFS([1]Sheet!$I$3:$I$18,[1]Sheet!$A$3:$A$18,[1]Sheet!AH$21)</f>
        <v>1.9276497571361755</v>
      </c>
      <c r="AI43" s="3">
        <v>1.1769069999999999</v>
      </c>
      <c r="AJ43" s="4">
        <f>AI43/SUMIFS([1]Sheet!$I$3:$I$18,[1]Sheet!$A$3:$A$18,[1]Sheet!AJ$21)</f>
        <v>0.77148645600340393</v>
      </c>
      <c r="AK43" s="4">
        <f>(AI43^2)/SUMIFS([1]Sheet!$I$3:$I$18,[1]Sheet!$A$3:$A$18,[1]Sheet!AK$21)</f>
        <v>0.90796781047559805</v>
      </c>
      <c r="AL43" s="3">
        <v>1.1769069999999999</v>
      </c>
      <c r="AM43" s="4">
        <f>AL43/SUMIFS([1]Sheet!$I$3:$I$18,[1]Sheet!$A$3:$A$18,[1]Sheet!AM$21)</f>
        <v>1.4853202144222502</v>
      </c>
      <c r="AN43" s="4">
        <f>(AL43^2)/SUMIFS([1]Sheet!$I$3:$I$18,[1]Sheet!$A$3:$A$18,[1]Sheet!AN$21)</f>
        <v>1.7480837575950472</v>
      </c>
      <c r="AO43" s="3">
        <v>1.1769069999999999</v>
      </c>
      <c r="AP43" s="4">
        <f>AO43/SUMIFS([1]Sheet!$I$3:$I$18,[1]Sheet!$A$3:$A$18,[1]Sheet!AP$21)</f>
        <v>0.71082901193490666</v>
      </c>
      <c r="AQ43" s="4">
        <f>(AO43^2)/SUMIFS([1]Sheet!$I$3:$I$18,[1]Sheet!$A$3:$A$18,[1]Sheet!AQ$21)</f>
        <v>0.8365796399492752</v>
      </c>
      <c r="AR43" s="3">
        <v>1.1769069999999999</v>
      </c>
      <c r="AS43" s="4">
        <f>AR43/SUMIFS([1]Sheet!$I$3:$I$18,[1]Sheet!$A$3:$A$18,[1]Sheet!AS$21)</f>
        <v>1.3699677253782887</v>
      </c>
      <c r="AT43" s="4">
        <f>(AR43^2)/SUMIFS([1]Sheet!$I$3:$I$18,[1]Sheet!$A$3:$A$18,[1]Sheet!AT$21)</f>
        <v>1.6123246057717855</v>
      </c>
      <c r="AU43" s="3">
        <v>1.1769069999999999</v>
      </c>
      <c r="AV43" s="4">
        <f>AU43/SUMIFS([1]Sheet!$I$3:$I$18,[1]Sheet!$A$3:$A$18,[1]Sheet!AV$21)</f>
        <v>0.70641255195239749</v>
      </c>
      <c r="AW43" s="4">
        <f>(AU43^2)/SUMIFS([1]Sheet!$I$3:$I$18,[1]Sheet!$A$3:$A$18,[1]Sheet!AW$21)</f>
        <v>0.83138187728064017</v>
      </c>
      <c r="AX43" s="4">
        <f t="shared" si="4"/>
        <v>1.8055392762870361</v>
      </c>
      <c r="AY43" s="4">
        <f t="shared" si="5"/>
        <v>2.1249518130371468</v>
      </c>
    </row>
    <row r="44" spans="1:51" x14ac:dyDescent="0.25">
      <c r="A44" s="3">
        <v>210000</v>
      </c>
      <c r="B44" s="3">
        <v>1.0765340000000001</v>
      </c>
      <c r="C44" s="4">
        <f>B44/SUMIFS([1]Sheet!$I$3:$I$18,[1]Sheet!$A$3:$A$18,[1]Sheet!C$21)</f>
        <v>1.6515531127424583</v>
      </c>
      <c r="D44" s="4">
        <f>(B44^2)/SUMIFS([1]Sheet!$I$3:$I$18,[1]Sheet!$A$3:$A$18,[1]Sheet!D$21)</f>
        <v>1.7779530786730899</v>
      </c>
      <c r="E44" s="3">
        <v>1.0765340000000001</v>
      </c>
      <c r="F44" s="4">
        <f>E44/SUMIFS([1]Sheet!$I$3:$I$18,[1]Sheet!$A$3:$A$18,[1]Sheet!F$21)</f>
        <v>0.7105110563636533</v>
      </c>
      <c r="G44" s="4">
        <f>(E44^2)/SUMIFS([1]Sheet!$I$3:$I$18,[1]Sheet!$A$3:$A$18,[1]Sheet!G$21)</f>
        <v>0.76488930955138934</v>
      </c>
      <c r="H44" s="3">
        <v>1.0765340000000001</v>
      </c>
      <c r="I44" s="4">
        <f>H44/SUMIFS([1]Sheet!$I$3:$I$18,[1]Sheet!$A$3:$A$18,[1]Sheet!I$21)</f>
        <v>1.4982061885559761</v>
      </c>
      <c r="J44" s="4">
        <f>(H44^2)/SUMIFS([1]Sheet!$I$3:$I$18,[1]Sheet!$A$3:$A$18,[1]Sheet!J$21)</f>
        <v>1.6128699009909193</v>
      </c>
      <c r="K44" s="3">
        <v>1.0765340000000001</v>
      </c>
      <c r="L44" s="4">
        <f>K44/SUMIFS([1]Sheet!$I$3:$I$18,[1]Sheet!$A$3:$A$18,[1]Sheet!L$21)</f>
        <v>0.70568991468923925</v>
      </c>
      <c r="M44" s="4">
        <f>(K44^2)/SUMIFS([1]Sheet!$I$3:$I$18,[1]Sheet!$A$3:$A$18,[1]Sheet!M$21)</f>
        <v>0.75969918662006564</v>
      </c>
      <c r="N44" s="3">
        <v>1.17645</v>
      </c>
      <c r="O44" s="4">
        <f>N44/SUMIFS([1]Sheet!$I$3:$I$18,[1]Sheet!$A$3:$A$18,[1]Sheet!O$21)</f>
        <v>1.4847434557335935</v>
      </c>
      <c r="P44" s="4">
        <f>(N44^2)/SUMIFS([1]Sheet!$I$3:$I$18,[1]Sheet!$A$3:$A$18,[1]Sheet!P$21)</f>
        <v>1.7467264384977863</v>
      </c>
      <c r="Q44" s="3">
        <v>1.17645</v>
      </c>
      <c r="R44" s="4">
        <f>Q44/SUMIFS([1]Sheet!$I$3:$I$18,[1]Sheet!$A$3:$A$18,[1]Sheet!R$21)</f>
        <v>0.71055299279452078</v>
      </c>
      <c r="S44" s="4">
        <f>(Q44^2)/SUMIFS([1]Sheet!$I$3:$I$18,[1]Sheet!$A$3:$A$18,[1]Sheet!S$21)</f>
        <v>0.83593006837311401</v>
      </c>
      <c r="T44" s="3">
        <v>1.17645</v>
      </c>
      <c r="U44" s="4">
        <f>T44/SUMIFS([1]Sheet!$I$3:$I$18,[1]Sheet!$A$3:$A$18,[1]Sheet!U$21)</f>
        <v>1.369435758748387</v>
      </c>
      <c r="V44" s="4">
        <f>(T44^2)/SUMIFS([1]Sheet!$I$3:$I$18,[1]Sheet!$A$3:$A$18,[1]Sheet!V$21)</f>
        <v>1.61107269837954</v>
      </c>
      <c r="W44" s="3">
        <v>1.17645</v>
      </c>
      <c r="X44" s="4">
        <f>W44/SUMIFS([1]Sheet!$I$3:$I$18,[1]Sheet!$A$3:$A$18,[1]Sheet!X$21)</f>
        <v>0.70613824774973555</v>
      </c>
      <c r="Y44" s="4">
        <f>(W44^2)/SUMIFS([1]Sheet!$I$3:$I$18,[1]Sheet!$A$3:$A$18,[1]Sheet!Y$21)</f>
        <v>0.83073634156517651</v>
      </c>
      <c r="Z44" s="3">
        <v>1.17645</v>
      </c>
      <c r="AA44" s="4">
        <f>Z44/SUMIFS([1]Sheet!$I$3:$I$18,[1]Sheet!$A$3:$A$18,[1]Sheet!AA$21)</f>
        <v>1.8048381746288227</v>
      </c>
      <c r="AB44" s="4">
        <f>(Z44^2)/SUMIFS([1]Sheet!$I$3:$I$18,[1]Sheet!$A$3:$A$18,[1]Sheet!AB$21)</f>
        <v>2.1233018705420785</v>
      </c>
      <c r="AC44" s="3">
        <v>1.17645</v>
      </c>
      <c r="AD44" s="4">
        <f>AC44/SUMIFS([1]Sheet!$I$3:$I$18,[1]Sheet!$A$3:$A$18,[1]Sheet!AD$21)</f>
        <v>0.77645548794466301</v>
      </c>
      <c r="AE44" s="4">
        <f>(AC44^2)/SUMIFS([1]Sheet!$I$3:$I$18,[1]Sheet!$A$3:$A$18,[1]Sheet!AE$21)</f>
        <v>0.91346105879249895</v>
      </c>
      <c r="AF44" s="3">
        <v>1.17645</v>
      </c>
      <c r="AG44" s="4">
        <f>AF44/SUMIFS([1]Sheet!$I$3:$I$18,[1]Sheet!$A$3:$A$18,[1]Sheet!AG$21)</f>
        <v>1.63725871224381</v>
      </c>
      <c r="AH44" s="4">
        <f>(AF44^2)/SUMIFS([1]Sheet!$I$3:$I$18,[1]Sheet!$A$3:$A$18,[1]Sheet!AH$21)</f>
        <v>1.9261530120192305</v>
      </c>
      <c r="AI44" s="3">
        <v>1.17645</v>
      </c>
      <c r="AJ44" s="4">
        <f>AI44/SUMIFS([1]Sheet!$I$3:$I$18,[1]Sheet!$A$3:$A$18,[1]Sheet!AJ$21)</f>
        <v>0.77118688321609485</v>
      </c>
      <c r="AK44" s="4">
        <f>(AI44^2)/SUMIFS([1]Sheet!$I$3:$I$18,[1]Sheet!$A$3:$A$18,[1]Sheet!AK$21)</f>
        <v>0.90726280875957488</v>
      </c>
      <c r="AL44" s="3">
        <v>1.17645</v>
      </c>
      <c r="AM44" s="4">
        <f>AL44/SUMIFS([1]Sheet!$I$3:$I$18,[1]Sheet!$A$3:$A$18,[1]Sheet!AM$21)</f>
        <v>1.4847434557335935</v>
      </c>
      <c r="AN44" s="4">
        <f>(AL44^2)/SUMIFS([1]Sheet!$I$3:$I$18,[1]Sheet!$A$3:$A$18,[1]Sheet!AN$21)</f>
        <v>1.7467264384977863</v>
      </c>
      <c r="AO44" s="3">
        <v>1.17645</v>
      </c>
      <c r="AP44" s="4">
        <f>AO44/SUMIFS([1]Sheet!$I$3:$I$18,[1]Sheet!$A$3:$A$18,[1]Sheet!AP$21)</f>
        <v>0.71055299279452078</v>
      </c>
      <c r="AQ44" s="4">
        <f>(AO44^2)/SUMIFS([1]Sheet!$I$3:$I$18,[1]Sheet!$A$3:$A$18,[1]Sheet!AQ$21)</f>
        <v>0.83593006837311401</v>
      </c>
      <c r="AR44" s="3">
        <v>1.17645</v>
      </c>
      <c r="AS44" s="4">
        <f>AR44/SUMIFS([1]Sheet!$I$3:$I$18,[1]Sheet!$A$3:$A$18,[1]Sheet!AS$21)</f>
        <v>1.369435758748387</v>
      </c>
      <c r="AT44" s="4">
        <f>(AR44^2)/SUMIFS([1]Sheet!$I$3:$I$18,[1]Sheet!$A$3:$A$18,[1]Sheet!AT$21)</f>
        <v>1.61107269837954</v>
      </c>
      <c r="AU44" s="3">
        <v>1.17645</v>
      </c>
      <c r="AV44" s="4">
        <f>AU44/SUMIFS([1]Sheet!$I$3:$I$18,[1]Sheet!$A$3:$A$18,[1]Sheet!AV$21)</f>
        <v>0.70613824774973555</v>
      </c>
      <c r="AW44" s="4">
        <f>(AU44^2)/SUMIFS([1]Sheet!$I$3:$I$18,[1]Sheet!$A$3:$A$18,[1]Sheet!AW$21)</f>
        <v>0.83073634156517651</v>
      </c>
      <c r="AX44" s="4">
        <f t="shared" si="4"/>
        <v>1.8048381746288227</v>
      </c>
      <c r="AY44" s="4">
        <f t="shared" si="5"/>
        <v>2.1233018705420785</v>
      </c>
    </row>
    <row r="45" spans="1:51" x14ac:dyDescent="0.25">
      <c r="A45" s="3">
        <v>220000</v>
      </c>
      <c r="B45" s="3">
        <v>1.1025469999999999</v>
      </c>
      <c r="C45" s="4">
        <f>B45/SUMIFS([1]Sheet!$I$3:$I$18,[1]Sheet!$A$3:$A$18,[1]Sheet!C$21)</f>
        <v>1.6914606782459811</v>
      </c>
      <c r="D45" s="4">
        <f>(B45^2)/SUMIFS([1]Sheet!$I$3:$I$18,[1]Sheet!$A$3:$A$18,[1]Sheet!D$21)</f>
        <v>1.8649148964180717</v>
      </c>
      <c r="E45" s="3">
        <v>1.1025469999999999</v>
      </c>
      <c r="F45" s="4">
        <f>E45/SUMIFS([1]Sheet!$I$3:$I$18,[1]Sheet!$A$3:$A$18,[1]Sheet!F$21)</f>
        <v>0.72767960292993694</v>
      </c>
      <c r="G45" s="4">
        <f>(E45^2)/SUMIFS([1]Sheet!$I$3:$I$18,[1]Sheet!$A$3:$A$18,[1]Sheet!G$21)</f>
        <v>0.80230096317159327</v>
      </c>
      <c r="H45" s="3">
        <v>1.1025469999999999</v>
      </c>
      <c r="I45" s="4">
        <f>H45/SUMIFS([1]Sheet!$I$3:$I$18,[1]Sheet!$A$3:$A$18,[1]Sheet!I$21)</f>
        <v>1.5344083313428332</v>
      </c>
      <c r="J45" s="4">
        <f>(H45^2)/SUMIFS([1]Sheet!$I$3:$I$18,[1]Sheet!$A$3:$A$18,[1]Sheet!J$21)</f>
        <v>1.6917573024970467</v>
      </c>
      <c r="K45" s="3">
        <v>1.1025469999999999</v>
      </c>
      <c r="L45" s="4">
        <f>K45/SUMIFS([1]Sheet!$I$3:$I$18,[1]Sheet!$A$3:$A$18,[1]Sheet!L$21)</f>
        <v>0.72274196483425202</v>
      </c>
      <c r="M45" s="4">
        <f>(K45^2)/SUMIFS([1]Sheet!$I$3:$I$18,[1]Sheet!$A$3:$A$18,[1]Sheet!M$21)</f>
        <v>0.79685698510211</v>
      </c>
      <c r="N45" s="3">
        <v>1.208046</v>
      </c>
      <c r="O45" s="4">
        <f>N45/SUMIFS([1]Sheet!$I$3:$I$18,[1]Sheet!$A$3:$A$18,[1]Sheet!O$21)</f>
        <v>1.5246193146543794</v>
      </c>
      <c r="P45" s="4">
        <f>(N45^2)/SUMIFS([1]Sheet!$I$3:$I$18,[1]Sheet!$A$3:$A$18,[1]Sheet!P$21)</f>
        <v>1.8418102645909642</v>
      </c>
      <c r="Q45" s="3">
        <v>1.208046</v>
      </c>
      <c r="R45" s="4">
        <f>Q45/SUMIFS([1]Sheet!$I$3:$I$18,[1]Sheet!$A$3:$A$18,[1]Sheet!R$21)</f>
        <v>0.72963636425980671</v>
      </c>
      <c r="S45" s="4">
        <f>(Q45^2)/SUMIFS([1]Sheet!$I$3:$I$18,[1]Sheet!$A$3:$A$18,[1]Sheet!S$21)</f>
        <v>0.88143429129860229</v>
      </c>
      <c r="T45" s="3">
        <v>1.208046</v>
      </c>
      <c r="U45" s="4">
        <f>T45/SUMIFS([1]Sheet!$I$3:$I$18,[1]Sheet!$A$3:$A$18,[1]Sheet!U$21)</f>
        <v>1.4062147907798495</v>
      </c>
      <c r="V45" s="4">
        <f>(T45^2)/SUMIFS([1]Sheet!$I$3:$I$18,[1]Sheet!$A$3:$A$18,[1]Sheet!V$21)</f>
        <v>1.6987721531424338</v>
      </c>
      <c r="W45" s="3">
        <v>1.208046</v>
      </c>
      <c r="X45" s="4">
        <f>W45/SUMIFS([1]Sheet!$I$3:$I$18,[1]Sheet!$A$3:$A$18,[1]Sheet!X$21)</f>
        <v>0.72510305209832726</v>
      </c>
      <c r="Y45" s="4">
        <f>(W45^2)/SUMIFS([1]Sheet!$I$3:$I$18,[1]Sheet!$A$3:$A$18,[1]Sheet!Y$21)</f>
        <v>0.87595784167517576</v>
      </c>
      <c r="Z45" s="3">
        <v>1.208046</v>
      </c>
      <c r="AA45" s="4">
        <f>Z45/SUMIFS([1]Sheet!$I$3:$I$18,[1]Sheet!$A$3:$A$18,[1]Sheet!AA$21)</f>
        <v>1.8533108398211999</v>
      </c>
      <c r="AB45" s="4">
        <f>(Z45^2)/SUMIFS([1]Sheet!$I$3:$I$18,[1]Sheet!$A$3:$A$18,[1]Sheet!AB$21)</f>
        <v>2.2388847468026412</v>
      </c>
      <c r="AC45" s="3">
        <v>1.208046</v>
      </c>
      <c r="AD45" s="4">
        <f>AC45/SUMIFS([1]Sheet!$I$3:$I$18,[1]Sheet!$A$3:$A$18,[1]Sheet!AD$21)</f>
        <v>0.79730880733528697</v>
      </c>
      <c r="AE45" s="4">
        <f>(AC45^2)/SUMIFS([1]Sheet!$I$3:$I$18,[1]Sheet!$A$3:$A$18,[1]Sheet!AE$21)</f>
        <v>0.96318571546616405</v>
      </c>
      <c r="AF45" s="3">
        <v>1.208046</v>
      </c>
      <c r="AG45" s="4">
        <f>AF45/SUMIFS([1]Sheet!$I$3:$I$18,[1]Sheet!$A$3:$A$18,[1]Sheet!AG$21)</f>
        <v>1.6812306840845643</v>
      </c>
      <c r="AH45" s="4">
        <f>(AF45^2)/SUMIFS([1]Sheet!$I$3:$I$18,[1]Sheet!$A$3:$A$18,[1]Sheet!AH$21)</f>
        <v>2.0310040029856213</v>
      </c>
      <c r="AI45" s="3">
        <v>1.208046</v>
      </c>
      <c r="AJ45" s="4">
        <f>AI45/SUMIFS([1]Sheet!$I$3:$I$18,[1]Sheet!$A$3:$A$18,[1]Sheet!AJ$21)</f>
        <v>0.79189870332072809</v>
      </c>
      <c r="AK45" s="4">
        <f>(AI45^2)/SUMIFS([1]Sheet!$I$3:$I$18,[1]Sheet!$A$3:$A$18,[1]Sheet!AK$21)</f>
        <v>0.95665006095179217</v>
      </c>
      <c r="AL45" s="3">
        <v>1.208046</v>
      </c>
      <c r="AM45" s="4">
        <f>AL45/SUMIFS([1]Sheet!$I$3:$I$18,[1]Sheet!$A$3:$A$18,[1]Sheet!AM$21)</f>
        <v>1.5246193146543794</v>
      </c>
      <c r="AN45" s="4">
        <f>(AL45^2)/SUMIFS([1]Sheet!$I$3:$I$18,[1]Sheet!$A$3:$A$18,[1]Sheet!AN$21)</f>
        <v>1.8418102645909642</v>
      </c>
      <c r="AO45" s="3">
        <v>1.208046</v>
      </c>
      <c r="AP45" s="4">
        <f>AO45/SUMIFS([1]Sheet!$I$3:$I$18,[1]Sheet!$A$3:$A$18,[1]Sheet!AP$21)</f>
        <v>0.72963636425980671</v>
      </c>
      <c r="AQ45" s="4">
        <f>(AO45^2)/SUMIFS([1]Sheet!$I$3:$I$18,[1]Sheet!$A$3:$A$18,[1]Sheet!AQ$21)</f>
        <v>0.88143429129860229</v>
      </c>
      <c r="AR45" s="3">
        <v>1.208046</v>
      </c>
      <c r="AS45" s="4">
        <f>AR45/SUMIFS([1]Sheet!$I$3:$I$18,[1]Sheet!$A$3:$A$18,[1]Sheet!AS$21)</f>
        <v>1.4062147907798495</v>
      </c>
      <c r="AT45" s="4">
        <f>(AR45^2)/SUMIFS([1]Sheet!$I$3:$I$18,[1]Sheet!$A$3:$A$18,[1]Sheet!AT$21)</f>
        <v>1.6987721531424338</v>
      </c>
      <c r="AU45" s="3">
        <v>1.208046</v>
      </c>
      <c r="AV45" s="4">
        <f>AU45/SUMIFS([1]Sheet!$I$3:$I$18,[1]Sheet!$A$3:$A$18,[1]Sheet!AV$21)</f>
        <v>0.72510305209832726</v>
      </c>
      <c r="AW45" s="4">
        <f>(AU45^2)/SUMIFS([1]Sheet!$I$3:$I$18,[1]Sheet!$A$3:$A$18,[1]Sheet!AW$21)</f>
        <v>0.87595784167517576</v>
      </c>
      <c r="AX45" s="4">
        <f t="shared" si="4"/>
        <v>1.8533108398211999</v>
      </c>
      <c r="AY45" s="4">
        <f t="shared" si="5"/>
        <v>2.2388847468026412</v>
      </c>
    </row>
    <row r="46" spans="1:51" x14ac:dyDescent="0.25">
      <c r="A46" s="3">
        <v>230000</v>
      </c>
      <c r="B46" s="3">
        <v>1.082576</v>
      </c>
      <c r="C46" s="4">
        <f>B46/SUMIFS([1]Sheet!$I$3:$I$18,[1]Sheet!$A$3:$A$18,[1]Sheet!C$21)</f>
        <v>1.6608223823681179</v>
      </c>
      <c r="D46" s="4">
        <f>(B46^2)/SUMIFS([1]Sheet!$I$3:$I$18,[1]Sheet!$A$3:$A$18,[1]Sheet!D$21)</f>
        <v>1.7979664514145475</v>
      </c>
      <c r="E46" s="3">
        <v>1.082576</v>
      </c>
      <c r="F46" s="4">
        <f>E46/SUMIFS([1]Sheet!$I$3:$I$18,[1]Sheet!$A$3:$A$18,[1]Sheet!F$21)</f>
        <v>0.71449876859805472</v>
      </c>
      <c r="G46" s="4">
        <f>(E46^2)/SUMIFS([1]Sheet!$I$3:$I$18,[1]Sheet!$A$3:$A$18,[1]Sheet!G$21)</f>
        <v>0.77349921891380768</v>
      </c>
      <c r="H46" s="3">
        <v>1.082576</v>
      </c>
      <c r="I46" s="4">
        <f>H46/SUMIFS([1]Sheet!$I$3:$I$18,[1]Sheet!$A$3:$A$18,[1]Sheet!I$21)</f>
        <v>1.5066148052752391</v>
      </c>
      <c r="J46" s="4">
        <f>(H46^2)/SUMIFS([1]Sheet!$I$3:$I$18,[1]Sheet!$A$3:$A$18,[1]Sheet!J$21)</f>
        <v>1.6310250294356472</v>
      </c>
      <c r="K46" s="3">
        <v>1.082576</v>
      </c>
      <c r="L46" s="4">
        <f>K46/SUMIFS([1]Sheet!$I$3:$I$18,[1]Sheet!$A$3:$A$18,[1]Sheet!L$21)</f>
        <v>0.7096505684768134</v>
      </c>
      <c r="M46" s="4">
        <f>(K46^2)/SUMIFS([1]Sheet!$I$3:$I$18,[1]Sheet!$A$3:$A$18,[1]Sheet!M$21)</f>
        <v>0.76825067381935475</v>
      </c>
      <c r="N46" s="3">
        <v>1.1802950000000001</v>
      </c>
      <c r="O46" s="4">
        <f>N46/SUMIFS([1]Sheet!$I$3:$I$18,[1]Sheet!$A$3:$A$18,[1]Sheet!O$21)</f>
        <v>1.4895960534532551</v>
      </c>
      <c r="P46" s="4">
        <f>(N46^2)/SUMIFS([1]Sheet!$I$3:$I$18,[1]Sheet!$A$3:$A$18,[1]Sheet!P$21)</f>
        <v>1.75816277391061</v>
      </c>
      <c r="Q46" s="3">
        <v>1.1802950000000001</v>
      </c>
      <c r="R46" s="4">
        <f>Q46/SUMIFS([1]Sheet!$I$3:$I$18,[1]Sheet!$A$3:$A$18,[1]Sheet!R$21)</f>
        <v>0.71287529825356699</v>
      </c>
      <c r="S46" s="4">
        <f>(Q46^2)/SUMIFS([1]Sheet!$I$3:$I$18,[1]Sheet!$A$3:$A$18,[1]Sheet!S$21)</f>
        <v>0.84140315015219402</v>
      </c>
      <c r="T46" s="3">
        <v>1.1802950000000001</v>
      </c>
      <c r="U46" s="4">
        <f>T46/SUMIFS([1]Sheet!$I$3:$I$18,[1]Sheet!$A$3:$A$18,[1]Sheet!U$21)</f>
        <v>1.3739114954923095</v>
      </c>
      <c r="V46" s="4">
        <f>(T46^2)/SUMIFS([1]Sheet!$I$3:$I$18,[1]Sheet!$A$3:$A$18,[1]Sheet!V$21)</f>
        <v>1.6216208685720956</v>
      </c>
      <c r="W46" s="3">
        <v>1.1802950000000001</v>
      </c>
      <c r="X46" s="4">
        <f>W46/SUMIFS([1]Sheet!$I$3:$I$18,[1]Sheet!$A$3:$A$18,[1]Sheet!X$21)</f>
        <v>0.70844612446578625</v>
      </c>
      <c r="Y46" s="4">
        <f>(W46^2)/SUMIFS([1]Sheet!$I$3:$I$18,[1]Sheet!$A$3:$A$18,[1]Sheet!Y$21)</f>
        <v>0.83617541847634536</v>
      </c>
      <c r="Z46" s="3">
        <v>1.1802950000000001</v>
      </c>
      <c r="AA46" s="4">
        <f>Z46/SUMIFS([1]Sheet!$I$3:$I$18,[1]Sheet!$A$3:$A$18,[1]Sheet!AA$21)</f>
        <v>1.8107369402214513</v>
      </c>
      <c r="AB46" s="4">
        <f>(Z46^2)/SUMIFS([1]Sheet!$I$3:$I$18,[1]Sheet!$A$3:$A$18,[1]Sheet!AB$21)</f>
        <v>2.1372037568586784</v>
      </c>
      <c r="AC46" s="3">
        <v>1.1802950000000001</v>
      </c>
      <c r="AD46" s="4">
        <f>AC46/SUMIFS([1]Sheet!$I$3:$I$18,[1]Sheet!$A$3:$A$18,[1]Sheet!AD$21)</f>
        <v>0.77899318300280174</v>
      </c>
      <c r="AE46" s="4">
        <f>(AC46^2)/SUMIFS([1]Sheet!$I$3:$I$18,[1]Sheet!$A$3:$A$18,[1]Sheet!AE$21)</f>
        <v>0.91944175893229207</v>
      </c>
      <c r="AF46" s="3">
        <v>1.1802950000000001</v>
      </c>
      <c r="AG46" s="4">
        <f>AF46/SUMIFS([1]Sheet!$I$3:$I$18,[1]Sheet!$A$3:$A$18,[1]Sheet!AG$21)</f>
        <v>1.6426097766737286</v>
      </c>
      <c r="AH46" s="4">
        <f>(AF46^2)/SUMIFS([1]Sheet!$I$3:$I$18,[1]Sheet!$A$3:$A$18,[1]Sheet!AH$21)</f>
        <v>1.9387641063591188</v>
      </c>
      <c r="AI46" s="3">
        <v>1.1802950000000001</v>
      </c>
      <c r="AJ46" s="4">
        <f>AI46/SUMIFS([1]Sheet!$I$3:$I$18,[1]Sheet!$A$3:$A$18,[1]Sheet!AJ$21)</f>
        <v>0.77370735885548969</v>
      </c>
      <c r="AK46" s="4">
        <f>(AI46^2)/SUMIFS([1]Sheet!$I$3:$I$18,[1]Sheet!$A$3:$A$18,[1]Sheet!AK$21)</f>
        <v>0.91320292712034024</v>
      </c>
      <c r="AL46" s="3">
        <v>1.1802950000000001</v>
      </c>
      <c r="AM46" s="4">
        <f>AL46/SUMIFS([1]Sheet!$I$3:$I$18,[1]Sheet!$A$3:$A$18,[1]Sheet!AM$21)</f>
        <v>1.4895960534532551</v>
      </c>
      <c r="AN46" s="4">
        <f>(AL46^2)/SUMIFS([1]Sheet!$I$3:$I$18,[1]Sheet!$A$3:$A$18,[1]Sheet!AN$21)</f>
        <v>1.75816277391061</v>
      </c>
      <c r="AO46" s="3">
        <v>1.1802950000000001</v>
      </c>
      <c r="AP46" s="4">
        <f>AO46/SUMIFS([1]Sheet!$I$3:$I$18,[1]Sheet!$A$3:$A$18,[1]Sheet!AP$21)</f>
        <v>0.71287529825356699</v>
      </c>
      <c r="AQ46" s="4">
        <f>(AO46^2)/SUMIFS([1]Sheet!$I$3:$I$18,[1]Sheet!$A$3:$A$18,[1]Sheet!AQ$21)</f>
        <v>0.84140315015219402</v>
      </c>
      <c r="AR46" s="3">
        <v>1.1802950000000001</v>
      </c>
      <c r="AS46" s="4">
        <f>AR46/SUMIFS([1]Sheet!$I$3:$I$18,[1]Sheet!$A$3:$A$18,[1]Sheet!AS$21)</f>
        <v>1.3739114954923095</v>
      </c>
      <c r="AT46" s="4">
        <f>(AR46^2)/SUMIFS([1]Sheet!$I$3:$I$18,[1]Sheet!$A$3:$A$18,[1]Sheet!AT$21)</f>
        <v>1.6216208685720956</v>
      </c>
      <c r="AU46" s="3">
        <v>1.1802950000000001</v>
      </c>
      <c r="AV46" s="4">
        <f>AU46/SUMIFS([1]Sheet!$I$3:$I$18,[1]Sheet!$A$3:$A$18,[1]Sheet!AV$21)</f>
        <v>0.70844612446578625</v>
      </c>
      <c r="AW46" s="4">
        <f>(AU46^2)/SUMIFS([1]Sheet!$I$3:$I$18,[1]Sheet!$A$3:$A$18,[1]Sheet!AW$21)</f>
        <v>0.83617541847634536</v>
      </c>
      <c r="AX46" s="4">
        <f t="shared" si="4"/>
        <v>1.8107369402214513</v>
      </c>
      <c r="AY46" s="4">
        <f t="shared" si="5"/>
        <v>2.1372037568586784</v>
      </c>
    </row>
    <row r="47" spans="1:51" x14ac:dyDescent="0.25">
      <c r="A47" s="3">
        <v>240000</v>
      </c>
      <c r="B47" s="3">
        <v>1.110654</v>
      </c>
      <c r="C47" s="4">
        <f>B47/SUMIFS([1]Sheet!$I$3:$I$18,[1]Sheet!$A$3:$A$18,[1]Sheet!C$21)</f>
        <v>1.7038979455176169</v>
      </c>
      <c r="D47" s="4">
        <f>(B47^2)/SUMIFS([1]Sheet!$I$3:$I$18,[1]Sheet!$A$3:$A$18,[1]Sheet!D$21)</f>
        <v>1.8924410687809232</v>
      </c>
      <c r="E47" s="3">
        <v>1.110654</v>
      </c>
      <c r="F47" s="4">
        <f>E47/SUMIFS([1]Sheet!$I$3:$I$18,[1]Sheet!$A$3:$A$18,[1]Sheet!F$21)</f>
        <v>0.73303021251025702</v>
      </c>
      <c r="G47" s="4">
        <f>(E47^2)/SUMIFS([1]Sheet!$I$3:$I$18,[1]Sheet!$A$3:$A$18,[1]Sheet!G$21)</f>
        <v>0.81414293764536694</v>
      </c>
      <c r="H47" s="3">
        <v>1.110654</v>
      </c>
      <c r="I47" s="4">
        <f>H47/SUMIFS([1]Sheet!$I$3:$I$18,[1]Sheet!$A$3:$A$18,[1]Sheet!I$21)</f>
        <v>1.5456907967091136</v>
      </c>
      <c r="J47" s="4">
        <f>(H47^2)/SUMIFS([1]Sheet!$I$3:$I$18,[1]Sheet!$A$3:$A$18,[1]Sheet!J$21)</f>
        <v>1.7167276661281639</v>
      </c>
      <c r="K47" s="3">
        <v>1.110654</v>
      </c>
      <c r="L47" s="4">
        <f>K47/SUMIFS([1]Sheet!$I$3:$I$18,[1]Sheet!$A$3:$A$18,[1]Sheet!L$21)</f>
        <v>0.72805626808745694</v>
      </c>
      <c r="M47" s="4">
        <f>(K47^2)/SUMIFS([1]Sheet!$I$3:$I$18,[1]Sheet!$A$3:$A$18,[1]Sheet!M$21)</f>
        <v>0.80861860637640637</v>
      </c>
      <c r="N47" s="3">
        <v>1.221381</v>
      </c>
      <c r="O47" s="4">
        <f>N47/SUMIFS([1]Sheet!$I$3:$I$18,[1]Sheet!$A$3:$A$18,[1]Sheet!O$21)</f>
        <v>1.5414488050553379</v>
      </c>
      <c r="P47" s="4">
        <f>(N47^2)/SUMIFS([1]Sheet!$I$3:$I$18,[1]Sheet!$A$3:$A$18,[1]Sheet!P$21)</f>
        <v>1.8826962829672935</v>
      </c>
      <c r="Q47" s="3">
        <v>1.221381</v>
      </c>
      <c r="R47" s="4">
        <f>Q47/SUMIFS([1]Sheet!$I$3:$I$18,[1]Sheet!$A$3:$A$18,[1]Sheet!R$21)</f>
        <v>0.73769044574131037</v>
      </c>
      <c r="S47" s="4">
        <f>(Q47^2)/SUMIFS([1]Sheet!$I$3:$I$18,[1]Sheet!$A$3:$A$18,[1]Sheet!S$21)</f>
        <v>0.90100109430996733</v>
      </c>
      <c r="T47" s="3">
        <v>1.221381</v>
      </c>
      <c r="U47" s="4">
        <f>T47/SUMIFS([1]Sheet!$I$3:$I$18,[1]Sheet!$A$3:$A$18,[1]Sheet!U$21)</f>
        <v>1.421737274389786</v>
      </c>
      <c r="V47" s="4">
        <f>(T47^2)/SUMIFS([1]Sheet!$I$3:$I$18,[1]Sheet!$A$3:$A$18,[1]Sheet!V$21)</f>
        <v>1.7364828939314711</v>
      </c>
      <c r="W47" s="3">
        <v>1.221381</v>
      </c>
      <c r="X47" s="4">
        <f>W47/SUMIFS([1]Sheet!$I$3:$I$18,[1]Sheet!$A$3:$A$18,[1]Sheet!X$21)</f>
        <v>0.73310709267271867</v>
      </c>
      <c r="Y47" s="4">
        <f>(W47^2)/SUMIFS([1]Sheet!$I$3:$I$18,[1]Sheet!$A$3:$A$18,[1]Sheet!Y$21)</f>
        <v>0.89540307395569774</v>
      </c>
      <c r="Z47" s="3">
        <v>1.221381</v>
      </c>
      <c r="AA47" s="4">
        <f>Z47/SUMIFS([1]Sheet!$I$3:$I$18,[1]Sheet!$A$3:$A$18,[1]Sheet!AA$21)</f>
        <v>1.8737685873316554</v>
      </c>
      <c r="AB47" s="4">
        <f>(Z47^2)/SUMIFS([1]Sheet!$I$3:$I$18,[1]Sheet!$A$3:$A$18,[1]Sheet!AB$21)</f>
        <v>2.2885853509637246</v>
      </c>
      <c r="AC47" s="3">
        <v>1.221381</v>
      </c>
      <c r="AD47" s="4">
        <f>AC47/SUMIFS([1]Sheet!$I$3:$I$18,[1]Sheet!$A$3:$A$18,[1]Sheet!AD$21)</f>
        <v>0.80610989019621793</v>
      </c>
      <c r="AE47" s="4">
        <f>(AC47^2)/SUMIFS([1]Sheet!$I$3:$I$18,[1]Sheet!$A$3:$A$18,[1]Sheet!AE$21)</f>
        <v>0.98456730379774682</v>
      </c>
      <c r="AF47" s="3">
        <v>1.221381</v>
      </c>
      <c r="AG47" s="4">
        <f>AF47/SUMIFS([1]Sheet!$I$3:$I$18,[1]Sheet!$A$3:$A$18,[1]Sheet!AG$21)</f>
        <v>1.6997889270424218</v>
      </c>
      <c r="AH47" s="4">
        <f>(AF47^2)/SUMIFS([1]Sheet!$I$3:$I$18,[1]Sheet!$A$3:$A$18,[1]Sheet!AH$21)</f>
        <v>2.0760898995000003</v>
      </c>
      <c r="AI47" s="3">
        <v>1.221381</v>
      </c>
      <c r="AJ47" s="4">
        <f>AI47/SUMIFS([1]Sheet!$I$3:$I$18,[1]Sheet!$A$3:$A$18,[1]Sheet!AJ$21)</f>
        <v>0.80064006681912303</v>
      </c>
      <c r="AK47" s="4">
        <f>(AI47^2)/SUMIFS([1]Sheet!$I$3:$I$18,[1]Sheet!$A$3:$A$18,[1]Sheet!AK$21)</f>
        <v>0.97788656545160724</v>
      </c>
      <c r="AL47" s="3">
        <v>1.221381</v>
      </c>
      <c r="AM47" s="4">
        <f>AL47/SUMIFS([1]Sheet!$I$3:$I$18,[1]Sheet!$A$3:$A$18,[1]Sheet!AM$21)</f>
        <v>1.5414488050553379</v>
      </c>
      <c r="AN47" s="4">
        <f>(AL47^2)/SUMIFS([1]Sheet!$I$3:$I$18,[1]Sheet!$A$3:$A$18,[1]Sheet!AN$21)</f>
        <v>1.8826962829672935</v>
      </c>
      <c r="AO47" s="3">
        <v>1.221381</v>
      </c>
      <c r="AP47" s="4">
        <f>AO47/SUMIFS([1]Sheet!$I$3:$I$18,[1]Sheet!$A$3:$A$18,[1]Sheet!AP$21)</f>
        <v>0.73769044574131037</v>
      </c>
      <c r="AQ47" s="4">
        <f>(AO47^2)/SUMIFS([1]Sheet!$I$3:$I$18,[1]Sheet!$A$3:$A$18,[1]Sheet!AQ$21)</f>
        <v>0.90100109430996733</v>
      </c>
      <c r="AR47" s="3">
        <v>1.221381</v>
      </c>
      <c r="AS47" s="4">
        <f>AR47/SUMIFS([1]Sheet!$I$3:$I$18,[1]Sheet!$A$3:$A$18,[1]Sheet!AS$21)</f>
        <v>1.421737274389786</v>
      </c>
      <c r="AT47" s="4">
        <f>(AR47^2)/SUMIFS([1]Sheet!$I$3:$I$18,[1]Sheet!$A$3:$A$18,[1]Sheet!AT$21)</f>
        <v>1.7364828939314711</v>
      </c>
      <c r="AU47" s="3">
        <v>1.221381</v>
      </c>
      <c r="AV47" s="4">
        <f>AU47/SUMIFS([1]Sheet!$I$3:$I$18,[1]Sheet!$A$3:$A$18,[1]Sheet!AV$21)</f>
        <v>0.73310709267271867</v>
      </c>
      <c r="AW47" s="4">
        <f>(AU47^2)/SUMIFS([1]Sheet!$I$3:$I$18,[1]Sheet!$A$3:$A$18,[1]Sheet!AW$21)</f>
        <v>0.89540307395569774</v>
      </c>
      <c r="AX47" s="4">
        <f t="shared" si="4"/>
        <v>1.8737685873316554</v>
      </c>
      <c r="AY47" s="4">
        <f t="shared" si="5"/>
        <v>2.2885853509637246</v>
      </c>
    </row>
    <row r="48" spans="1:51" x14ac:dyDescent="0.25">
      <c r="A48" s="3">
        <v>250000</v>
      </c>
      <c r="B48" s="3">
        <v>1.085513</v>
      </c>
      <c r="C48" s="4">
        <f>B48/SUMIFS([1]Sheet!$I$3:$I$18,[1]Sheet!$A$3:$A$18,[1]Sheet!C$21)</f>
        <v>1.6653281494800944</v>
      </c>
      <c r="D48" s="4">
        <f>(B48^2)/SUMIFS([1]Sheet!$I$3:$I$18,[1]Sheet!$A$3:$A$18,[1]Sheet!D$21)</f>
        <v>1.8077353555265856</v>
      </c>
      <c r="E48" s="3">
        <v>1.085513</v>
      </c>
      <c r="F48" s="4">
        <f>E48/SUMIFS([1]Sheet!$I$3:$I$18,[1]Sheet!$A$3:$A$18,[1]Sheet!F$21)</f>
        <v>0.71643718482321816</v>
      </c>
      <c r="G48" s="4">
        <f>(E48^2)/SUMIFS([1]Sheet!$I$3:$I$18,[1]Sheet!$A$3:$A$18,[1]Sheet!G$21)</f>
        <v>0.7777018778090059</v>
      </c>
      <c r="H48" s="3">
        <v>1.085513</v>
      </c>
      <c r="I48" s="4">
        <f>H48/SUMIFS([1]Sheet!$I$3:$I$18,[1]Sheet!$A$3:$A$18,[1]Sheet!I$21)</f>
        <v>1.5107022113170259</v>
      </c>
      <c r="J48" s="4">
        <f>(H48^2)/SUMIFS([1]Sheet!$I$3:$I$18,[1]Sheet!$A$3:$A$18,[1]Sheet!J$21)</f>
        <v>1.6398868895133785</v>
      </c>
      <c r="K48" s="3">
        <v>1.085513</v>
      </c>
      <c r="L48" s="4">
        <f>K48/SUMIFS([1]Sheet!$I$3:$I$18,[1]Sheet!$A$3:$A$18,[1]Sheet!L$21)</f>
        <v>0.71157583166352401</v>
      </c>
      <c r="M48" s="4">
        <f>(K48^2)/SUMIFS([1]Sheet!$I$3:$I$18,[1]Sheet!$A$3:$A$18,[1]Sheet!M$21)</f>
        <v>0.77242481575656685</v>
      </c>
      <c r="N48" s="3">
        <v>1.1837869999999999</v>
      </c>
      <c r="O48" s="4">
        <f>N48/SUMIFS([1]Sheet!$I$3:$I$18,[1]Sheet!$A$3:$A$18,[1]Sheet!O$21)</f>
        <v>1.4940031461026846</v>
      </c>
      <c r="P48" s="4">
        <f>(N48^2)/SUMIFS([1]Sheet!$I$3:$I$18,[1]Sheet!$A$3:$A$18,[1]Sheet!P$21)</f>
        <v>1.7685815023154587</v>
      </c>
      <c r="Q48" s="3">
        <v>1.1837869999999999</v>
      </c>
      <c r="R48" s="4">
        <f>Q48/SUMIFS([1]Sheet!$I$3:$I$18,[1]Sheet!$A$3:$A$18,[1]Sheet!R$21)</f>
        <v>0.71498439855603491</v>
      </c>
      <c r="S48" s="4">
        <f>(Q48^2)/SUMIFS([1]Sheet!$I$3:$I$18,[1]Sheet!$A$3:$A$18,[1]Sheet!S$21)</f>
        <v>0.84638923621345286</v>
      </c>
      <c r="T48" s="3">
        <v>1.1837869999999999</v>
      </c>
      <c r="U48" s="4">
        <f>T48/SUMIFS([1]Sheet!$I$3:$I$18,[1]Sheet!$A$3:$A$18,[1]Sheet!U$21)</f>
        <v>1.3779763258459574</v>
      </c>
      <c r="V48" s="4">
        <f>(T48^2)/SUMIFS([1]Sheet!$I$3:$I$18,[1]Sheet!$A$3:$A$18,[1]Sheet!V$21)</f>
        <v>1.6312304608442083</v>
      </c>
      <c r="W48" s="3">
        <v>1.1837869999999999</v>
      </c>
      <c r="X48" s="4">
        <f>W48/SUMIFS([1]Sheet!$I$3:$I$18,[1]Sheet!$A$3:$A$18,[1]Sheet!X$21)</f>
        <v>0.71054212069269085</v>
      </c>
      <c r="Y48" s="4">
        <f>(W48^2)/SUMIFS([1]Sheet!$I$3:$I$18,[1]Sheet!$A$3:$A$18,[1]Sheet!Y$21)</f>
        <v>0.84113052542843836</v>
      </c>
      <c r="Z48" s="3">
        <v>1.1837869999999999</v>
      </c>
      <c r="AA48" s="4">
        <f>Z48/SUMIFS([1]Sheet!$I$3:$I$18,[1]Sheet!$A$3:$A$18,[1]Sheet!AA$21)</f>
        <v>1.8160941546426366</v>
      </c>
      <c r="AB48" s="4">
        <f>(Z48^2)/SUMIFS([1]Sheet!$I$3:$I$18,[1]Sheet!$A$3:$A$18,[1]Sheet!AB$21)</f>
        <v>2.1498686510419427</v>
      </c>
      <c r="AC48" s="3">
        <v>1.1837869999999999</v>
      </c>
      <c r="AD48" s="4">
        <f>AC48/SUMIFS([1]Sheet!$I$3:$I$18,[1]Sheet!$A$3:$A$18,[1]Sheet!AD$21)</f>
        <v>0.78129789851464049</v>
      </c>
      <c r="AE48" s="4">
        <f>(AC48^2)/SUMIFS([1]Sheet!$I$3:$I$18,[1]Sheet!$A$3:$A$18,[1]Sheet!AE$21)</f>
        <v>0.92489029538895062</v>
      </c>
      <c r="AF48" s="3">
        <v>1.1837869999999999</v>
      </c>
      <c r="AG48" s="4">
        <f>AF48/SUMIFS([1]Sheet!$I$3:$I$18,[1]Sheet!$A$3:$A$18,[1]Sheet!AG$21)</f>
        <v>1.6474695730298468</v>
      </c>
      <c r="AH48" s="4">
        <f>(AF48^2)/SUMIFS([1]Sheet!$I$3:$I$18,[1]Sheet!$A$3:$A$18,[1]Sheet!AH$21)</f>
        <v>1.9502530634482829</v>
      </c>
      <c r="AI48" s="3">
        <v>1.1837869999999999</v>
      </c>
      <c r="AJ48" s="4">
        <f>AI48/SUMIFS([1]Sheet!$I$3:$I$18,[1]Sheet!$A$3:$A$18,[1]Sheet!AJ$21)</f>
        <v>0.77599643582109845</v>
      </c>
      <c r="AK48" s="4">
        <f>(AI48^2)/SUMIFS([1]Sheet!$I$3:$I$18,[1]Sheet!$A$3:$A$18,[1]Sheet!AK$21)</f>
        <v>0.91861449277135054</v>
      </c>
      <c r="AL48" s="3">
        <v>1.1837869999999999</v>
      </c>
      <c r="AM48" s="4">
        <f>AL48/SUMIFS([1]Sheet!$I$3:$I$18,[1]Sheet!$A$3:$A$18,[1]Sheet!AM$21)</f>
        <v>1.4940031461026846</v>
      </c>
      <c r="AN48" s="4">
        <f>(AL48^2)/SUMIFS([1]Sheet!$I$3:$I$18,[1]Sheet!$A$3:$A$18,[1]Sheet!AN$21)</f>
        <v>1.7685815023154587</v>
      </c>
      <c r="AO48" s="3">
        <v>1.1837869999999999</v>
      </c>
      <c r="AP48" s="4">
        <f>AO48/SUMIFS([1]Sheet!$I$3:$I$18,[1]Sheet!$A$3:$A$18,[1]Sheet!AP$21)</f>
        <v>0.71498439855603491</v>
      </c>
      <c r="AQ48" s="4">
        <f>(AO48^2)/SUMIFS([1]Sheet!$I$3:$I$18,[1]Sheet!$A$3:$A$18,[1]Sheet!AQ$21)</f>
        <v>0.84638923621345286</v>
      </c>
      <c r="AR48" s="3">
        <v>1.1837869999999999</v>
      </c>
      <c r="AS48" s="4">
        <f>AR48/SUMIFS([1]Sheet!$I$3:$I$18,[1]Sheet!$A$3:$A$18,[1]Sheet!AS$21)</f>
        <v>1.3779763258459574</v>
      </c>
      <c r="AT48" s="4">
        <f>(AR48^2)/SUMIFS([1]Sheet!$I$3:$I$18,[1]Sheet!$A$3:$A$18,[1]Sheet!AT$21)</f>
        <v>1.6312304608442083</v>
      </c>
      <c r="AU48" s="3">
        <v>1.1837869999999999</v>
      </c>
      <c r="AV48" s="4">
        <f>AU48/SUMIFS([1]Sheet!$I$3:$I$18,[1]Sheet!$A$3:$A$18,[1]Sheet!AV$21)</f>
        <v>0.71054212069269085</v>
      </c>
      <c r="AW48" s="4">
        <f>(AU48^2)/SUMIFS([1]Sheet!$I$3:$I$18,[1]Sheet!$A$3:$A$18,[1]Sheet!AW$21)</f>
        <v>0.84113052542843836</v>
      </c>
      <c r="AX48" s="4">
        <f t="shared" si="4"/>
        <v>1.8160941546426366</v>
      </c>
      <c r="AY48" s="4">
        <f t="shared" si="5"/>
        <v>2.1498686510419427</v>
      </c>
    </row>
    <row r="49" spans="1:51" x14ac:dyDescent="0.25">
      <c r="A49" s="3">
        <v>260000</v>
      </c>
      <c r="B49" s="3">
        <v>1.1138589999999999</v>
      </c>
      <c r="C49" s="4">
        <f>B49/SUMIFS([1]Sheet!$I$3:$I$18,[1]Sheet!$A$3:$A$18,[1]Sheet!C$21)</f>
        <v>1.7088148619608872</v>
      </c>
      <c r="D49" s="4">
        <f>(B49^2)/SUMIFS([1]Sheet!$I$3:$I$18,[1]Sheet!$A$3:$A$18,[1]Sheet!D$21)</f>
        <v>1.9033788133288916</v>
      </c>
      <c r="E49" s="3">
        <v>1.1138589999999999</v>
      </c>
      <c r="F49" s="4">
        <f>E49/SUMIFS([1]Sheet!$I$3:$I$18,[1]Sheet!$A$3:$A$18,[1]Sheet!F$21)</f>
        <v>0.73514550839096804</v>
      </c>
      <c r="G49" s="4">
        <f>(E49^2)/SUMIFS([1]Sheet!$I$3:$I$18,[1]Sheet!$A$3:$A$18,[1]Sheet!G$21)</f>
        <v>0.81884844083085517</v>
      </c>
      <c r="H49" s="3">
        <v>1.1138589999999999</v>
      </c>
      <c r="I49" s="4">
        <f>H49/SUMIFS([1]Sheet!$I$3:$I$18,[1]Sheet!$A$3:$A$18,[1]Sheet!I$21)</f>
        <v>1.5501511768125955</v>
      </c>
      <c r="J49" s="4">
        <f>(H49^2)/SUMIFS([1]Sheet!$I$3:$I$18,[1]Sheet!$A$3:$A$18,[1]Sheet!J$21)</f>
        <v>1.7266498396533005</v>
      </c>
      <c r="K49" s="3">
        <v>1.1138589999999999</v>
      </c>
      <c r="L49" s="4">
        <f>K49/SUMIFS([1]Sheet!$I$3:$I$18,[1]Sheet!$A$3:$A$18,[1]Sheet!L$21)</f>
        <v>0.73015721072055439</v>
      </c>
      <c r="M49" s="4">
        <f>(K49^2)/SUMIFS([1]Sheet!$I$3:$I$18,[1]Sheet!$A$3:$A$18,[1]Sheet!M$21)</f>
        <v>0.81329218057598585</v>
      </c>
      <c r="N49" s="3">
        <v>1.221652</v>
      </c>
      <c r="O49" s="4">
        <f>N49/SUMIFS([1]Sheet!$I$3:$I$18,[1]Sheet!$A$3:$A$18,[1]Sheet!O$21)</f>
        <v>1.5417908216956573</v>
      </c>
      <c r="P49" s="4">
        <f>(N49^2)/SUMIFS([1]Sheet!$I$3:$I$18,[1]Sheet!$A$3:$A$18,[1]Sheet!P$21)</f>
        <v>1.8835318409061428</v>
      </c>
      <c r="Q49" s="3">
        <v>1.221652</v>
      </c>
      <c r="R49" s="4">
        <f>Q49/SUMIFS([1]Sheet!$I$3:$I$18,[1]Sheet!$A$3:$A$18,[1]Sheet!R$21)</f>
        <v>0.73785412448757859</v>
      </c>
      <c r="S49" s="4">
        <f>(Q49^2)/SUMIFS([1]Sheet!$I$3:$I$18,[1]Sheet!$A$3:$A$18,[1]Sheet!S$21)</f>
        <v>0.90140096688849924</v>
      </c>
      <c r="T49" s="3">
        <v>1.221652</v>
      </c>
      <c r="U49" s="4">
        <f>T49/SUMIFS([1]Sheet!$I$3:$I$18,[1]Sheet!$A$3:$A$18,[1]Sheet!U$21)</f>
        <v>1.4220527294372769</v>
      </c>
      <c r="V49" s="4">
        <f>(T49^2)/SUMIFS([1]Sheet!$I$3:$I$18,[1]Sheet!$A$3:$A$18,[1]Sheet!V$21)</f>
        <v>1.7372535610225079</v>
      </c>
      <c r="W49" s="3">
        <v>1.221652</v>
      </c>
      <c r="X49" s="4">
        <f>W49/SUMIFS([1]Sheet!$I$3:$I$18,[1]Sheet!$A$3:$A$18,[1]Sheet!X$21)</f>
        <v>0.73326975446466913</v>
      </c>
      <c r="Y49" s="4">
        <f>(W49^2)/SUMIFS([1]Sheet!$I$3:$I$18,[1]Sheet!$A$3:$A$18,[1]Sheet!Y$21)</f>
        <v>0.89580046208127184</v>
      </c>
      <c r="Z49" s="3">
        <v>1.221652</v>
      </c>
      <c r="AA49" s="4">
        <f>Z49/SUMIFS([1]Sheet!$I$3:$I$18,[1]Sheet!$A$3:$A$18,[1]Sheet!AA$21)</f>
        <v>1.8741843390808368</v>
      </c>
      <c r="AB49" s="4">
        <f>(Z49^2)/SUMIFS([1]Sheet!$I$3:$I$18,[1]Sheet!$A$3:$A$18,[1]Sheet!AB$21)</f>
        <v>2.2896010462067822</v>
      </c>
      <c r="AC49" s="3">
        <v>1.221652</v>
      </c>
      <c r="AD49" s="4">
        <f>AC49/SUMIFS([1]Sheet!$I$3:$I$18,[1]Sheet!$A$3:$A$18,[1]Sheet!AD$21)</f>
        <v>0.80628874984790977</v>
      </c>
      <c r="AE49" s="4">
        <f>(AC49^2)/SUMIFS([1]Sheet!$I$3:$I$18,[1]Sheet!$A$3:$A$18,[1]Sheet!AE$21)</f>
        <v>0.98500426382919859</v>
      </c>
      <c r="AF49" s="3">
        <v>1.221652</v>
      </c>
      <c r="AG49" s="4">
        <f>AF49/SUMIFS([1]Sheet!$I$3:$I$18,[1]Sheet!$A$3:$A$18,[1]Sheet!AG$21)</f>
        <v>1.7001660761868971</v>
      </c>
      <c r="AH49" s="4">
        <f>(AF49^2)/SUMIFS([1]Sheet!$I$3:$I$18,[1]Sheet!$A$3:$A$18,[1]Sheet!AH$21)</f>
        <v>2.0770112873058748</v>
      </c>
      <c r="AI49" s="3">
        <v>1.221652</v>
      </c>
      <c r="AJ49" s="4">
        <f>AI49/SUMIFS([1]Sheet!$I$3:$I$18,[1]Sheet!$A$3:$A$18,[1]Sheet!AJ$21)</f>
        <v>0.80081771282647685</v>
      </c>
      <c r="AK49" s="4">
        <f>(AI49^2)/SUMIFS([1]Sheet!$I$3:$I$18,[1]Sheet!$A$3:$A$18,[1]Sheet!AK$21)</f>
        <v>0.97832056050989102</v>
      </c>
      <c r="AL49" s="3">
        <v>1.221652</v>
      </c>
      <c r="AM49" s="4">
        <f>AL49/SUMIFS([1]Sheet!$I$3:$I$18,[1]Sheet!$A$3:$A$18,[1]Sheet!AM$21)</f>
        <v>1.5417908216956573</v>
      </c>
      <c r="AN49" s="4">
        <f>(AL49^2)/SUMIFS([1]Sheet!$I$3:$I$18,[1]Sheet!$A$3:$A$18,[1]Sheet!AN$21)</f>
        <v>1.8835318409061428</v>
      </c>
      <c r="AO49" s="3">
        <v>1.221652</v>
      </c>
      <c r="AP49" s="4">
        <f>AO49/SUMIFS([1]Sheet!$I$3:$I$18,[1]Sheet!$A$3:$A$18,[1]Sheet!AP$21)</f>
        <v>0.73785412448757859</v>
      </c>
      <c r="AQ49" s="4">
        <f>(AO49^2)/SUMIFS([1]Sheet!$I$3:$I$18,[1]Sheet!$A$3:$A$18,[1]Sheet!AQ$21)</f>
        <v>0.90140096688849924</v>
      </c>
      <c r="AR49" s="3">
        <v>1.221652</v>
      </c>
      <c r="AS49" s="4">
        <f>AR49/SUMIFS([1]Sheet!$I$3:$I$18,[1]Sheet!$A$3:$A$18,[1]Sheet!AS$21)</f>
        <v>1.4220527294372769</v>
      </c>
      <c r="AT49" s="4">
        <f>(AR49^2)/SUMIFS([1]Sheet!$I$3:$I$18,[1]Sheet!$A$3:$A$18,[1]Sheet!AT$21)</f>
        <v>1.7372535610225079</v>
      </c>
      <c r="AU49" s="3">
        <v>1.221652</v>
      </c>
      <c r="AV49" s="4">
        <f>AU49/SUMIFS([1]Sheet!$I$3:$I$18,[1]Sheet!$A$3:$A$18,[1]Sheet!AV$21)</f>
        <v>0.73326975446466913</v>
      </c>
      <c r="AW49" s="4">
        <f>(AU49^2)/SUMIFS([1]Sheet!$I$3:$I$18,[1]Sheet!$A$3:$A$18,[1]Sheet!AW$21)</f>
        <v>0.89580046208127184</v>
      </c>
      <c r="AX49" s="4">
        <f t="shared" si="4"/>
        <v>1.8741843390808368</v>
      </c>
      <c r="AY49" s="4">
        <f t="shared" si="5"/>
        <v>2.2896010462067822</v>
      </c>
    </row>
    <row r="50" spans="1:51" x14ac:dyDescent="0.25">
      <c r="A50" s="3">
        <v>270000</v>
      </c>
      <c r="B50" s="3">
        <v>1.0869660000000001</v>
      </c>
      <c r="C50" s="4">
        <f>B50/SUMIFS([1]Sheet!$I$3:$I$18,[1]Sheet!$A$3:$A$18,[1]Sheet!C$21)</f>
        <v>1.6675572538769969</v>
      </c>
      <c r="D50" s="4">
        <f>(B50^2)/SUMIFS([1]Sheet!$I$3:$I$18,[1]Sheet!$A$3:$A$18,[1]Sheet!D$21)</f>
        <v>1.8125780380176639</v>
      </c>
      <c r="E50" s="3">
        <v>1.0869660000000001</v>
      </c>
      <c r="F50" s="4">
        <f>E50/SUMIFS([1]Sheet!$I$3:$I$18,[1]Sheet!$A$3:$A$18,[1]Sheet!F$21)</f>
        <v>0.71739616295572162</v>
      </c>
      <c r="G50" s="4">
        <f>(E50^2)/SUMIFS([1]Sheet!$I$3:$I$18,[1]Sheet!$A$3:$A$18,[1]Sheet!G$21)</f>
        <v>0.77978523766332897</v>
      </c>
      <c r="H50" s="3">
        <v>1.0869660000000001</v>
      </c>
      <c r="I50" s="4">
        <f>H50/SUMIFS([1]Sheet!$I$3:$I$18,[1]Sheet!$A$3:$A$18,[1]Sheet!I$21)</f>
        <v>1.5127243430768884</v>
      </c>
      <c r="J50" s="4">
        <f>(H50^2)/SUMIFS([1]Sheet!$I$3:$I$18,[1]Sheet!$A$3:$A$18,[1]Sheet!J$21)</f>
        <v>1.6442799282969134</v>
      </c>
      <c r="K50" s="3">
        <v>1.0869660000000001</v>
      </c>
      <c r="L50" s="4">
        <f>K50/SUMIFS([1]Sheet!$I$3:$I$18,[1]Sheet!$A$3:$A$18,[1]Sheet!L$21)</f>
        <v>0.71252830269188305</v>
      </c>
      <c r="M50" s="4">
        <f>(K50^2)/SUMIFS([1]Sheet!$I$3:$I$18,[1]Sheet!$A$3:$A$18,[1]Sheet!M$21)</f>
        <v>0.77449403906378544</v>
      </c>
      <c r="N50" s="3">
        <v>1.1855579999999999</v>
      </c>
      <c r="O50" s="4">
        <f>N50/SUMIFS([1]Sheet!$I$3:$I$18,[1]Sheet!$A$3:$A$18,[1]Sheet!O$21)</f>
        <v>1.4962382437779824</v>
      </c>
      <c r="P50" s="4">
        <f>(N50^2)/SUMIFS([1]Sheet!$I$3:$I$18,[1]Sheet!$A$3:$A$18,[1]Sheet!P$21)</f>
        <v>1.773877219816937</v>
      </c>
      <c r="Q50" s="3">
        <v>1.1855579999999999</v>
      </c>
      <c r="R50" s="4">
        <f>Q50/SUMIFS([1]Sheet!$I$3:$I$18,[1]Sheet!$A$3:$A$18,[1]Sheet!R$21)</f>
        <v>0.71605404822260732</v>
      </c>
      <c r="S50" s="4">
        <f>(Q50^2)/SUMIFS([1]Sheet!$I$3:$I$18,[1]Sheet!$A$3:$A$18,[1]Sheet!S$21)</f>
        <v>0.84892360530269773</v>
      </c>
      <c r="T50" s="3">
        <v>1.1855579999999999</v>
      </c>
      <c r="U50" s="4">
        <f>T50/SUMIFS([1]Sheet!$I$3:$I$18,[1]Sheet!$A$3:$A$18,[1]Sheet!U$21)</f>
        <v>1.3800378420419228</v>
      </c>
      <c r="V50" s="4">
        <f>(T50^2)/SUMIFS([1]Sheet!$I$3:$I$18,[1]Sheet!$A$3:$A$18,[1]Sheet!V$21)</f>
        <v>1.6361149039355376</v>
      </c>
      <c r="W50" s="3">
        <v>1.1855579999999999</v>
      </c>
      <c r="X50" s="4">
        <f>W50/SUMIFS([1]Sheet!$I$3:$I$18,[1]Sheet!$A$3:$A$18,[1]Sheet!X$21)</f>
        <v>0.7116051245065077</v>
      </c>
      <c r="Y50" s="4">
        <f>(W50^2)/SUMIFS([1]Sheet!$I$3:$I$18,[1]Sheet!$A$3:$A$18,[1]Sheet!Y$21)</f>
        <v>0.84364914819968606</v>
      </c>
      <c r="Z50" s="3">
        <v>1.1855579999999999</v>
      </c>
      <c r="AA50" s="4">
        <f>Z50/SUMIFS([1]Sheet!$I$3:$I$18,[1]Sheet!$A$3:$A$18,[1]Sheet!AA$21)</f>
        <v>1.8188111153356263</v>
      </c>
      <c r="AB50" s="4">
        <f>(Z50^2)/SUMIFS([1]Sheet!$I$3:$I$18,[1]Sheet!$A$3:$A$18,[1]Sheet!AB$21)</f>
        <v>2.1563060682750739</v>
      </c>
      <c r="AC50" s="3">
        <v>1.1855579999999999</v>
      </c>
      <c r="AD50" s="4">
        <f>AC50/SUMIFS([1]Sheet!$I$3:$I$18,[1]Sheet!$A$3:$A$18,[1]Sheet!AD$21)</f>
        <v>0.7824667562384281</v>
      </c>
      <c r="AE50" s="4">
        <f>(AC50^2)/SUMIFS([1]Sheet!$I$3:$I$18,[1]Sheet!$A$3:$A$18,[1]Sheet!AE$21)</f>
        <v>0.92765972259251828</v>
      </c>
      <c r="AF50" s="3">
        <v>1.1855579999999999</v>
      </c>
      <c r="AG50" s="4">
        <f>AF50/SUMIFS([1]Sheet!$I$3:$I$18,[1]Sheet!$A$3:$A$18,[1]Sheet!AG$21)</f>
        <v>1.6499342635644072</v>
      </c>
      <c r="AH50" s="4">
        <f>(AF50^2)/SUMIFS([1]Sheet!$I$3:$I$18,[1]Sheet!$A$3:$A$18,[1]Sheet!AH$21)</f>
        <v>1.9560927656428913</v>
      </c>
      <c r="AI50" s="3">
        <v>1.1855579999999999</v>
      </c>
      <c r="AJ50" s="4">
        <f>AI50/SUMIFS([1]Sheet!$I$3:$I$18,[1]Sheet!$A$3:$A$18,[1]Sheet!AJ$21)</f>
        <v>0.77715736231196131</v>
      </c>
      <c r="AK50" s="4">
        <f>(AI50^2)/SUMIFS([1]Sheet!$I$3:$I$18,[1]Sheet!$A$3:$A$18,[1]Sheet!AK$21)</f>
        <v>0.9213651281478441</v>
      </c>
      <c r="AL50" s="3">
        <v>1.1855579999999999</v>
      </c>
      <c r="AM50" s="4">
        <f>AL50/SUMIFS([1]Sheet!$I$3:$I$18,[1]Sheet!$A$3:$A$18,[1]Sheet!AM$21)</f>
        <v>1.4962382437779824</v>
      </c>
      <c r="AN50" s="4">
        <f>(AL50^2)/SUMIFS([1]Sheet!$I$3:$I$18,[1]Sheet!$A$3:$A$18,[1]Sheet!AN$21)</f>
        <v>1.773877219816937</v>
      </c>
      <c r="AO50" s="3">
        <v>1.1855579999999999</v>
      </c>
      <c r="AP50" s="4">
        <f>AO50/SUMIFS([1]Sheet!$I$3:$I$18,[1]Sheet!$A$3:$A$18,[1]Sheet!AP$21)</f>
        <v>0.71605404822260732</v>
      </c>
      <c r="AQ50" s="4">
        <f>(AO50^2)/SUMIFS([1]Sheet!$I$3:$I$18,[1]Sheet!$A$3:$A$18,[1]Sheet!AQ$21)</f>
        <v>0.84892360530269773</v>
      </c>
      <c r="AR50" s="3">
        <v>1.1855579999999999</v>
      </c>
      <c r="AS50" s="4">
        <f>AR50/SUMIFS([1]Sheet!$I$3:$I$18,[1]Sheet!$A$3:$A$18,[1]Sheet!AS$21)</f>
        <v>1.3800378420419228</v>
      </c>
      <c r="AT50" s="4">
        <f>(AR50^2)/SUMIFS([1]Sheet!$I$3:$I$18,[1]Sheet!$A$3:$A$18,[1]Sheet!AT$21)</f>
        <v>1.6361149039355376</v>
      </c>
      <c r="AU50" s="3">
        <v>1.1855579999999999</v>
      </c>
      <c r="AV50" s="4">
        <f>AU50/SUMIFS([1]Sheet!$I$3:$I$18,[1]Sheet!$A$3:$A$18,[1]Sheet!AV$21)</f>
        <v>0.7116051245065077</v>
      </c>
      <c r="AW50" s="4">
        <f>(AU50^2)/SUMIFS([1]Sheet!$I$3:$I$18,[1]Sheet!$A$3:$A$18,[1]Sheet!AW$21)</f>
        <v>0.84364914819968606</v>
      </c>
      <c r="AX50" s="4">
        <f t="shared" si="4"/>
        <v>1.8188111153356263</v>
      </c>
      <c r="AY50" s="4">
        <f t="shared" si="5"/>
        <v>2.1563060682750739</v>
      </c>
    </row>
    <row r="51" spans="1:51" x14ac:dyDescent="0.25">
      <c r="A51" s="3">
        <v>280000</v>
      </c>
      <c r="B51" s="3">
        <v>1.109016</v>
      </c>
      <c r="C51" s="4">
        <f>B51/SUMIFS([1]Sheet!$I$3:$I$18,[1]Sheet!$A$3:$A$18,[1]Sheet!C$21)</f>
        <v>1.7013850253509784</v>
      </c>
      <c r="D51" s="4">
        <f>(B51^2)/SUMIFS([1]Sheet!$I$3:$I$18,[1]Sheet!$A$3:$A$18,[1]Sheet!D$21)</f>
        <v>1.8868632152746405</v>
      </c>
      <c r="E51" s="3">
        <v>1.109016</v>
      </c>
      <c r="F51" s="4">
        <f>E51/SUMIFS([1]Sheet!$I$3:$I$18,[1]Sheet!$A$3:$A$18,[1]Sheet!F$21)</f>
        <v>0.73194913461552846</v>
      </c>
      <c r="G51" s="4">
        <f>(E51^2)/SUMIFS([1]Sheet!$I$3:$I$18,[1]Sheet!$A$3:$A$18,[1]Sheet!G$21)</f>
        <v>0.81174330147477491</v>
      </c>
      <c r="H51" s="3">
        <v>1.109016</v>
      </c>
      <c r="I51" s="4">
        <f>H51/SUMIFS([1]Sheet!$I$3:$I$18,[1]Sheet!$A$3:$A$18,[1]Sheet!I$21)</f>
        <v>1.5434112015111405</v>
      </c>
      <c r="J51" s="4">
        <f>(H51^2)/SUMIFS([1]Sheet!$I$3:$I$18,[1]Sheet!$A$3:$A$18,[1]Sheet!J$21)</f>
        <v>1.7116677170550791</v>
      </c>
      <c r="K51" s="3">
        <v>1.109016</v>
      </c>
      <c r="L51" s="4">
        <f>K51/SUMIFS([1]Sheet!$I$3:$I$18,[1]Sheet!$A$3:$A$18,[1]Sheet!L$21)</f>
        <v>0.7269825257994651</v>
      </c>
      <c r="M51" s="4">
        <f>(K51^2)/SUMIFS([1]Sheet!$I$3:$I$18,[1]Sheet!$A$3:$A$18,[1]Sheet!M$21)</f>
        <v>0.80623525283201958</v>
      </c>
      <c r="N51" s="3">
        <v>1.219363</v>
      </c>
      <c r="O51" s="4">
        <f>N51/SUMIFS([1]Sheet!$I$3:$I$18,[1]Sheet!$A$3:$A$18,[1]Sheet!O$21)</f>
        <v>1.5389019800362802</v>
      </c>
      <c r="P51" s="4">
        <f>(N51^2)/SUMIFS([1]Sheet!$I$3:$I$18,[1]Sheet!$A$3:$A$18,[1]Sheet!P$21)</f>
        <v>1.8764801350829787</v>
      </c>
      <c r="Q51" s="3">
        <v>1.219363</v>
      </c>
      <c r="R51" s="4">
        <f>Q51/SUMIFS([1]Sheet!$I$3:$I$18,[1]Sheet!$A$3:$A$18,[1]Sheet!R$21)</f>
        <v>0.73647161286319451</v>
      </c>
      <c r="S51" s="4">
        <f>(Q51^2)/SUMIFS([1]Sheet!$I$3:$I$18,[1]Sheet!$A$3:$A$18,[1]Sheet!S$21)</f>
        <v>0.89802623527570347</v>
      </c>
      <c r="T51" s="3">
        <v>1.219363</v>
      </c>
      <c r="U51" s="4">
        <f>T51/SUMIFS([1]Sheet!$I$3:$I$18,[1]Sheet!$A$3:$A$18,[1]Sheet!U$21)</f>
        <v>1.4193882401247051</v>
      </c>
      <c r="V51" s="4">
        <f>(T51^2)/SUMIFS([1]Sheet!$I$3:$I$18,[1]Sheet!$A$3:$A$18,[1]Sheet!V$21)</f>
        <v>1.7307495026431809</v>
      </c>
      <c r="W51" s="3">
        <v>1.219363</v>
      </c>
      <c r="X51" s="4">
        <f>W51/SUMIFS([1]Sheet!$I$3:$I$18,[1]Sheet!$A$3:$A$18,[1]Sheet!X$21)</f>
        <v>0.73189583253930113</v>
      </c>
      <c r="Y51" s="4">
        <f>(W51^2)/SUMIFS([1]Sheet!$I$3:$I$18,[1]Sheet!$A$3:$A$18,[1]Sheet!Y$21)</f>
        <v>0.89244669805261989</v>
      </c>
      <c r="Z51" s="3">
        <v>1.219363</v>
      </c>
      <c r="AA51" s="4">
        <f>Z51/SUMIFS([1]Sheet!$I$3:$I$18,[1]Sheet!$A$3:$A$18,[1]Sheet!AA$21)</f>
        <v>1.8706726942325853</v>
      </c>
      <c r="AB51" s="4">
        <f>(Z51^2)/SUMIFS([1]Sheet!$I$3:$I$18,[1]Sheet!$A$3:$A$18,[1]Sheet!AB$21)</f>
        <v>2.2810290684575278</v>
      </c>
      <c r="AC51" s="3">
        <v>1.219363</v>
      </c>
      <c r="AD51" s="4">
        <f>AC51/SUMIFS([1]Sheet!$I$3:$I$18,[1]Sheet!$A$3:$A$18,[1]Sheet!AD$21)</f>
        <v>0.80477801278989181</v>
      </c>
      <c r="AE51" s="4">
        <f>(AC51^2)/SUMIFS([1]Sheet!$I$3:$I$18,[1]Sheet!$A$3:$A$18,[1]Sheet!AE$21)</f>
        <v>0.98131653200952085</v>
      </c>
      <c r="AF51" s="3">
        <v>1.219363</v>
      </c>
      <c r="AG51" s="4">
        <f>AF51/SUMIFS([1]Sheet!$I$3:$I$18,[1]Sheet!$A$3:$A$18,[1]Sheet!AG$21)</f>
        <v>1.6969804880256272</v>
      </c>
      <c r="AH51" s="4">
        <f>(AF51^2)/SUMIFS([1]Sheet!$I$3:$I$18,[1]Sheet!$A$3:$A$18,[1]Sheet!AH$21)</f>
        <v>2.0692352188203929</v>
      </c>
      <c r="AI51" s="3">
        <v>1.219363</v>
      </c>
      <c r="AJ51" s="4">
        <f>AI51/SUMIFS([1]Sheet!$I$3:$I$18,[1]Sheet!$A$3:$A$18,[1]Sheet!AJ$21)</f>
        <v>0.79931722680864215</v>
      </c>
      <c r="AK51" s="4">
        <f>(AI51^2)/SUMIFS([1]Sheet!$I$3:$I$18,[1]Sheet!$A$3:$A$18,[1]Sheet!AK$21)</f>
        <v>0.9746578516330664</v>
      </c>
      <c r="AL51" s="3">
        <v>1.219363</v>
      </c>
      <c r="AM51" s="4">
        <f>AL51/SUMIFS([1]Sheet!$I$3:$I$18,[1]Sheet!$A$3:$A$18,[1]Sheet!AM$21)</f>
        <v>1.5389019800362802</v>
      </c>
      <c r="AN51" s="4">
        <f>(AL51^2)/SUMIFS([1]Sheet!$I$3:$I$18,[1]Sheet!$A$3:$A$18,[1]Sheet!AN$21)</f>
        <v>1.8764801350829787</v>
      </c>
      <c r="AO51" s="3">
        <v>1.219363</v>
      </c>
      <c r="AP51" s="4">
        <f>AO51/SUMIFS([1]Sheet!$I$3:$I$18,[1]Sheet!$A$3:$A$18,[1]Sheet!AP$21)</f>
        <v>0.73647161286319451</v>
      </c>
      <c r="AQ51" s="4">
        <f>(AO51^2)/SUMIFS([1]Sheet!$I$3:$I$18,[1]Sheet!$A$3:$A$18,[1]Sheet!AQ$21)</f>
        <v>0.89802623527570347</v>
      </c>
      <c r="AR51" s="3">
        <v>1.219363</v>
      </c>
      <c r="AS51" s="4">
        <f>AR51/SUMIFS([1]Sheet!$I$3:$I$18,[1]Sheet!$A$3:$A$18,[1]Sheet!AS$21)</f>
        <v>1.4193882401247051</v>
      </c>
      <c r="AT51" s="4">
        <f>(AR51^2)/SUMIFS([1]Sheet!$I$3:$I$18,[1]Sheet!$A$3:$A$18,[1]Sheet!AT$21)</f>
        <v>1.7307495026431809</v>
      </c>
      <c r="AU51" s="3">
        <v>1.219363</v>
      </c>
      <c r="AV51" s="4">
        <f>AU51/SUMIFS([1]Sheet!$I$3:$I$18,[1]Sheet!$A$3:$A$18,[1]Sheet!AV$21)</f>
        <v>0.73189583253930113</v>
      </c>
      <c r="AW51" s="4">
        <f>(AU51^2)/SUMIFS([1]Sheet!$I$3:$I$18,[1]Sheet!$A$3:$A$18,[1]Sheet!AW$21)</f>
        <v>0.89244669805261989</v>
      </c>
      <c r="AX51" s="4">
        <f t="shared" si="4"/>
        <v>1.8706726942325853</v>
      </c>
      <c r="AY51" s="4">
        <f t="shared" si="5"/>
        <v>2.2810290684575278</v>
      </c>
    </row>
    <row r="52" spans="1:51" x14ac:dyDescent="0.25">
      <c r="A52" s="3">
        <v>290000</v>
      </c>
      <c r="B52" s="3">
        <v>1.0894429999999999</v>
      </c>
      <c r="C52" s="4">
        <f>B52/SUMIFS([1]Sheet!$I$3:$I$18,[1]Sheet!$A$3:$A$18,[1]Sheet!C$21)</f>
        <v>1.6713573169128719</v>
      </c>
      <c r="D52" s="4">
        <f>(B52^2)/SUMIFS([1]Sheet!$I$3:$I$18,[1]Sheet!$A$3:$A$18,[1]Sheet!D$21)</f>
        <v>1.82084852940951</v>
      </c>
      <c r="E52" s="3">
        <v>1.0894429999999999</v>
      </c>
      <c r="F52" s="4">
        <f>E52/SUMIFS([1]Sheet!$I$3:$I$18,[1]Sheet!$A$3:$A$18,[1]Sheet!F$21)</f>
        <v>0.71903097977210895</v>
      </c>
      <c r="G52" s="4">
        <f>(E52^2)/SUMIFS([1]Sheet!$I$3:$I$18,[1]Sheet!$A$3:$A$18,[1]Sheet!G$21)</f>
        <v>0.7833432676958656</v>
      </c>
      <c r="H52" s="3">
        <v>1.0894429999999999</v>
      </c>
      <c r="I52" s="4">
        <f>H52/SUMIFS([1]Sheet!$I$3:$I$18,[1]Sheet!$A$3:$A$18,[1]Sheet!I$21)</f>
        <v>1.516171569759049</v>
      </c>
      <c r="J52" s="4">
        <f>(H52^2)/SUMIFS([1]Sheet!$I$3:$I$18,[1]Sheet!$A$3:$A$18,[1]Sheet!J$21)</f>
        <v>1.6517825034730076</v>
      </c>
      <c r="K52" s="3">
        <v>1.0894429999999999</v>
      </c>
      <c r="L52" s="4">
        <f>K52/SUMIFS([1]Sheet!$I$3:$I$18,[1]Sheet!$A$3:$A$18,[1]Sheet!L$21)</f>
        <v>0.71415202653031751</v>
      </c>
      <c r="M52" s="4">
        <f>(K52^2)/SUMIFS([1]Sheet!$I$3:$I$18,[1]Sheet!$A$3:$A$18,[1]Sheet!M$21)</f>
        <v>0.77802792623926864</v>
      </c>
      <c r="N52" s="3">
        <v>1.187648</v>
      </c>
      <c r="O52" s="4">
        <f>N52/SUMIFS([1]Sheet!$I$3:$I$18,[1]Sheet!$A$3:$A$18,[1]Sheet!O$21)</f>
        <v>1.4988759366867193</v>
      </c>
      <c r="P52" s="4">
        <f>(N52^2)/SUMIFS([1]Sheet!$I$3:$I$18,[1]Sheet!$A$3:$A$18,[1]Sheet!P$21)</f>
        <v>1.7801370084541088</v>
      </c>
      <c r="Q52" s="3">
        <v>1.187648</v>
      </c>
      <c r="R52" s="4">
        <f>Q52/SUMIFS([1]Sheet!$I$3:$I$18,[1]Sheet!$A$3:$A$18,[1]Sheet!R$21)</f>
        <v>0.71731636770489782</v>
      </c>
      <c r="S52" s="4">
        <f>(Q52^2)/SUMIFS([1]Sheet!$I$3:$I$18,[1]Sheet!$A$3:$A$18,[1]Sheet!S$21)</f>
        <v>0.85191934947198644</v>
      </c>
      <c r="T52" s="3">
        <v>1.187648</v>
      </c>
      <c r="U52" s="4">
        <f>T52/SUMIFS([1]Sheet!$I$3:$I$18,[1]Sheet!$A$3:$A$18,[1]Sheet!U$21)</f>
        <v>1.3824706872421304</v>
      </c>
      <c r="V52" s="4">
        <f>(T52^2)/SUMIFS([1]Sheet!$I$3:$I$18,[1]Sheet!$A$3:$A$18,[1]Sheet!V$21)</f>
        <v>1.6418885467617417</v>
      </c>
      <c r="W52" s="3">
        <v>1.187648</v>
      </c>
      <c r="X52" s="4">
        <f>W52/SUMIFS([1]Sheet!$I$3:$I$18,[1]Sheet!$A$3:$A$18,[1]Sheet!X$21)</f>
        <v>0.71285960105697477</v>
      </c>
      <c r="Y52" s="4">
        <f>(W52^2)/SUMIFS([1]Sheet!$I$3:$I$18,[1]Sheet!$A$3:$A$18,[1]Sheet!Y$21)</f>
        <v>0.84662627947611402</v>
      </c>
      <c r="Z52" s="3">
        <v>1.187648</v>
      </c>
      <c r="AA52" s="4">
        <f>Z52/SUMIFS([1]Sheet!$I$3:$I$18,[1]Sheet!$A$3:$A$18,[1]Sheet!AA$21)</f>
        <v>1.8220174664639994</v>
      </c>
      <c r="AB52" s="4">
        <f>(Z52^2)/SUMIFS([1]Sheet!$I$3:$I$18,[1]Sheet!$A$3:$A$18,[1]Sheet!AB$21)</f>
        <v>2.1639154000110357</v>
      </c>
      <c r="AC52" s="3">
        <v>1.187648</v>
      </c>
      <c r="AD52" s="4">
        <f>AC52/SUMIFS([1]Sheet!$I$3:$I$18,[1]Sheet!$A$3:$A$18,[1]Sheet!AD$21)</f>
        <v>0.78384615355221487</v>
      </c>
      <c r="AE52" s="4">
        <f>(AC52^2)/SUMIFS([1]Sheet!$I$3:$I$18,[1]Sheet!$A$3:$A$18,[1]Sheet!AE$21)</f>
        <v>0.93093331657398093</v>
      </c>
      <c r="AF52" s="3">
        <v>1.187648</v>
      </c>
      <c r="AG52" s="4">
        <f>AF52/SUMIFS([1]Sheet!$I$3:$I$18,[1]Sheet!$A$3:$A$18,[1]Sheet!AG$21)</f>
        <v>1.652842904567926</v>
      </c>
      <c r="AH52" s="4">
        <f>(AF52^2)/SUMIFS([1]Sheet!$I$3:$I$18,[1]Sheet!$A$3:$A$18,[1]Sheet!AH$21)</f>
        <v>1.9629955699242883</v>
      </c>
      <c r="AI52" s="3">
        <v>1.187648</v>
      </c>
      <c r="AJ52" s="4">
        <f>AI52/SUMIFS([1]Sheet!$I$3:$I$18,[1]Sheet!$A$3:$A$18,[1]Sheet!AJ$21)</f>
        <v>0.77852739978565066</v>
      </c>
      <c r="AK52" s="4">
        <f>(AI52^2)/SUMIFS([1]Sheet!$I$3:$I$18,[1]Sheet!$A$3:$A$18,[1]Sheet!AK$21)</f>
        <v>0.92461650930062833</v>
      </c>
      <c r="AL52" s="3">
        <v>1.187648</v>
      </c>
      <c r="AM52" s="4">
        <f>AL52/SUMIFS([1]Sheet!$I$3:$I$18,[1]Sheet!$A$3:$A$18,[1]Sheet!AM$21)</f>
        <v>1.4988759366867193</v>
      </c>
      <c r="AN52" s="4">
        <f>(AL52^2)/SUMIFS([1]Sheet!$I$3:$I$18,[1]Sheet!$A$3:$A$18,[1]Sheet!AN$21)</f>
        <v>1.7801370084541088</v>
      </c>
      <c r="AO52" s="3">
        <v>1.187648</v>
      </c>
      <c r="AP52" s="4">
        <f>AO52/SUMIFS([1]Sheet!$I$3:$I$18,[1]Sheet!$A$3:$A$18,[1]Sheet!AP$21)</f>
        <v>0.71731636770489782</v>
      </c>
      <c r="AQ52" s="4">
        <f>(AO52^2)/SUMIFS([1]Sheet!$I$3:$I$18,[1]Sheet!$A$3:$A$18,[1]Sheet!AQ$21)</f>
        <v>0.85191934947198644</v>
      </c>
      <c r="AR52" s="3">
        <v>1.187648</v>
      </c>
      <c r="AS52" s="4">
        <f>AR52/SUMIFS([1]Sheet!$I$3:$I$18,[1]Sheet!$A$3:$A$18,[1]Sheet!AS$21)</f>
        <v>1.3824706872421304</v>
      </c>
      <c r="AT52" s="4">
        <f>(AR52^2)/SUMIFS([1]Sheet!$I$3:$I$18,[1]Sheet!$A$3:$A$18,[1]Sheet!AT$21)</f>
        <v>1.6418885467617417</v>
      </c>
      <c r="AU52" s="3">
        <v>1.187648</v>
      </c>
      <c r="AV52" s="4">
        <f>AU52/SUMIFS([1]Sheet!$I$3:$I$18,[1]Sheet!$A$3:$A$18,[1]Sheet!AV$21)</f>
        <v>0.71285960105697477</v>
      </c>
      <c r="AW52" s="4">
        <f>(AU52^2)/SUMIFS([1]Sheet!$I$3:$I$18,[1]Sheet!$A$3:$A$18,[1]Sheet!AW$21)</f>
        <v>0.84662627947611402</v>
      </c>
      <c r="AX52" s="4">
        <f t="shared" si="4"/>
        <v>1.8220174664639994</v>
      </c>
      <c r="AY52" s="4">
        <f t="shared" si="5"/>
        <v>2.1639154000110357</v>
      </c>
    </row>
    <row r="53" spans="1:51" x14ac:dyDescent="0.25">
      <c r="A53" s="3">
        <v>300000</v>
      </c>
      <c r="B53" s="3">
        <v>1.1048500000000001</v>
      </c>
      <c r="C53" s="4">
        <f>B53/SUMIFS([1]Sheet!$I$3:$I$18,[1]Sheet!$A$3:$A$18,[1]Sheet!C$21)</f>
        <v>1.694993801044375</v>
      </c>
      <c r="D53" s="4">
        <f>(B53^2)/SUMIFS([1]Sheet!$I$3:$I$18,[1]Sheet!$A$3:$A$18,[1]Sheet!D$21)</f>
        <v>1.8727139010838778</v>
      </c>
      <c r="E53" s="3">
        <v>1.1048500000000001</v>
      </c>
      <c r="F53" s="4">
        <f>E53/SUMIFS([1]Sheet!$I$3:$I$18,[1]Sheet!$A$3:$A$18,[1]Sheet!F$21)</f>
        <v>0.72919957996996143</v>
      </c>
      <c r="G53" s="4">
        <f>(E53^2)/SUMIFS([1]Sheet!$I$3:$I$18,[1]Sheet!$A$3:$A$18,[1]Sheet!G$21)</f>
        <v>0.80565615592981188</v>
      </c>
      <c r="H53" s="3">
        <v>1.1048500000000001</v>
      </c>
      <c r="I53" s="4">
        <f>H53/SUMIFS([1]Sheet!$I$3:$I$18,[1]Sheet!$A$3:$A$18,[1]Sheet!I$21)</f>
        <v>1.5376134032237441</v>
      </c>
      <c r="J53" s="4">
        <f>(H53^2)/SUMIFS([1]Sheet!$I$3:$I$18,[1]Sheet!$A$3:$A$18,[1]Sheet!J$21)</f>
        <v>1.6988321685517538</v>
      </c>
      <c r="K53" s="3">
        <v>1.1048500000000001</v>
      </c>
      <c r="L53" s="4">
        <f>K53/SUMIFS([1]Sheet!$I$3:$I$18,[1]Sheet!$A$3:$A$18,[1]Sheet!L$21)</f>
        <v>0.72425162813659949</v>
      </c>
      <c r="M53" s="4">
        <f>(K53^2)/SUMIFS([1]Sheet!$I$3:$I$18,[1]Sheet!$A$3:$A$18,[1]Sheet!M$21)</f>
        <v>0.80018941134672206</v>
      </c>
      <c r="N53" s="3">
        <v>1.210361</v>
      </c>
      <c r="O53" s="4">
        <f>N53/SUMIFS([1]Sheet!$I$3:$I$18,[1]Sheet!$A$3:$A$18,[1]Sheet!O$21)</f>
        <v>1.5275409697183628</v>
      </c>
      <c r="P53" s="4">
        <f>(N53^2)/SUMIFS([1]Sheet!$I$3:$I$18,[1]Sheet!$A$3:$A$18,[1]Sheet!P$21)</f>
        <v>1.8488760156492876</v>
      </c>
      <c r="Q53" s="3">
        <v>1.210361</v>
      </c>
      <c r="R53" s="4">
        <f>Q53/SUMIFS([1]Sheet!$I$3:$I$18,[1]Sheet!$A$3:$A$18,[1]Sheet!R$21)</f>
        <v>0.73103457938014271</v>
      </c>
      <c r="S53" s="4">
        <f>(Q53^2)/SUMIFS([1]Sheet!$I$3:$I$18,[1]Sheet!$A$3:$A$18,[1]Sheet!S$21)</f>
        <v>0.88481574453312895</v>
      </c>
      <c r="T53" s="3">
        <v>1.210361</v>
      </c>
      <c r="U53" s="4">
        <f>T53/SUMIFS([1]Sheet!$I$3:$I$18,[1]Sheet!$A$3:$A$18,[1]Sheet!U$21)</f>
        <v>1.4089095451523281</v>
      </c>
      <c r="V53" s="4">
        <f>(T53^2)/SUMIFS([1]Sheet!$I$3:$I$18,[1]Sheet!$A$3:$A$18,[1]Sheet!V$21)</f>
        <v>1.705289165980117</v>
      </c>
      <c r="W53" s="3">
        <v>1.210361</v>
      </c>
      <c r="X53" s="4">
        <f>W53/SUMIFS([1]Sheet!$I$3:$I$18,[1]Sheet!$A$3:$A$18,[1]Sheet!X$21)</f>
        <v>0.72649257995207428</v>
      </c>
      <c r="Y53" s="4">
        <f>(W53^2)/SUMIFS([1]Sheet!$I$3:$I$18,[1]Sheet!$A$3:$A$18,[1]Sheet!Y$21)</f>
        <v>0.87931828556337255</v>
      </c>
      <c r="Z53" s="3">
        <v>1.210361</v>
      </c>
      <c r="AA53" s="4">
        <f>Z53/SUMIFS([1]Sheet!$I$3:$I$18,[1]Sheet!$A$3:$A$18,[1]Sheet!AA$21)</f>
        <v>1.8568623722911441</v>
      </c>
      <c r="AB53" s="4">
        <f>(Z53^2)/SUMIFS([1]Sheet!$I$3:$I$18,[1]Sheet!$A$3:$A$18,[1]Sheet!AB$21)</f>
        <v>2.2474737977886816</v>
      </c>
      <c r="AC53" s="3">
        <v>1.210361</v>
      </c>
      <c r="AD53" s="4">
        <f>AC53/SUMIFS([1]Sheet!$I$3:$I$18,[1]Sheet!$A$3:$A$18,[1]Sheet!AD$21)</f>
        <v>0.79883670435988807</v>
      </c>
      <c r="AE53" s="4">
        <f>(AC53^2)/SUMIFS([1]Sheet!$I$3:$I$18,[1]Sheet!$A$3:$A$18,[1]Sheet!AE$21)</f>
        <v>0.96688079232573854</v>
      </c>
      <c r="AF53" s="3">
        <v>1.210361</v>
      </c>
      <c r="AG53" s="4">
        <f>AF53/SUMIFS([1]Sheet!$I$3:$I$18,[1]Sheet!$A$3:$A$18,[1]Sheet!AG$21)</f>
        <v>1.6844524562965959</v>
      </c>
      <c r="AH53" s="4">
        <f>(AF53^2)/SUMIFS([1]Sheet!$I$3:$I$18,[1]Sheet!$A$3:$A$18,[1]Sheet!AH$21)</f>
        <v>2.0387955594556044</v>
      </c>
      <c r="AI53" s="3">
        <v>1.210361</v>
      </c>
      <c r="AJ53" s="4">
        <f>AI53/SUMIFS([1]Sheet!$I$3:$I$18,[1]Sheet!$A$3:$A$18,[1]Sheet!AJ$21)</f>
        <v>0.79341623286694363</v>
      </c>
      <c r="AK53" s="4">
        <f>(AI53^2)/SUMIFS([1]Sheet!$I$3:$I$18,[1]Sheet!$A$3:$A$18,[1]Sheet!AK$21)</f>
        <v>0.96032006502906675</v>
      </c>
      <c r="AL53" s="3">
        <v>1.210361</v>
      </c>
      <c r="AM53" s="4">
        <f>AL53/SUMIFS([1]Sheet!$I$3:$I$18,[1]Sheet!$A$3:$A$18,[1]Sheet!AM$21)</f>
        <v>1.5275409697183628</v>
      </c>
      <c r="AN53" s="4">
        <f>(AL53^2)/SUMIFS([1]Sheet!$I$3:$I$18,[1]Sheet!$A$3:$A$18,[1]Sheet!AN$21)</f>
        <v>1.8488760156492876</v>
      </c>
      <c r="AO53" s="3">
        <v>1.210361</v>
      </c>
      <c r="AP53" s="4">
        <f>AO53/SUMIFS([1]Sheet!$I$3:$I$18,[1]Sheet!$A$3:$A$18,[1]Sheet!AP$21)</f>
        <v>0.73103457938014271</v>
      </c>
      <c r="AQ53" s="4">
        <f>(AO53^2)/SUMIFS([1]Sheet!$I$3:$I$18,[1]Sheet!$A$3:$A$18,[1]Sheet!AQ$21)</f>
        <v>0.88481574453312895</v>
      </c>
      <c r="AR53" s="3">
        <v>1.210361</v>
      </c>
      <c r="AS53" s="4">
        <f>AR53/SUMIFS([1]Sheet!$I$3:$I$18,[1]Sheet!$A$3:$A$18,[1]Sheet!AS$21)</f>
        <v>1.4089095451523281</v>
      </c>
      <c r="AT53" s="4">
        <f>(AR53^2)/SUMIFS([1]Sheet!$I$3:$I$18,[1]Sheet!$A$3:$A$18,[1]Sheet!AT$21)</f>
        <v>1.705289165980117</v>
      </c>
      <c r="AU53" s="3">
        <v>1.210361</v>
      </c>
      <c r="AV53" s="4">
        <f>AU53/SUMIFS([1]Sheet!$I$3:$I$18,[1]Sheet!$A$3:$A$18,[1]Sheet!AV$21)</f>
        <v>0.72649257995207428</v>
      </c>
      <c r="AW53" s="4">
        <f>(AU53^2)/SUMIFS([1]Sheet!$I$3:$I$18,[1]Sheet!$A$3:$A$18,[1]Sheet!AW$21)</f>
        <v>0.87931828556337255</v>
      </c>
      <c r="AX53" s="4">
        <f t="shared" si="4"/>
        <v>1.8568623722911441</v>
      </c>
      <c r="AY53" s="4">
        <f t="shared" si="5"/>
        <v>2.2474737977886816</v>
      </c>
    </row>
    <row r="54" spans="1:51" x14ac:dyDescent="0.25">
      <c r="A54" s="3">
        <v>310000</v>
      </c>
      <c r="B54" s="3">
        <v>1.085631</v>
      </c>
      <c r="C54" s="4">
        <f>B54/SUMIFS([1]Sheet!$I$3:$I$18,[1]Sheet!$A$3:$A$18,[1]Sheet!C$21)</f>
        <v>1.6655091779170075</v>
      </c>
      <c r="D54" s="4">
        <f>(B54^2)/SUMIFS([1]Sheet!$I$3:$I$18,[1]Sheet!$A$3:$A$18,[1]Sheet!D$21)</f>
        <v>1.8081283943312187</v>
      </c>
      <c r="E54" s="3">
        <v>1.085631</v>
      </c>
      <c r="F54" s="4">
        <f>E54/SUMIFS([1]Sheet!$I$3:$I$18,[1]Sheet!$A$3:$A$18,[1]Sheet!F$21)</f>
        <v>0.71651506467155635</v>
      </c>
      <c r="G54" s="4">
        <f>(E54^2)/SUMIFS([1]Sheet!$I$3:$I$18,[1]Sheet!$A$3:$A$18,[1]Sheet!G$21)</f>
        <v>0.7778709661744464</v>
      </c>
      <c r="H54" s="3">
        <v>1.085631</v>
      </c>
      <c r="I54" s="4">
        <f>H54/SUMIFS([1]Sheet!$I$3:$I$18,[1]Sheet!$A$3:$A$18,[1]Sheet!I$21)</f>
        <v>1.5108664312397126</v>
      </c>
      <c r="J54" s="4">
        <f>(H54^2)/SUMIFS([1]Sheet!$I$3:$I$18,[1]Sheet!$A$3:$A$18,[1]Sheet!J$21)</f>
        <v>1.6402434346132004</v>
      </c>
      <c r="K54" s="3">
        <v>1.085631</v>
      </c>
      <c r="L54" s="4">
        <f>K54/SUMIFS([1]Sheet!$I$3:$I$18,[1]Sheet!$A$3:$A$18,[1]Sheet!L$21)</f>
        <v>0.71165318306156</v>
      </c>
      <c r="M54" s="4">
        <f>(K54^2)/SUMIFS([1]Sheet!$I$3:$I$18,[1]Sheet!$A$3:$A$18,[1]Sheet!M$21)</f>
        <v>0.77259275678030448</v>
      </c>
      <c r="N54" s="3">
        <v>1.18519</v>
      </c>
      <c r="O54" s="4">
        <f>N54/SUMIFS([1]Sheet!$I$3:$I$18,[1]Sheet!$A$3:$A$18,[1]Sheet!O$21)</f>
        <v>1.4957738078974012</v>
      </c>
      <c r="P54" s="4">
        <f>(N54^2)/SUMIFS([1]Sheet!$I$3:$I$18,[1]Sheet!$A$3:$A$18,[1]Sheet!P$21)</f>
        <v>1.7727761593819209</v>
      </c>
      <c r="Q54" s="3">
        <v>1.18519</v>
      </c>
      <c r="R54" s="4">
        <f>Q54/SUMIFS([1]Sheet!$I$3:$I$18,[1]Sheet!$A$3:$A$18,[1]Sheet!R$21)</f>
        <v>0.71583178335682607</v>
      </c>
      <c r="S54" s="4">
        <f>(Q54^2)/SUMIFS([1]Sheet!$I$3:$I$18,[1]Sheet!$A$3:$A$18,[1]Sheet!S$21)</f>
        <v>0.84839667131667662</v>
      </c>
      <c r="T54" s="3">
        <v>1.18519</v>
      </c>
      <c r="U54" s="4">
        <f>T54/SUMIFS([1]Sheet!$I$3:$I$18,[1]Sheet!$A$3:$A$18,[1]Sheet!U$21)</f>
        <v>1.3796094750401637</v>
      </c>
      <c r="V54" s="4">
        <f>(T54^2)/SUMIFS([1]Sheet!$I$3:$I$18,[1]Sheet!$A$3:$A$18,[1]Sheet!V$21)</f>
        <v>1.6350993537228518</v>
      </c>
      <c r="W54" s="3">
        <v>1.18519</v>
      </c>
      <c r="X54" s="4">
        <f>W54/SUMIFS([1]Sheet!$I$3:$I$18,[1]Sheet!$A$3:$A$18,[1]Sheet!X$21)</f>
        <v>0.71138424059714322</v>
      </c>
      <c r="Y54" s="4">
        <f>(W54^2)/SUMIFS([1]Sheet!$I$3:$I$18,[1]Sheet!$A$3:$A$18,[1]Sheet!Y$21)</f>
        <v>0.8431254881133281</v>
      </c>
      <c r="Z54" s="3">
        <v>1.18519</v>
      </c>
      <c r="AA54" s="4">
        <f>Z54/SUMIFS([1]Sheet!$I$3:$I$18,[1]Sheet!$A$3:$A$18,[1]Sheet!AA$21)</f>
        <v>1.8182465520747455</v>
      </c>
      <c r="AB54" s="4">
        <f>(Z54^2)/SUMIFS([1]Sheet!$I$3:$I$18,[1]Sheet!$A$3:$A$18,[1]Sheet!AB$21)</f>
        <v>2.1549676310534673</v>
      </c>
      <c r="AC54" s="3">
        <v>1.18519</v>
      </c>
      <c r="AD54" s="4">
        <f>AC54/SUMIFS([1]Sheet!$I$3:$I$18,[1]Sheet!$A$3:$A$18,[1]Sheet!AD$21)</f>
        <v>0.78222387671140736</v>
      </c>
      <c r="AE54" s="4">
        <f>(AC54^2)/SUMIFS([1]Sheet!$I$3:$I$18,[1]Sheet!$A$3:$A$18,[1]Sheet!AE$21)</f>
        <v>0.92708391643959287</v>
      </c>
      <c r="AF54" s="3">
        <v>1.18519</v>
      </c>
      <c r="AG54" s="4">
        <f>AF54/SUMIFS([1]Sheet!$I$3:$I$18,[1]Sheet!$A$3:$A$18,[1]Sheet!AG$21)</f>
        <v>1.6494221200767065</v>
      </c>
      <c r="AH54" s="4">
        <f>(AF54^2)/SUMIFS([1]Sheet!$I$3:$I$18,[1]Sheet!$A$3:$A$18,[1]Sheet!AH$21)</f>
        <v>1.9548786024937117</v>
      </c>
      <c r="AI54" s="3">
        <v>1.18519</v>
      </c>
      <c r="AJ54" s="4">
        <f>AI54/SUMIFS([1]Sheet!$I$3:$I$18,[1]Sheet!$A$3:$A$18,[1]Sheet!AJ$21)</f>
        <v>0.77691613083334055</v>
      </c>
      <c r="AK54" s="4">
        <f>(AI54^2)/SUMIFS([1]Sheet!$I$3:$I$18,[1]Sheet!$A$3:$A$18,[1]Sheet!AK$21)</f>
        <v>0.92079322910236683</v>
      </c>
      <c r="AL54" s="3">
        <v>1.18519</v>
      </c>
      <c r="AM54" s="4">
        <f>AL54/SUMIFS([1]Sheet!$I$3:$I$18,[1]Sheet!$A$3:$A$18,[1]Sheet!AM$21)</f>
        <v>1.4957738078974012</v>
      </c>
      <c r="AN54" s="4">
        <f>(AL54^2)/SUMIFS([1]Sheet!$I$3:$I$18,[1]Sheet!$A$3:$A$18,[1]Sheet!AN$21)</f>
        <v>1.7727761593819209</v>
      </c>
      <c r="AO54" s="3">
        <v>1.18519</v>
      </c>
      <c r="AP54" s="4">
        <f>AO54/SUMIFS([1]Sheet!$I$3:$I$18,[1]Sheet!$A$3:$A$18,[1]Sheet!AP$21)</f>
        <v>0.71583178335682607</v>
      </c>
      <c r="AQ54" s="4">
        <f>(AO54^2)/SUMIFS([1]Sheet!$I$3:$I$18,[1]Sheet!$A$3:$A$18,[1]Sheet!AQ$21)</f>
        <v>0.84839667131667662</v>
      </c>
      <c r="AR54" s="3">
        <v>1.18519</v>
      </c>
      <c r="AS54" s="4">
        <f>AR54/SUMIFS([1]Sheet!$I$3:$I$18,[1]Sheet!$A$3:$A$18,[1]Sheet!AS$21)</f>
        <v>1.3796094750401637</v>
      </c>
      <c r="AT54" s="4">
        <f>(AR54^2)/SUMIFS([1]Sheet!$I$3:$I$18,[1]Sheet!$A$3:$A$18,[1]Sheet!AT$21)</f>
        <v>1.6350993537228518</v>
      </c>
      <c r="AU54" s="3">
        <v>1.18519</v>
      </c>
      <c r="AV54" s="4">
        <f>AU54/SUMIFS([1]Sheet!$I$3:$I$18,[1]Sheet!$A$3:$A$18,[1]Sheet!AV$21)</f>
        <v>0.71138424059714322</v>
      </c>
      <c r="AW54" s="4">
        <f>(AU54^2)/SUMIFS([1]Sheet!$I$3:$I$18,[1]Sheet!$A$3:$A$18,[1]Sheet!AW$21)</f>
        <v>0.8431254881133281</v>
      </c>
      <c r="AX54" s="4">
        <f t="shared" si="4"/>
        <v>1.8182465520747455</v>
      </c>
      <c r="AY54" s="4">
        <f t="shared" si="5"/>
        <v>2.1549676310534673</v>
      </c>
    </row>
    <row r="55" spans="1:51" x14ac:dyDescent="0.25">
      <c r="A55" s="3">
        <v>320000</v>
      </c>
      <c r="B55" s="3">
        <v>1.0932649999999999</v>
      </c>
      <c r="C55" s="4">
        <f>B55/SUMIFS([1]Sheet!$I$3:$I$18,[1]Sheet!$A$3:$A$18,[1]Sheet!C$21)</f>
        <v>1.6772207973016955</v>
      </c>
      <c r="D55" s="4">
        <f>(B55^2)/SUMIFS([1]Sheet!$I$3:$I$18,[1]Sheet!$A$3:$A$18,[1]Sheet!D$21)</f>
        <v>1.8336467949620379</v>
      </c>
      <c r="E55" s="3">
        <v>1.0932649999999999</v>
      </c>
      <c r="F55" s="4">
        <f>E55/SUMIFS([1]Sheet!$I$3:$I$18,[1]Sheet!$A$3:$A$18,[1]Sheet!F$21)</f>
        <v>0.7215534948598088</v>
      </c>
      <c r="G55" s="4">
        <f>(E55^2)/SUMIFS([1]Sheet!$I$3:$I$18,[1]Sheet!$A$3:$A$18,[1]Sheet!G$21)</f>
        <v>0.78884918155790873</v>
      </c>
      <c r="H55" s="3">
        <v>1.0932649999999999</v>
      </c>
      <c r="I55" s="4">
        <f>H55/SUMIFS([1]Sheet!$I$3:$I$18,[1]Sheet!$A$3:$A$18,[1]Sheet!I$21)</f>
        <v>1.5214906252209859</v>
      </c>
      <c r="J55" s="4">
        <f>(H55^2)/SUMIFS([1]Sheet!$I$3:$I$18,[1]Sheet!$A$3:$A$18,[1]Sheet!J$21)</f>
        <v>1.6633924483822211</v>
      </c>
      <c r="K55" s="3">
        <v>1.0932649999999999</v>
      </c>
      <c r="L55" s="4">
        <f>K55/SUMIFS([1]Sheet!$I$3:$I$18,[1]Sheet!$A$3:$A$18,[1]Sheet!L$21)</f>
        <v>0.71665742520229836</v>
      </c>
      <c r="M55" s="4">
        <f>(K55^2)/SUMIFS([1]Sheet!$I$3:$I$18,[1]Sheet!$A$3:$A$18,[1]Sheet!M$21)</f>
        <v>0.78349647996379068</v>
      </c>
      <c r="N55" s="3">
        <v>1.201346</v>
      </c>
      <c r="O55" s="4">
        <f>N55/SUMIFS([1]Sheet!$I$3:$I$18,[1]Sheet!$A$3:$A$18,[1]Sheet!O$21)</f>
        <v>1.5161635526981425</v>
      </c>
      <c r="P55" s="4">
        <f>(N55^2)/SUMIFS([1]Sheet!$I$3:$I$18,[1]Sheet!$A$3:$A$18,[1]Sheet!P$21)</f>
        <v>1.8214370193797027</v>
      </c>
      <c r="Q55" s="3">
        <v>1.201346</v>
      </c>
      <c r="R55" s="4">
        <f>Q55/SUMIFS([1]Sheet!$I$3:$I$18,[1]Sheet!$A$3:$A$18,[1]Sheet!R$21)</f>
        <v>0.72558969414911501</v>
      </c>
      <c r="S55" s="4">
        <f>(Q55^2)/SUMIFS([1]Sheet!$I$3:$I$18,[1]Sheet!$A$3:$A$18,[1]Sheet!S$21)</f>
        <v>0.87168427670726278</v>
      </c>
      <c r="T55" s="3">
        <v>1.201346</v>
      </c>
      <c r="U55" s="4">
        <f>T55/SUMIFS([1]Sheet!$I$3:$I$18,[1]Sheet!$A$3:$A$18,[1]Sheet!U$21)</f>
        <v>1.3984157176499976</v>
      </c>
      <c r="V55" s="4">
        <f>(T55^2)/SUMIFS([1]Sheet!$I$3:$I$18,[1]Sheet!$A$3:$A$18,[1]Sheet!V$21)</f>
        <v>1.6799811287359543</v>
      </c>
      <c r="W55" s="3">
        <v>1.201346</v>
      </c>
      <c r="X55" s="4">
        <f>W55/SUMIFS([1]Sheet!$I$3:$I$18,[1]Sheet!$A$3:$A$18,[1]Sheet!X$21)</f>
        <v>0.72108152440065776</v>
      </c>
      <c r="Y55" s="4">
        <f>(W55^2)/SUMIFS([1]Sheet!$I$3:$I$18,[1]Sheet!$A$3:$A$18,[1]Sheet!Y$21)</f>
        <v>0.86626840501263269</v>
      </c>
      <c r="Z55" s="3">
        <v>1.201346</v>
      </c>
      <c r="AA55" s="4">
        <f>Z55/SUMIFS([1]Sheet!$I$3:$I$18,[1]Sheet!$A$3:$A$18,[1]Sheet!AA$21)</f>
        <v>1.8430321065388564</v>
      </c>
      <c r="AB55" s="4">
        <f>(Z55^2)/SUMIFS([1]Sheet!$I$3:$I$18,[1]Sheet!$A$3:$A$18,[1]Sheet!AB$21)</f>
        <v>2.2141192490620289</v>
      </c>
      <c r="AC55" s="3">
        <v>1.201346</v>
      </c>
      <c r="AD55" s="4">
        <f>AC55/SUMIFS([1]Sheet!$I$3:$I$18,[1]Sheet!$A$3:$A$18,[1]Sheet!AD$21)</f>
        <v>0.79288681594659294</v>
      </c>
      <c r="AE55" s="4">
        <f>(AC55^2)/SUMIFS([1]Sheet!$I$3:$I$18,[1]Sheet!$A$3:$A$18,[1]Sheet!AE$21)</f>
        <v>0.95253140479017562</v>
      </c>
      <c r="AF55" s="3">
        <v>1.201346</v>
      </c>
      <c r="AG55" s="4">
        <f>AF55/SUMIFS([1]Sheet!$I$3:$I$18,[1]Sheet!$A$3:$A$18,[1]Sheet!AG$21)</f>
        <v>1.6719063325421839</v>
      </c>
      <c r="AH55" s="4">
        <f>(AF55^2)/SUMIFS([1]Sheet!$I$3:$I$18,[1]Sheet!$A$3:$A$18,[1]Sheet!AH$21)</f>
        <v>2.0085379849742226</v>
      </c>
      <c r="AI55" s="3">
        <v>1.201346</v>
      </c>
      <c r="AJ55" s="4">
        <f>AI55/SUMIFS([1]Sheet!$I$3:$I$18,[1]Sheet!$A$3:$A$18,[1]Sheet!AJ$21)</f>
        <v>0.78750671716105469</v>
      </c>
      <c r="AK55" s="4">
        <f>(AI55^2)/SUMIFS([1]Sheet!$I$3:$I$18,[1]Sheet!$A$3:$A$18,[1]Sheet!AK$21)</f>
        <v>0.9460680446345644</v>
      </c>
      <c r="AL55" s="3">
        <v>1.201346</v>
      </c>
      <c r="AM55" s="4">
        <f>AL55/SUMIFS([1]Sheet!$I$3:$I$18,[1]Sheet!$A$3:$A$18,[1]Sheet!AM$21)</f>
        <v>1.5161635526981425</v>
      </c>
      <c r="AN55" s="4">
        <f>(AL55^2)/SUMIFS([1]Sheet!$I$3:$I$18,[1]Sheet!$A$3:$A$18,[1]Sheet!AN$21)</f>
        <v>1.8214370193797027</v>
      </c>
      <c r="AO55" s="3">
        <v>1.201346</v>
      </c>
      <c r="AP55" s="4">
        <f>AO55/SUMIFS([1]Sheet!$I$3:$I$18,[1]Sheet!$A$3:$A$18,[1]Sheet!AP$21)</f>
        <v>0.72558969414911501</v>
      </c>
      <c r="AQ55" s="4">
        <f>(AO55^2)/SUMIFS([1]Sheet!$I$3:$I$18,[1]Sheet!$A$3:$A$18,[1]Sheet!AQ$21)</f>
        <v>0.87168427670726278</v>
      </c>
      <c r="AR55" s="3">
        <v>1.201346</v>
      </c>
      <c r="AS55" s="4">
        <f>AR55/SUMIFS([1]Sheet!$I$3:$I$18,[1]Sheet!$A$3:$A$18,[1]Sheet!AS$21)</f>
        <v>1.3984157176499976</v>
      </c>
      <c r="AT55" s="4">
        <f>(AR55^2)/SUMIFS([1]Sheet!$I$3:$I$18,[1]Sheet!$A$3:$A$18,[1]Sheet!AT$21)</f>
        <v>1.6799811287359543</v>
      </c>
      <c r="AU55" s="3">
        <v>1.201346</v>
      </c>
      <c r="AV55" s="4">
        <f>AU55/SUMIFS([1]Sheet!$I$3:$I$18,[1]Sheet!$A$3:$A$18,[1]Sheet!AV$21)</f>
        <v>0.72108152440065776</v>
      </c>
      <c r="AW55" s="4">
        <f>(AU55^2)/SUMIFS([1]Sheet!$I$3:$I$18,[1]Sheet!$A$3:$A$18,[1]Sheet!AW$21)</f>
        <v>0.86626840501263269</v>
      </c>
      <c r="AX55" s="4">
        <f t="shared" si="4"/>
        <v>1.8430321065388564</v>
      </c>
      <c r="AY55" s="4">
        <f t="shared" si="5"/>
        <v>2.2141192490620289</v>
      </c>
    </row>
    <row r="56" spans="1:51" x14ac:dyDescent="0.25">
      <c r="A56" s="3">
        <v>330000</v>
      </c>
      <c r="B56" s="3">
        <v>1.0878030000000001</v>
      </c>
      <c r="C56" s="4">
        <f>B56/SUMIFS([1]Sheet!$I$3:$I$18,[1]Sheet!$A$3:$A$18,[1]Sheet!C$21)</f>
        <v>1.6688413284676418</v>
      </c>
      <c r="D56" s="4">
        <f>(B56^2)/SUMIFS([1]Sheet!$I$3:$I$18,[1]Sheet!$A$3:$A$18,[1]Sheet!D$21)</f>
        <v>1.8153706036310864</v>
      </c>
      <c r="E56" s="3">
        <v>1.0878030000000001</v>
      </c>
      <c r="F56" s="4">
        <f>E56/SUMIFS([1]Sheet!$I$3:$I$18,[1]Sheet!$A$3:$A$18,[1]Sheet!F$21)</f>
        <v>0.71794858187995103</v>
      </c>
      <c r="G56" s="4">
        <f>(E56^2)/SUMIFS([1]Sheet!$I$3:$I$18,[1]Sheet!$A$3:$A$18,[1]Sheet!G$21)</f>
        <v>0.78098662121475637</v>
      </c>
      <c r="H56" s="3">
        <v>1.0878030000000001</v>
      </c>
      <c r="I56" s="4">
        <f>H56/SUMIFS([1]Sheet!$I$3:$I$18,[1]Sheet!$A$3:$A$18,[1]Sheet!I$21)</f>
        <v>1.513889191172556</v>
      </c>
      <c r="J56" s="4">
        <f>(H56^2)/SUMIFS([1]Sheet!$I$3:$I$18,[1]Sheet!$A$3:$A$18,[1]Sheet!J$21)</f>
        <v>1.64681320382508</v>
      </c>
      <c r="K56" s="3">
        <v>1.0878030000000001</v>
      </c>
      <c r="L56" s="4">
        <f>K56/SUMIFS([1]Sheet!$I$3:$I$18,[1]Sheet!$A$3:$A$18,[1]Sheet!L$21)</f>
        <v>0.71307697320168106</v>
      </c>
      <c r="M56" s="4">
        <f>(K56^2)/SUMIFS([1]Sheet!$I$3:$I$18,[1]Sheet!$A$3:$A$18,[1]Sheet!M$21)</f>
        <v>0.77568727067970833</v>
      </c>
      <c r="N56" s="3">
        <v>1.1915370000000001</v>
      </c>
      <c r="O56" s="4">
        <f>N56/SUMIFS([1]Sheet!$I$3:$I$18,[1]Sheet!$A$3:$A$18,[1]Sheet!O$21)</f>
        <v>1.5037840647834069</v>
      </c>
      <c r="P56" s="4">
        <f>(N56^2)/SUMIFS([1]Sheet!$I$3:$I$18,[1]Sheet!$A$3:$A$18,[1]Sheet!P$21)</f>
        <v>1.7918143531998263</v>
      </c>
      <c r="Q56" s="3">
        <v>1.1915370000000001</v>
      </c>
      <c r="R56" s="4">
        <f>Q56/SUMIFS([1]Sheet!$I$3:$I$18,[1]Sheet!$A$3:$A$18,[1]Sheet!R$21)</f>
        <v>0.71966524831093959</v>
      </c>
      <c r="S56" s="4">
        <f>(Q56^2)/SUMIFS([1]Sheet!$I$3:$I$18,[1]Sheet!$A$3:$A$18,[1]Sheet!S$21)</f>
        <v>0.85750777097667208</v>
      </c>
      <c r="T56" s="3">
        <v>1.1915370000000001</v>
      </c>
      <c r="U56" s="4">
        <f>T56/SUMIFS([1]Sheet!$I$3:$I$18,[1]Sheet!$A$3:$A$18,[1]Sheet!U$21)</f>
        <v>1.3869976417797416</v>
      </c>
      <c r="V56" s="4">
        <f>(T56^2)/SUMIFS([1]Sheet!$I$3:$I$18,[1]Sheet!$A$3:$A$18,[1]Sheet!V$21)</f>
        <v>1.652659009093308</v>
      </c>
      <c r="W56" s="3">
        <v>1.1915370000000001</v>
      </c>
      <c r="X56" s="4">
        <f>W56/SUMIFS([1]Sheet!$I$3:$I$18,[1]Sheet!$A$3:$A$18,[1]Sheet!X$21)</f>
        <v>0.71519388780566684</v>
      </c>
      <c r="Y56" s="4">
        <f>(W56^2)/SUMIFS([1]Sheet!$I$3:$I$18,[1]Sheet!$A$3:$A$18,[1]Sheet!Y$21)</f>
        <v>0.85217997949430091</v>
      </c>
      <c r="Z56" s="3">
        <v>1.1915370000000001</v>
      </c>
      <c r="AA56" s="4">
        <f>Z56/SUMIFS([1]Sheet!$I$3:$I$18,[1]Sheet!$A$3:$A$18,[1]Sheet!AA$21)</f>
        <v>1.8279837341856462</v>
      </c>
      <c r="AB56" s="4">
        <f>(Z56^2)/SUMIFS([1]Sheet!$I$3:$I$18,[1]Sheet!$A$3:$A$18,[1]Sheet!AB$21)</f>
        <v>2.1781102546803623</v>
      </c>
      <c r="AC56" s="3">
        <v>1.1915370000000001</v>
      </c>
      <c r="AD56" s="4">
        <f>AC56/SUMIFS([1]Sheet!$I$3:$I$18,[1]Sheet!$A$3:$A$18,[1]Sheet!AD$21)</f>
        <v>0.78641288855380176</v>
      </c>
      <c r="AE56" s="4">
        <f>(AC56^2)/SUMIFS([1]Sheet!$I$3:$I$18,[1]Sheet!$A$3:$A$18,[1]Sheet!AE$21)</f>
        <v>0.93704005398873125</v>
      </c>
      <c r="AF56" s="3">
        <v>1.1915370000000001</v>
      </c>
      <c r="AG56" s="4">
        <f>AF56/SUMIFS([1]Sheet!$I$3:$I$18,[1]Sheet!$A$3:$A$18,[1]Sheet!AG$21)</f>
        <v>1.6582552035452871</v>
      </c>
      <c r="AH56" s="4">
        <f>(AF56^2)/SUMIFS([1]Sheet!$I$3:$I$18,[1]Sheet!$A$3:$A$18,[1]Sheet!AH$21)</f>
        <v>1.9758724304667408</v>
      </c>
      <c r="AI56" s="3">
        <v>1.1915370000000001</v>
      </c>
      <c r="AJ56" s="4">
        <f>AI56/SUMIFS([1]Sheet!$I$3:$I$18,[1]Sheet!$A$3:$A$18,[1]Sheet!AJ$21)</f>
        <v>0.78107671831922831</v>
      </c>
      <c r="AK56" s="4">
        <f>(AI56^2)/SUMIFS([1]Sheet!$I$3:$I$18,[1]Sheet!$A$3:$A$18,[1]Sheet!AK$21)</f>
        <v>0.93068180971593828</v>
      </c>
      <c r="AL56" s="3">
        <v>1.1915370000000001</v>
      </c>
      <c r="AM56" s="4">
        <f>AL56/SUMIFS([1]Sheet!$I$3:$I$18,[1]Sheet!$A$3:$A$18,[1]Sheet!AM$21)</f>
        <v>1.5037840647834069</v>
      </c>
      <c r="AN56" s="4">
        <f>(AL56^2)/SUMIFS([1]Sheet!$I$3:$I$18,[1]Sheet!$A$3:$A$18,[1]Sheet!AN$21)</f>
        <v>1.7918143531998263</v>
      </c>
      <c r="AO56" s="3">
        <v>1.1915370000000001</v>
      </c>
      <c r="AP56" s="4">
        <f>AO56/SUMIFS([1]Sheet!$I$3:$I$18,[1]Sheet!$A$3:$A$18,[1]Sheet!AP$21)</f>
        <v>0.71966524831093959</v>
      </c>
      <c r="AQ56" s="4">
        <f>(AO56^2)/SUMIFS([1]Sheet!$I$3:$I$18,[1]Sheet!$A$3:$A$18,[1]Sheet!AQ$21)</f>
        <v>0.85750777097667208</v>
      </c>
      <c r="AR56" s="3">
        <v>1.1915370000000001</v>
      </c>
      <c r="AS56" s="4">
        <f>AR56/SUMIFS([1]Sheet!$I$3:$I$18,[1]Sheet!$A$3:$A$18,[1]Sheet!AS$21)</f>
        <v>1.3869976417797416</v>
      </c>
      <c r="AT56" s="4">
        <f>(AR56^2)/SUMIFS([1]Sheet!$I$3:$I$18,[1]Sheet!$A$3:$A$18,[1]Sheet!AT$21)</f>
        <v>1.652659009093308</v>
      </c>
      <c r="AU56" s="3">
        <v>1.1915370000000001</v>
      </c>
      <c r="AV56" s="4">
        <f>AU56/SUMIFS([1]Sheet!$I$3:$I$18,[1]Sheet!$A$3:$A$18,[1]Sheet!AV$21)</f>
        <v>0.71519388780566684</v>
      </c>
      <c r="AW56" s="4">
        <f>(AU56^2)/SUMIFS([1]Sheet!$I$3:$I$18,[1]Sheet!$A$3:$A$18,[1]Sheet!AW$21)</f>
        <v>0.85217997949430091</v>
      </c>
      <c r="AX56" s="4">
        <f t="shared" si="4"/>
        <v>1.8279837341856462</v>
      </c>
      <c r="AY56" s="4">
        <f t="shared" si="5"/>
        <v>2.1781102546803623</v>
      </c>
    </row>
    <row r="57" spans="1:51" x14ac:dyDescent="0.25">
      <c r="A57" s="3">
        <v>340000</v>
      </c>
      <c r="B57" s="3">
        <v>1.072041</v>
      </c>
      <c r="C57" s="4">
        <f>B57/SUMIFS([1]Sheet!$I$3:$I$18,[1]Sheet!$A$3:$A$18,[1]Sheet!C$21)</f>
        <v>1.6446602248861046</v>
      </c>
      <c r="D57" s="4">
        <f>(B57^2)/SUMIFS([1]Sheet!$I$3:$I$18,[1]Sheet!$A$3:$A$18,[1]Sheet!D$21)</f>
        <v>1.7631431921471246</v>
      </c>
      <c r="E57" s="3">
        <v>1.072041</v>
      </c>
      <c r="F57" s="4">
        <f>E57/SUMIFS([1]Sheet!$I$3:$I$18,[1]Sheet!$A$3:$A$18,[1]Sheet!F$21)</f>
        <v>0.70754568213836933</v>
      </c>
      <c r="G57" s="4">
        <f>(E57^2)/SUMIFS([1]Sheet!$I$3:$I$18,[1]Sheet!$A$3:$A$18,[1]Sheet!G$21)</f>
        <v>0.75851798062529963</v>
      </c>
      <c r="H57" s="3">
        <v>1.072041</v>
      </c>
      <c r="I57" s="4">
        <f>H57/SUMIFS([1]Sheet!$I$3:$I$18,[1]Sheet!$A$3:$A$18,[1]Sheet!I$21)</f>
        <v>1.4919533062455408</v>
      </c>
      <c r="J57" s="4">
        <f>(H57^2)/SUMIFS([1]Sheet!$I$3:$I$18,[1]Sheet!$A$3:$A$18,[1]Sheet!J$21)</f>
        <v>1.5994351143807759</v>
      </c>
      <c r="K57" s="3">
        <v>1.072041</v>
      </c>
      <c r="L57" s="4">
        <f>K57/SUMIFS([1]Sheet!$I$3:$I$18,[1]Sheet!$A$3:$A$18,[1]Sheet!L$21)</f>
        <v>0.70274466188096862</v>
      </c>
      <c r="M57" s="4">
        <f>(K57^2)/SUMIFS([1]Sheet!$I$3:$I$18,[1]Sheet!$A$3:$A$18,[1]Sheet!M$21)</f>
        <v>0.75337109006753555</v>
      </c>
      <c r="N57" s="3">
        <v>1.168634</v>
      </c>
      <c r="O57" s="4">
        <f>N57/SUMIFS([1]Sheet!$I$3:$I$18,[1]Sheet!$A$3:$A$18,[1]Sheet!O$21)</f>
        <v>1.4748792414873324</v>
      </c>
      <c r="P57" s="4">
        <f>(N57^2)/SUMIFS([1]Sheet!$I$3:$I$18,[1]Sheet!$A$3:$A$18,[1]Sheet!P$21)</f>
        <v>1.7235940274963073</v>
      </c>
      <c r="Q57" s="3">
        <v>1.168634</v>
      </c>
      <c r="R57" s="4">
        <f>Q57/SUMIFS([1]Sheet!$I$3:$I$18,[1]Sheet!$A$3:$A$18,[1]Sheet!R$21)</f>
        <v>0.70583228031912271</v>
      </c>
      <c r="S57" s="4">
        <f>(Q57^2)/SUMIFS([1]Sheet!$I$3:$I$18,[1]Sheet!$A$3:$A$18,[1]Sheet!S$21)</f>
        <v>0.82485960107845768</v>
      </c>
      <c r="T57" s="3">
        <v>1.168634</v>
      </c>
      <c r="U57" s="4">
        <f>T57/SUMIFS([1]Sheet!$I$3:$I$18,[1]Sheet!$A$3:$A$18,[1]Sheet!U$21)</f>
        <v>1.3603376161240703</v>
      </c>
      <c r="V57" s="4">
        <f>(T57^2)/SUMIFS([1]Sheet!$I$3:$I$18,[1]Sheet!$A$3:$A$18,[1]Sheet!V$21)</f>
        <v>1.5897367896815366</v>
      </c>
      <c r="W57" s="3">
        <v>1.168634</v>
      </c>
      <c r="X57" s="4">
        <f>W57/SUMIFS([1]Sheet!$I$3:$I$18,[1]Sheet!$A$3:$A$18,[1]Sheet!X$21)</f>
        <v>0.70144686558779756</v>
      </c>
      <c r="Y57" s="4">
        <f>(W57^2)/SUMIFS([1]Sheet!$I$3:$I$18,[1]Sheet!$A$3:$A$18,[1]Sheet!Y$21)</f>
        <v>0.81973465631933029</v>
      </c>
      <c r="Z57" s="3">
        <v>1.168634</v>
      </c>
      <c r="AA57" s="4">
        <f>Z57/SUMIFS([1]Sheet!$I$3:$I$18,[1]Sheet!$A$3:$A$18,[1]Sheet!AA$21)</f>
        <v>1.7928473418922857</v>
      </c>
      <c r="AB57" s="4">
        <f>(Z57^2)/SUMIFS([1]Sheet!$I$3:$I$18,[1]Sheet!$A$3:$A$18,[1]Sheet!AB$21)</f>
        <v>2.0951823605449493</v>
      </c>
      <c r="AC57" s="3">
        <v>1.168634</v>
      </c>
      <c r="AD57" s="4">
        <f>AC57/SUMIFS([1]Sheet!$I$3:$I$18,[1]Sheet!$A$3:$A$18,[1]Sheet!AD$21)</f>
        <v>0.77129693799032961</v>
      </c>
      <c r="AE57" s="4">
        <f>(AC57^2)/SUMIFS([1]Sheet!$I$3:$I$18,[1]Sheet!$A$3:$A$18,[1]Sheet!AE$21)</f>
        <v>0.90136382583139096</v>
      </c>
      <c r="AF57" s="3">
        <v>1.168634</v>
      </c>
      <c r="AG57" s="4">
        <f>AF57/SUMIFS([1]Sheet!$I$3:$I$18,[1]Sheet!$A$3:$A$18,[1]Sheet!AG$21)</f>
        <v>1.6263812299072062</v>
      </c>
      <c r="AH57" s="4">
        <f>(AF57^2)/SUMIFS([1]Sheet!$I$3:$I$18,[1]Sheet!$A$3:$A$18,[1]Sheet!AH$21)</f>
        <v>1.900644402231378</v>
      </c>
      <c r="AI57" s="3">
        <v>1.168634</v>
      </c>
      <c r="AJ57" s="4">
        <f>AI57/SUMIFS([1]Sheet!$I$3:$I$18,[1]Sheet!$A$3:$A$18,[1]Sheet!AJ$21)</f>
        <v>0.76606333637669066</v>
      </c>
      <c r="AK57" s="4">
        <f>(AI57^2)/SUMIFS([1]Sheet!$I$3:$I$18,[1]Sheet!$A$3:$A$18,[1]Sheet!AK$21)</f>
        <v>0.89524766104323761</v>
      </c>
      <c r="AL57" s="3">
        <v>1.168634</v>
      </c>
      <c r="AM57" s="4">
        <f>AL57/SUMIFS([1]Sheet!$I$3:$I$18,[1]Sheet!$A$3:$A$18,[1]Sheet!AM$21)</f>
        <v>1.4748792414873324</v>
      </c>
      <c r="AN57" s="4">
        <f>(AL57^2)/SUMIFS([1]Sheet!$I$3:$I$18,[1]Sheet!$A$3:$A$18,[1]Sheet!AN$21)</f>
        <v>1.7235940274963073</v>
      </c>
      <c r="AO57" s="3">
        <v>1.168634</v>
      </c>
      <c r="AP57" s="4">
        <f>AO57/SUMIFS([1]Sheet!$I$3:$I$18,[1]Sheet!$A$3:$A$18,[1]Sheet!AP$21)</f>
        <v>0.70583228031912271</v>
      </c>
      <c r="AQ57" s="4">
        <f>(AO57^2)/SUMIFS([1]Sheet!$I$3:$I$18,[1]Sheet!$A$3:$A$18,[1]Sheet!AQ$21)</f>
        <v>0.82485960107845768</v>
      </c>
      <c r="AR57" s="3">
        <v>1.168634</v>
      </c>
      <c r="AS57" s="4">
        <f>AR57/SUMIFS([1]Sheet!$I$3:$I$18,[1]Sheet!$A$3:$A$18,[1]Sheet!AS$21)</f>
        <v>1.3603376161240703</v>
      </c>
      <c r="AT57" s="4">
        <f>(AR57^2)/SUMIFS([1]Sheet!$I$3:$I$18,[1]Sheet!$A$3:$A$18,[1]Sheet!AT$21)</f>
        <v>1.5897367896815366</v>
      </c>
      <c r="AU57" s="3">
        <v>1.168634</v>
      </c>
      <c r="AV57" s="4">
        <f>AU57/SUMIFS([1]Sheet!$I$3:$I$18,[1]Sheet!$A$3:$A$18,[1]Sheet!AV$21)</f>
        <v>0.70144686558779756</v>
      </c>
      <c r="AW57" s="4">
        <f>(AU57^2)/SUMIFS([1]Sheet!$I$3:$I$18,[1]Sheet!$A$3:$A$18,[1]Sheet!AW$21)</f>
        <v>0.81973465631933029</v>
      </c>
      <c r="AX57" s="4">
        <f t="shared" si="4"/>
        <v>1.7928473418922857</v>
      </c>
      <c r="AY57" s="4">
        <f t="shared" si="5"/>
        <v>2.0951823605449493</v>
      </c>
    </row>
    <row r="58" spans="1:51" x14ac:dyDescent="0.25">
      <c r="A58" s="3">
        <v>350000</v>
      </c>
      <c r="B58" s="3">
        <v>1.057517</v>
      </c>
      <c r="C58" s="4">
        <f>B58/SUMIFS([1]Sheet!$I$3:$I$18,[1]Sheet!$A$3:$A$18,[1]Sheet!C$21)</f>
        <v>1.6223783857528571</v>
      </c>
      <c r="D58" s="4">
        <f>(B58^2)/SUMIFS([1]Sheet!$I$3:$I$18,[1]Sheet!$A$3:$A$18,[1]Sheet!D$21)</f>
        <v>1.7156927233662043</v>
      </c>
      <c r="E58" s="3">
        <v>1.057517</v>
      </c>
      <c r="F58" s="4">
        <f>E58/SUMIFS([1]Sheet!$I$3:$I$18,[1]Sheet!$A$3:$A$18,[1]Sheet!F$21)</f>
        <v>0.69795986080562389</v>
      </c>
      <c r="G58" s="4">
        <f>(E58^2)/SUMIFS([1]Sheet!$I$3:$I$18,[1]Sheet!$A$3:$A$18,[1]Sheet!G$21)</f>
        <v>0.73810441811958105</v>
      </c>
      <c r="H58" s="3">
        <v>1.057517</v>
      </c>
      <c r="I58" s="4">
        <f>H58/SUMIFS([1]Sheet!$I$3:$I$18,[1]Sheet!$A$3:$A$18,[1]Sheet!I$21)</f>
        <v>1.4717403388124761</v>
      </c>
      <c r="J58" s="4">
        <f>(H58^2)/SUMIFS([1]Sheet!$I$3:$I$18,[1]Sheet!$A$3:$A$18,[1]Sheet!J$21)</f>
        <v>1.5563904278799534</v>
      </c>
      <c r="K58" s="3">
        <v>1.057517</v>
      </c>
      <c r="L58" s="4">
        <f>K58/SUMIFS([1]Sheet!$I$3:$I$18,[1]Sheet!$A$3:$A$18,[1]Sheet!L$21)</f>
        <v>0.6932238847193124</v>
      </c>
      <c r="M58" s="4">
        <f>(K58^2)/SUMIFS([1]Sheet!$I$3:$I$18,[1]Sheet!$A$3:$A$18,[1]Sheet!M$21)</f>
        <v>0.73309604289671315</v>
      </c>
      <c r="N58" s="3">
        <v>1.1537660000000001</v>
      </c>
      <c r="O58" s="4">
        <f>N58/SUMIFS([1]Sheet!$I$3:$I$18,[1]Sheet!$A$3:$A$18,[1]Sheet!O$21)</f>
        <v>1.4561150222686263</v>
      </c>
      <c r="P58" s="4">
        <f>(N58^2)/SUMIFS([1]Sheet!$I$3:$I$18,[1]Sheet!$A$3:$A$18,[1]Sheet!P$21)</f>
        <v>1.6800160047827839</v>
      </c>
      <c r="Q58" s="3">
        <v>1.1537660000000001</v>
      </c>
      <c r="R58" s="4">
        <f>Q58/SUMIFS([1]Sheet!$I$3:$I$18,[1]Sheet!$A$3:$A$18,[1]Sheet!R$21)</f>
        <v>0.69685229655706837</v>
      </c>
      <c r="S58" s="4">
        <f>(Q58^2)/SUMIFS([1]Sheet!$I$3:$I$18,[1]Sheet!$A$3:$A$18,[1]Sheet!S$21)</f>
        <v>0.80400448678946257</v>
      </c>
      <c r="T58" s="3">
        <v>1.1537660000000001</v>
      </c>
      <c r="U58" s="4">
        <f>T58/SUMIFS([1]Sheet!$I$3:$I$18,[1]Sheet!$A$3:$A$18,[1]Sheet!U$21)</f>
        <v>1.3430306580203932</v>
      </c>
      <c r="V58" s="4">
        <f>(T58^2)/SUMIFS([1]Sheet!$I$3:$I$18,[1]Sheet!$A$3:$A$18,[1]Sheet!V$21)</f>
        <v>1.5495431101815571</v>
      </c>
      <c r="W58" s="3">
        <v>1.1537660000000001</v>
      </c>
      <c r="X58" s="4">
        <f>W58/SUMIFS([1]Sheet!$I$3:$I$18,[1]Sheet!$A$3:$A$18,[1]Sheet!X$21)</f>
        <v>0.69252267546705892</v>
      </c>
      <c r="Y58" s="4">
        <f>(W58^2)/SUMIFS([1]Sheet!$I$3:$I$18,[1]Sheet!$A$3:$A$18,[1]Sheet!Y$21)</f>
        <v>0.79900911718292678</v>
      </c>
      <c r="Z58" s="3">
        <v>1.1537660000000001</v>
      </c>
      <c r="AA58" s="4">
        <f>Z58/SUMIFS([1]Sheet!$I$3:$I$18,[1]Sheet!$A$3:$A$18,[1]Sheet!AA$21)</f>
        <v>1.7700377588412584</v>
      </c>
      <c r="AB58" s="4">
        <f>(Z58^2)/SUMIFS([1]Sheet!$I$3:$I$18,[1]Sheet!$A$3:$A$18,[1]Sheet!AB$21)</f>
        <v>2.0422093848672431</v>
      </c>
      <c r="AC58" s="3">
        <v>1.1537660000000001</v>
      </c>
      <c r="AD58" s="4">
        <f>AC58/SUMIFS([1]Sheet!$I$3:$I$18,[1]Sheet!$A$3:$A$18,[1]Sheet!AD$21)</f>
        <v>0.7614840770997171</v>
      </c>
      <c r="AE58" s="4">
        <f>(AC58^2)/SUMIFS([1]Sheet!$I$3:$I$18,[1]Sheet!$A$3:$A$18,[1]Sheet!AE$21)</f>
        <v>0.87857443769903221</v>
      </c>
      <c r="AF58" s="3">
        <v>1.1537660000000001</v>
      </c>
      <c r="AG58" s="4">
        <f>AF58/SUMIFS([1]Sheet!$I$3:$I$18,[1]Sheet!$A$3:$A$18,[1]Sheet!AG$21)</f>
        <v>1.605689519648682</v>
      </c>
      <c r="AH58" s="4">
        <f>(AF58^2)/SUMIFS([1]Sheet!$I$3:$I$18,[1]Sheet!$A$3:$A$18,[1]Sheet!AH$21)</f>
        <v>1.8525899743269814</v>
      </c>
      <c r="AI58" s="3">
        <v>1.1537660000000001</v>
      </c>
      <c r="AJ58" s="4">
        <f>AI58/SUMIFS([1]Sheet!$I$3:$I$18,[1]Sheet!$A$3:$A$18,[1]Sheet!AJ$21)</f>
        <v>0.7563170602241498</v>
      </c>
      <c r="AK58" s="4">
        <f>(AI58^2)/SUMIFS([1]Sheet!$I$3:$I$18,[1]Sheet!$A$3:$A$18,[1]Sheet!AK$21)</f>
        <v>0.87261290930657642</v>
      </c>
      <c r="AL58" s="3">
        <v>1.1537660000000001</v>
      </c>
      <c r="AM58" s="4">
        <f>AL58/SUMIFS([1]Sheet!$I$3:$I$18,[1]Sheet!$A$3:$A$18,[1]Sheet!AM$21)</f>
        <v>1.4561150222686263</v>
      </c>
      <c r="AN58" s="4">
        <f>(AL58^2)/SUMIFS([1]Sheet!$I$3:$I$18,[1]Sheet!$A$3:$A$18,[1]Sheet!AN$21)</f>
        <v>1.6800160047827839</v>
      </c>
      <c r="AO58" s="3">
        <v>1.1537660000000001</v>
      </c>
      <c r="AP58" s="4">
        <f>AO58/SUMIFS([1]Sheet!$I$3:$I$18,[1]Sheet!$A$3:$A$18,[1]Sheet!AP$21)</f>
        <v>0.69685229655706837</v>
      </c>
      <c r="AQ58" s="4">
        <f>(AO58^2)/SUMIFS([1]Sheet!$I$3:$I$18,[1]Sheet!$A$3:$A$18,[1]Sheet!AQ$21)</f>
        <v>0.80400448678946257</v>
      </c>
      <c r="AR58" s="3">
        <v>1.1537660000000001</v>
      </c>
      <c r="AS58" s="4">
        <f>AR58/SUMIFS([1]Sheet!$I$3:$I$18,[1]Sheet!$A$3:$A$18,[1]Sheet!AS$21)</f>
        <v>1.3430306580203932</v>
      </c>
      <c r="AT58" s="4">
        <f>(AR58^2)/SUMIFS([1]Sheet!$I$3:$I$18,[1]Sheet!$A$3:$A$18,[1]Sheet!AT$21)</f>
        <v>1.5495431101815571</v>
      </c>
      <c r="AU58" s="3">
        <v>1.1537660000000001</v>
      </c>
      <c r="AV58" s="4">
        <f>AU58/SUMIFS([1]Sheet!$I$3:$I$18,[1]Sheet!$A$3:$A$18,[1]Sheet!AV$21)</f>
        <v>0.69252267546705892</v>
      </c>
      <c r="AW58" s="4">
        <f>(AU58^2)/SUMIFS([1]Sheet!$I$3:$I$18,[1]Sheet!$A$3:$A$18,[1]Sheet!AW$21)</f>
        <v>0.79900911718292678</v>
      </c>
      <c r="AX58" s="4">
        <f t="shared" si="4"/>
        <v>1.7700377588412584</v>
      </c>
      <c r="AY58" s="4">
        <f t="shared" si="5"/>
        <v>2.0422093848672431</v>
      </c>
    </row>
    <row r="59" spans="1:51" x14ac:dyDescent="0.25">
      <c r="A59" s="3">
        <v>360000</v>
      </c>
      <c r="B59" s="3">
        <v>1.0834239999999999</v>
      </c>
      <c r="C59" s="4">
        <f>B59/SUMIFS([1]Sheet!$I$3:$I$18,[1]Sheet!$A$3:$A$18,[1]Sheet!C$21)</f>
        <v>1.6621233324910174</v>
      </c>
      <c r="D59" s="4">
        <f>(B59^2)/SUMIFS([1]Sheet!$I$3:$I$18,[1]Sheet!$A$3:$A$18,[1]Sheet!D$21)</f>
        <v>1.8007843093807481</v>
      </c>
      <c r="E59" s="3">
        <v>1.0834239999999999</v>
      </c>
      <c r="F59" s="4">
        <f>E59/SUMIFS([1]Sheet!$I$3:$I$18,[1]Sheet!$A$3:$A$18,[1]Sheet!F$21)</f>
        <v>0.71505844750814618</v>
      </c>
      <c r="G59" s="4">
        <f>(E59^2)/SUMIFS([1]Sheet!$I$3:$I$18,[1]Sheet!$A$3:$A$18,[1]Sheet!G$21)</f>
        <v>0.77471148343306573</v>
      </c>
      <c r="H59" s="3">
        <v>1.0834239999999999</v>
      </c>
      <c r="I59" s="4">
        <f>H59/SUMIFS([1]Sheet!$I$3:$I$18,[1]Sheet!$A$3:$A$18,[1]Sheet!I$21)</f>
        <v>1.5077949620077671</v>
      </c>
      <c r="J59" s="4">
        <f>(H59^2)/SUMIFS([1]Sheet!$I$3:$I$18,[1]Sheet!$A$3:$A$18,[1]Sheet!J$21)</f>
        <v>1.633581248918303</v>
      </c>
      <c r="K59" s="3">
        <v>1.0834239999999999</v>
      </c>
      <c r="L59" s="4">
        <f>K59/SUMIFS([1]Sheet!$I$3:$I$18,[1]Sheet!$A$3:$A$18,[1]Sheet!L$21)</f>
        <v>0.71020644971015712</v>
      </c>
      <c r="M59" s="4">
        <f>(K59^2)/SUMIFS([1]Sheet!$I$3:$I$18,[1]Sheet!$A$3:$A$18,[1]Sheet!M$21)</f>
        <v>0.76945471257077724</v>
      </c>
      <c r="N59" s="3">
        <v>1.181754</v>
      </c>
      <c r="O59" s="4">
        <f>N59/SUMIFS([1]Sheet!$I$3:$I$18,[1]Sheet!$A$3:$A$18,[1]Sheet!O$21)</f>
        <v>1.4914373902732774</v>
      </c>
      <c r="P59" s="4">
        <f>(N59^2)/SUMIFS([1]Sheet!$I$3:$I$18,[1]Sheet!$A$3:$A$18,[1]Sheet!P$21)</f>
        <v>1.7625121017050065</v>
      </c>
      <c r="Q59" s="3">
        <v>1.181754</v>
      </c>
      <c r="R59" s="4">
        <f>Q59/SUMIFS([1]Sheet!$I$3:$I$18,[1]Sheet!$A$3:$A$18,[1]Sheet!R$21)</f>
        <v>0.71375650596871609</v>
      </c>
      <c r="S59" s="4">
        <f>(Q59^2)/SUMIFS([1]Sheet!$I$3:$I$18,[1]Sheet!$A$3:$A$18,[1]Sheet!S$21)</f>
        <v>0.8434846059545541</v>
      </c>
      <c r="T59" s="3">
        <v>1.181754</v>
      </c>
      <c r="U59" s="4">
        <f>T59/SUMIFS([1]Sheet!$I$3:$I$18,[1]Sheet!$A$3:$A$18,[1]Sheet!U$21)</f>
        <v>1.375609830969392</v>
      </c>
      <c r="V59" s="4">
        <f>(T59^2)/SUMIFS([1]Sheet!$I$3:$I$18,[1]Sheet!$A$3:$A$18,[1]Sheet!V$21)</f>
        <v>1.6256324201874028</v>
      </c>
      <c r="W59" s="3">
        <v>1.181754</v>
      </c>
      <c r="X59" s="4">
        <f>W59/SUMIFS([1]Sheet!$I$3:$I$18,[1]Sheet!$A$3:$A$18,[1]Sheet!X$21)</f>
        <v>0.70932185713905482</v>
      </c>
      <c r="Y59" s="4">
        <f>(W59^2)/SUMIFS([1]Sheet!$I$3:$I$18,[1]Sheet!$A$3:$A$18,[1]Sheet!Y$21)</f>
        <v>0.83824394196150653</v>
      </c>
      <c r="Z59" s="3">
        <v>1.181754</v>
      </c>
      <c r="AA59" s="4">
        <f>Z59/SUMIFS([1]Sheet!$I$3:$I$18,[1]Sheet!$A$3:$A$18,[1]Sheet!AA$21)</f>
        <v>1.8129752494541287</v>
      </c>
      <c r="AB59" s="4">
        <f>(Z59^2)/SUMIFS([1]Sheet!$I$3:$I$18,[1]Sheet!$A$3:$A$18,[1]Sheet!AB$21)</f>
        <v>2.1424907529434143</v>
      </c>
      <c r="AC59" s="3">
        <v>1.181754</v>
      </c>
      <c r="AD59" s="4">
        <f>AC59/SUMIFS([1]Sheet!$I$3:$I$18,[1]Sheet!$A$3:$A$18,[1]Sheet!AD$21)</f>
        <v>0.77995612112759349</v>
      </c>
      <c r="AE59" s="4">
        <f>(AC59^2)/SUMIFS([1]Sheet!$I$3:$I$18,[1]Sheet!$A$3:$A$18,[1]Sheet!AE$21)</f>
        <v>0.92171626596701806</v>
      </c>
      <c r="AF59" s="3">
        <v>1.181754</v>
      </c>
      <c r="AG59" s="4">
        <f>AF59/SUMIFS([1]Sheet!$I$3:$I$18,[1]Sheet!$A$3:$A$18,[1]Sheet!AG$21)</f>
        <v>1.6446402585991513</v>
      </c>
      <c r="AH59" s="4">
        <f>(AF59^2)/SUMIFS([1]Sheet!$I$3:$I$18,[1]Sheet!$A$3:$A$18,[1]Sheet!AH$21)</f>
        <v>1.9435602041605813</v>
      </c>
      <c r="AI59" s="3">
        <v>1.181754</v>
      </c>
      <c r="AJ59" s="4">
        <f>AI59/SUMIFS([1]Sheet!$I$3:$I$18,[1]Sheet!$A$3:$A$18,[1]Sheet!AJ$21)</f>
        <v>0.77466376300578266</v>
      </c>
      <c r="AK59" s="4">
        <f>(AI59^2)/SUMIFS([1]Sheet!$I$3:$I$18,[1]Sheet!$A$3:$A$18,[1]Sheet!AK$21)</f>
        <v>0.91546200058713556</v>
      </c>
      <c r="AL59" s="3">
        <v>1.181754</v>
      </c>
      <c r="AM59" s="4">
        <f>AL59/SUMIFS([1]Sheet!$I$3:$I$18,[1]Sheet!$A$3:$A$18,[1]Sheet!AM$21)</f>
        <v>1.4914373902732774</v>
      </c>
      <c r="AN59" s="4">
        <f>(AL59^2)/SUMIFS([1]Sheet!$I$3:$I$18,[1]Sheet!$A$3:$A$18,[1]Sheet!AN$21)</f>
        <v>1.7625121017050065</v>
      </c>
      <c r="AO59" s="3">
        <v>1.181754</v>
      </c>
      <c r="AP59" s="4">
        <f>AO59/SUMIFS([1]Sheet!$I$3:$I$18,[1]Sheet!$A$3:$A$18,[1]Sheet!AP$21)</f>
        <v>0.71375650596871609</v>
      </c>
      <c r="AQ59" s="4">
        <f>(AO59^2)/SUMIFS([1]Sheet!$I$3:$I$18,[1]Sheet!$A$3:$A$18,[1]Sheet!AQ$21)</f>
        <v>0.8434846059545541</v>
      </c>
      <c r="AR59" s="3">
        <v>1.181754</v>
      </c>
      <c r="AS59" s="4">
        <f>AR59/SUMIFS([1]Sheet!$I$3:$I$18,[1]Sheet!$A$3:$A$18,[1]Sheet!AS$21)</f>
        <v>1.375609830969392</v>
      </c>
      <c r="AT59" s="4">
        <f>(AR59^2)/SUMIFS([1]Sheet!$I$3:$I$18,[1]Sheet!$A$3:$A$18,[1]Sheet!AT$21)</f>
        <v>1.6256324201874028</v>
      </c>
      <c r="AU59" s="3">
        <v>1.181754</v>
      </c>
      <c r="AV59" s="4">
        <f>AU59/SUMIFS([1]Sheet!$I$3:$I$18,[1]Sheet!$A$3:$A$18,[1]Sheet!AV$21)</f>
        <v>0.70932185713905482</v>
      </c>
      <c r="AW59" s="4">
        <f>(AU59^2)/SUMIFS([1]Sheet!$I$3:$I$18,[1]Sheet!$A$3:$A$18,[1]Sheet!AW$21)</f>
        <v>0.83824394196150653</v>
      </c>
      <c r="AX59" s="4">
        <f t="shared" si="4"/>
        <v>1.8129752494541287</v>
      </c>
      <c r="AY59" s="4">
        <f t="shared" si="5"/>
        <v>2.1424907529434143</v>
      </c>
    </row>
    <row r="60" spans="1:51" x14ac:dyDescent="0.25">
      <c r="A60" s="3">
        <v>370000</v>
      </c>
      <c r="B60" s="3">
        <v>1.100374</v>
      </c>
      <c r="C60" s="4">
        <f>B60/SUMIFS([1]Sheet!$I$3:$I$18,[1]Sheet!$A$3:$A$18,[1]Sheet!C$21)</f>
        <v>1.6881269935560508</v>
      </c>
      <c r="D60" s="4">
        <f>(B60^2)/SUMIFS([1]Sheet!$I$3:$I$18,[1]Sheet!$A$3:$A$18,[1]Sheet!D$21)</f>
        <v>1.857571052407246</v>
      </c>
      <c r="E60" s="3">
        <v>1.100374</v>
      </c>
      <c r="F60" s="4">
        <f>E60/SUMIFS([1]Sheet!$I$3:$I$18,[1]Sheet!$A$3:$A$18,[1]Sheet!F$21)</f>
        <v>0.72624542572282769</v>
      </c>
      <c r="G60" s="4">
        <f>(E60^2)/SUMIFS([1]Sheet!$I$3:$I$18,[1]Sheet!$A$3:$A$18,[1]Sheet!G$21)</f>
        <v>0.79914158408433078</v>
      </c>
      <c r="H60" s="3">
        <v>1.100374</v>
      </c>
      <c r="I60" s="4">
        <f>H60/SUMIFS([1]Sheet!$I$3:$I$18,[1]Sheet!$A$3:$A$18,[1]Sheet!I$21)</f>
        <v>1.5313841797157297</v>
      </c>
      <c r="J60" s="4">
        <f>(H60^2)/SUMIFS([1]Sheet!$I$3:$I$18,[1]Sheet!$A$3:$A$18,[1]Sheet!J$21)</f>
        <v>1.6850953353705165</v>
      </c>
      <c r="K60" s="3">
        <v>1.100374</v>
      </c>
      <c r="L60" s="4">
        <f>K60/SUMIFS([1]Sheet!$I$3:$I$18,[1]Sheet!$A$3:$A$18,[1]Sheet!L$21)</f>
        <v>0.7213175191738086</v>
      </c>
      <c r="M60" s="4">
        <f>(K60^2)/SUMIFS([1]Sheet!$I$3:$I$18,[1]Sheet!$A$3:$A$18,[1]Sheet!M$21)</f>
        <v>0.79371904384336056</v>
      </c>
      <c r="N60" s="3">
        <v>1.205886</v>
      </c>
      <c r="O60" s="4">
        <f>N60/SUMIFS([1]Sheet!$I$3:$I$18,[1]Sheet!$A$3:$A$18,[1]Sheet!O$21)</f>
        <v>1.5218932779640106</v>
      </c>
      <c r="P60" s="4">
        <f>(N60^2)/SUMIFS([1]Sheet!$I$3:$I$18,[1]Sheet!$A$3:$A$18,[1]Sheet!P$21)</f>
        <v>1.8352297973909089</v>
      </c>
      <c r="Q60" s="3">
        <v>1.205886</v>
      </c>
      <c r="R60" s="4">
        <f>Q60/SUMIFS([1]Sheet!$I$3:$I$18,[1]Sheet!$A$3:$A$18,[1]Sheet!R$21)</f>
        <v>0.72833176613456874</v>
      </c>
      <c r="S60" s="4">
        <f>(Q60^2)/SUMIFS([1]Sheet!$I$3:$I$18,[1]Sheet!$A$3:$A$18,[1]Sheet!S$21)</f>
        <v>0.87828508013695061</v>
      </c>
      <c r="T60" s="3">
        <v>1.205886</v>
      </c>
      <c r="U60" s="4">
        <f>T60/SUMIFS([1]Sheet!$I$3:$I$18,[1]Sheet!$A$3:$A$18,[1]Sheet!U$21)</f>
        <v>1.4037004627260465</v>
      </c>
      <c r="V60" s="4">
        <f>(T60^2)/SUMIFS([1]Sheet!$I$3:$I$18,[1]Sheet!$A$3:$A$18,[1]Sheet!V$21)</f>
        <v>1.6927027361948614</v>
      </c>
      <c r="W60" s="3">
        <v>1.205886</v>
      </c>
      <c r="X60" s="4">
        <f>W60/SUMIFS([1]Sheet!$I$3:$I$18,[1]Sheet!$A$3:$A$18,[1]Sheet!X$21)</f>
        <v>0.72380655958683981</v>
      </c>
      <c r="Y60" s="4">
        <f>(W60^2)/SUMIFS([1]Sheet!$I$3:$I$18,[1]Sheet!$A$3:$A$18,[1]Sheet!Y$21)</f>
        <v>0.87282819691393587</v>
      </c>
      <c r="Z60" s="3">
        <v>1.205886</v>
      </c>
      <c r="AA60" s="4">
        <f>Z60/SUMIFS([1]Sheet!$I$3:$I$18,[1]Sheet!$A$3:$A$18,[1]Sheet!AA$21)</f>
        <v>1.8499970989421159</v>
      </c>
      <c r="AB60" s="4">
        <f>(Z60^2)/SUMIFS([1]Sheet!$I$3:$I$18,[1]Sheet!$A$3:$A$18,[1]Sheet!AB$21)</f>
        <v>2.2308856016549128</v>
      </c>
      <c r="AC60" s="3">
        <v>1.205886</v>
      </c>
      <c r="AD60" s="4">
        <f>AC60/SUMIFS([1]Sheet!$I$3:$I$18,[1]Sheet!$A$3:$A$18,[1]Sheet!AD$21)</f>
        <v>0.79588321011146923</v>
      </c>
      <c r="AE60" s="4">
        <f>(AC60^2)/SUMIFS([1]Sheet!$I$3:$I$18,[1]Sheet!$A$3:$A$18,[1]Sheet!AE$21)</f>
        <v>0.95974442070847921</v>
      </c>
      <c r="AF60" s="3">
        <v>1.205886</v>
      </c>
      <c r="AG60" s="4">
        <f>AF60/SUMIFS([1]Sheet!$I$3:$I$18,[1]Sheet!$A$3:$A$18,[1]Sheet!AG$21)</f>
        <v>1.6782246244828418</v>
      </c>
      <c r="AH60" s="4">
        <f>(AF60^2)/SUMIFS([1]Sheet!$I$3:$I$18,[1]Sheet!$A$3:$A$18,[1]Sheet!AH$21)</f>
        <v>2.0237475795191164</v>
      </c>
      <c r="AI60" s="3">
        <v>1.205886</v>
      </c>
      <c r="AJ60" s="4">
        <f>AI60/SUMIFS([1]Sheet!$I$3:$I$18,[1]Sheet!$A$3:$A$18,[1]Sheet!AJ$21)</f>
        <v>0.7904827794244752</v>
      </c>
      <c r="AK60" s="4">
        <f>(AI60^2)/SUMIFS([1]Sheet!$I$3:$I$18,[1]Sheet!$A$3:$A$18,[1]Sheet!AK$21)</f>
        <v>0.95323211694906274</v>
      </c>
      <c r="AL60" s="3">
        <v>1.205886</v>
      </c>
      <c r="AM60" s="4">
        <f>AL60/SUMIFS([1]Sheet!$I$3:$I$18,[1]Sheet!$A$3:$A$18,[1]Sheet!AM$21)</f>
        <v>1.5218932779640106</v>
      </c>
      <c r="AN60" s="4">
        <f>(AL60^2)/SUMIFS([1]Sheet!$I$3:$I$18,[1]Sheet!$A$3:$A$18,[1]Sheet!AN$21)</f>
        <v>1.8352297973909089</v>
      </c>
      <c r="AO60" s="3">
        <v>1.205886</v>
      </c>
      <c r="AP60" s="4">
        <f>AO60/SUMIFS([1]Sheet!$I$3:$I$18,[1]Sheet!$A$3:$A$18,[1]Sheet!AP$21)</f>
        <v>0.72833176613456874</v>
      </c>
      <c r="AQ60" s="4">
        <f>(AO60^2)/SUMIFS([1]Sheet!$I$3:$I$18,[1]Sheet!$A$3:$A$18,[1]Sheet!AQ$21)</f>
        <v>0.87828508013695061</v>
      </c>
      <c r="AR60" s="3">
        <v>1.205886</v>
      </c>
      <c r="AS60" s="4">
        <f>AR60/SUMIFS([1]Sheet!$I$3:$I$18,[1]Sheet!$A$3:$A$18,[1]Sheet!AS$21)</f>
        <v>1.4037004627260465</v>
      </c>
      <c r="AT60" s="4">
        <f>(AR60^2)/SUMIFS([1]Sheet!$I$3:$I$18,[1]Sheet!$A$3:$A$18,[1]Sheet!AT$21)</f>
        <v>1.6927027361948614</v>
      </c>
      <c r="AU60" s="3">
        <v>1.205886</v>
      </c>
      <c r="AV60" s="4">
        <f>AU60/SUMIFS([1]Sheet!$I$3:$I$18,[1]Sheet!$A$3:$A$18,[1]Sheet!AV$21)</f>
        <v>0.72380655958683981</v>
      </c>
      <c r="AW60" s="4">
        <f>(AU60^2)/SUMIFS([1]Sheet!$I$3:$I$18,[1]Sheet!$A$3:$A$18,[1]Sheet!AW$21)</f>
        <v>0.87282819691393587</v>
      </c>
      <c r="AX60" s="4">
        <f t="shared" si="4"/>
        <v>1.8499970989421159</v>
      </c>
      <c r="AY60" s="4">
        <f t="shared" si="5"/>
        <v>2.2308856016549128</v>
      </c>
    </row>
    <row r="61" spans="1:51" x14ac:dyDescent="0.25">
      <c r="A61" s="3">
        <v>380000</v>
      </c>
      <c r="B61" s="3">
        <v>1.0936030000000001</v>
      </c>
      <c r="C61" s="4">
        <f>B61/SUMIFS([1]Sheet!$I$3:$I$18,[1]Sheet!$A$3:$A$18,[1]Sheet!C$21)</f>
        <v>1.6777393363837005</v>
      </c>
      <c r="D61" s="4">
        <f>(B61^2)/SUMIFS([1]Sheet!$I$3:$I$18,[1]Sheet!$A$3:$A$18,[1]Sheet!D$21)</f>
        <v>1.8347807714872242</v>
      </c>
      <c r="E61" s="3">
        <v>1.0936030000000001</v>
      </c>
      <c r="F61" s="4">
        <f>E61/SUMIFS([1]Sheet!$I$3:$I$18,[1]Sheet!$A$3:$A$18,[1]Sheet!F$21)</f>
        <v>0.72177657442538778</v>
      </c>
      <c r="G61" s="4">
        <f>(E61^2)/SUMIFS([1]Sheet!$I$3:$I$18,[1]Sheet!$A$3:$A$18,[1]Sheet!G$21)</f>
        <v>0.78933702712132736</v>
      </c>
      <c r="H61" s="3">
        <v>1.0936030000000001</v>
      </c>
      <c r="I61" s="4">
        <f>H61/SUMIFS([1]Sheet!$I$3:$I$18,[1]Sheet!$A$3:$A$18,[1]Sheet!I$21)</f>
        <v>1.5219610178808853</v>
      </c>
      <c r="J61" s="4">
        <f>(H61^2)/SUMIFS([1]Sheet!$I$3:$I$18,[1]Sheet!$A$3:$A$18,[1]Sheet!J$21)</f>
        <v>1.6644211350375901</v>
      </c>
      <c r="K61" s="3">
        <v>1.0936030000000001</v>
      </c>
      <c r="L61" s="4">
        <f>K61/SUMIFS([1]Sheet!$I$3:$I$18,[1]Sheet!$A$3:$A$18,[1]Sheet!L$21)</f>
        <v>0.71687899107124919</v>
      </c>
      <c r="M61" s="4">
        <f>(K61^2)/SUMIFS([1]Sheet!$I$3:$I$18,[1]Sheet!$A$3:$A$18,[1]Sheet!M$21)</f>
        <v>0.78398101527249142</v>
      </c>
      <c r="N61" s="3">
        <v>1.1930099999999999</v>
      </c>
      <c r="O61" s="4">
        <f>N61/SUMIFS([1]Sheet!$I$3:$I$18,[1]Sheet!$A$3:$A$18,[1]Sheet!O$21)</f>
        <v>1.5056430703597554</v>
      </c>
      <c r="P61" s="4">
        <f>(N61^2)/SUMIFS([1]Sheet!$I$3:$I$18,[1]Sheet!$A$3:$A$18,[1]Sheet!P$21)</f>
        <v>1.7962472393698916</v>
      </c>
      <c r="Q61" s="3">
        <v>1.1930099999999999</v>
      </c>
      <c r="R61" s="4">
        <f>Q61/SUMIFS([1]Sheet!$I$3:$I$18,[1]Sheet!$A$3:$A$18,[1]Sheet!R$21)</f>
        <v>0.72055491175467812</v>
      </c>
      <c r="S61" s="4">
        <f>(Q61^2)/SUMIFS([1]Sheet!$I$3:$I$18,[1]Sheet!$A$3:$A$18,[1]Sheet!S$21)</f>
        <v>0.85962921527244851</v>
      </c>
      <c r="T61" s="3">
        <v>1.1930099999999999</v>
      </c>
      <c r="U61" s="4">
        <f>T61/SUMIFS([1]Sheet!$I$3:$I$18,[1]Sheet!$A$3:$A$18,[1]Sheet!U$21)</f>
        <v>1.388712273827543</v>
      </c>
      <c r="V61" s="4">
        <f>(T61^2)/SUMIFS([1]Sheet!$I$3:$I$18,[1]Sheet!$A$3:$A$18,[1]Sheet!V$21)</f>
        <v>1.6567476297989969</v>
      </c>
      <c r="W61" s="3">
        <v>1.1930099999999999</v>
      </c>
      <c r="X61" s="4">
        <f>W61/SUMIFS([1]Sheet!$I$3:$I$18,[1]Sheet!$A$3:$A$18,[1]Sheet!X$21)</f>
        <v>0.71607802367113949</v>
      </c>
      <c r="Y61" s="4">
        <f>(W61^2)/SUMIFS([1]Sheet!$I$3:$I$18,[1]Sheet!$A$3:$A$18,[1]Sheet!Y$21)</f>
        <v>0.85428824301990602</v>
      </c>
      <c r="Z61" s="3">
        <v>1.1930099999999999</v>
      </c>
      <c r="AA61" s="4">
        <f>Z61/SUMIFS([1]Sheet!$I$3:$I$18,[1]Sheet!$A$3:$A$18,[1]Sheet!AA$21)</f>
        <v>1.8302435213684658</v>
      </c>
      <c r="AB61" s="4">
        <f>(Z61^2)/SUMIFS([1]Sheet!$I$3:$I$18,[1]Sheet!$A$3:$A$18,[1]Sheet!AB$21)</f>
        <v>2.1834988234277932</v>
      </c>
      <c r="AC61" s="3">
        <v>1.1930099999999999</v>
      </c>
      <c r="AD61" s="4">
        <f>AC61/SUMIFS([1]Sheet!$I$3:$I$18,[1]Sheet!$A$3:$A$18,[1]Sheet!AD$21)</f>
        <v>0.7873850666605996</v>
      </c>
      <c r="AE61" s="4">
        <f>(AC61^2)/SUMIFS([1]Sheet!$I$3:$I$18,[1]Sheet!$A$3:$A$18,[1]Sheet!AE$21)</f>
        <v>0.93935825837676179</v>
      </c>
      <c r="AF61" s="3">
        <v>1.1930099999999999</v>
      </c>
      <c r="AG61" s="4">
        <f>AF61/SUMIFS([1]Sheet!$I$3:$I$18,[1]Sheet!$A$3:$A$18,[1]Sheet!AG$21)</f>
        <v>1.6603051691903503</v>
      </c>
      <c r="AH61" s="4">
        <f>(AF61^2)/SUMIFS([1]Sheet!$I$3:$I$18,[1]Sheet!$A$3:$A$18,[1]Sheet!AH$21)</f>
        <v>1.9807606698957798</v>
      </c>
      <c r="AI61" s="3">
        <v>1.1930099999999999</v>
      </c>
      <c r="AJ61" s="4">
        <f>AI61/SUMIFS([1]Sheet!$I$3:$I$18,[1]Sheet!$A$3:$A$18,[1]Sheet!AJ$21)</f>
        <v>0.78204229975403394</v>
      </c>
      <c r="AK61" s="4">
        <f>(AI61^2)/SUMIFS([1]Sheet!$I$3:$I$18,[1]Sheet!$A$3:$A$18,[1]Sheet!AK$21)</f>
        <v>0.93298428402956002</v>
      </c>
      <c r="AL61" s="3">
        <v>1.1930099999999999</v>
      </c>
      <c r="AM61" s="4">
        <f>AL61/SUMIFS([1]Sheet!$I$3:$I$18,[1]Sheet!$A$3:$A$18,[1]Sheet!AM$21)</f>
        <v>1.5056430703597554</v>
      </c>
      <c r="AN61" s="4">
        <f>(AL61^2)/SUMIFS([1]Sheet!$I$3:$I$18,[1]Sheet!$A$3:$A$18,[1]Sheet!AN$21)</f>
        <v>1.7962472393698916</v>
      </c>
      <c r="AO61" s="3">
        <v>1.1930099999999999</v>
      </c>
      <c r="AP61" s="4">
        <f>AO61/SUMIFS([1]Sheet!$I$3:$I$18,[1]Sheet!$A$3:$A$18,[1]Sheet!AP$21)</f>
        <v>0.72055491175467812</v>
      </c>
      <c r="AQ61" s="4">
        <f>(AO61^2)/SUMIFS([1]Sheet!$I$3:$I$18,[1]Sheet!$A$3:$A$18,[1]Sheet!AQ$21)</f>
        <v>0.85962921527244851</v>
      </c>
      <c r="AR61" s="3">
        <v>1.1930099999999999</v>
      </c>
      <c r="AS61" s="4">
        <f>AR61/SUMIFS([1]Sheet!$I$3:$I$18,[1]Sheet!$A$3:$A$18,[1]Sheet!AS$21)</f>
        <v>1.388712273827543</v>
      </c>
      <c r="AT61" s="4">
        <f>(AR61^2)/SUMIFS([1]Sheet!$I$3:$I$18,[1]Sheet!$A$3:$A$18,[1]Sheet!AT$21)</f>
        <v>1.6567476297989969</v>
      </c>
      <c r="AU61" s="3">
        <v>1.1930099999999999</v>
      </c>
      <c r="AV61" s="4">
        <f>AU61/SUMIFS([1]Sheet!$I$3:$I$18,[1]Sheet!$A$3:$A$18,[1]Sheet!AV$21)</f>
        <v>0.71607802367113949</v>
      </c>
      <c r="AW61" s="4">
        <f>(AU61^2)/SUMIFS([1]Sheet!$I$3:$I$18,[1]Sheet!$A$3:$A$18,[1]Sheet!AW$21)</f>
        <v>0.85428824301990602</v>
      </c>
      <c r="AX61" s="4">
        <f t="shared" si="4"/>
        <v>1.8302435213684658</v>
      </c>
      <c r="AY61" s="4">
        <f t="shared" si="5"/>
        <v>2.1834988234277932</v>
      </c>
    </row>
    <row r="62" spans="1:51" x14ac:dyDescent="0.25">
      <c r="A62" s="3">
        <v>390000</v>
      </c>
      <c r="B62" s="3">
        <v>1.111494</v>
      </c>
      <c r="C62" s="4">
        <f>B62/SUMIFS([1]Sheet!$I$3:$I$18,[1]Sheet!$A$3:$A$18,[1]Sheet!C$21)</f>
        <v>1.7051866225261494</v>
      </c>
      <c r="D62" s="4">
        <f>(B62^2)/SUMIFS([1]Sheet!$I$3:$I$18,[1]Sheet!$A$3:$A$18,[1]Sheet!D$21)</f>
        <v>1.89530469981808</v>
      </c>
      <c r="E62" s="3">
        <v>1.111494</v>
      </c>
      <c r="F62" s="4">
        <f>E62/SUMIFS([1]Sheet!$I$3:$I$18,[1]Sheet!$A$3:$A$18,[1]Sheet!F$21)</f>
        <v>0.73358461143063058</v>
      </c>
      <c r="G62" s="4">
        <f>(E62^2)/SUMIFS([1]Sheet!$I$3:$I$18,[1]Sheet!$A$3:$A$18,[1]Sheet!G$21)</f>
        <v>0.81537489409747721</v>
      </c>
      <c r="H62" s="3">
        <v>1.111494</v>
      </c>
      <c r="I62" s="4">
        <f>H62/SUMIFS([1]Sheet!$I$3:$I$18,[1]Sheet!$A$3:$A$18,[1]Sheet!I$21)</f>
        <v>1.5468598198875614</v>
      </c>
      <c r="J62" s="4">
        <f>(H62^2)/SUMIFS([1]Sheet!$I$3:$I$18,[1]Sheet!$A$3:$A$18,[1]Sheet!J$21)</f>
        <v>1.7193254086461049</v>
      </c>
      <c r="K62" s="3">
        <v>1.111494</v>
      </c>
      <c r="L62" s="4">
        <f>K62/SUMIFS([1]Sheet!$I$3:$I$18,[1]Sheet!$A$3:$A$18,[1]Sheet!L$21)</f>
        <v>0.72860690515822191</v>
      </c>
      <c r="M62" s="4">
        <f>(K62^2)/SUMIFS([1]Sheet!$I$3:$I$18,[1]Sheet!$A$3:$A$18,[1]Sheet!M$21)</f>
        <v>0.8098422034419327</v>
      </c>
      <c r="N62" s="3">
        <v>1.2170160000000001</v>
      </c>
      <c r="O62" s="4">
        <f>N62/SUMIFS([1]Sheet!$I$3:$I$18,[1]Sheet!$A$3:$A$18,[1]Sheet!O$21)</f>
        <v>1.5359399392435507</v>
      </c>
      <c r="P62" s="4">
        <f>(N62^2)/SUMIFS([1]Sheet!$I$3:$I$18,[1]Sheet!$A$3:$A$18,[1]Sheet!P$21)</f>
        <v>1.8692634810984292</v>
      </c>
      <c r="Q62" s="3">
        <v>1.2170160000000001</v>
      </c>
      <c r="R62" s="4">
        <f>Q62/SUMIFS([1]Sheet!$I$3:$I$18,[1]Sheet!$A$3:$A$18,[1]Sheet!R$21)</f>
        <v>0.73505407036322534</v>
      </c>
      <c r="S62" s="4">
        <f>(Q62^2)/SUMIFS([1]Sheet!$I$3:$I$18,[1]Sheet!$A$3:$A$18,[1]Sheet!S$21)</f>
        <v>0.89457256449717115</v>
      </c>
      <c r="T62" s="3">
        <v>1.2170160000000001</v>
      </c>
      <c r="U62" s="4">
        <f>T62/SUMIFS([1]Sheet!$I$3:$I$18,[1]Sheet!$A$3:$A$18,[1]Sheet!U$21)</f>
        <v>1.4166562364477258</v>
      </c>
      <c r="V62" s="4">
        <f>(T62^2)/SUMIFS([1]Sheet!$I$3:$I$18,[1]Sheet!$A$3:$A$18,[1]Sheet!V$21)</f>
        <v>1.7240933062566655</v>
      </c>
      <c r="W62" s="3">
        <v>1.2170160000000001</v>
      </c>
      <c r="X62" s="4">
        <f>W62/SUMIFS([1]Sheet!$I$3:$I$18,[1]Sheet!$A$3:$A$18,[1]Sheet!X$21)</f>
        <v>0.73048709738908779</v>
      </c>
      <c r="Y62" s="4">
        <f>(W62^2)/SUMIFS([1]Sheet!$I$3:$I$18,[1]Sheet!$A$3:$A$18,[1]Sheet!Y$21)</f>
        <v>0.88901448531607807</v>
      </c>
      <c r="Z62" s="3">
        <v>1.2170160000000001</v>
      </c>
      <c r="AA62" s="4">
        <f>Z62/SUMIFS([1]Sheet!$I$3:$I$18,[1]Sheet!$A$3:$A$18,[1]Sheet!AA$21)</f>
        <v>1.8670720693051734</v>
      </c>
      <c r="AB62" s="4">
        <f>(Z62^2)/SUMIFS([1]Sheet!$I$3:$I$18,[1]Sheet!$A$3:$A$18,[1]Sheet!AB$21)</f>
        <v>2.2722565814975049</v>
      </c>
      <c r="AC62" s="3">
        <v>1.2170160000000001</v>
      </c>
      <c r="AD62" s="4">
        <f>AC62/SUMIFS([1]Sheet!$I$3:$I$18,[1]Sheet!$A$3:$A$18,[1]Sheet!AD$21)</f>
        <v>0.80322899580641938</v>
      </c>
      <c r="AE62" s="4">
        <f>(AC62^2)/SUMIFS([1]Sheet!$I$3:$I$18,[1]Sheet!$A$3:$A$18,[1]Sheet!AE$21)</f>
        <v>0.97754253956034531</v>
      </c>
      <c r="AF62" s="3">
        <v>1.2170160000000001</v>
      </c>
      <c r="AG62" s="4">
        <f>AF62/SUMIFS([1]Sheet!$I$3:$I$18,[1]Sheet!$A$3:$A$18,[1]Sheet!AG$21)</f>
        <v>1.693714181597274</v>
      </c>
      <c r="AH62" s="4">
        <f>(AF62^2)/SUMIFS([1]Sheet!$I$3:$I$18,[1]Sheet!$A$3:$A$18,[1]Sheet!AH$21)</f>
        <v>2.0612772584307879</v>
      </c>
      <c r="AI62" s="3">
        <v>1.2170160000000001</v>
      </c>
      <c r="AJ62" s="4">
        <f>AI62/SUMIFS([1]Sheet!$I$3:$I$18,[1]Sheet!$A$3:$A$18,[1]Sheet!AJ$21)</f>
        <v>0.79777872061211186</v>
      </c>
      <c r="AK62" s="4">
        <f>(AI62^2)/SUMIFS([1]Sheet!$I$3:$I$18,[1]Sheet!$A$3:$A$18,[1]Sheet!AK$21)</f>
        <v>0.97090946744446993</v>
      </c>
      <c r="AL62" s="3">
        <v>1.2170160000000001</v>
      </c>
      <c r="AM62" s="4">
        <f>AL62/SUMIFS([1]Sheet!$I$3:$I$18,[1]Sheet!$A$3:$A$18,[1]Sheet!AM$21)</f>
        <v>1.5359399392435507</v>
      </c>
      <c r="AN62" s="4">
        <f>(AL62^2)/SUMIFS([1]Sheet!$I$3:$I$18,[1]Sheet!$A$3:$A$18,[1]Sheet!AN$21)</f>
        <v>1.8692634810984292</v>
      </c>
      <c r="AO62" s="3">
        <v>1.2170160000000001</v>
      </c>
      <c r="AP62" s="4">
        <f>AO62/SUMIFS([1]Sheet!$I$3:$I$18,[1]Sheet!$A$3:$A$18,[1]Sheet!AP$21)</f>
        <v>0.73505407036322534</v>
      </c>
      <c r="AQ62" s="4">
        <f>(AO62^2)/SUMIFS([1]Sheet!$I$3:$I$18,[1]Sheet!$A$3:$A$18,[1]Sheet!AQ$21)</f>
        <v>0.89457256449717115</v>
      </c>
      <c r="AR62" s="3">
        <v>1.2170160000000001</v>
      </c>
      <c r="AS62" s="4">
        <f>AR62/SUMIFS([1]Sheet!$I$3:$I$18,[1]Sheet!$A$3:$A$18,[1]Sheet!AS$21)</f>
        <v>1.4166562364477258</v>
      </c>
      <c r="AT62" s="4">
        <f>(AR62^2)/SUMIFS([1]Sheet!$I$3:$I$18,[1]Sheet!$A$3:$A$18,[1]Sheet!AT$21)</f>
        <v>1.7240933062566655</v>
      </c>
      <c r="AU62" s="3">
        <v>1.2170160000000001</v>
      </c>
      <c r="AV62" s="4">
        <f>AU62/SUMIFS([1]Sheet!$I$3:$I$18,[1]Sheet!$A$3:$A$18,[1]Sheet!AV$21)</f>
        <v>0.73048709738908779</v>
      </c>
      <c r="AW62" s="4">
        <f>(AU62^2)/SUMIFS([1]Sheet!$I$3:$I$18,[1]Sheet!$A$3:$A$18,[1]Sheet!AW$21)</f>
        <v>0.88901448531607807</v>
      </c>
      <c r="AX62" s="4">
        <f t="shared" si="4"/>
        <v>1.8670720693051734</v>
      </c>
      <c r="AY62" s="4">
        <f t="shared" si="5"/>
        <v>2.2722565814975049</v>
      </c>
    </row>
    <row r="63" spans="1:51" x14ac:dyDescent="0.25">
      <c r="A63" s="3">
        <v>400000</v>
      </c>
      <c r="B63" s="3">
        <v>1.100473</v>
      </c>
      <c r="C63" s="4">
        <f>B63/SUMIFS([1]Sheet!$I$3:$I$18,[1]Sheet!$A$3:$A$18,[1]Sheet!C$21)</f>
        <v>1.6882788733463423</v>
      </c>
      <c r="D63" s="4">
        <f>(B63^2)/SUMIFS([1]Sheet!$I$3:$I$18,[1]Sheet!$A$3:$A$18,[1]Sheet!D$21)</f>
        <v>1.8579053165880692</v>
      </c>
      <c r="E63" s="3">
        <v>1.100473</v>
      </c>
      <c r="F63" s="4">
        <f>E63/SUMIFS([1]Sheet!$I$3:$I$18,[1]Sheet!$A$3:$A$18,[1]Sheet!F$21)</f>
        <v>0.72631076559558605</v>
      </c>
      <c r="G63" s="4">
        <f>(E63^2)/SUMIFS([1]Sheet!$I$3:$I$18,[1]Sheet!$A$3:$A$18,[1]Sheet!G$21)</f>
        <v>0.79928538714727138</v>
      </c>
      <c r="H63" s="3">
        <v>1.100473</v>
      </c>
      <c r="I63" s="4">
        <f>H63/SUMIFS([1]Sheet!$I$3:$I$18,[1]Sheet!$A$3:$A$18,[1]Sheet!I$21)</f>
        <v>1.5315219574474754</v>
      </c>
      <c r="J63" s="4">
        <f>(H63^2)/SUMIFS([1]Sheet!$I$3:$I$18,[1]Sheet!$A$3:$A$18,[1]Sheet!J$21)</f>
        <v>1.6853985630780957</v>
      </c>
      <c r="K63" s="3">
        <v>1.100473</v>
      </c>
      <c r="L63" s="4">
        <f>K63/SUMIFS([1]Sheet!$I$3:$I$18,[1]Sheet!$A$3:$A$18,[1]Sheet!L$21)</f>
        <v>0.72138241568572026</v>
      </c>
      <c r="M63" s="4">
        <f>(K63^2)/SUMIFS([1]Sheet!$I$3:$I$18,[1]Sheet!$A$3:$A$18,[1]Sheet!M$21)</f>
        <v>0.79386187113691165</v>
      </c>
      <c r="N63" s="3">
        <v>1.196888</v>
      </c>
      <c r="O63" s="4">
        <f>N63/SUMIFS([1]Sheet!$I$3:$I$18,[1]Sheet!$A$3:$A$18,[1]Sheet!O$21)</f>
        <v>1.5105373158621864</v>
      </c>
      <c r="P63" s="4">
        <f>(N63^2)/SUMIFS([1]Sheet!$I$3:$I$18,[1]Sheet!$A$3:$A$18,[1]Sheet!P$21)</f>
        <v>1.8079439869076606</v>
      </c>
      <c r="Q63" s="3">
        <v>1.196888</v>
      </c>
      <c r="R63" s="4">
        <f>Q63/SUMIFS([1]Sheet!$I$3:$I$18,[1]Sheet!$A$3:$A$18,[1]Sheet!R$21)</f>
        <v>0.72289714857397114</v>
      </c>
      <c r="S63" s="4">
        <f>(Q63^2)/SUMIFS([1]Sheet!$I$3:$I$18,[1]Sheet!$A$3:$A$18,[1]Sheet!S$21)</f>
        <v>0.86522692236240317</v>
      </c>
      <c r="T63" s="3">
        <v>1.196888</v>
      </c>
      <c r="U63" s="4">
        <f>T63/SUMIFS([1]Sheet!$I$3:$I$18,[1]Sheet!$A$3:$A$18,[1]Sheet!U$21)</f>
        <v>1.393226423916732</v>
      </c>
      <c r="V63" s="4">
        <f>(T63^2)/SUMIFS([1]Sheet!$I$3:$I$18,[1]Sheet!$A$3:$A$18,[1]Sheet!V$21)</f>
        <v>1.6675359880688496</v>
      </c>
      <c r="W63" s="3">
        <v>1.196888</v>
      </c>
      <c r="X63" s="4">
        <f>W63/SUMIFS([1]Sheet!$I$3:$I$18,[1]Sheet!$A$3:$A$18,[1]Sheet!X$21)</f>
        <v>0.71840570791167113</v>
      </c>
      <c r="Y63" s="4">
        <f>(W63^2)/SUMIFS([1]Sheet!$I$3:$I$18,[1]Sheet!$A$3:$A$18,[1]Sheet!Y$21)</f>
        <v>0.85985117093098429</v>
      </c>
      <c r="Z63" s="3">
        <v>1.196888</v>
      </c>
      <c r="AA63" s="4">
        <f>Z63/SUMIFS([1]Sheet!$I$3:$I$18,[1]Sheet!$A$3:$A$18,[1]Sheet!AA$21)</f>
        <v>1.8361929135578581</v>
      </c>
      <c r="AB63" s="4">
        <f>(Z63^2)/SUMIFS([1]Sheet!$I$3:$I$18,[1]Sheet!$A$3:$A$18,[1]Sheet!AB$21)</f>
        <v>2.1977172639224376</v>
      </c>
      <c r="AC63" s="3">
        <v>1.196888</v>
      </c>
      <c r="AD63" s="4">
        <f>AC63/SUMIFS([1]Sheet!$I$3:$I$18,[1]Sheet!$A$3:$A$18,[1]Sheet!AD$21)</f>
        <v>0.78994454167632444</v>
      </c>
      <c r="AE63" s="4">
        <f>(AC63^2)/SUMIFS([1]Sheet!$I$3:$I$18,[1]Sheet!$A$3:$A$18,[1]Sheet!AE$21)</f>
        <v>0.94547514259789256</v>
      </c>
      <c r="AF63" s="3">
        <v>1.196888</v>
      </c>
      <c r="AG63" s="4">
        <f>AF63/SUMIFS([1]Sheet!$I$3:$I$18,[1]Sheet!$A$3:$A$18,[1]Sheet!AG$21)</f>
        <v>1.6657021595308508</v>
      </c>
      <c r="AH63" s="4">
        <f>(AF63^2)/SUMIFS([1]Sheet!$I$3:$I$18,[1]Sheet!$A$3:$A$18,[1]Sheet!AH$21)</f>
        <v>1.9936589263165609</v>
      </c>
      <c r="AI63" s="3">
        <v>1.196888</v>
      </c>
      <c r="AJ63" s="4">
        <f>AI63/SUMIFS([1]Sheet!$I$3:$I$18,[1]Sheet!$A$3:$A$18,[1]Sheet!AJ$21)</f>
        <v>0.78458440756406589</v>
      </c>
      <c r="AK63" s="4">
        <f>(AI63^2)/SUMIFS([1]Sheet!$I$3:$I$18,[1]Sheet!$A$3:$A$18,[1]Sheet!AK$21)</f>
        <v>0.93905966240053973</v>
      </c>
      <c r="AL63" s="3">
        <v>1.196888</v>
      </c>
      <c r="AM63" s="4">
        <f>AL63/SUMIFS([1]Sheet!$I$3:$I$18,[1]Sheet!$A$3:$A$18,[1]Sheet!AM$21)</f>
        <v>1.5105373158621864</v>
      </c>
      <c r="AN63" s="4">
        <f>(AL63^2)/SUMIFS([1]Sheet!$I$3:$I$18,[1]Sheet!$A$3:$A$18,[1]Sheet!AN$21)</f>
        <v>1.8079439869076606</v>
      </c>
      <c r="AO63" s="3">
        <v>1.196888</v>
      </c>
      <c r="AP63" s="4">
        <f>AO63/SUMIFS([1]Sheet!$I$3:$I$18,[1]Sheet!$A$3:$A$18,[1]Sheet!AP$21)</f>
        <v>0.72289714857397114</v>
      </c>
      <c r="AQ63" s="4">
        <f>(AO63^2)/SUMIFS([1]Sheet!$I$3:$I$18,[1]Sheet!$A$3:$A$18,[1]Sheet!AQ$21)</f>
        <v>0.86522692236240317</v>
      </c>
      <c r="AR63" s="3">
        <v>1.196888</v>
      </c>
      <c r="AS63" s="4">
        <f>AR63/SUMIFS([1]Sheet!$I$3:$I$18,[1]Sheet!$A$3:$A$18,[1]Sheet!AS$21)</f>
        <v>1.393226423916732</v>
      </c>
      <c r="AT63" s="4">
        <f>(AR63^2)/SUMIFS([1]Sheet!$I$3:$I$18,[1]Sheet!$A$3:$A$18,[1]Sheet!AT$21)</f>
        <v>1.6675359880688496</v>
      </c>
      <c r="AU63" s="3">
        <v>1.196888</v>
      </c>
      <c r="AV63" s="4">
        <f>AU63/SUMIFS([1]Sheet!$I$3:$I$18,[1]Sheet!$A$3:$A$18,[1]Sheet!AV$21)</f>
        <v>0.71840570791167113</v>
      </c>
      <c r="AW63" s="4">
        <f>(AU63^2)/SUMIFS([1]Sheet!$I$3:$I$18,[1]Sheet!$A$3:$A$18,[1]Sheet!AW$21)</f>
        <v>0.85985117093098429</v>
      </c>
      <c r="AX63" s="4">
        <f t="shared" si="4"/>
        <v>1.8361929135578581</v>
      </c>
      <c r="AY63" s="4">
        <f t="shared" si="5"/>
        <v>2.1977172639224376</v>
      </c>
    </row>
    <row r="64" spans="1:51" x14ac:dyDescent="0.25">
      <c r="A64" s="3">
        <v>410000</v>
      </c>
      <c r="B64" s="3">
        <v>1.114206</v>
      </c>
      <c r="C64" s="4">
        <f>B64/SUMIFS([1]Sheet!$I$3:$I$18,[1]Sheet!$A$3:$A$18,[1]Sheet!C$21)</f>
        <v>1.7093472082965548</v>
      </c>
      <c r="D64" s="4">
        <f>(B64^2)/SUMIFS([1]Sheet!$I$3:$I$18,[1]Sheet!$A$3:$A$18,[1]Sheet!D$21)</f>
        <v>1.9045649155672713</v>
      </c>
      <c r="E64" s="3">
        <v>1.114206</v>
      </c>
      <c r="F64" s="4">
        <f>E64/SUMIFS([1]Sheet!$I$3:$I$18,[1]Sheet!$A$3:$A$18,[1]Sheet!F$21)</f>
        <v>0.73537452794497959</v>
      </c>
      <c r="G64" s="4">
        <f>(E64^2)/SUMIFS([1]Sheet!$I$3:$I$18,[1]Sheet!$A$3:$A$18,[1]Sheet!G$21)</f>
        <v>0.81935871128346394</v>
      </c>
      <c r="H64" s="3">
        <v>1.114206</v>
      </c>
      <c r="I64" s="4">
        <f>H64/SUMIFS([1]Sheet!$I$3:$I$18,[1]Sheet!$A$3:$A$18,[1]Sheet!I$21)</f>
        <v>1.5506340947208352</v>
      </c>
      <c r="J64" s="4">
        <f>(H64^2)/SUMIFS([1]Sheet!$I$3:$I$18,[1]Sheet!$A$3:$A$18,[1]Sheet!J$21)</f>
        <v>1.7277258121425232</v>
      </c>
      <c r="K64" s="3">
        <v>1.114206</v>
      </c>
      <c r="L64" s="4">
        <f>K64/SUMIFS([1]Sheet!$I$3:$I$18,[1]Sheet!$A$3:$A$18,[1]Sheet!L$21)</f>
        <v>0.73038467627240622</v>
      </c>
      <c r="M64" s="4">
        <f>(K64^2)/SUMIFS([1]Sheet!$I$3:$I$18,[1]Sheet!$A$3:$A$18,[1]Sheet!M$21)</f>
        <v>0.8137989886107726</v>
      </c>
      <c r="N64" s="3">
        <v>1.222046</v>
      </c>
      <c r="O64" s="4">
        <f>N64/SUMIFS([1]Sheet!$I$3:$I$18,[1]Sheet!$A$3:$A$18,[1]Sheet!O$21)</f>
        <v>1.5422880709808449</v>
      </c>
      <c r="P64" s="4">
        <f>(N64^2)/SUMIFS([1]Sheet!$I$3:$I$18,[1]Sheet!$A$3:$A$18,[1]Sheet!P$21)</f>
        <v>1.8847469679898576</v>
      </c>
      <c r="Q64" s="3">
        <v>1.222046</v>
      </c>
      <c r="R64" s="4">
        <f>Q64/SUMIFS([1]Sheet!$I$3:$I$18,[1]Sheet!$A$3:$A$18,[1]Sheet!R$21)</f>
        <v>0.73809209284931176</v>
      </c>
      <c r="S64" s="4">
        <f>(Q64^2)/SUMIFS([1]Sheet!$I$3:$I$18,[1]Sheet!$A$3:$A$18,[1]Sheet!S$21)</f>
        <v>0.90198248969813011</v>
      </c>
      <c r="T64" s="3">
        <v>1.222046</v>
      </c>
      <c r="U64" s="4">
        <f>T64/SUMIFS([1]Sheet!$I$3:$I$18,[1]Sheet!$A$3:$A$18,[1]Sheet!U$21)</f>
        <v>1.4225113614989429</v>
      </c>
      <c r="V64" s="4">
        <f>(T64^2)/SUMIFS([1]Sheet!$I$3:$I$18,[1]Sheet!$A$3:$A$18,[1]Sheet!V$21)</f>
        <v>1.7383743192743371</v>
      </c>
      <c r="W64" s="3">
        <v>1.222046</v>
      </c>
      <c r="X64" s="4">
        <f>W64/SUMIFS([1]Sheet!$I$3:$I$18,[1]Sheet!$A$3:$A$18,[1]Sheet!X$21)</f>
        <v>0.73350624430241262</v>
      </c>
      <c r="Y64" s="4">
        <f>(W64^2)/SUMIFS([1]Sheet!$I$3:$I$18,[1]Sheet!$A$3:$A$18,[1]Sheet!Y$21)</f>
        <v>0.89637837182478619</v>
      </c>
      <c r="Z64" s="3">
        <v>1.222046</v>
      </c>
      <c r="AA64" s="4">
        <f>Z64/SUMIFS([1]Sheet!$I$3:$I$18,[1]Sheet!$A$3:$A$18,[1]Sheet!AA$21)</f>
        <v>1.8747887899634104</v>
      </c>
      <c r="AB64" s="4">
        <f>(Z64^2)/SUMIFS([1]Sheet!$I$3:$I$18,[1]Sheet!$A$3:$A$18,[1]Sheet!AB$21)</f>
        <v>2.291078141619626</v>
      </c>
      <c r="AC64" s="3">
        <v>1.222046</v>
      </c>
      <c r="AD64" s="4">
        <f>AC64/SUMIFS([1]Sheet!$I$3:$I$18,[1]Sheet!$A$3:$A$18,[1]Sheet!AD$21)</f>
        <v>0.80654878934151364</v>
      </c>
      <c r="AE64" s="4">
        <f>(AC64^2)/SUMIFS([1]Sheet!$I$3:$I$18,[1]Sheet!$A$3:$A$18,[1]Sheet!AE$21)</f>
        <v>0.98563972181963933</v>
      </c>
      <c r="AF64" s="3">
        <v>1.222046</v>
      </c>
      <c r="AG64" s="4">
        <f>AF64/SUMIFS([1]Sheet!$I$3:$I$18,[1]Sheet!$A$3:$A$18,[1]Sheet!AG$21)</f>
        <v>1.7007144037253594</v>
      </c>
      <c r="AH64" s="4">
        <f>(AF64^2)/SUMIFS([1]Sheet!$I$3:$I$18,[1]Sheet!$A$3:$A$18,[1]Sheet!AH$21)</f>
        <v>2.0783512342149608</v>
      </c>
      <c r="AI64" s="3">
        <v>1.222046</v>
      </c>
      <c r="AJ64" s="4">
        <f>AI64/SUMIFS([1]Sheet!$I$3:$I$18,[1]Sheet!$A$3:$A$18,[1]Sheet!AJ$21)</f>
        <v>0.80107598783347855</v>
      </c>
      <c r="AK64" s="4">
        <f>(AI64^2)/SUMIFS([1]Sheet!$I$3:$I$18,[1]Sheet!$A$3:$A$18,[1]Sheet!AK$21)</f>
        <v>0.97895170662795117</v>
      </c>
      <c r="AL64" s="3">
        <v>1.222046</v>
      </c>
      <c r="AM64" s="4">
        <f>AL64/SUMIFS([1]Sheet!$I$3:$I$18,[1]Sheet!$A$3:$A$18,[1]Sheet!AM$21)</f>
        <v>1.5422880709808449</v>
      </c>
      <c r="AN64" s="4">
        <f>(AL64^2)/SUMIFS([1]Sheet!$I$3:$I$18,[1]Sheet!$A$3:$A$18,[1]Sheet!AN$21)</f>
        <v>1.8847469679898576</v>
      </c>
      <c r="AO64" s="3">
        <v>1.222046</v>
      </c>
      <c r="AP64" s="4">
        <f>AO64/SUMIFS([1]Sheet!$I$3:$I$18,[1]Sheet!$A$3:$A$18,[1]Sheet!AP$21)</f>
        <v>0.73809209284931176</v>
      </c>
      <c r="AQ64" s="4">
        <f>(AO64^2)/SUMIFS([1]Sheet!$I$3:$I$18,[1]Sheet!$A$3:$A$18,[1]Sheet!AQ$21)</f>
        <v>0.90198248969813011</v>
      </c>
      <c r="AR64" s="3">
        <v>1.222046</v>
      </c>
      <c r="AS64" s="4">
        <f>AR64/SUMIFS([1]Sheet!$I$3:$I$18,[1]Sheet!$A$3:$A$18,[1]Sheet!AS$21)</f>
        <v>1.4225113614989429</v>
      </c>
      <c r="AT64" s="4">
        <f>(AR64^2)/SUMIFS([1]Sheet!$I$3:$I$18,[1]Sheet!$A$3:$A$18,[1]Sheet!AT$21)</f>
        <v>1.7383743192743371</v>
      </c>
      <c r="AU64" s="3">
        <v>1.222046</v>
      </c>
      <c r="AV64" s="4">
        <f>AU64/SUMIFS([1]Sheet!$I$3:$I$18,[1]Sheet!$A$3:$A$18,[1]Sheet!AV$21)</f>
        <v>0.73350624430241262</v>
      </c>
      <c r="AW64" s="4">
        <f>(AU64^2)/SUMIFS([1]Sheet!$I$3:$I$18,[1]Sheet!$A$3:$A$18,[1]Sheet!AW$21)</f>
        <v>0.89637837182478619</v>
      </c>
      <c r="AX64" s="4">
        <f t="shared" si="4"/>
        <v>1.8747887899634104</v>
      </c>
      <c r="AY64" s="4">
        <f t="shared" si="5"/>
        <v>2.291078141619626</v>
      </c>
    </row>
    <row r="65" spans="1:51" x14ac:dyDescent="0.25">
      <c r="A65" s="3">
        <v>420000</v>
      </c>
      <c r="B65" s="3">
        <v>1.102536</v>
      </c>
      <c r="C65" s="4">
        <f>B65/SUMIFS([1]Sheet!$I$3:$I$18,[1]Sheet!$A$3:$A$18,[1]Sheet!C$21)</f>
        <v>1.6914438027137264</v>
      </c>
      <c r="D65" s="4">
        <f>(B65^2)/SUMIFS([1]Sheet!$I$3:$I$18,[1]Sheet!$A$3:$A$18,[1]Sheet!D$21)</f>
        <v>1.8648776844687809</v>
      </c>
      <c r="E65" s="3">
        <v>1.102536</v>
      </c>
      <c r="F65" s="4">
        <f>E65/SUMIFS([1]Sheet!$I$3:$I$18,[1]Sheet!$A$3:$A$18,[1]Sheet!F$21)</f>
        <v>0.72767234294407501</v>
      </c>
      <c r="G65" s="4">
        <f>(E65^2)/SUMIFS([1]Sheet!$I$3:$I$18,[1]Sheet!$A$3:$A$18,[1]Sheet!G$21)</f>
        <v>0.80228495430018854</v>
      </c>
      <c r="H65" s="3">
        <v>1.102536</v>
      </c>
      <c r="I65" s="4">
        <f>H65/SUMIFS([1]Sheet!$I$3:$I$18,[1]Sheet!$A$3:$A$18,[1]Sheet!I$21)</f>
        <v>1.5343930227059726</v>
      </c>
      <c r="J65" s="4">
        <f>(H65^2)/SUMIFS([1]Sheet!$I$3:$I$18,[1]Sheet!$A$3:$A$18,[1]Sheet!J$21)</f>
        <v>1.691723545682152</v>
      </c>
      <c r="K65" s="3">
        <v>1.102536</v>
      </c>
      <c r="L65" s="4">
        <f>K65/SUMIFS([1]Sheet!$I$3:$I$18,[1]Sheet!$A$3:$A$18,[1]Sheet!L$21)</f>
        <v>0.7227347541107062</v>
      </c>
      <c r="M65" s="4">
        <f>(K65^2)/SUMIFS([1]Sheet!$I$3:$I$18,[1]Sheet!$A$3:$A$18,[1]Sheet!M$21)</f>
        <v>0.79684108485820149</v>
      </c>
      <c r="N65" s="3">
        <v>1.195886</v>
      </c>
      <c r="O65" s="4">
        <f>N65/SUMIFS([1]Sheet!$I$3:$I$18,[1]Sheet!$A$3:$A$18,[1]Sheet!O$21)</f>
        <v>1.5092727377308208</v>
      </c>
      <c r="P65" s="4">
        <f>(N65^2)/SUMIFS([1]Sheet!$I$3:$I$18,[1]Sheet!$A$3:$A$18,[1]Sheet!P$21)</f>
        <v>1.8049181372339604</v>
      </c>
      <c r="Q65" s="3">
        <v>1.195886</v>
      </c>
      <c r="R65" s="4">
        <f>Q65/SUMIFS([1]Sheet!$I$3:$I$18,[1]Sheet!$A$3:$A$18,[1]Sheet!R$21)</f>
        <v>0.72229195999920792</v>
      </c>
      <c r="S65" s="4">
        <f>(Q65^2)/SUMIFS([1]Sheet!$I$3:$I$18,[1]Sheet!$A$3:$A$18,[1]Sheet!S$21)</f>
        <v>0.86377884287561291</v>
      </c>
      <c r="T65" s="3">
        <v>1.195886</v>
      </c>
      <c r="U65" s="4">
        <f>T65/SUMIFS([1]Sheet!$I$3:$I$18,[1]Sheet!$A$3:$A$18,[1]Sheet!U$21)</f>
        <v>1.3920600550695512</v>
      </c>
      <c r="V65" s="4">
        <f>(T65^2)/SUMIFS([1]Sheet!$I$3:$I$18,[1]Sheet!$A$3:$A$18,[1]Sheet!V$21)</f>
        <v>1.6647451310169055</v>
      </c>
      <c r="W65" s="3">
        <v>1.195886</v>
      </c>
      <c r="X65" s="4">
        <f>W65/SUMIFS([1]Sheet!$I$3:$I$18,[1]Sheet!$A$3:$A$18,[1]Sheet!X$21)</f>
        <v>0.71780427944106451</v>
      </c>
      <c r="Y65" s="4">
        <f>(W65^2)/SUMIFS([1]Sheet!$I$3:$I$18,[1]Sheet!$A$3:$A$18,[1]Sheet!Y$21)</f>
        <v>0.85841208852365691</v>
      </c>
      <c r="Z65" s="3">
        <v>1.195886</v>
      </c>
      <c r="AA65" s="4">
        <f>Z65/SUMIFS([1]Sheet!$I$3:$I$18,[1]Sheet!$A$3:$A$18,[1]Sheet!AA$21)</f>
        <v>1.8346557059833943</v>
      </c>
      <c r="AB65" s="4">
        <f>(Z65^2)/SUMIFS([1]Sheet!$I$3:$I$18,[1]Sheet!$A$3:$A$18,[1]Sheet!AB$21)</f>
        <v>2.1940390736056576</v>
      </c>
      <c r="AC65" s="3">
        <v>1.195886</v>
      </c>
      <c r="AD65" s="4">
        <f>AC65/SUMIFS([1]Sheet!$I$3:$I$18,[1]Sheet!$A$3:$A$18,[1]Sheet!AD$21)</f>
        <v>0.78928322296416453</v>
      </c>
      <c r="AE65" s="4">
        <f>(AC65^2)/SUMIFS([1]Sheet!$I$3:$I$18,[1]Sheet!$A$3:$A$18,[1]Sheet!AE$21)</f>
        <v>0.94389275637772285</v>
      </c>
      <c r="AF65" s="3">
        <v>1.195886</v>
      </c>
      <c r="AG65" s="4">
        <f>AF65/SUMIFS([1]Sheet!$I$3:$I$18,[1]Sheet!$A$3:$A$18,[1]Sheet!AG$21)</f>
        <v>1.664307681882274</v>
      </c>
      <c r="AH65" s="4">
        <f>(AF65^2)/SUMIFS([1]Sheet!$I$3:$I$18,[1]Sheet!$A$3:$A$18,[1]Sheet!AH$21)</f>
        <v>1.990322256455465</v>
      </c>
      <c r="AI65" s="3">
        <v>1.195886</v>
      </c>
      <c r="AJ65" s="4">
        <f>AI65/SUMIFS([1]Sheet!$I$3:$I$18,[1]Sheet!$A$3:$A$18,[1]Sheet!AJ$21)</f>
        <v>0.78392757620108189</v>
      </c>
      <c r="AK65" s="4">
        <f>(AI65^2)/SUMIFS([1]Sheet!$I$3:$I$18,[1]Sheet!$A$3:$A$18,[1]Sheet!AK$21)</f>
        <v>0.93748801339280707</v>
      </c>
      <c r="AL65" s="3">
        <v>1.195886</v>
      </c>
      <c r="AM65" s="4">
        <f>AL65/SUMIFS([1]Sheet!$I$3:$I$18,[1]Sheet!$A$3:$A$18,[1]Sheet!AM$21)</f>
        <v>1.5092727377308208</v>
      </c>
      <c r="AN65" s="4">
        <f>(AL65^2)/SUMIFS([1]Sheet!$I$3:$I$18,[1]Sheet!$A$3:$A$18,[1]Sheet!AN$21)</f>
        <v>1.8049181372339604</v>
      </c>
      <c r="AO65" s="3">
        <v>1.195886</v>
      </c>
      <c r="AP65" s="4">
        <f>AO65/SUMIFS([1]Sheet!$I$3:$I$18,[1]Sheet!$A$3:$A$18,[1]Sheet!AP$21)</f>
        <v>0.72229195999920792</v>
      </c>
      <c r="AQ65" s="4">
        <f>(AO65^2)/SUMIFS([1]Sheet!$I$3:$I$18,[1]Sheet!$A$3:$A$18,[1]Sheet!AQ$21)</f>
        <v>0.86377884287561291</v>
      </c>
      <c r="AR65" s="3">
        <v>1.195886</v>
      </c>
      <c r="AS65" s="4">
        <f>AR65/SUMIFS([1]Sheet!$I$3:$I$18,[1]Sheet!$A$3:$A$18,[1]Sheet!AS$21)</f>
        <v>1.3920600550695512</v>
      </c>
      <c r="AT65" s="4">
        <f>(AR65^2)/SUMIFS([1]Sheet!$I$3:$I$18,[1]Sheet!$A$3:$A$18,[1]Sheet!AT$21)</f>
        <v>1.6647451310169055</v>
      </c>
      <c r="AU65" s="3">
        <v>1.195886</v>
      </c>
      <c r="AV65" s="4">
        <f>AU65/SUMIFS([1]Sheet!$I$3:$I$18,[1]Sheet!$A$3:$A$18,[1]Sheet!AV$21)</f>
        <v>0.71780427944106451</v>
      </c>
      <c r="AW65" s="4">
        <f>(AU65^2)/SUMIFS([1]Sheet!$I$3:$I$18,[1]Sheet!$A$3:$A$18,[1]Sheet!AW$21)</f>
        <v>0.85841208852365691</v>
      </c>
      <c r="AX65" s="4">
        <f t="shared" si="4"/>
        <v>1.8346557059833943</v>
      </c>
      <c r="AY65" s="4">
        <f t="shared" si="5"/>
        <v>2.1940390736056576</v>
      </c>
    </row>
    <row r="66" spans="1:51" x14ac:dyDescent="0.25">
      <c r="A66" s="3">
        <v>430000</v>
      </c>
      <c r="B66" s="3">
        <v>1.115685</v>
      </c>
      <c r="C66" s="4">
        <f>B66/SUMIFS([1]Sheet!$I$3:$I$18,[1]Sheet!$A$3:$A$18,[1]Sheet!C$21)</f>
        <v>1.7116162003151498</v>
      </c>
      <c r="D66" s="4">
        <f>(B66^2)/SUMIFS([1]Sheet!$I$3:$I$18,[1]Sheet!$A$3:$A$18,[1]Sheet!D$21)</f>
        <v>1.909624520448608</v>
      </c>
      <c r="E66" s="3">
        <v>1.115685</v>
      </c>
      <c r="F66" s="4">
        <f>E66/SUMIFS([1]Sheet!$I$3:$I$18,[1]Sheet!$A$3:$A$18,[1]Sheet!F$21)</f>
        <v>0.73635066604406596</v>
      </c>
      <c r="G66" s="4">
        <f>(E66^2)/SUMIFS([1]Sheet!$I$3:$I$18,[1]Sheet!$A$3:$A$18,[1]Sheet!G$21)</f>
        <v>0.8215353928453738</v>
      </c>
      <c r="H66" s="3">
        <v>1.115685</v>
      </c>
      <c r="I66" s="4">
        <f>H66/SUMIFS([1]Sheet!$I$3:$I$18,[1]Sheet!$A$3:$A$18,[1]Sheet!I$21)</f>
        <v>1.5526924105314595</v>
      </c>
      <c r="J66" s="4">
        <f>(H66^2)/SUMIFS([1]Sheet!$I$3:$I$18,[1]Sheet!$A$3:$A$18,[1]Sheet!J$21)</f>
        <v>1.7323156320437911</v>
      </c>
      <c r="K66" s="3">
        <v>1.115685</v>
      </c>
      <c r="L66" s="4">
        <f>K66/SUMIFS([1]Sheet!$I$3:$I$18,[1]Sheet!$A$3:$A$18,[1]Sheet!L$21)</f>
        <v>0.73135419082914599</v>
      </c>
      <c r="M66" s="4">
        <f>(K66^2)/SUMIFS([1]Sheet!$I$3:$I$18,[1]Sheet!$A$3:$A$18,[1]Sheet!M$21)</f>
        <v>0.81596090039521574</v>
      </c>
      <c r="N66" s="3">
        <v>1.2274179999999999</v>
      </c>
      <c r="O66" s="4">
        <f>N66/SUMIFS([1]Sheet!$I$3:$I$18,[1]Sheet!$A$3:$A$18,[1]Sheet!O$21)</f>
        <v>1.5490678251941143</v>
      </c>
      <c r="P66" s="4">
        <f>(N66^2)/SUMIFS([1]Sheet!$I$3:$I$18,[1]Sheet!$A$3:$A$18,[1]Sheet!P$21)</f>
        <v>1.9013537318641094</v>
      </c>
      <c r="Q66" s="3">
        <v>1.2274179999999999</v>
      </c>
      <c r="R66" s="4">
        <f>Q66/SUMIFS([1]Sheet!$I$3:$I$18,[1]Sheet!$A$3:$A$18,[1]Sheet!R$21)</f>
        <v>0.74133667670522752</v>
      </c>
      <c r="S66" s="4">
        <f>(Q66^2)/SUMIFS([1]Sheet!$I$3:$I$18,[1]Sheet!$A$3:$A$18,[1]Sheet!S$21)</f>
        <v>0.90992998104817702</v>
      </c>
      <c r="T66" s="3">
        <v>1.2274179999999999</v>
      </c>
      <c r="U66" s="4">
        <f>T66/SUMIFS([1]Sheet!$I$3:$I$18,[1]Sheet!$A$3:$A$18,[1]Sheet!U$21)</f>
        <v>1.4287645884920119</v>
      </c>
      <c r="V66" s="4">
        <f>(T66^2)/SUMIFS([1]Sheet!$I$3:$I$18,[1]Sheet!$A$3:$A$18,[1]Sheet!V$21)</f>
        <v>1.7536913736776882</v>
      </c>
      <c r="W66" s="3">
        <v>1.2274179999999999</v>
      </c>
      <c r="X66" s="4">
        <f>W66/SUMIFS([1]Sheet!$I$3:$I$18,[1]Sheet!$A$3:$A$18,[1]Sheet!X$21)</f>
        <v>0.73673066919672314</v>
      </c>
      <c r="Y66" s="4">
        <f>(W66^2)/SUMIFS([1]Sheet!$I$3:$I$18,[1]Sheet!$A$3:$A$18,[1]Sheet!Y$21)</f>
        <v>0.90427648452410347</v>
      </c>
      <c r="Z66" s="3">
        <v>1.2274179999999999</v>
      </c>
      <c r="AA66" s="4">
        <f>Z66/SUMIFS([1]Sheet!$I$3:$I$18,[1]Sheet!$A$3:$A$18,[1]Sheet!AA$21)</f>
        <v>1.8830301862608356</v>
      </c>
      <c r="AB66" s="4">
        <f>(Z66^2)/SUMIFS([1]Sheet!$I$3:$I$18,[1]Sheet!$A$3:$A$18,[1]Sheet!AB$21)</f>
        <v>2.311265145159902</v>
      </c>
      <c r="AC66" s="3">
        <v>1.2274179999999999</v>
      </c>
      <c r="AD66" s="4">
        <f>AC66/SUMIFS([1]Sheet!$I$3:$I$18,[1]Sheet!$A$3:$A$18,[1]Sheet!AD$21)</f>
        <v>0.81009430243704561</v>
      </c>
      <c r="AE66" s="4">
        <f>(AC66^2)/SUMIFS([1]Sheet!$I$3:$I$18,[1]Sheet!$A$3:$A$18,[1]Sheet!AE$21)</f>
        <v>0.99432432850867369</v>
      </c>
      <c r="AF66" s="3">
        <v>1.2274179999999999</v>
      </c>
      <c r="AG66" s="4">
        <f>AF66/SUMIFS([1]Sheet!$I$3:$I$18,[1]Sheet!$A$3:$A$18,[1]Sheet!AG$21)</f>
        <v>1.7081905852903845</v>
      </c>
      <c r="AH66" s="4">
        <f>(AF66^2)/SUMIFS([1]Sheet!$I$3:$I$18,[1]Sheet!$A$3:$A$18,[1]Sheet!AH$21)</f>
        <v>2.0966638718159532</v>
      </c>
      <c r="AI66" s="3">
        <v>1.2274179999999999</v>
      </c>
      <c r="AJ66" s="4">
        <f>AI66/SUMIFS([1]Sheet!$I$3:$I$18,[1]Sheet!$A$3:$A$18,[1]Sheet!AJ$21)</f>
        <v>0.8045974430050854</v>
      </c>
      <c r="AK66" s="4">
        <f>(AI66^2)/SUMIFS([1]Sheet!$I$3:$I$18,[1]Sheet!$A$3:$A$18,[1]Sheet!AK$21)</f>
        <v>0.98757738429841579</v>
      </c>
      <c r="AL66" s="3">
        <v>1.2274179999999999</v>
      </c>
      <c r="AM66" s="4">
        <f>AL66/SUMIFS([1]Sheet!$I$3:$I$18,[1]Sheet!$A$3:$A$18,[1]Sheet!AM$21)</f>
        <v>1.5490678251941143</v>
      </c>
      <c r="AN66" s="4">
        <f>(AL66^2)/SUMIFS([1]Sheet!$I$3:$I$18,[1]Sheet!$A$3:$A$18,[1]Sheet!AN$21)</f>
        <v>1.9013537318641094</v>
      </c>
      <c r="AO66" s="3">
        <v>1.2274179999999999</v>
      </c>
      <c r="AP66" s="4">
        <f>AO66/SUMIFS([1]Sheet!$I$3:$I$18,[1]Sheet!$A$3:$A$18,[1]Sheet!AP$21)</f>
        <v>0.74133667670522752</v>
      </c>
      <c r="AQ66" s="4">
        <f>(AO66^2)/SUMIFS([1]Sheet!$I$3:$I$18,[1]Sheet!$A$3:$A$18,[1]Sheet!AQ$21)</f>
        <v>0.90992998104817702</v>
      </c>
      <c r="AR66" s="3">
        <v>1.2274179999999999</v>
      </c>
      <c r="AS66" s="4">
        <f>AR66/SUMIFS([1]Sheet!$I$3:$I$18,[1]Sheet!$A$3:$A$18,[1]Sheet!AS$21)</f>
        <v>1.4287645884920119</v>
      </c>
      <c r="AT66" s="4">
        <f>(AR66^2)/SUMIFS([1]Sheet!$I$3:$I$18,[1]Sheet!$A$3:$A$18,[1]Sheet!AT$21)</f>
        <v>1.7536913736776882</v>
      </c>
      <c r="AU66" s="3">
        <v>1.2274179999999999</v>
      </c>
      <c r="AV66" s="4">
        <f>AU66/SUMIFS([1]Sheet!$I$3:$I$18,[1]Sheet!$A$3:$A$18,[1]Sheet!AV$21)</f>
        <v>0.73673066919672314</v>
      </c>
      <c r="AW66" s="4">
        <f>(AU66^2)/SUMIFS([1]Sheet!$I$3:$I$18,[1]Sheet!$A$3:$A$18,[1]Sheet!AW$21)</f>
        <v>0.90427648452410347</v>
      </c>
      <c r="AX66" s="4">
        <f t="shared" si="4"/>
        <v>1.8830301862608356</v>
      </c>
      <c r="AY66" s="4">
        <f t="shared" si="5"/>
        <v>2.311265145159902</v>
      </c>
    </row>
    <row r="67" spans="1:51" x14ac:dyDescent="0.25">
      <c r="A67" s="3">
        <v>440000</v>
      </c>
      <c r="B67" s="3">
        <v>1.100484</v>
      </c>
      <c r="C67" s="4">
        <f>B67/SUMIFS([1]Sheet!$I$3:$I$18,[1]Sheet!$A$3:$A$18,[1]Sheet!C$21)</f>
        <v>1.6882957488785968</v>
      </c>
      <c r="D67" s="4">
        <f>(B67^2)/SUMIFS([1]Sheet!$I$3:$I$18,[1]Sheet!$A$3:$A$18,[1]Sheet!D$21)</f>
        <v>1.857942458908914</v>
      </c>
      <c r="E67" s="3">
        <v>1.100484</v>
      </c>
      <c r="F67" s="4">
        <f>E67/SUMIFS([1]Sheet!$I$3:$I$18,[1]Sheet!$A$3:$A$18,[1]Sheet!F$21)</f>
        <v>0.72631802558144809</v>
      </c>
      <c r="G67" s="4">
        <f>(E67^2)/SUMIFS([1]Sheet!$I$3:$I$18,[1]Sheet!$A$3:$A$18,[1]Sheet!G$21)</f>
        <v>0.79930136606397439</v>
      </c>
      <c r="H67" s="3">
        <v>1.100484</v>
      </c>
      <c r="I67" s="4">
        <f>H67/SUMIFS([1]Sheet!$I$3:$I$18,[1]Sheet!$A$3:$A$18,[1]Sheet!I$21)</f>
        <v>1.531537266084336</v>
      </c>
      <c r="J67" s="4">
        <f>(H67^2)/SUMIFS([1]Sheet!$I$3:$I$18,[1]Sheet!$A$3:$A$18,[1]Sheet!J$21)</f>
        <v>1.6854322567295545</v>
      </c>
      <c r="K67" s="3">
        <v>1.100484</v>
      </c>
      <c r="L67" s="4">
        <f>K67/SUMIFS([1]Sheet!$I$3:$I$18,[1]Sheet!$A$3:$A$18,[1]Sheet!L$21)</f>
        <v>0.72138962640926596</v>
      </c>
      <c r="M67" s="4">
        <f>(K67^2)/SUMIFS([1]Sheet!$I$3:$I$18,[1]Sheet!$A$3:$A$18,[1]Sheet!M$21)</f>
        <v>0.79387774162937474</v>
      </c>
      <c r="N67" s="3">
        <v>1.1934830000000001</v>
      </c>
      <c r="O67" s="4">
        <f>N67/SUMIFS([1]Sheet!$I$3:$I$18,[1]Sheet!$A$3:$A$18,[1]Sheet!O$21)</f>
        <v>1.5062400219127856</v>
      </c>
      <c r="P67" s="4">
        <f>(N67^2)/SUMIFS([1]Sheet!$I$3:$I$18,[1]Sheet!$A$3:$A$18,[1]Sheet!P$21)</f>
        <v>1.7976718600725372</v>
      </c>
      <c r="Q67" s="3">
        <v>1.1934830000000001</v>
      </c>
      <c r="R67" s="4">
        <f>Q67/SUMIFS([1]Sheet!$I$3:$I$18,[1]Sheet!$A$3:$A$18,[1]Sheet!R$21)</f>
        <v>0.72084059458488081</v>
      </c>
      <c r="S67" s="4">
        <f>(Q67^2)/SUMIFS([1]Sheet!$I$3:$I$18,[1]Sheet!$A$3:$A$18,[1]Sheet!S$21)</f>
        <v>0.86031099534694733</v>
      </c>
      <c r="T67" s="3">
        <v>1.1934830000000001</v>
      </c>
      <c r="U67" s="4">
        <f>T67/SUMIFS([1]Sheet!$I$3:$I$18,[1]Sheet!$A$3:$A$18,[1]Sheet!U$21)</f>
        <v>1.3892628651096954</v>
      </c>
      <c r="V67" s="4">
        <f>(T67^2)/SUMIFS([1]Sheet!$I$3:$I$18,[1]Sheet!$A$3:$A$18,[1]Sheet!V$21)</f>
        <v>1.6580616120397149</v>
      </c>
      <c r="W67" s="3">
        <v>1.1934830000000001</v>
      </c>
      <c r="X67" s="4">
        <f>W67/SUMIFS([1]Sheet!$I$3:$I$18,[1]Sheet!$A$3:$A$18,[1]Sheet!X$21)</f>
        <v>0.71636193152203476</v>
      </c>
      <c r="Y67" s="4">
        <f>(W67^2)/SUMIFS([1]Sheet!$I$3:$I$18,[1]Sheet!$A$3:$A$18,[1]Sheet!Y$21)</f>
        <v>0.85496578711871263</v>
      </c>
      <c r="Z67" s="3">
        <v>1.1934830000000001</v>
      </c>
      <c r="AA67" s="4">
        <f>Z67/SUMIFS([1]Sheet!$I$3:$I$18,[1]Sheet!$A$3:$A$18,[1]Sheet!AA$21)</f>
        <v>1.8309691692554135</v>
      </c>
      <c r="AB67" s="4">
        <f>(Z67^2)/SUMIFS([1]Sheet!$I$3:$I$18,[1]Sheet!$A$3:$A$18,[1]Sheet!AB$21)</f>
        <v>2.1852305770304588</v>
      </c>
      <c r="AC67" s="3">
        <v>1.1934830000000001</v>
      </c>
      <c r="AD67" s="4">
        <f>AC67/SUMIFS([1]Sheet!$I$3:$I$18,[1]Sheet!$A$3:$A$18,[1]Sheet!AD$21)</f>
        <v>0.78769724605266722</v>
      </c>
      <c r="AE67" s="4">
        <f>(AC67^2)/SUMIFS([1]Sheet!$I$3:$I$18,[1]Sheet!$A$3:$A$18,[1]Sheet!AE$21)</f>
        <v>0.94010327231067548</v>
      </c>
      <c r="AF67" s="3">
        <v>1.1934830000000001</v>
      </c>
      <c r="AG67" s="4">
        <f>AF67/SUMIFS([1]Sheet!$I$3:$I$18,[1]Sheet!$A$3:$A$18,[1]Sheet!AG$21)</f>
        <v>1.6609634405753575</v>
      </c>
      <c r="AH67" s="4">
        <f>(AF67^2)/SUMIFS([1]Sheet!$I$3:$I$18,[1]Sheet!$A$3:$A$18,[1]Sheet!AH$21)</f>
        <v>1.9823316299481997</v>
      </c>
      <c r="AI67" s="3">
        <v>1.1934830000000001</v>
      </c>
      <c r="AJ67" s="4">
        <f>AI67/SUMIFS([1]Sheet!$I$3:$I$18,[1]Sheet!$A$3:$A$18,[1]Sheet!AJ$21)</f>
        <v>0.78235236086650062</v>
      </c>
      <c r="AK67" s="4">
        <f>(AI67^2)/SUMIFS([1]Sheet!$I$3:$I$18,[1]Sheet!$A$3:$A$18,[1]Sheet!AK$21)</f>
        <v>0.93372424270403376</v>
      </c>
      <c r="AL67" s="3">
        <v>1.1934830000000001</v>
      </c>
      <c r="AM67" s="4">
        <f>AL67/SUMIFS([1]Sheet!$I$3:$I$18,[1]Sheet!$A$3:$A$18,[1]Sheet!AM$21)</f>
        <v>1.5062400219127856</v>
      </c>
      <c r="AN67" s="4">
        <f>(AL67^2)/SUMIFS([1]Sheet!$I$3:$I$18,[1]Sheet!$A$3:$A$18,[1]Sheet!AN$21)</f>
        <v>1.7976718600725372</v>
      </c>
      <c r="AO67" s="3">
        <v>1.1934830000000001</v>
      </c>
      <c r="AP67" s="4">
        <f>AO67/SUMIFS([1]Sheet!$I$3:$I$18,[1]Sheet!$A$3:$A$18,[1]Sheet!AP$21)</f>
        <v>0.72084059458488081</v>
      </c>
      <c r="AQ67" s="4">
        <f>(AO67^2)/SUMIFS([1]Sheet!$I$3:$I$18,[1]Sheet!$A$3:$A$18,[1]Sheet!AQ$21)</f>
        <v>0.86031099534694733</v>
      </c>
      <c r="AR67" s="3">
        <v>1.1934830000000001</v>
      </c>
      <c r="AS67" s="4">
        <f>AR67/SUMIFS([1]Sheet!$I$3:$I$18,[1]Sheet!$A$3:$A$18,[1]Sheet!AS$21)</f>
        <v>1.3892628651096954</v>
      </c>
      <c r="AT67" s="4">
        <f>(AR67^2)/SUMIFS([1]Sheet!$I$3:$I$18,[1]Sheet!$A$3:$A$18,[1]Sheet!AT$21)</f>
        <v>1.6580616120397149</v>
      </c>
      <c r="AU67" s="3">
        <v>1.1934830000000001</v>
      </c>
      <c r="AV67" s="4">
        <f>AU67/SUMIFS([1]Sheet!$I$3:$I$18,[1]Sheet!$A$3:$A$18,[1]Sheet!AV$21)</f>
        <v>0.71636193152203476</v>
      </c>
      <c r="AW67" s="4">
        <f>(AU67^2)/SUMIFS([1]Sheet!$I$3:$I$18,[1]Sheet!$A$3:$A$18,[1]Sheet!AW$21)</f>
        <v>0.85496578711871263</v>
      </c>
      <c r="AX67" s="4">
        <f t="shared" si="4"/>
        <v>1.8309691692554135</v>
      </c>
      <c r="AY67" s="4">
        <f t="shared" si="5"/>
        <v>2.1852305770304588</v>
      </c>
    </row>
    <row r="68" spans="1:51" x14ac:dyDescent="0.25">
      <c r="A68" s="3">
        <v>450000</v>
      </c>
      <c r="B68" s="3">
        <v>1.1074200000000001</v>
      </c>
      <c r="C68" s="4">
        <f>B68/SUMIFS([1]Sheet!$I$3:$I$18,[1]Sheet!$A$3:$A$18,[1]Sheet!C$21)</f>
        <v>1.6989365390347664</v>
      </c>
      <c r="D68" s="4">
        <f>(B68^2)/SUMIFS([1]Sheet!$I$3:$I$18,[1]Sheet!$A$3:$A$18,[1]Sheet!D$21)</f>
        <v>1.881436302057881</v>
      </c>
      <c r="E68" s="3">
        <v>1.1074200000000001</v>
      </c>
      <c r="F68" s="4">
        <f>E68/SUMIFS([1]Sheet!$I$3:$I$18,[1]Sheet!$A$3:$A$18,[1]Sheet!F$21)</f>
        <v>0.73089577666681871</v>
      </c>
      <c r="G68" s="4">
        <f>(E68^2)/SUMIFS([1]Sheet!$I$3:$I$18,[1]Sheet!$A$3:$A$18,[1]Sheet!G$21)</f>
        <v>0.80940860099636835</v>
      </c>
      <c r="H68" s="3">
        <v>1.1074200000000001</v>
      </c>
      <c r="I68" s="4">
        <f>H68/SUMIFS([1]Sheet!$I$3:$I$18,[1]Sheet!$A$3:$A$18,[1]Sheet!I$21)</f>
        <v>1.54119005747209</v>
      </c>
      <c r="J68" s="4">
        <f>(H68^2)/SUMIFS([1]Sheet!$I$3:$I$18,[1]Sheet!$A$3:$A$18,[1]Sheet!J$21)</f>
        <v>1.706744693445742</v>
      </c>
      <c r="K68" s="3">
        <v>1.1074200000000001</v>
      </c>
      <c r="L68" s="4">
        <f>K68/SUMIFS([1]Sheet!$I$3:$I$18,[1]Sheet!$A$3:$A$18,[1]Sheet!L$21)</f>
        <v>0.72593631536501158</v>
      </c>
      <c r="M68" s="4">
        <f>(K68^2)/SUMIFS([1]Sheet!$I$3:$I$18,[1]Sheet!$A$3:$A$18,[1]Sheet!M$21)</f>
        <v>0.80391639436152118</v>
      </c>
      <c r="N68" s="3">
        <v>1.2174339999999999</v>
      </c>
      <c r="O68" s="4">
        <f>N68/SUMIFS([1]Sheet!$I$3:$I$18,[1]Sheet!$A$3:$A$18,[1]Sheet!O$21)</f>
        <v>1.5364674778252978</v>
      </c>
      <c r="P68" s="4">
        <f>(N68^2)/SUMIFS([1]Sheet!$I$3:$I$18,[1]Sheet!$A$3:$A$18,[1]Sheet!P$21)</f>
        <v>1.8705477473987635</v>
      </c>
      <c r="Q68" s="3">
        <v>1.2174339999999999</v>
      </c>
      <c r="R68" s="4">
        <f>Q68/SUMIFS([1]Sheet!$I$3:$I$18,[1]Sheet!$A$3:$A$18,[1]Sheet!R$21)</f>
        <v>0.7353065342596834</v>
      </c>
      <c r="S68" s="4">
        <f>(Q68^2)/SUMIFS([1]Sheet!$I$3:$I$18,[1]Sheet!$A$3:$A$18,[1]Sheet!S$21)</f>
        <v>0.89518717522990332</v>
      </c>
      <c r="T68" s="3">
        <v>1.2174339999999999</v>
      </c>
      <c r="U68" s="4">
        <f>T68/SUMIFS([1]Sheet!$I$3:$I$18,[1]Sheet!$A$3:$A$18,[1]Sheet!U$21)</f>
        <v>1.4171428054877671</v>
      </c>
      <c r="V68" s="4">
        <f>(T68^2)/SUMIFS([1]Sheet!$I$3:$I$18,[1]Sheet!$A$3:$A$18,[1]Sheet!V$21)</f>
        <v>1.7252778342561943</v>
      </c>
      <c r="W68" s="3">
        <v>1.2174339999999999</v>
      </c>
      <c r="X68" s="4">
        <f>W68/SUMIFS([1]Sheet!$I$3:$I$18,[1]Sheet!$A$3:$A$18,[1]Sheet!X$21)</f>
        <v>0.73073799269918105</v>
      </c>
      <c r="Y68" s="4">
        <f>(W68^2)/SUMIFS([1]Sheet!$I$3:$I$18,[1]Sheet!$A$3:$A$18,[1]Sheet!Y$21)</f>
        <v>0.88962527740373476</v>
      </c>
      <c r="Z68" s="3">
        <v>1.2174339999999999</v>
      </c>
      <c r="AA68" s="4">
        <f>Z68/SUMIFS([1]Sheet!$I$3:$I$18,[1]Sheet!$A$3:$A$18,[1]Sheet!AA$21)</f>
        <v>1.8677133395308478</v>
      </c>
      <c r="AB68" s="4">
        <f>(Z68^2)/SUMIFS([1]Sheet!$I$3:$I$18,[1]Sheet!$A$3:$A$18,[1]Sheet!AB$21)</f>
        <v>2.2738177217983981</v>
      </c>
      <c r="AC68" s="3">
        <v>1.2174339999999999</v>
      </c>
      <c r="AD68" s="4">
        <f>AC68/SUMIFS([1]Sheet!$I$3:$I$18,[1]Sheet!$A$3:$A$18,[1]Sheet!AD$21)</f>
        <v>0.80350487526917658</v>
      </c>
      <c r="AE68" s="4">
        <f>(AC68^2)/SUMIFS([1]Sheet!$I$3:$I$18,[1]Sheet!$A$3:$A$18,[1]Sheet!AE$21)</f>
        <v>0.97821415431845482</v>
      </c>
      <c r="AF68" s="3">
        <v>1.2174339999999999</v>
      </c>
      <c r="AG68" s="4">
        <f>AF68/SUMIFS([1]Sheet!$I$3:$I$18,[1]Sheet!$A$3:$A$18,[1]Sheet!AG$21)</f>
        <v>1.6942959097979775</v>
      </c>
      <c r="AH68" s="4">
        <f>(AF68^2)/SUMIFS([1]Sheet!$I$3:$I$18,[1]Sheet!$A$3:$A$18,[1]Sheet!AH$21)</f>
        <v>2.062693446648991</v>
      </c>
      <c r="AI68" s="3">
        <v>1.2174339999999999</v>
      </c>
      <c r="AJ68" s="4">
        <f>AI68/SUMIFS([1]Sheet!$I$3:$I$18,[1]Sheet!$A$3:$A$18,[1]Sheet!AJ$21)</f>
        <v>0.79805272810684957</v>
      </c>
      <c r="AK68" s="4">
        <f>(AI68^2)/SUMIFS([1]Sheet!$I$3:$I$18,[1]Sheet!$A$3:$A$18,[1]Sheet!AK$21)</f>
        <v>0.97157652499003433</v>
      </c>
      <c r="AL68" s="3">
        <v>1.2174339999999999</v>
      </c>
      <c r="AM68" s="4">
        <f>AL68/SUMIFS([1]Sheet!$I$3:$I$18,[1]Sheet!$A$3:$A$18,[1]Sheet!AM$21)</f>
        <v>1.5364674778252978</v>
      </c>
      <c r="AN68" s="4">
        <f>(AL68^2)/SUMIFS([1]Sheet!$I$3:$I$18,[1]Sheet!$A$3:$A$18,[1]Sheet!AN$21)</f>
        <v>1.8705477473987635</v>
      </c>
      <c r="AO68" s="3">
        <v>1.2174339999999999</v>
      </c>
      <c r="AP68" s="4">
        <f>AO68/SUMIFS([1]Sheet!$I$3:$I$18,[1]Sheet!$A$3:$A$18,[1]Sheet!AP$21)</f>
        <v>0.7353065342596834</v>
      </c>
      <c r="AQ68" s="4">
        <f>(AO68^2)/SUMIFS([1]Sheet!$I$3:$I$18,[1]Sheet!$A$3:$A$18,[1]Sheet!AQ$21)</f>
        <v>0.89518717522990332</v>
      </c>
      <c r="AR68" s="3">
        <v>1.2174339999999999</v>
      </c>
      <c r="AS68" s="4">
        <f>AR68/SUMIFS([1]Sheet!$I$3:$I$18,[1]Sheet!$A$3:$A$18,[1]Sheet!AS$21)</f>
        <v>1.4171428054877671</v>
      </c>
      <c r="AT68" s="4">
        <f>(AR68^2)/SUMIFS([1]Sheet!$I$3:$I$18,[1]Sheet!$A$3:$A$18,[1]Sheet!AT$21)</f>
        <v>1.7252778342561943</v>
      </c>
      <c r="AU68" s="3">
        <v>1.2174339999999999</v>
      </c>
      <c r="AV68" s="4">
        <f>AU68/SUMIFS([1]Sheet!$I$3:$I$18,[1]Sheet!$A$3:$A$18,[1]Sheet!AV$21)</f>
        <v>0.73073799269918105</v>
      </c>
      <c r="AW68" s="4">
        <f>(AU68^2)/SUMIFS([1]Sheet!$I$3:$I$18,[1]Sheet!$A$3:$A$18,[1]Sheet!AW$21)</f>
        <v>0.88962527740373476</v>
      </c>
      <c r="AX68" s="4">
        <f t="shared" si="4"/>
        <v>1.8677133395308478</v>
      </c>
      <c r="AY68" s="4">
        <f t="shared" si="5"/>
        <v>2.2738177217983981</v>
      </c>
    </row>
    <row r="69" spans="1:51" x14ac:dyDescent="0.25">
      <c r="A69" s="3">
        <v>460000</v>
      </c>
      <c r="B69" s="3">
        <v>1.096611</v>
      </c>
      <c r="C69" s="4">
        <f>B69/SUMIFS([1]Sheet!$I$3:$I$18,[1]Sheet!$A$3:$A$18,[1]Sheet!C$21)</f>
        <v>1.6823540273856838</v>
      </c>
      <c r="D69" s="4">
        <f>(B69^2)/SUMIFS([1]Sheet!$I$3:$I$18,[1]Sheet!$A$3:$A$18,[1]Sheet!D$21)</f>
        <v>1.8448879323254421</v>
      </c>
      <c r="E69" s="3">
        <v>1.096611</v>
      </c>
      <c r="F69" s="4">
        <f>E69/SUMIFS([1]Sheet!$I$3:$I$18,[1]Sheet!$A$3:$A$18,[1]Sheet!F$21)</f>
        <v>0.72376185055929698</v>
      </c>
      <c r="G69" s="4">
        <f>(E69^2)/SUMIFS([1]Sheet!$I$3:$I$18,[1]Sheet!$A$3:$A$18,[1]Sheet!G$21)</f>
        <v>0.79368520670368115</v>
      </c>
      <c r="H69" s="3">
        <v>1.096611</v>
      </c>
      <c r="I69" s="4">
        <f>H69/SUMIFS([1]Sheet!$I$3:$I$18,[1]Sheet!$A$3:$A$18,[1]Sheet!I$21)</f>
        <v>1.5261472342151361</v>
      </c>
      <c r="J69" s="4">
        <f>(H69^2)/SUMIFS([1]Sheet!$I$3:$I$18,[1]Sheet!$A$3:$A$18,[1]Sheet!J$21)</f>
        <v>1.6735898446598947</v>
      </c>
      <c r="K69" s="3">
        <v>1.096611</v>
      </c>
      <c r="L69" s="4">
        <f>K69/SUMIFS([1]Sheet!$I$3:$I$18,[1]Sheet!$A$3:$A$18,[1]Sheet!L$21)</f>
        <v>0.7188507962008458</v>
      </c>
      <c r="M69" s="4">
        <f>(K69^2)/SUMIFS([1]Sheet!$I$3:$I$18,[1]Sheet!$A$3:$A$18,[1]Sheet!M$21)</f>
        <v>0.78829969047260573</v>
      </c>
      <c r="N69" s="3">
        <v>1.197031</v>
      </c>
      <c r="O69" s="4">
        <f>N69/SUMIFS([1]Sheet!$I$3:$I$18,[1]Sheet!$A$3:$A$18,[1]Sheet!O$21)</f>
        <v>1.510717789587521</v>
      </c>
      <c r="P69" s="4">
        <f>(N69^2)/SUMIFS([1]Sheet!$I$3:$I$18,[1]Sheet!$A$3:$A$18,[1]Sheet!P$21)</f>
        <v>1.8083760263877398</v>
      </c>
      <c r="Q69" s="3">
        <v>1.197031</v>
      </c>
      <c r="R69" s="4">
        <f>Q69/SUMIFS([1]Sheet!$I$3:$I$18,[1]Sheet!$A$3:$A$18,[1]Sheet!R$21)</f>
        <v>0.72298351780170678</v>
      </c>
      <c r="S69" s="4">
        <f>(Q69^2)/SUMIFS([1]Sheet!$I$3:$I$18,[1]Sheet!$A$3:$A$18,[1]Sheet!S$21)</f>
        <v>0.86543368329769477</v>
      </c>
      <c r="T69" s="3">
        <v>1.197031</v>
      </c>
      <c r="U69" s="4">
        <f>T69/SUMIFS([1]Sheet!$I$3:$I$18,[1]Sheet!$A$3:$A$18,[1]Sheet!U$21)</f>
        <v>1.3933928817462198</v>
      </c>
      <c r="V69" s="4">
        <f>(T69^2)/SUMIFS([1]Sheet!$I$3:$I$18,[1]Sheet!$A$3:$A$18,[1]Sheet!V$21)</f>
        <v>1.6679344746295592</v>
      </c>
      <c r="W69" s="3">
        <v>1.197031</v>
      </c>
      <c r="X69" s="4">
        <f>W69/SUMIFS([1]Sheet!$I$3:$I$18,[1]Sheet!$A$3:$A$18,[1]Sheet!X$21)</f>
        <v>0.71849154051775577</v>
      </c>
      <c r="Y69" s="4">
        <f>(W69^2)/SUMIFS([1]Sheet!$I$3:$I$18,[1]Sheet!$A$3:$A$18,[1]Sheet!Y$21)</f>
        <v>0.86005664723750952</v>
      </c>
      <c r="Z69" s="3">
        <v>1.197031</v>
      </c>
      <c r="AA69" s="4">
        <f>Z69/SUMIFS([1]Sheet!$I$3:$I$18,[1]Sheet!$A$3:$A$18,[1]Sheet!AA$21)</f>
        <v>1.8364122954771678</v>
      </c>
      <c r="AB69" s="4">
        <f>(Z69^2)/SUMIFS([1]Sheet!$I$3:$I$18,[1]Sheet!$A$3:$A$18,[1]Sheet!AB$21)</f>
        <v>2.1982424464673294</v>
      </c>
      <c r="AC69" s="3">
        <v>1.197031</v>
      </c>
      <c r="AD69" s="4">
        <f>AC69/SUMIFS([1]Sheet!$I$3:$I$18,[1]Sheet!$A$3:$A$18,[1]Sheet!AD$21)</f>
        <v>0.79003892149253085</v>
      </c>
      <c r="AE69" s="4">
        <f>(AC69^2)/SUMIFS([1]Sheet!$I$3:$I$18,[1]Sheet!$A$3:$A$18,[1]Sheet!AE$21)</f>
        <v>0.9457010802331256</v>
      </c>
      <c r="AF69" s="3">
        <v>1.197031</v>
      </c>
      <c r="AG69" s="4">
        <f>AF69/SUMIFS([1]Sheet!$I$3:$I$18,[1]Sheet!$A$3:$A$18,[1]Sheet!AG$21)</f>
        <v>1.6659011718100389</v>
      </c>
      <c r="AH69" s="4">
        <f>(AF69^2)/SUMIFS([1]Sheet!$I$3:$I$18,[1]Sheet!$A$3:$A$18,[1]Sheet!AH$21)</f>
        <v>1.9941353455929425</v>
      </c>
      <c r="AI69" s="3">
        <v>1.197031</v>
      </c>
      <c r="AJ69" s="4">
        <f>AI69/SUMIFS([1]Sheet!$I$3:$I$18,[1]Sheet!$A$3:$A$18,[1]Sheet!AJ$21)</f>
        <v>0.78467814697016047</v>
      </c>
      <c r="AK69" s="4">
        <f>(AI69^2)/SUMIFS([1]Sheet!$I$3:$I$18,[1]Sheet!$A$3:$A$18,[1]Sheet!AK$21)</f>
        <v>0.93928406694583799</v>
      </c>
      <c r="AL69" s="3">
        <v>1.197031</v>
      </c>
      <c r="AM69" s="4">
        <f>AL69/SUMIFS([1]Sheet!$I$3:$I$18,[1]Sheet!$A$3:$A$18,[1]Sheet!AM$21)</f>
        <v>1.510717789587521</v>
      </c>
      <c r="AN69" s="4">
        <f>(AL69^2)/SUMIFS([1]Sheet!$I$3:$I$18,[1]Sheet!$A$3:$A$18,[1]Sheet!AN$21)</f>
        <v>1.8083760263877398</v>
      </c>
      <c r="AO69" s="3">
        <v>1.197031</v>
      </c>
      <c r="AP69" s="4">
        <f>AO69/SUMIFS([1]Sheet!$I$3:$I$18,[1]Sheet!$A$3:$A$18,[1]Sheet!AP$21)</f>
        <v>0.72298351780170678</v>
      </c>
      <c r="AQ69" s="4">
        <f>(AO69^2)/SUMIFS([1]Sheet!$I$3:$I$18,[1]Sheet!$A$3:$A$18,[1]Sheet!AQ$21)</f>
        <v>0.86543368329769477</v>
      </c>
      <c r="AR69" s="3">
        <v>1.197031</v>
      </c>
      <c r="AS69" s="4">
        <f>AR69/SUMIFS([1]Sheet!$I$3:$I$18,[1]Sheet!$A$3:$A$18,[1]Sheet!AS$21)</f>
        <v>1.3933928817462198</v>
      </c>
      <c r="AT69" s="4">
        <f>(AR69^2)/SUMIFS([1]Sheet!$I$3:$I$18,[1]Sheet!$A$3:$A$18,[1]Sheet!AT$21)</f>
        <v>1.6679344746295592</v>
      </c>
      <c r="AU69" s="3">
        <v>1.197031</v>
      </c>
      <c r="AV69" s="4">
        <f>AU69/SUMIFS([1]Sheet!$I$3:$I$18,[1]Sheet!$A$3:$A$18,[1]Sheet!AV$21)</f>
        <v>0.71849154051775577</v>
      </c>
      <c r="AW69" s="4">
        <f>(AU69^2)/SUMIFS([1]Sheet!$I$3:$I$18,[1]Sheet!$A$3:$A$18,[1]Sheet!AW$21)</f>
        <v>0.86005664723750952</v>
      </c>
      <c r="AX69" s="4">
        <f t="shared" si="4"/>
        <v>1.8364122954771678</v>
      </c>
      <c r="AY69" s="4">
        <f t="shared" si="5"/>
        <v>2.1982424464673294</v>
      </c>
    </row>
    <row r="70" spans="1:51" x14ac:dyDescent="0.25">
      <c r="A70" s="3">
        <v>470000</v>
      </c>
      <c r="B70" s="3">
        <v>1.0922989999999999</v>
      </c>
      <c r="C70" s="4">
        <f>B70/SUMIFS([1]Sheet!$I$3:$I$18,[1]Sheet!$A$3:$A$18,[1]Sheet!C$21)</f>
        <v>1.6757388187418829</v>
      </c>
      <c r="D70" s="4">
        <f>(B70^2)/SUMIFS([1]Sheet!$I$3:$I$18,[1]Sheet!$A$3:$A$18,[1]Sheet!D$21)</f>
        <v>1.8304078359729399</v>
      </c>
      <c r="E70" s="3">
        <v>1.0922989999999999</v>
      </c>
      <c r="F70" s="4">
        <f>E70/SUMIFS([1]Sheet!$I$3:$I$18,[1]Sheet!$A$3:$A$18,[1]Sheet!F$21)</f>
        <v>0.72091593610137905</v>
      </c>
      <c r="G70" s="4">
        <f>(E70^2)/SUMIFS([1]Sheet!$I$3:$I$18,[1]Sheet!$A$3:$A$18,[1]Sheet!G$21)</f>
        <v>0.78745575608760032</v>
      </c>
      <c r="H70" s="3">
        <v>1.0922989999999999</v>
      </c>
      <c r="I70" s="4">
        <f>H70/SUMIFS([1]Sheet!$I$3:$I$18,[1]Sheet!$A$3:$A$18,[1]Sheet!I$21)</f>
        <v>1.5201462485657711</v>
      </c>
      <c r="J70" s="4">
        <f>(H70^2)/SUMIFS([1]Sheet!$I$3:$I$18,[1]Sheet!$A$3:$A$18,[1]Sheet!J$21)</f>
        <v>1.6604542271621432</v>
      </c>
      <c r="K70" s="3">
        <v>1.0922989999999999</v>
      </c>
      <c r="L70" s="4">
        <f>K70/SUMIFS([1]Sheet!$I$3:$I$18,[1]Sheet!$A$3:$A$18,[1]Sheet!L$21)</f>
        <v>0.71602419257091854</v>
      </c>
      <c r="M70" s="4">
        <f>(K70^2)/SUMIFS([1]Sheet!$I$3:$I$18,[1]Sheet!$A$3:$A$18,[1]Sheet!M$21)</f>
        <v>0.78211250952102185</v>
      </c>
      <c r="N70" s="3">
        <v>1.1983220000000001</v>
      </c>
      <c r="O70" s="4">
        <f>N70/SUMIFS([1]Sheet!$I$3:$I$18,[1]Sheet!$A$3:$A$18,[1]Sheet!O$21)</f>
        <v>1.5123471013316261</v>
      </c>
      <c r="P70" s="4">
        <f>(N70^2)/SUMIFS([1]Sheet!$I$3:$I$18,[1]Sheet!$A$3:$A$18,[1]Sheet!P$21)</f>
        <v>1.8122788031619168</v>
      </c>
      <c r="Q70" s="3">
        <v>1.1983220000000001</v>
      </c>
      <c r="R70" s="4">
        <f>Q70/SUMIFS([1]Sheet!$I$3:$I$18,[1]Sheet!$A$3:$A$18,[1]Sheet!R$21)</f>
        <v>0.72376325677378195</v>
      </c>
      <c r="S70" s="4">
        <f>(Q70^2)/SUMIFS([1]Sheet!$I$3:$I$18,[1]Sheet!$A$3:$A$18,[1]Sheet!S$21)</f>
        <v>0.86730143338367194</v>
      </c>
      <c r="T70" s="3">
        <v>1.1983220000000001</v>
      </c>
      <c r="U70" s="4">
        <f>T70/SUMIFS([1]Sheet!$I$3:$I$18,[1]Sheet!$A$3:$A$18,[1]Sheet!U$21)</f>
        <v>1.3948956583746737</v>
      </c>
      <c r="V70" s="4">
        <f>(T70^2)/SUMIFS([1]Sheet!$I$3:$I$18,[1]Sheet!$A$3:$A$18,[1]Sheet!V$21)</f>
        <v>1.6715341551348557</v>
      </c>
      <c r="W70" s="3">
        <v>1.1983220000000001</v>
      </c>
      <c r="X70" s="4">
        <f>W70/SUMIFS([1]Sheet!$I$3:$I$18,[1]Sheet!$A$3:$A$18,[1]Sheet!X$21)</f>
        <v>0.71926643488457542</v>
      </c>
      <c r="Y70" s="4">
        <f>(W70^2)/SUMIFS([1]Sheet!$I$3:$I$18,[1]Sheet!$A$3:$A$18,[1]Sheet!Y$21)</f>
        <v>0.86191279278375421</v>
      </c>
      <c r="Z70" s="3">
        <v>1.1983220000000001</v>
      </c>
      <c r="AA70" s="4">
        <f>Z70/SUMIFS([1]Sheet!$I$3:$I$18,[1]Sheet!$A$3:$A$18,[1]Sheet!AA$21)</f>
        <v>1.8383928693081391</v>
      </c>
      <c r="AB70" s="4">
        <f>(Z70^2)/SUMIFS([1]Sheet!$I$3:$I$18,[1]Sheet!$A$3:$A$18,[1]Sheet!AB$21)</f>
        <v>2.2029866199350678</v>
      </c>
      <c r="AC70" s="3">
        <v>1.1983220000000001</v>
      </c>
      <c r="AD70" s="4">
        <f>AC70/SUMIFS([1]Sheet!$I$3:$I$18,[1]Sheet!$A$3:$A$18,[1]Sheet!AD$21)</f>
        <v>0.79089097983324796</v>
      </c>
      <c r="AE70" s="4">
        <f>(AC70^2)/SUMIFS([1]Sheet!$I$3:$I$18,[1]Sheet!$A$3:$A$18,[1]Sheet!AE$21)</f>
        <v>0.94774206073573752</v>
      </c>
      <c r="AF70" s="3">
        <v>1.1983220000000001</v>
      </c>
      <c r="AG70" s="4">
        <f>AF70/SUMIFS([1]Sheet!$I$3:$I$18,[1]Sheet!$A$3:$A$18,[1]Sheet!AG$21)</f>
        <v>1.6676978490997725</v>
      </c>
      <c r="AH70" s="4">
        <f>(AF70^2)/SUMIFS([1]Sheet!$I$3:$I$18,[1]Sheet!$A$3:$A$18,[1]Sheet!AH$21)</f>
        <v>1.9984390219289376</v>
      </c>
      <c r="AI70" s="3">
        <v>1.1983220000000001</v>
      </c>
      <c r="AJ70" s="4">
        <f>AI70/SUMIFS([1]Sheet!$I$3:$I$18,[1]Sheet!$A$3:$A$18,[1]Sheet!AJ$21)</f>
        <v>0.7855244237063006</v>
      </c>
      <c r="AK70" s="4">
        <f>(AI70^2)/SUMIFS([1]Sheet!$I$3:$I$18,[1]Sheet!$A$3:$A$18,[1]Sheet!AK$21)</f>
        <v>0.94131119846458156</v>
      </c>
      <c r="AL70" s="3">
        <v>1.1983220000000001</v>
      </c>
      <c r="AM70" s="4">
        <f>AL70/SUMIFS([1]Sheet!$I$3:$I$18,[1]Sheet!$A$3:$A$18,[1]Sheet!AM$21)</f>
        <v>1.5123471013316261</v>
      </c>
      <c r="AN70" s="4">
        <f>(AL70^2)/SUMIFS([1]Sheet!$I$3:$I$18,[1]Sheet!$A$3:$A$18,[1]Sheet!AN$21)</f>
        <v>1.8122788031619168</v>
      </c>
      <c r="AO70" s="3">
        <v>1.1983220000000001</v>
      </c>
      <c r="AP70" s="4">
        <f>AO70/SUMIFS([1]Sheet!$I$3:$I$18,[1]Sheet!$A$3:$A$18,[1]Sheet!AP$21)</f>
        <v>0.72376325677378195</v>
      </c>
      <c r="AQ70" s="4">
        <f>(AO70^2)/SUMIFS([1]Sheet!$I$3:$I$18,[1]Sheet!$A$3:$A$18,[1]Sheet!AQ$21)</f>
        <v>0.86730143338367194</v>
      </c>
      <c r="AR70" s="3">
        <v>1.1983220000000001</v>
      </c>
      <c r="AS70" s="4">
        <f>AR70/SUMIFS([1]Sheet!$I$3:$I$18,[1]Sheet!$A$3:$A$18,[1]Sheet!AS$21)</f>
        <v>1.3948956583746737</v>
      </c>
      <c r="AT70" s="4">
        <f>(AR70^2)/SUMIFS([1]Sheet!$I$3:$I$18,[1]Sheet!$A$3:$A$18,[1]Sheet!AT$21)</f>
        <v>1.6715341551348557</v>
      </c>
      <c r="AU70" s="3">
        <v>1.1983220000000001</v>
      </c>
      <c r="AV70" s="4">
        <f>AU70/SUMIFS([1]Sheet!$I$3:$I$18,[1]Sheet!$A$3:$A$18,[1]Sheet!AV$21)</f>
        <v>0.71926643488457542</v>
      </c>
      <c r="AW70" s="4">
        <f>(AU70^2)/SUMIFS([1]Sheet!$I$3:$I$18,[1]Sheet!$A$3:$A$18,[1]Sheet!AW$21)</f>
        <v>0.86191279278375421</v>
      </c>
      <c r="AX70" s="4">
        <f t="shared" si="4"/>
        <v>1.8383928693081391</v>
      </c>
      <c r="AY70" s="4">
        <f t="shared" si="5"/>
        <v>2.2029866199350678</v>
      </c>
    </row>
    <row r="71" spans="1:51" x14ac:dyDescent="0.25">
      <c r="A71" s="3">
        <v>480000</v>
      </c>
      <c r="B71" s="3">
        <v>1.091693</v>
      </c>
      <c r="C71" s="4">
        <f>B71/SUMIFS([1]Sheet!$I$3:$I$18,[1]Sheet!$A$3:$A$18,[1]Sheet!C$21)</f>
        <v>1.6748091303285846</v>
      </c>
      <c r="D71" s="4">
        <f>(B71^2)/SUMIFS([1]Sheet!$I$3:$I$18,[1]Sheet!$A$3:$A$18,[1]Sheet!D$21)</f>
        <v>1.8283774039158034</v>
      </c>
      <c r="E71" s="3">
        <v>1.091693</v>
      </c>
      <c r="F71" s="4">
        <f>E71/SUMIFS([1]Sheet!$I$3:$I$18,[1]Sheet!$A$3:$A$18,[1]Sheet!F$21)</f>
        <v>0.72051597688025248</v>
      </c>
      <c r="G71" s="4">
        <f>(E71^2)/SUMIFS([1]Sheet!$I$3:$I$18,[1]Sheet!$A$3:$A$18,[1]Sheet!G$21)</f>
        <v>0.78658224834833346</v>
      </c>
      <c r="H71" s="3">
        <v>1.091693</v>
      </c>
      <c r="I71" s="4">
        <f>H71/SUMIFS([1]Sheet!$I$3:$I$18,[1]Sheet!$A$3:$A$18,[1]Sheet!I$21)</f>
        <v>1.5193028818441769</v>
      </c>
      <c r="J71" s="4">
        <f>(H71^2)/SUMIFS([1]Sheet!$I$3:$I$18,[1]Sheet!$A$3:$A$18,[1]Sheet!J$21)</f>
        <v>1.6586123209891148</v>
      </c>
      <c r="K71" s="3">
        <v>1.091693</v>
      </c>
      <c r="L71" s="4">
        <f>K71/SUMIFS([1]Sheet!$I$3:$I$18,[1]Sheet!$A$3:$A$18,[1]Sheet!L$21)</f>
        <v>0.71562694725558107</v>
      </c>
      <c r="M71" s="4">
        <f>(K71^2)/SUMIFS([1]Sheet!$I$3:$I$18,[1]Sheet!$A$3:$A$18,[1]Sheet!M$21)</f>
        <v>0.78124492893028696</v>
      </c>
      <c r="N71" s="3">
        <v>1.1928669999999999</v>
      </c>
      <c r="O71" s="4">
        <f>N71/SUMIFS([1]Sheet!$I$3:$I$18,[1]Sheet!$A$3:$A$18,[1]Sheet!O$21)</f>
        <v>1.5054625966344208</v>
      </c>
      <c r="P71" s="4">
        <f>(N71^2)/SUMIFS([1]Sheet!$I$3:$I$18,[1]Sheet!$A$3:$A$18,[1]Sheet!P$21)</f>
        <v>1.7958166512595115</v>
      </c>
      <c r="Q71" s="3">
        <v>1.1928669999999999</v>
      </c>
      <c r="R71" s="4">
        <f>Q71/SUMIFS([1]Sheet!$I$3:$I$18,[1]Sheet!$A$3:$A$18,[1]Sheet!R$21)</f>
        <v>0.72046854252694248</v>
      </c>
      <c r="S71" s="4">
        <f>(Q71^2)/SUMIFS([1]Sheet!$I$3:$I$18,[1]Sheet!$A$3:$A$18,[1]Sheet!S$21)</f>
        <v>0.85942314891848615</v>
      </c>
      <c r="T71" s="3">
        <v>1.1928669999999999</v>
      </c>
      <c r="U71" s="4">
        <f>T71/SUMIFS([1]Sheet!$I$3:$I$18,[1]Sheet!$A$3:$A$18,[1]Sheet!U$21)</f>
        <v>1.3885458159980553</v>
      </c>
      <c r="V71" s="4">
        <f>(T71^2)/SUMIFS([1]Sheet!$I$3:$I$18,[1]Sheet!$A$3:$A$18,[1]Sheet!V$21)</f>
        <v>1.6563504818921519</v>
      </c>
      <c r="W71" s="3">
        <v>1.1928669999999999</v>
      </c>
      <c r="X71" s="4">
        <f>W71/SUMIFS([1]Sheet!$I$3:$I$18,[1]Sheet!$A$3:$A$18,[1]Sheet!X$21)</f>
        <v>0.71599219106505485</v>
      </c>
      <c r="Y71" s="4">
        <f>(W71^2)/SUMIFS([1]Sheet!$I$3:$I$18,[1]Sheet!$A$3:$A$18,[1]Sheet!Y$21)</f>
        <v>0.85408345697919863</v>
      </c>
      <c r="Z71" s="3">
        <v>1.1928669999999999</v>
      </c>
      <c r="AA71" s="4">
        <f>Z71/SUMIFS([1]Sheet!$I$3:$I$18,[1]Sheet!$A$3:$A$18,[1]Sheet!AA$21)</f>
        <v>1.8300241394491561</v>
      </c>
      <c r="AB71" s="4">
        <f>(Z71^2)/SUMIFS([1]Sheet!$I$3:$I$18,[1]Sheet!$A$3:$A$18,[1]Sheet!AB$21)</f>
        <v>2.182975405152296</v>
      </c>
      <c r="AC71" s="3">
        <v>1.1928669999999999</v>
      </c>
      <c r="AD71" s="4">
        <f>AC71/SUMIFS([1]Sheet!$I$3:$I$18,[1]Sheet!$A$3:$A$18,[1]Sheet!AD$21)</f>
        <v>0.78729068684439318</v>
      </c>
      <c r="AE71" s="4">
        <f>(AC71^2)/SUMIFS([1]Sheet!$I$3:$I$18,[1]Sheet!$A$3:$A$18,[1]Sheet!AE$21)</f>
        <v>0.93913307974401061</v>
      </c>
      <c r="AF71" s="3">
        <v>1.1928669999999999</v>
      </c>
      <c r="AG71" s="4">
        <f>AF71/SUMIFS([1]Sheet!$I$3:$I$18,[1]Sheet!$A$3:$A$18,[1]Sheet!AG$21)</f>
        <v>1.6601061569111624</v>
      </c>
      <c r="AH71" s="4">
        <f>(AF71^2)/SUMIFS([1]Sheet!$I$3:$I$18,[1]Sheet!$A$3:$A$18,[1]Sheet!AH$21)</f>
        <v>1.9802858510761472</v>
      </c>
      <c r="AI71" s="3">
        <v>1.1928669999999999</v>
      </c>
      <c r="AJ71" s="4">
        <f>AI71/SUMIFS([1]Sheet!$I$3:$I$18,[1]Sheet!$A$3:$A$18,[1]Sheet!AJ$21)</f>
        <v>0.78194856034793947</v>
      </c>
      <c r="AK71" s="4">
        <f>(AI71^2)/SUMIFS([1]Sheet!$I$3:$I$18,[1]Sheet!$A$3:$A$18,[1]Sheet!AK$21)</f>
        <v>0.93276063333656534</v>
      </c>
      <c r="AL71" s="3">
        <v>1.1928669999999999</v>
      </c>
      <c r="AM71" s="4">
        <f>AL71/SUMIFS([1]Sheet!$I$3:$I$18,[1]Sheet!$A$3:$A$18,[1]Sheet!AM$21)</f>
        <v>1.5054625966344208</v>
      </c>
      <c r="AN71" s="4">
        <f>(AL71^2)/SUMIFS([1]Sheet!$I$3:$I$18,[1]Sheet!$A$3:$A$18,[1]Sheet!AN$21)</f>
        <v>1.7958166512595115</v>
      </c>
      <c r="AO71" s="3">
        <v>1.1928669999999999</v>
      </c>
      <c r="AP71" s="4">
        <f>AO71/SUMIFS([1]Sheet!$I$3:$I$18,[1]Sheet!$A$3:$A$18,[1]Sheet!AP$21)</f>
        <v>0.72046854252694248</v>
      </c>
      <c r="AQ71" s="4">
        <f>(AO71^2)/SUMIFS([1]Sheet!$I$3:$I$18,[1]Sheet!$A$3:$A$18,[1]Sheet!AQ$21)</f>
        <v>0.85942314891848615</v>
      </c>
      <c r="AR71" s="3">
        <v>1.1928669999999999</v>
      </c>
      <c r="AS71" s="4">
        <f>AR71/SUMIFS([1]Sheet!$I$3:$I$18,[1]Sheet!$A$3:$A$18,[1]Sheet!AS$21)</f>
        <v>1.3885458159980553</v>
      </c>
      <c r="AT71" s="4">
        <f>(AR71^2)/SUMIFS([1]Sheet!$I$3:$I$18,[1]Sheet!$A$3:$A$18,[1]Sheet!AT$21)</f>
        <v>1.6563504818921519</v>
      </c>
      <c r="AU71" s="3">
        <v>1.1928669999999999</v>
      </c>
      <c r="AV71" s="4">
        <f>AU71/SUMIFS([1]Sheet!$I$3:$I$18,[1]Sheet!$A$3:$A$18,[1]Sheet!AV$21)</f>
        <v>0.71599219106505485</v>
      </c>
      <c r="AW71" s="4">
        <f>(AU71^2)/SUMIFS([1]Sheet!$I$3:$I$18,[1]Sheet!$A$3:$A$18,[1]Sheet!AW$21)</f>
        <v>0.85408345697919863</v>
      </c>
      <c r="AX71" s="4">
        <f t="shared" si="4"/>
        <v>1.8300241394491561</v>
      </c>
      <c r="AY71" s="4">
        <f t="shared" si="5"/>
        <v>2.182975405152296</v>
      </c>
    </row>
    <row r="72" spans="1:51" x14ac:dyDescent="0.25">
      <c r="A72" s="3">
        <v>490000</v>
      </c>
      <c r="B72" s="3">
        <v>1.090522</v>
      </c>
      <c r="C72" s="4">
        <f>B72/SUMIFS([1]Sheet!$I$3:$I$18,[1]Sheet!$A$3:$A$18,[1]Sheet!C$21)</f>
        <v>1.6730126532131182</v>
      </c>
      <c r="D72" s="4">
        <f>(B72^2)/SUMIFS([1]Sheet!$I$3:$I$18,[1]Sheet!$A$3:$A$18,[1]Sheet!D$21)</f>
        <v>1.8244571046072762</v>
      </c>
      <c r="E72" s="3">
        <v>1.090522</v>
      </c>
      <c r="F72" s="4">
        <f>E72/SUMIFS([1]Sheet!$I$3:$I$18,[1]Sheet!$A$3:$A$18,[1]Sheet!F$21)</f>
        <v>0.71974311838530314</v>
      </c>
      <c r="G72" s="4">
        <f>(E72^2)/SUMIFS([1]Sheet!$I$3:$I$18,[1]Sheet!$A$3:$A$18,[1]Sheet!G$21)</f>
        <v>0.78489570494777761</v>
      </c>
      <c r="H72" s="3">
        <v>1.090522</v>
      </c>
      <c r="I72" s="4">
        <f>H72/SUMIFS([1]Sheet!$I$3:$I$18,[1]Sheet!$A$3:$A$18,[1]Sheet!I$21)</f>
        <v>1.5176732078656503</v>
      </c>
      <c r="J72" s="4">
        <f>(H72^2)/SUMIFS([1]Sheet!$I$3:$I$18,[1]Sheet!$A$3:$A$18,[1]Sheet!J$21)</f>
        <v>1.6550560219880648</v>
      </c>
      <c r="K72" s="3">
        <v>1.090522</v>
      </c>
      <c r="L72" s="4">
        <f>K72/SUMIFS([1]Sheet!$I$3:$I$18,[1]Sheet!$A$3:$A$18,[1]Sheet!L$21)</f>
        <v>0.71485933295812165</v>
      </c>
      <c r="M72" s="4">
        <f>(K72^2)/SUMIFS([1]Sheet!$I$3:$I$18,[1]Sheet!$A$3:$A$18,[1]Sheet!M$21)</f>
        <v>0.77956982949615683</v>
      </c>
      <c r="N72" s="3">
        <v>1.196625</v>
      </c>
      <c r="O72" s="4">
        <f>N72/SUMIFS([1]Sheet!$I$3:$I$18,[1]Sheet!$A$3:$A$18,[1]Sheet!O$21)</f>
        <v>1.5102053956540538</v>
      </c>
      <c r="P72" s="4">
        <f>(N72^2)/SUMIFS([1]Sheet!$I$3:$I$18,[1]Sheet!$A$3:$A$18,[1]Sheet!P$21)</f>
        <v>1.8071495315745321</v>
      </c>
      <c r="Q72" s="3">
        <v>1.196625</v>
      </c>
      <c r="R72" s="4">
        <f>Q72/SUMIFS([1]Sheet!$I$3:$I$18,[1]Sheet!$A$3:$A$18,[1]Sheet!R$21)</f>
        <v>0.72273830167261122</v>
      </c>
      <c r="S72" s="4">
        <f>(Q72^2)/SUMIFS([1]Sheet!$I$3:$I$18,[1]Sheet!$A$3:$A$18,[1]Sheet!S$21)</f>
        <v>0.86484672023898834</v>
      </c>
      <c r="T72" s="3">
        <v>1.196625</v>
      </c>
      <c r="U72" s="4">
        <f>T72/SUMIFS([1]Sheet!$I$3:$I$18,[1]Sheet!$A$3:$A$18,[1]Sheet!U$21)</f>
        <v>1.3929202811953663</v>
      </c>
      <c r="V72" s="4">
        <f>(T72^2)/SUMIFS([1]Sheet!$I$3:$I$18,[1]Sheet!$A$3:$A$18,[1]Sheet!V$21)</f>
        <v>1.6668032314854051</v>
      </c>
      <c r="W72" s="3">
        <v>1.196625</v>
      </c>
      <c r="X72" s="4">
        <f>W72/SUMIFS([1]Sheet!$I$3:$I$18,[1]Sheet!$A$3:$A$18,[1]Sheet!X$21)</f>
        <v>0.71824784794383734</v>
      </c>
      <c r="Y72" s="4">
        <f>(W72^2)/SUMIFS([1]Sheet!$I$3:$I$18,[1]Sheet!$A$3:$A$18,[1]Sheet!Y$21)</f>
        <v>0.85947333104579426</v>
      </c>
      <c r="Z72" s="3">
        <v>1.196625</v>
      </c>
      <c r="AA72" s="4">
        <f>Z72/SUMIFS([1]Sheet!$I$3:$I$18,[1]Sheet!$A$3:$A$18,[1]Sheet!AA$21)</f>
        <v>1.8357894349230439</v>
      </c>
      <c r="AB72" s="4">
        <f>(Z72^2)/SUMIFS([1]Sheet!$I$3:$I$18,[1]Sheet!$A$3:$A$18,[1]Sheet!AB$21)</f>
        <v>2.1967515325647873</v>
      </c>
      <c r="AC72" s="3">
        <v>1.196625</v>
      </c>
      <c r="AD72" s="4">
        <f>AC72/SUMIFS([1]Sheet!$I$3:$I$18,[1]Sheet!$A$3:$A$18,[1]Sheet!AD$21)</f>
        <v>0.78977096201435038</v>
      </c>
      <c r="AE72" s="4">
        <f>(AC72^2)/SUMIFS([1]Sheet!$I$3:$I$18,[1]Sheet!$A$3:$A$18,[1]Sheet!AE$21)</f>
        <v>0.94505967742042196</v>
      </c>
      <c r="AF72" s="3">
        <v>1.196625</v>
      </c>
      <c r="AG72" s="4">
        <f>AF72/SUMIFS([1]Sheet!$I$3:$I$18,[1]Sheet!$A$3:$A$18,[1]Sheet!AG$21)</f>
        <v>1.6653361439404559</v>
      </c>
      <c r="AH72" s="4">
        <f>(AF72^2)/SUMIFS([1]Sheet!$I$3:$I$18,[1]Sheet!$A$3:$A$18,[1]Sheet!AH$21)</f>
        <v>1.992782863242748</v>
      </c>
      <c r="AI72" s="3">
        <v>1.196625</v>
      </c>
      <c r="AJ72" s="4">
        <f>AI72/SUMIFS([1]Sheet!$I$3:$I$18,[1]Sheet!$A$3:$A$18,[1]Sheet!AJ$21)</f>
        <v>0.78441200571929071</v>
      </c>
      <c r="AK72" s="4">
        <f>(AI72^2)/SUMIFS([1]Sheet!$I$3:$I$18,[1]Sheet!$A$3:$A$18,[1]Sheet!AK$21)</f>
        <v>0.93864701634384629</v>
      </c>
      <c r="AL72" s="3">
        <v>1.196625</v>
      </c>
      <c r="AM72" s="4">
        <f>AL72/SUMIFS([1]Sheet!$I$3:$I$18,[1]Sheet!$A$3:$A$18,[1]Sheet!AM$21)</f>
        <v>1.5102053956540538</v>
      </c>
      <c r="AN72" s="4">
        <f>(AL72^2)/SUMIFS([1]Sheet!$I$3:$I$18,[1]Sheet!$A$3:$A$18,[1]Sheet!AN$21)</f>
        <v>1.8071495315745321</v>
      </c>
      <c r="AO72" s="3">
        <v>1.196625</v>
      </c>
      <c r="AP72" s="4">
        <f>AO72/SUMIFS([1]Sheet!$I$3:$I$18,[1]Sheet!$A$3:$A$18,[1]Sheet!AP$21)</f>
        <v>0.72273830167261122</v>
      </c>
      <c r="AQ72" s="4">
        <f>(AO72^2)/SUMIFS([1]Sheet!$I$3:$I$18,[1]Sheet!$A$3:$A$18,[1]Sheet!AQ$21)</f>
        <v>0.86484672023898834</v>
      </c>
      <c r="AR72" s="3">
        <v>1.196625</v>
      </c>
      <c r="AS72" s="4">
        <f>AR72/SUMIFS([1]Sheet!$I$3:$I$18,[1]Sheet!$A$3:$A$18,[1]Sheet!AS$21)</f>
        <v>1.3929202811953663</v>
      </c>
      <c r="AT72" s="4">
        <f>(AR72^2)/SUMIFS([1]Sheet!$I$3:$I$18,[1]Sheet!$A$3:$A$18,[1]Sheet!AT$21)</f>
        <v>1.6668032314854051</v>
      </c>
      <c r="AU72" s="3">
        <v>1.196625</v>
      </c>
      <c r="AV72" s="4">
        <f>AU72/SUMIFS([1]Sheet!$I$3:$I$18,[1]Sheet!$A$3:$A$18,[1]Sheet!AV$21)</f>
        <v>0.71824784794383734</v>
      </c>
      <c r="AW72" s="4">
        <f>(AU72^2)/SUMIFS([1]Sheet!$I$3:$I$18,[1]Sheet!$A$3:$A$18,[1]Sheet!AW$21)</f>
        <v>0.85947333104579426</v>
      </c>
      <c r="AX72" s="4">
        <f t="shared" si="4"/>
        <v>1.8357894349230439</v>
      </c>
      <c r="AY72" s="4">
        <f t="shared" si="5"/>
        <v>2.1967515325647873</v>
      </c>
    </row>
    <row r="73" spans="1:51" x14ac:dyDescent="0.25">
      <c r="A73" s="3">
        <v>500000</v>
      </c>
      <c r="B73" s="3">
        <v>1.08003</v>
      </c>
      <c r="C73" s="4">
        <f>B73/SUMIFS([1]Sheet!$I$3:$I$18,[1]Sheet!$A$3:$A$18,[1]Sheet!C$21)</f>
        <v>1.6569164637208273</v>
      </c>
      <c r="D73" s="4">
        <f>(B73^2)/SUMIFS([1]Sheet!$I$3:$I$18,[1]Sheet!$A$3:$A$18,[1]Sheet!D$21)</f>
        <v>1.7895194883124053</v>
      </c>
      <c r="E73" s="3">
        <v>1.08003</v>
      </c>
      <c r="F73" s="4">
        <f>E73/SUMIFS([1]Sheet!$I$3:$I$18,[1]Sheet!$A$3:$A$18,[1]Sheet!F$21)</f>
        <v>0.712818411870351</v>
      </c>
      <c r="G73" s="4">
        <f>(E73^2)/SUMIFS([1]Sheet!$I$3:$I$18,[1]Sheet!$A$3:$A$18,[1]Sheet!G$21)</f>
        <v>0.76986526937233524</v>
      </c>
      <c r="H73" s="3">
        <v>1.08003</v>
      </c>
      <c r="I73" s="4">
        <f>H73/SUMIFS([1]Sheet!$I$3:$I$18,[1]Sheet!$A$3:$A$18,[1]Sheet!I$21)</f>
        <v>1.5030715516891346</v>
      </c>
      <c r="J73" s="4">
        <f>(H73^2)/SUMIFS([1]Sheet!$I$3:$I$18,[1]Sheet!$A$3:$A$18,[1]Sheet!J$21)</f>
        <v>1.623362367970816</v>
      </c>
      <c r="K73" s="3">
        <v>1.08003</v>
      </c>
      <c r="L73" s="4">
        <f>K73/SUMIFS([1]Sheet!$I$3:$I$18,[1]Sheet!$A$3:$A$18,[1]Sheet!L$21)</f>
        <v>0.70798161373613755</v>
      </c>
      <c r="M73" s="4">
        <f>(K73^2)/SUMIFS([1]Sheet!$I$3:$I$18,[1]Sheet!$A$3:$A$18,[1]Sheet!M$21)</f>
        <v>0.76464138228344058</v>
      </c>
      <c r="N73" s="3">
        <v>1.178134</v>
      </c>
      <c r="O73" s="4">
        <f>N73/SUMIFS([1]Sheet!$I$3:$I$18,[1]Sheet!$A$3:$A$18,[1]Sheet!O$21)</f>
        <v>1.4868687547088626</v>
      </c>
      <c r="P73" s="4">
        <f>(N73^2)/SUMIFS([1]Sheet!$I$3:$I$18,[1]Sheet!$A$3:$A$18,[1]Sheet!P$21)</f>
        <v>1.7517306334601712</v>
      </c>
      <c r="Q73" s="3">
        <v>1.178134</v>
      </c>
      <c r="R73" s="4">
        <f>Q73/SUMIFS([1]Sheet!$I$3:$I$18,[1]Sheet!$A$3:$A$18,[1]Sheet!R$21)</f>
        <v>0.71157009614771549</v>
      </c>
      <c r="S73" s="4">
        <f>(Q73^2)/SUMIFS([1]Sheet!$I$3:$I$18,[1]Sheet!$A$3:$A$18,[1]Sheet!S$21)</f>
        <v>0.83832492365489264</v>
      </c>
      <c r="T73" s="3">
        <v>1.178134</v>
      </c>
      <c r="U73" s="4">
        <f>T73/SUMIFS([1]Sheet!$I$3:$I$18,[1]Sheet!$A$3:$A$18,[1]Sheet!U$21)</f>
        <v>1.3713960033977408</v>
      </c>
      <c r="V73" s="4">
        <f>(T73^2)/SUMIFS([1]Sheet!$I$3:$I$18,[1]Sheet!$A$3:$A$18,[1]Sheet!V$21)</f>
        <v>1.6156882590669941</v>
      </c>
      <c r="W73" s="3">
        <v>1.178134</v>
      </c>
      <c r="X73" s="4">
        <f>W73/SUMIFS([1]Sheet!$I$3:$I$18,[1]Sheet!$A$3:$A$18,[1]Sheet!X$21)</f>
        <v>0.70714903172628418</v>
      </c>
      <c r="Y73" s="4">
        <f>(W73^2)/SUMIFS([1]Sheet!$I$3:$I$18,[1]Sheet!$A$3:$A$18,[1]Sheet!Y$21)</f>
        <v>0.83311631734381408</v>
      </c>
      <c r="Z73" s="3">
        <v>1.178134</v>
      </c>
      <c r="AA73" s="4">
        <f>Z73/SUMIFS([1]Sheet!$I$3:$I$18,[1]Sheet!$A$3:$A$18,[1]Sheet!AA$21)</f>
        <v>1.8074216652030715</v>
      </c>
      <c r="AB73" s="4">
        <f>(Z73^2)/SUMIFS([1]Sheet!$I$3:$I$18,[1]Sheet!$A$3:$A$18,[1]Sheet!AB$21)</f>
        <v>2.1293849161123553</v>
      </c>
      <c r="AC73" s="3">
        <v>1.178134</v>
      </c>
      <c r="AD73" s="4">
        <f>AC73/SUMIFS([1]Sheet!$I$3:$I$18,[1]Sheet!$A$3:$A$18,[1]Sheet!AD$21)</f>
        <v>0.7775669257802692</v>
      </c>
      <c r="AE73" s="4">
        <f>(AC73^2)/SUMIFS([1]Sheet!$I$3:$I$18,[1]Sheet!$A$3:$A$18,[1]Sheet!AE$21)</f>
        <v>0.91607803253721165</v>
      </c>
      <c r="AF73" s="3">
        <v>1.178134</v>
      </c>
      <c r="AG73" s="4">
        <f>AF73/SUMIFS([1]Sheet!$I$3:$I$18,[1]Sheet!$A$3:$A$18,[1]Sheet!AG$21)</f>
        <v>1.6396023253777459</v>
      </c>
      <c r="AH73" s="4">
        <f>(AF73^2)/SUMIFS([1]Sheet!$I$3:$I$18,[1]Sheet!$A$3:$A$18,[1]Sheet!AH$21)</f>
        <v>1.9316712460065852</v>
      </c>
      <c r="AI73" s="3">
        <v>1.178134</v>
      </c>
      <c r="AJ73" s="4">
        <f>AI73/SUMIFS([1]Sheet!$I$3:$I$18,[1]Sheet!$A$3:$A$18,[1]Sheet!AJ$21)</f>
        <v>0.77229077943891433</v>
      </c>
      <c r="AK73" s="4">
        <f>(AI73^2)/SUMIFS([1]Sheet!$I$3:$I$18,[1]Sheet!$A$3:$A$18,[1]Sheet!AK$21)</f>
        <v>0.90986202514348591</v>
      </c>
      <c r="AL73" s="3">
        <v>1.178134</v>
      </c>
      <c r="AM73" s="4">
        <f>AL73/SUMIFS([1]Sheet!$I$3:$I$18,[1]Sheet!$A$3:$A$18,[1]Sheet!AM$21)</f>
        <v>1.4868687547088626</v>
      </c>
      <c r="AN73" s="4">
        <f>(AL73^2)/SUMIFS([1]Sheet!$I$3:$I$18,[1]Sheet!$A$3:$A$18,[1]Sheet!AN$21)</f>
        <v>1.7517306334601712</v>
      </c>
      <c r="AO73" s="3">
        <v>1.178134</v>
      </c>
      <c r="AP73" s="4">
        <f>AO73/SUMIFS([1]Sheet!$I$3:$I$18,[1]Sheet!$A$3:$A$18,[1]Sheet!AP$21)</f>
        <v>0.71157009614771549</v>
      </c>
      <c r="AQ73" s="4">
        <f>(AO73^2)/SUMIFS([1]Sheet!$I$3:$I$18,[1]Sheet!$A$3:$A$18,[1]Sheet!AQ$21)</f>
        <v>0.83832492365489264</v>
      </c>
      <c r="AR73" s="3">
        <v>1.178134</v>
      </c>
      <c r="AS73" s="4">
        <f>AR73/SUMIFS([1]Sheet!$I$3:$I$18,[1]Sheet!$A$3:$A$18,[1]Sheet!AS$21)</f>
        <v>1.3713960033977408</v>
      </c>
      <c r="AT73" s="4">
        <f>(AR73^2)/SUMIFS([1]Sheet!$I$3:$I$18,[1]Sheet!$A$3:$A$18,[1]Sheet!AT$21)</f>
        <v>1.6156882590669941</v>
      </c>
      <c r="AU73" s="3">
        <v>1.178134</v>
      </c>
      <c r="AV73" s="4">
        <f>AU73/SUMIFS([1]Sheet!$I$3:$I$18,[1]Sheet!$A$3:$A$18,[1]Sheet!AV$21)</f>
        <v>0.70714903172628418</v>
      </c>
      <c r="AW73" s="4">
        <f>(AU73^2)/SUMIFS([1]Sheet!$I$3:$I$18,[1]Sheet!$A$3:$A$18,[1]Sheet!AW$21)</f>
        <v>0.83311631734381408</v>
      </c>
      <c r="AX73" s="4">
        <f t="shared" si="4"/>
        <v>1.8074216652030715</v>
      </c>
      <c r="AY73" s="4">
        <f t="shared" si="5"/>
        <v>2.1293849161123553</v>
      </c>
    </row>
    <row r="74" spans="1:51" x14ac:dyDescent="0.25">
      <c r="A74" s="3">
        <v>510000</v>
      </c>
      <c r="B74" s="3">
        <v>1.078632</v>
      </c>
      <c r="C74" s="4">
        <f>B74/SUMIFS([1]Sheet!$I$3:$I$18,[1]Sheet!$A$3:$A$18,[1]Sheet!C$21)</f>
        <v>1.654771736985198</v>
      </c>
      <c r="D74" s="4">
        <f>(B74^2)/SUMIFS([1]Sheet!$I$3:$I$18,[1]Sheet!$A$3:$A$18,[1]Sheet!D$21)</f>
        <v>1.7848897482078181</v>
      </c>
      <c r="E74" s="3">
        <v>1.078632</v>
      </c>
      <c r="F74" s="4">
        <f>E74/SUMIFS([1]Sheet!$I$3:$I$18,[1]Sheet!$A$3:$A$18,[1]Sheet!F$21)</f>
        <v>0.71189573366715786</v>
      </c>
      <c r="G74" s="4">
        <f>(E74^2)/SUMIFS([1]Sheet!$I$3:$I$18,[1]Sheet!$A$3:$A$18,[1]Sheet!G$21)</f>
        <v>0.76787351899687373</v>
      </c>
      <c r="H74" s="3">
        <v>1.078632</v>
      </c>
      <c r="I74" s="4">
        <f>H74/SUMIFS([1]Sheet!$I$3:$I$18,[1]Sheet!$A$3:$A$18,[1]Sheet!I$21)</f>
        <v>1.5011259631135752</v>
      </c>
      <c r="J74" s="4">
        <f>(H74^2)/SUMIFS([1]Sheet!$I$3:$I$18,[1]Sheet!$A$3:$A$18,[1]Sheet!J$21)</f>
        <v>1.6191624998451217</v>
      </c>
      <c r="K74" s="3">
        <v>1.078632</v>
      </c>
      <c r="L74" s="4">
        <f>K74/SUMIFS([1]Sheet!$I$3:$I$18,[1]Sheet!$A$3:$A$18,[1]Sheet!L$21)</f>
        <v>0.70706519632550713</v>
      </c>
      <c r="M74" s="4">
        <f>(K74^2)/SUMIFS([1]Sheet!$I$3:$I$18,[1]Sheet!$A$3:$A$18,[1]Sheet!M$21)</f>
        <v>0.76266314684297443</v>
      </c>
      <c r="N74" s="3">
        <v>1.179802</v>
      </c>
      <c r="O74" s="4">
        <f>N74/SUMIFS([1]Sheet!$I$3:$I$18,[1]Sheet!$A$3:$A$18,[1]Sheet!O$21)</f>
        <v>1.4889738608197587</v>
      </c>
      <c r="P74" s="4">
        <f>(N74^2)/SUMIFS([1]Sheet!$I$3:$I$18,[1]Sheet!$A$3:$A$18,[1]Sheet!P$21)</f>
        <v>1.7566943389428731</v>
      </c>
      <c r="Q74" s="3">
        <v>1.179802</v>
      </c>
      <c r="R74" s="4">
        <f>Q74/SUMIFS([1]Sheet!$I$3:$I$18,[1]Sheet!$A$3:$A$18,[1]Sheet!R$21)</f>
        <v>0.71257753581109373</v>
      </c>
      <c r="S74" s="4">
        <f>(Q74^2)/SUMIFS([1]Sheet!$I$3:$I$18,[1]Sheet!$A$3:$A$18,[1]Sheet!S$21)</f>
        <v>0.84070040190499995</v>
      </c>
      <c r="T74" s="3">
        <v>1.179802</v>
      </c>
      <c r="U74" s="4">
        <f>T74/SUMIFS([1]Sheet!$I$3:$I$18,[1]Sheet!$A$3:$A$18,[1]Sheet!U$21)</f>
        <v>1.3733376233948442</v>
      </c>
      <c r="V74" s="4">
        <f>(T74^2)/SUMIFS([1]Sheet!$I$3:$I$18,[1]Sheet!$A$3:$A$18,[1]Sheet!V$21)</f>
        <v>1.6202664747564841</v>
      </c>
      <c r="W74" s="3">
        <v>1.179802</v>
      </c>
      <c r="X74" s="4">
        <f>W74/SUMIFS([1]Sheet!$I$3:$I$18,[1]Sheet!$A$3:$A$18,[1]Sheet!X$21)</f>
        <v>0.70815021205459949</v>
      </c>
      <c r="Y74" s="4">
        <f>(W74^2)/SUMIFS([1]Sheet!$I$3:$I$18,[1]Sheet!$A$3:$A$18,[1]Sheet!Y$21)</f>
        <v>0.83547703648244065</v>
      </c>
      <c r="Z74" s="3">
        <v>1.179802</v>
      </c>
      <c r="AA74" s="4">
        <f>Z74/SUMIFS([1]Sheet!$I$3:$I$18,[1]Sheet!$A$3:$A$18,[1]Sheet!AA$21)</f>
        <v>1.8099806095485862</v>
      </c>
      <c r="AB74" s="4">
        <f>(Z74^2)/SUMIFS([1]Sheet!$I$3:$I$18,[1]Sheet!$A$3:$A$18,[1]Sheet!AB$21)</f>
        <v>2.1354187431066411</v>
      </c>
      <c r="AC74" s="3">
        <v>1.179802</v>
      </c>
      <c r="AD74" s="4">
        <f>AC74/SUMIFS([1]Sheet!$I$3:$I$18,[1]Sheet!$A$3:$A$18,[1]Sheet!AD$21)</f>
        <v>0.77866780363643961</v>
      </c>
      <c r="AE74" s="4">
        <f>(AC74^2)/SUMIFS([1]Sheet!$I$3:$I$18,[1]Sheet!$A$3:$A$18,[1]Sheet!AE$21)</f>
        <v>0.91867383206587871</v>
      </c>
      <c r="AF74" s="3">
        <v>1.179802</v>
      </c>
      <c r="AG74" s="4">
        <f>AF74/SUMIFS([1]Sheet!$I$3:$I$18,[1]Sheet!$A$3:$A$18,[1]Sheet!AG$21)</f>
        <v>1.6419236714035206</v>
      </c>
      <c r="AH74" s="4">
        <f>(AF74^2)/SUMIFS([1]Sheet!$I$3:$I$18,[1]Sheet!$A$3:$A$18,[1]Sheet!AH$21)</f>
        <v>1.9371448313692163</v>
      </c>
      <c r="AI74" s="3">
        <v>1.179802</v>
      </c>
      <c r="AJ74" s="4">
        <f>AI74/SUMIFS([1]Sheet!$I$3:$I$18,[1]Sheet!$A$3:$A$18,[1]Sheet!AJ$21)</f>
        <v>0.77338418733657632</v>
      </c>
      <c r="AK74" s="4">
        <f>(AI74^2)/SUMIFS([1]Sheet!$I$3:$I$18,[1]Sheet!$A$3:$A$18,[1]Sheet!AK$21)</f>
        <v>0.91244021098806738</v>
      </c>
      <c r="AL74" s="3">
        <v>1.179802</v>
      </c>
      <c r="AM74" s="4">
        <f>AL74/SUMIFS([1]Sheet!$I$3:$I$18,[1]Sheet!$A$3:$A$18,[1]Sheet!AM$21)</f>
        <v>1.4889738608197587</v>
      </c>
      <c r="AN74" s="4">
        <f>(AL74^2)/SUMIFS([1]Sheet!$I$3:$I$18,[1]Sheet!$A$3:$A$18,[1]Sheet!AN$21)</f>
        <v>1.7566943389428731</v>
      </c>
      <c r="AO74" s="3">
        <v>1.179802</v>
      </c>
      <c r="AP74" s="4">
        <f>AO74/SUMIFS([1]Sheet!$I$3:$I$18,[1]Sheet!$A$3:$A$18,[1]Sheet!AP$21)</f>
        <v>0.71257753581109373</v>
      </c>
      <c r="AQ74" s="4">
        <f>(AO74^2)/SUMIFS([1]Sheet!$I$3:$I$18,[1]Sheet!$A$3:$A$18,[1]Sheet!AQ$21)</f>
        <v>0.84070040190499995</v>
      </c>
      <c r="AR74" s="3">
        <v>1.179802</v>
      </c>
      <c r="AS74" s="4">
        <f>AR74/SUMIFS([1]Sheet!$I$3:$I$18,[1]Sheet!$A$3:$A$18,[1]Sheet!AS$21)</f>
        <v>1.3733376233948442</v>
      </c>
      <c r="AT74" s="4">
        <f>(AR74^2)/SUMIFS([1]Sheet!$I$3:$I$18,[1]Sheet!$A$3:$A$18,[1]Sheet!AT$21)</f>
        <v>1.6202664747564841</v>
      </c>
      <c r="AU74" s="3">
        <v>1.179802</v>
      </c>
      <c r="AV74" s="4">
        <f>AU74/SUMIFS([1]Sheet!$I$3:$I$18,[1]Sheet!$A$3:$A$18,[1]Sheet!AV$21)</f>
        <v>0.70815021205459949</v>
      </c>
      <c r="AW74" s="4">
        <f>(AU74^2)/SUMIFS([1]Sheet!$I$3:$I$18,[1]Sheet!$A$3:$A$18,[1]Sheet!AW$21)</f>
        <v>0.83547703648244065</v>
      </c>
      <c r="AX74" s="4">
        <f t="shared" si="4"/>
        <v>1.8099806095485862</v>
      </c>
      <c r="AY74" s="4">
        <f t="shared" si="5"/>
        <v>2.1354187431066411</v>
      </c>
    </row>
    <row r="75" spans="1:51" x14ac:dyDescent="0.25">
      <c r="A75" s="3">
        <v>520000</v>
      </c>
      <c r="B75" s="3">
        <v>1.0900270000000001</v>
      </c>
      <c r="C75" s="4">
        <f>B75/SUMIFS([1]Sheet!$I$3:$I$18,[1]Sheet!$A$3:$A$18,[1]Sheet!C$21)</f>
        <v>1.6722532542616615</v>
      </c>
      <c r="D75" s="4">
        <f>(B75^2)/SUMIFS([1]Sheet!$I$3:$I$18,[1]Sheet!$A$3:$A$18,[1]Sheet!D$21)</f>
        <v>1.8228011979830763</v>
      </c>
      <c r="E75" s="3">
        <v>1.0900270000000001</v>
      </c>
      <c r="F75" s="4">
        <f>E75/SUMIFS([1]Sheet!$I$3:$I$18,[1]Sheet!$A$3:$A$18,[1]Sheet!F$21)</f>
        <v>0.71941641902151154</v>
      </c>
      <c r="G75" s="4">
        <f>(E75^2)/SUMIFS([1]Sheet!$I$3:$I$18,[1]Sheet!$A$3:$A$18,[1]Sheet!G$21)</f>
        <v>0.78418332097676124</v>
      </c>
      <c r="H75" s="3">
        <v>1.0900270000000001</v>
      </c>
      <c r="I75" s="4">
        <f>H75/SUMIFS([1]Sheet!$I$3:$I$18,[1]Sheet!$A$3:$A$18,[1]Sheet!I$21)</f>
        <v>1.5169843192069223</v>
      </c>
      <c r="J75" s="4">
        <f>(H75^2)/SUMIFS([1]Sheet!$I$3:$I$18,[1]Sheet!$A$3:$A$18,[1]Sheet!J$21)</f>
        <v>1.6535538665121639</v>
      </c>
      <c r="K75" s="3">
        <v>1.0900270000000001</v>
      </c>
      <c r="L75" s="4">
        <f>K75/SUMIFS([1]Sheet!$I$3:$I$18,[1]Sheet!$A$3:$A$18,[1]Sheet!L$21)</f>
        <v>0.71453485039856379</v>
      </c>
      <c r="M75" s="4">
        <f>(K75^2)/SUMIFS([1]Sheet!$I$3:$I$18,[1]Sheet!$A$3:$A$18,[1]Sheet!M$21)</f>
        <v>0.77886227937539532</v>
      </c>
      <c r="N75" s="3">
        <v>1.1891799999999999</v>
      </c>
      <c r="O75" s="4">
        <f>N75/SUMIFS([1]Sheet!$I$3:$I$18,[1]Sheet!$A$3:$A$18,[1]Sheet!O$21)</f>
        <v>1.5008094034504438</v>
      </c>
      <c r="P75" s="4">
        <f>(N75^2)/SUMIFS([1]Sheet!$I$3:$I$18,[1]Sheet!$A$3:$A$18,[1]Sheet!P$21)</f>
        <v>1.7847325263951987</v>
      </c>
      <c r="Q75" s="3">
        <v>1.1891799999999999</v>
      </c>
      <c r="R75" s="4">
        <f>Q75/SUMIFS([1]Sheet!$I$3:$I$18,[1]Sheet!$A$3:$A$18,[1]Sheet!R$21)</f>
        <v>0.71824166600483497</v>
      </c>
      <c r="S75" s="4">
        <f>(Q75^2)/SUMIFS([1]Sheet!$I$3:$I$18,[1]Sheet!$A$3:$A$18,[1]Sheet!S$21)</f>
        <v>0.8541186243796296</v>
      </c>
      <c r="T75" s="3">
        <v>1.1891799999999999</v>
      </c>
      <c r="U75" s="4">
        <f>T75/SUMIFS([1]Sheet!$I$3:$I$18,[1]Sheet!$A$3:$A$18,[1]Sheet!U$21)</f>
        <v>1.3842539976951054</v>
      </c>
      <c r="V75" s="4">
        <f>(T75^2)/SUMIFS([1]Sheet!$I$3:$I$18,[1]Sheet!$A$3:$A$18,[1]Sheet!V$21)</f>
        <v>1.6461271689790653</v>
      </c>
      <c r="W75" s="3">
        <v>1.1891799999999999</v>
      </c>
      <c r="X75" s="4">
        <f>W75/SUMIFS([1]Sheet!$I$3:$I$18,[1]Sheet!$A$3:$A$18,[1]Sheet!X$21)</f>
        <v>0.71377915037530748</v>
      </c>
      <c r="Y75" s="4">
        <f>(W75^2)/SUMIFS([1]Sheet!$I$3:$I$18,[1]Sheet!$A$3:$A$18,[1]Sheet!Y$21)</f>
        <v>0.84881189004330815</v>
      </c>
      <c r="Z75" s="3">
        <v>1.1891799999999999</v>
      </c>
      <c r="AA75" s="4">
        <f>Z75/SUMIFS([1]Sheet!$I$3:$I$18,[1]Sheet!$A$3:$A$18,[1]Sheet!AA$21)</f>
        <v>1.8243677678652752</v>
      </c>
      <c r="AB75" s="4">
        <f>(Z75^2)/SUMIFS([1]Sheet!$I$3:$I$18,[1]Sheet!$A$3:$A$18,[1]Sheet!AB$21)</f>
        <v>2.169501662190028</v>
      </c>
      <c r="AC75" s="3">
        <v>1.1891799999999999</v>
      </c>
      <c r="AD75" s="4">
        <f>AC75/SUMIFS([1]Sheet!$I$3:$I$18,[1]Sheet!$A$3:$A$18,[1]Sheet!AD$21)</f>
        <v>0.78485727158318186</v>
      </c>
      <c r="AE75" s="4">
        <f>(AC75^2)/SUMIFS([1]Sheet!$I$3:$I$18,[1]Sheet!$A$3:$A$18,[1]Sheet!AE$21)</f>
        <v>0.93333657022128824</v>
      </c>
      <c r="AF75" s="3">
        <v>1.1891799999999999</v>
      </c>
      <c r="AG75" s="4">
        <f>AF75/SUMIFS([1]Sheet!$I$3:$I$18,[1]Sheet!$A$3:$A$18,[1]Sheet!AG$21)</f>
        <v>1.654974980174333</v>
      </c>
      <c r="AH75" s="4">
        <f>(AF75^2)/SUMIFS([1]Sheet!$I$3:$I$18,[1]Sheet!$A$3:$A$18,[1]Sheet!AH$21)</f>
        <v>1.9680631469237133</v>
      </c>
      <c r="AI75" s="3">
        <v>1.1891799999999999</v>
      </c>
      <c r="AJ75" s="4">
        <f>AI75/SUMIFS([1]Sheet!$I$3:$I$18,[1]Sheet!$A$3:$A$18,[1]Sheet!AJ$21)</f>
        <v>0.77953165691947435</v>
      </c>
      <c r="AK75" s="4">
        <f>(AI75^2)/SUMIFS([1]Sheet!$I$3:$I$18,[1]Sheet!$A$3:$A$18,[1]Sheet!AK$21)</f>
        <v>0.92700345577550058</v>
      </c>
      <c r="AL75" s="3">
        <v>1.1891799999999999</v>
      </c>
      <c r="AM75" s="4">
        <f>AL75/SUMIFS([1]Sheet!$I$3:$I$18,[1]Sheet!$A$3:$A$18,[1]Sheet!AM$21)</f>
        <v>1.5008094034504438</v>
      </c>
      <c r="AN75" s="4">
        <f>(AL75^2)/SUMIFS([1]Sheet!$I$3:$I$18,[1]Sheet!$A$3:$A$18,[1]Sheet!AN$21)</f>
        <v>1.7847325263951987</v>
      </c>
      <c r="AO75" s="3">
        <v>1.1891799999999999</v>
      </c>
      <c r="AP75" s="4">
        <f>AO75/SUMIFS([1]Sheet!$I$3:$I$18,[1]Sheet!$A$3:$A$18,[1]Sheet!AP$21)</f>
        <v>0.71824166600483497</v>
      </c>
      <c r="AQ75" s="4">
        <f>(AO75^2)/SUMIFS([1]Sheet!$I$3:$I$18,[1]Sheet!$A$3:$A$18,[1]Sheet!AQ$21)</f>
        <v>0.8541186243796296</v>
      </c>
      <c r="AR75" s="3">
        <v>1.1891799999999999</v>
      </c>
      <c r="AS75" s="4">
        <f>AR75/SUMIFS([1]Sheet!$I$3:$I$18,[1]Sheet!$A$3:$A$18,[1]Sheet!AS$21)</f>
        <v>1.3842539976951054</v>
      </c>
      <c r="AT75" s="4">
        <f>(AR75^2)/SUMIFS([1]Sheet!$I$3:$I$18,[1]Sheet!$A$3:$A$18,[1]Sheet!AT$21)</f>
        <v>1.6461271689790653</v>
      </c>
      <c r="AU75" s="3">
        <v>1.1891799999999999</v>
      </c>
      <c r="AV75" s="4">
        <f>AU75/SUMIFS([1]Sheet!$I$3:$I$18,[1]Sheet!$A$3:$A$18,[1]Sheet!AV$21)</f>
        <v>0.71377915037530748</v>
      </c>
      <c r="AW75" s="4">
        <f>(AU75^2)/SUMIFS([1]Sheet!$I$3:$I$18,[1]Sheet!$A$3:$A$18,[1]Sheet!AW$21)</f>
        <v>0.84881189004330815</v>
      </c>
      <c r="AX75" s="4">
        <f t="shared" si="4"/>
        <v>1.8243677678652752</v>
      </c>
      <c r="AY75" s="4">
        <f t="shared" si="5"/>
        <v>2.169501662190028</v>
      </c>
    </row>
    <row r="76" spans="1:51" x14ac:dyDescent="0.25">
      <c r="A76" s="3">
        <v>530000</v>
      </c>
      <c r="B76" s="3">
        <v>1.081558</v>
      </c>
      <c r="C76" s="4">
        <f>B76/SUMIFS([1]Sheet!$I$3:$I$18,[1]Sheet!$A$3:$A$18,[1]Sheet!C$21)</f>
        <v>1.6592606285649201</v>
      </c>
      <c r="D76" s="4">
        <f>(B76^2)/SUMIFS([1]Sheet!$I$3:$I$18,[1]Sheet!$A$3:$A$18,[1]Sheet!D$21)</f>
        <v>1.7945866069094178</v>
      </c>
      <c r="E76" s="3">
        <v>1.081558</v>
      </c>
      <c r="F76" s="4">
        <f>E76/SUMIFS([1]Sheet!$I$3:$I$18,[1]Sheet!$A$3:$A$18,[1]Sheet!F$21)</f>
        <v>0.71382688990645915</v>
      </c>
      <c r="G76" s="4">
        <f>(E76^2)/SUMIFS([1]Sheet!$I$3:$I$18,[1]Sheet!$A$3:$A$18,[1]Sheet!G$21)</f>
        <v>0.77204518339345019</v>
      </c>
      <c r="H76" s="3">
        <v>1.081558</v>
      </c>
      <c r="I76" s="4">
        <f>H76/SUMIFS([1]Sheet!$I$3:$I$18,[1]Sheet!$A$3:$A$18,[1]Sheet!I$21)</f>
        <v>1.5051980605185014</v>
      </c>
      <c r="J76" s="4">
        <f>(H76^2)/SUMIFS([1]Sheet!$I$3:$I$18,[1]Sheet!$A$3:$A$18,[1]Sheet!J$21)</f>
        <v>1.6279590039382692</v>
      </c>
      <c r="K76" s="3">
        <v>1.081558</v>
      </c>
      <c r="L76" s="4">
        <f>K76/SUMIFS([1]Sheet!$I$3:$I$18,[1]Sheet!$A$3:$A$18,[1]Sheet!L$21)</f>
        <v>0.70898324878867203</v>
      </c>
      <c r="M76" s="4">
        <f>(K76^2)/SUMIFS([1]Sheet!$I$3:$I$18,[1]Sheet!$A$3:$A$18,[1]Sheet!M$21)</f>
        <v>0.76680650459337851</v>
      </c>
      <c r="N76" s="3">
        <v>1.1845749999999999</v>
      </c>
      <c r="O76" s="4">
        <f>N76/SUMIFS([1]Sheet!$I$3:$I$18,[1]Sheet!$A$3:$A$18,[1]Sheet!O$21)</f>
        <v>1.49499764467306</v>
      </c>
      <c r="P76" s="4">
        <f>(N76^2)/SUMIFS([1]Sheet!$I$3:$I$18,[1]Sheet!$A$3:$A$18,[1]Sheet!P$21)</f>
        <v>1.7709368349385901</v>
      </c>
      <c r="Q76" s="3">
        <v>1.1845749999999999</v>
      </c>
      <c r="R76" s="4">
        <f>Q76/SUMIFS([1]Sheet!$I$3:$I$18,[1]Sheet!$A$3:$A$18,[1]Sheet!R$21)</f>
        <v>0.71546033527950137</v>
      </c>
      <c r="S76" s="4">
        <f>(Q76^2)/SUMIFS([1]Sheet!$I$3:$I$18,[1]Sheet!$A$3:$A$18,[1]Sheet!S$21)</f>
        <v>0.84751642666371529</v>
      </c>
      <c r="T76" s="3">
        <v>1.1845749999999999</v>
      </c>
      <c r="U76" s="4">
        <f>T76/SUMIFS([1]Sheet!$I$3:$I$18,[1]Sheet!$A$3:$A$18,[1]Sheet!U$21)</f>
        <v>1.3788935899692893</v>
      </c>
      <c r="V76" s="4">
        <f>(T76^2)/SUMIFS([1]Sheet!$I$3:$I$18,[1]Sheet!$A$3:$A$18,[1]Sheet!V$21)</f>
        <v>1.6334028743378708</v>
      </c>
      <c r="W76" s="3">
        <v>1.1845749999999999</v>
      </c>
      <c r="X76" s="4">
        <f>W76/SUMIFS([1]Sheet!$I$3:$I$18,[1]Sheet!$A$3:$A$18,[1]Sheet!X$21)</f>
        <v>0.71101510036817794</v>
      </c>
      <c r="Y76" s="4">
        <f>(W76^2)/SUMIFS([1]Sheet!$I$3:$I$18,[1]Sheet!$A$3:$A$18,[1]Sheet!Y$21)</f>
        <v>0.84225071251863437</v>
      </c>
      <c r="Z76" s="3">
        <v>1.1845749999999999</v>
      </c>
      <c r="AA76" s="4">
        <f>Z76/SUMIFS([1]Sheet!$I$3:$I$18,[1]Sheet!$A$3:$A$18,[1]Sheet!AA$21)</f>
        <v>1.8173030564077839</v>
      </c>
      <c r="AB76" s="4">
        <f>(Z76^2)/SUMIFS([1]Sheet!$I$3:$I$18,[1]Sheet!$A$3:$A$18,[1]Sheet!AB$21)</f>
        <v>2.1527317680442506</v>
      </c>
      <c r="AC76" s="3">
        <v>1.1845749999999999</v>
      </c>
      <c r="AD76" s="4">
        <f>AC76/SUMIFS([1]Sheet!$I$3:$I$18,[1]Sheet!$A$3:$A$18,[1]Sheet!AD$21)</f>
        <v>0.78181797750184812</v>
      </c>
      <c r="AE76" s="4">
        <f>(AC76^2)/SUMIFS([1]Sheet!$I$3:$I$18,[1]Sheet!$A$3:$A$18,[1]Sheet!AE$21)</f>
        <v>0.9261220306992517</v>
      </c>
      <c r="AF76" s="3">
        <v>1.1845749999999999</v>
      </c>
      <c r="AG76" s="4">
        <f>AF76/SUMIFS([1]Sheet!$I$3:$I$18,[1]Sheet!$A$3:$A$18,[1]Sheet!AG$21)</f>
        <v>1.6485662281067714</v>
      </c>
      <c r="AH76" s="4">
        <f>(AF76^2)/SUMIFS([1]Sheet!$I$3:$I$18,[1]Sheet!$A$3:$A$18,[1]Sheet!AH$21)</f>
        <v>1.9528503396595787</v>
      </c>
      <c r="AI76" s="3">
        <v>1.1845749999999999</v>
      </c>
      <c r="AJ76" s="4">
        <f>AI76/SUMIFS([1]Sheet!$I$3:$I$18,[1]Sheet!$A$3:$A$18,[1]Sheet!AJ$21)</f>
        <v>0.77651298583510187</v>
      </c>
      <c r="AK76" s="4">
        <f>(AI76^2)/SUMIFS([1]Sheet!$I$3:$I$18,[1]Sheet!$A$3:$A$18,[1]Sheet!AK$21)</f>
        <v>0.91983787019561569</v>
      </c>
      <c r="AL76" s="3">
        <v>1.1845749999999999</v>
      </c>
      <c r="AM76" s="4">
        <f>AL76/SUMIFS([1]Sheet!$I$3:$I$18,[1]Sheet!$A$3:$A$18,[1]Sheet!AM$21)</f>
        <v>1.49499764467306</v>
      </c>
      <c r="AN76" s="4">
        <f>(AL76^2)/SUMIFS([1]Sheet!$I$3:$I$18,[1]Sheet!$A$3:$A$18,[1]Sheet!AN$21)</f>
        <v>1.7709368349385901</v>
      </c>
      <c r="AO76" s="3">
        <v>1.1845749999999999</v>
      </c>
      <c r="AP76" s="4">
        <f>AO76/SUMIFS([1]Sheet!$I$3:$I$18,[1]Sheet!$A$3:$A$18,[1]Sheet!AP$21)</f>
        <v>0.71546033527950137</v>
      </c>
      <c r="AQ76" s="4">
        <f>(AO76^2)/SUMIFS([1]Sheet!$I$3:$I$18,[1]Sheet!$A$3:$A$18,[1]Sheet!AQ$21)</f>
        <v>0.84751642666371529</v>
      </c>
      <c r="AR76" s="3">
        <v>1.1845749999999999</v>
      </c>
      <c r="AS76" s="4">
        <f>AR76/SUMIFS([1]Sheet!$I$3:$I$18,[1]Sheet!$A$3:$A$18,[1]Sheet!AS$21)</f>
        <v>1.3788935899692893</v>
      </c>
      <c r="AT76" s="4">
        <f>(AR76^2)/SUMIFS([1]Sheet!$I$3:$I$18,[1]Sheet!$A$3:$A$18,[1]Sheet!AT$21)</f>
        <v>1.6334028743378708</v>
      </c>
      <c r="AU76" s="3">
        <v>1.1845749999999999</v>
      </c>
      <c r="AV76" s="4">
        <f>AU76/SUMIFS([1]Sheet!$I$3:$I$18,[1]Sheet!$A$3:$A$18,[1]Sheet!AV$21)</f>
        <v>0.71101510036817794</v>
      </c>
      <c r="AW76" s="4">
        <f>(AU76^2)/SUMIFS([1]Sheet!$I$3:$I$18,[1]Sheet!$A$3:$A$18,[1]Sheet!AW$21)</f>
        <v>0.84225071251863437</v>
      </c>
      <c r="AX76" s="4">
        <f t="shared" si="4"/>
        <v>1.8173030564077839</v>
      </c>
      <c r="AY76" s="4">
        <f t="shared" si="5"/>
        <v>2.1527317680442506</v>
      </c>
    </row>
    <row r="77" spans="1:51" x14ac:dyDescent="0.25">
      <c r="A77" s="3">
        <v>540000</v>
      </c>
      <c r="B77" s="3">
        <v>1.110741</v>
      </c>
      <c r="C77" s="4">
        <f>B77/SUMIFS([1]Sheet!$I$3:$I$18,[1]Sheet!$A$3:$A$18,[1]Sheet!C$21)</f>
        <v>1.7040314156363576</v>
      </c>
      <c r="D77" s="4">
        <f>(B77^2)/SUMIFS([1]Sheet!$I$3:$I$18,[1]Sheet!$A$3:$A$18,[1]Sheet!D$21)</f>
        <v>1.8927375586353437</v>
      </c>
      <c r="E77" s="3">
        <v>1.110741</v>
      </c>
      <c r="F77" s="4">
        <f>E77/SUMIFS([1]Sheet!$I$3:$I$18,[1]Sheet!$A$3:$A$18,[1]Sheet!F$21)</f>
        <v>0.73308763239843855</v>
      </c>
      <c r="G77" s="4">
        <f>(E77^2)/SUMIFS([1]Sheet!$I$3:$I$18,[1]Sheet!$A$3:$A$18,[1]Sheet!G$21)</f>
        <v>0.81427048989787398</v>
      </c>
      <c r="H77" s="3">
        <v>1.110741</v>
      </c>
      <c r="I77" s="4">
        <f>H77/SUMIFS([1]Sheet!$I$3:$I$18,[1]Sheet!$A$3:$A$18,[1]Sheet!I$21)</f>
        <v>1.5458118741097384</v>
      </c>
      <c r="J77" s="4">
        <f>(H77^2)/SUMIFS([1]Sheet!$I$3:$I$18,[1]Sheet!$A$3:$A$18,[1]Sheet!J$21)</f>
        <v>1.716996626860525</v>
      </c>
      <c r="K77" s="3">
        <v>1.110741</v>
      </c>
      <c r="L77" s="4">
        <f>K77/SUMIFS([1]Sheet!$I$3:$I$18,[1]Sheet!$A$3:$A$18,[1]Sheet!L$21)</f>
        <v>0.72811329835550043</v>
      </c>
      <c r="M77" s="4">
        <f>(K77^2)/SUMIFS([1]Sheet!$I$3:$I$18,[1]Sheet!$A$3:$A$18,[1]Sheet!M$21)</f>
        <v>0.80874529312868682</v>
      </c>
      <c r="N77" s="3">
        <v>1.2161010000000001</v>
      </c>
      <c r="O77" s="4">
        <f>N77/SUMIFS([1]Sheet!$I$3:$I$18,[1]Sheet!$A$3:$A$18,[1]Sheet!O$21)</f>
        <v>1.5347851598122138</v>
      </c>
      <c r="P77" s="4">
        <f>(N77^2)/SUMIFS([1]Sheet!$I$3:$I$18,[1]Sheet!$A$3:$A$18,[1]Sheet!P$21)</f>
        <v>1.866453767632793</v>
      </c>
      <c r="Q77" s="3">
        <v>1.2161010000000001</v>
      </c>
      <c r="R77" s="4">
        <f>Q77/SUMIFS([1]Sheet!$I$3:$I$18,[1]Sheet!$A$3:$A$18,[1]Sheet!R$21)</f>
        <v>0.73450142810183983</v>
      </c>
      <c r="S77" s="4">
        <f>(Q77^2)/SUMIFS([1]Sheet!$I$3:$I$18,[1]Sheet!$A$3:$A$18,[1]Sheet!S$21)</f>
        <v>0.89322792121607564</v>
      </c>
      <c r="T77" s="3">
        <v>1.2161010000000001</v>
      </c>
      <c r="U77" s="4">
        <f>T77/SUMIFS([1]Sheet!$I$3:$I$18,[1]Sheet!$A$3:$A$18,[1]Sheet!U$21)</f>
        <v>1.4155911391471565</v>
      </c>
      <c r="V77" s="4">
        <f>(T77^2)/SUMIFS([1]Sheet!$I$3:$I$18,[1]Sheet!$A$3:$A$18,[1]Sheet!V$21)</f>
        <v>1.7215017999079962</v>
      </c>
      <c r="W77" s="3">
        <v>1.2161010000000001</v>
      </c>
      <c r="X77" s="4">
        <f>W77/SUMIFS([1]Sheet!$I$3:$I$18,[1]Sheet!$A$3:$A$18,[1]Sheet!X$21)</f>
        <v>0.72993788875574928</v>
      </c>
      <c r="Y77" s="4">
        <f>(W77^2)/SUMIFS([1]Sheet!$I$3:$I$18,[1]Sheet!$A$3:$A$18,[1]Sheet!Y$21)</f>
        <v>0.88767819645375556</v>
      </c>
      <c r="Z77" s="3">
        <v>1.2161010000000001</v>
      </c>
      <c r="AA77" s="4">
        <f>Z77/SUMIFS([1]Sheet!$I$3:$I$18,[1]Sheet!$A$3:$A$18,[1]Sheet!AA$21)</f>
        <v>1.8656683318494505</v>
      </c>
      <c r="AB77" s="4">
        <f>(Z77^2)/SUMIFS([1]Sheet!$I$3:$I$18,[1]Sheet!$A$3:$A$18,[1]Sheet!AB$21)</f>
        <v>2.2688411240304487</v>
      </c>
      <c r="AC77" s="3">
        <v>1.2161010000000001</v>
      </c>
      <c r="AD77" s="4">
        <f>AC77/SUMIFS([1]Sheet!$I$3:$I$18,[1]Sheet!$A$3:$A$18,[1]Sheet!AD$21)</f>
        <v>0.802625096982441</v>
      </c>
      <c r="AE77" s="4">
        <f>(AC77^2)/SUMIFS([1]Sheet!$I$3:$I$18,[1]Sheet!$A$3:$A$18,[1]Sheet!AE$21)</f>
        <v>0.97607318306544355</v>
      </c>
      <c r="AF77" s="3">
        <v>1.2161010000000001</v>
      </c>
      <c r="AG77" s="4">
        <f>AF77/SUMIFS([1]Sheet!$I$3:$I$18,[1]Sheet!$A$3:$A$18,[1]Sheet!AG$21)</f>
        <v>1.6924407813493221</v>
      </c>
      <c r="AH77" s="4">
        <f>(AF77^2)/SUMIFS([1]Sheet!$I$3:$I$18,[1]Sheet!$A$3:$A$18,[1]Sheet!AH$21)</f>
        <v>2.0581789266396919</v>
      </c>
      <c r="AI77" s="3">
        <v>1.2161010000000001</v>
      </c>
      <c r="AJ77" s="4">
        <f>AI77/SUMIFS([1]Sheet!$I$3:$I$18,[1]Sheet!$A$3:$A$18,[1]Sheet!AJ$21)</f>
        <v>0.79717891951717135</v>
      </c>
      <c r="AK77" s="4">
        <f>(AI77^2)/SUMIFS([1]Sheet!$I$3:$I$18,[1]Sheet!$A$3:$A$18,[1]Sheet!AK$21)</f>
        <v>0.96945008120375165</v>
      </c>
      <c r="AL77" s="3">
        <v>1.2161010000000001</v>
      </c>
      <c r="AM77" s="4">
        <f>AL77/SUMIFS([1]Sheet!$I$3:$I$18,[1]Sheet!$A$3:$A$18,[1]Sheet!AM$21)</f>
        <v>1.5347851598122138</v>
      </c>
      <c r="AN77" s="4">
        <f>(AL77^2)/SUMIFS([1]Sheet!$I$3:$I$18,[1]Sheet!$A$3:$A$18,[1]Sheet!AN$21)</f>
        <v>1.866453767632793</v>
      </c>
      <c r="AO77" s="3">
        <v>1.2161010000000001</v>
      </c>
      <c r="AP77" s="4">
        <f>AO77/SUMIFS([1]Sheet!$I$3:$I$18,[1]Sheet!$A$3:$A$18,[1]Sheet!AP$21)</f>
        <v>0.73450142810183983</v>
      </c>
      <c r="AQ77" s="4">
        <f>(AO77^2)/SUMIFS([1]Sheet!$I$3:$I$18,[1]Sheet!$A$3:$A$18,[1]Sheet!AQ$21)</f>
        <v>0.89322792121607564</v>
      </c>
      <c r="AR77" s="3">
        <v>1.2161010000000001</v>
      </c>
      <c r="AS77" s="4">
        <f>AR77/SUMIFS([1]Sheet!$I$3:$I$18,[1]Sheet!$A$3:$A$18,[1]Sheet!AS$21)</f>
        <v>1.4155911391471565</v>
      </c>
      <c r="AT77" s="4">
        <f>(AR77^2)/SUMIFS([1]Sheet!$I$3:$I$18,[1]Sheet!$A$3:$A$18,[1]Sheet!AT$21)</f>
        <v>1.7215017999079962</v>
      </c>
      <c r="AU77" s="3">
        <v>1.2161010000000001</v>
      </c>
      <c r="AV77" s="4">
        <f>AU77/SUMIFS([1]Sheet!$I$3:$I$18,[1]Sheet!$A$3:$A$18,[1]Sheet!AV$21)</f>
        <v>0.72993788875574928</v>
      </c>
      <c r="AW77" s="4">
        <f>(AU77^2)/SUMIFS([1]Sheet!$I$3:$I$18,[1]Sheet!$A$3:$A$18,[1]Sheet!AW$21)</f>
        <v>0.88767819645375556</v>
      </c>
      <c r="AX77" s="4">
        <f t="shared" si="4"/>
        <v>1.8656683318494505</v>
      </c>
      <c r="AY77" s="4">
        <f t="shared" si="5"/>
        <v>2.2688411240304487</v>
      </c>
    </row>
    <row r="78" spans="1:51" x14ac:dyDescent="0.25">
      <c r="A78" s="3">
        <v>550000</v>
      </c>
      <c r="B78" s="3">
        <v>1.0906309999999999</v>
      </c>
      <c r="C78" s="4">
        <f>B78/SUMIFS([1]Sheet!$I$3:$I$18,[1]Sheet!$A$3:$A$18,[1]Sheet!C$21)</f>
        <v>1.6731798743963682</v>
      </c>
      <c r="D78" s="4">
        <f>(B78^2)/SUMIFS([1]Sheet!$I$3:$I$18,[1]Sheet!$A$3:$A$18,[1]Sheet!D$21)</f>
        <v>1.8248218395927853</v>
      </c>
      <c r="E78" s="3">
        <v>1.0906309999999999</v>
      </c>
      <c r="F78" s="4">
        <f>E78/SUMIFS([1]Sheet!$I$3:$I$18,[1]Sheet!$A$3:$A$18,[1]Sheet!F$21)</f>
        <v>0.71981505824520864</v>
      </c>
      <c r="G78" s="4">
        <f>(E78^2)/SUMIFS([1]Sheet!$I$3:$I$18,[1]Sheet!$A$3:$A$18,[1]Sheet!G$21)</f>
        <v>0.78505261678903016</v>
      </c>
      <c r="H78" s="3">
        <v>1.0906309999999999</v>
      </c>
      <c r="I78" s="4">
        <f>H78/SUMIFS([1]Sheet!$I$3:$I$18,[1]Sheet!$A$3:$A$18,[1]Sheet!I$21)</f>
        <v>1.5178249025399964</v>
      </c>
      <c r="J78" s="4">
        <f>(H78^2)/SUMIFS([1]Sheet!$I$3:$I$18,[1]Sheet!$A$3:$A$18,[1]Sheet!J$21)</f>
        <v>1.6553868912820986</v>
      </c>
      <c r="K78" s="3">
        <v>1.0906309999999999</v>
      </c>
      <c r="L78" s="4">
        <f>K78/SUMIFS([1]Sheet!$I$3:$I$18,[1]Sheet!$A$3:$A$18,[1]Sheet!L$21)</f>
        <v>0.71493078467325655</v>
      </c>
      <c r="M78" s="4">
        <f>(K78^2)/SUMIFS([1]Sheet!$I$3:$I$18,[1]Sheet!$A$3:$A$18,[1]Sheet!M$21)</f>
        <v>0.7797256766189784</v>
      </c>
      <c r="N78" s="3">
        <v>1.1937450000000001</v>
      </c>
      <c r="O78" s="4">
        <f>N78/SUMIFS([1]Sheet!$I$3:$I$18,[1]Sheet!$A$3:$A$18,[1]Sheet!O$21)</f>
        <v>1.506570680066895</v>
      </c>
      <c r="P78" s="4">
        <f>(N78^2)/SUMIFS([1]Sheet!$I$3:$I$18,[1]Sheet!$A$3:$A$18,[1]Sheet!P$21)</f>
        <v>1.7984612164764557</v>
      </c>
      <c r="Q78" s="3">
        <v>1.1937450000000001</v>
      </c>
      <c r="R78" s="4">
        <f>Q78/SUMIFS([1]Sheet!$I$3:$I$18,[1]Sheet!$A$3:$A$18,[1]Sheet!R$21)</f>
        <v>0.72099883750562721</v>
      </c>
      <c r="S78" s="4">
        <f>(Q78^2)/SUMIFS([1]Sheet!$I$3:$I$18,[1]Sheet!$A$3:$A$18,[1]Sheet!S$21)</f>
        <v>0.86068875727815508</v>
      </c>
      <c r="T78" s="3">
        <v>1.1937450000000001</v>
      </c>
      <c r="U78" s="4">
        <f>T78/SUMIFS([1]Sheet!$I$3:$I$18,[1]Sheet!$A$3:$A$18,[1]Sheet!U$21)</f>
        <v>1.3895678437902956</v>
      </c>
      <c r="V78" s="4">
        <f>(T78^2)/SUMIFS([1]Sheet!$I$3:$I$18,[1]Sheet!$A$3:$A$18,[1]Sheet!V$21)</f>
        <v>1.6587896656854466</v>
      </c>
      <c r="W78" s="3">
        <v>1.1937450000000001</v>
      </c>
      <c r="X78" s="4">
        <f>W78/SUMIFS([1]Sheet!$I$3:$I$18,[1]Sheet!$A$3:$A$18,[1]Sheet!X$21)</f>
        <v>0.71651919126185404</v>
      </c>
      <c r="Y78" s="4">
        <f>(W78^2)/SUMIFS([1]Sheet!$I$3:$I$18,[1]Sheet!$A$3:$A$18,[1]Sheet!Y$21)</f>
        <v>0.85534120197288199</v>
      </c>
      <c r="Z78" s="3">
        <v>1.1937450000000001</v>
      </c>
      <c r="AA78" s="4">
        <f>Z78/SUMIFS([1]Sheet!$I$3:$I$18,[1]Sheet!$A$3:$A$18,[1]Sheet!AA$21)</f>
        <v>1.8313711137509321</v>
      </c>
      <c r="AB78" s="4">
        <f>(Z78^2)/SUMIFS([1]Sheet!$I$3:$I$18,[1]Sheet!$A$3:$A$18,[1]Sheet!AB$21)</f>
        <v>2.1861901101846066</v>
      </c>
      <c r="AC78" s="3">
        <v>1.1937450000000001</v>
      </c>
      <c r="AD78" s="4">
        <f>AC78/SUMIFS([1]Sheet!$I$3:$I$18,[1]Sheet!$A$3:$A$18,[1]Sheet!AD$21)</f>
        <v>0.78787016571592661</v>
      </c>
      <c r="AE78" s="4">
        <f>(AC78^2)/SUMIFS([1]Sheet!$I$3:$I$18,[1]Sheet!$A$3:$A$18,[1]Sheet!AE$21)</f>
        <v>0.94051607097255885</v>
      </c>
      <c r="AF78" s="3">
        <v>1.1937450000000001</v>
      </c>
      <c r="AG78" s="4">
        <f>AF78/SUMIFS([1]Sheet!$I$3:$I$18,[1]Sheet!$A$3:$A$18,[1]Sheet!AG$21)</f>
        <v>1.6613280644714923</v>
      </c>
      <c r="AH78" s="4">
        <f>(AF78^2)/SUMIFS([1]Sheet!$I$3:$I$18,[1]Sheet!$A$3:$A$18,[1]Sheet!AH$21)</f>
        <v>1.9832020703225217</v>
      </c>
      <c r="AI78" s="3">
        <v>1.1937450000000001</v>
      </c>
      <c r="AJ78" s="4">
        <f>AI78/SUMIFS([1]Sheet!$I$3:$I$18,[1]Sheet!$A$3:$A$18,[1]Sheet!AJ$21)</f>
        <v>0.78252410719095344</v>
      </c>
      <c r="AK78" s="4">
        <f>(AI78^2)/SUMIFS([1]Sheet!$I$3:$I$18,[1]Sheet!$A$3:$A$18,[1]Sheet!AK$21)</f>
        <v>0.93413424033866488</v>
      </c>
      <c r="AL78" s="3">
        <v>1.1937450000000001</v>
      </c>
      <c r="AM78" s="4">
        <f>AL78/SUMIFS([1]Sheet!$I$3:$I$18,[1]Sheet!$A$3:$A$18,[1]Sheet!AM$21)</f>
        <v>1.506570680066895</v>
      </c>
      <c r="AN78" s="4">
        <f>(AL78^2)/SUMIFS([1]Sheet!$I$3:$I$18,[1]Sheet!$A$3:$A$18,[1]Sheet!AN$21)</f>
        <v>1.7984612164764557</v>
      </c>
      <c r="AO78" s="3">
        <v>1.1937450000000001</v>
      </c>
      <c r="AP78" s="4">
        <f>AO78/SUMIFS([1]Sheet!$I$3:$I$18,[1]Sheet!$A$3:$A$18,[1]Sheet!AP$21)</f>
        <v>0.72099883750562721</v>
      </c>
      <c r="AQ78" s="4">
        <f>(AO78^2)/SUMIFS([1]Sheet!$I$3:$I$18,[1]Sheet!$A$3:$A$18,[1]Sheet!AQ$21)</f>
        <v>0.86068875727815508</v>
      </c>
      <c r="AR78" s="3">
        <v>1.1937450000000001</v>
      </c>
      <c r="AS78" s="4">
        <f>AR78/SUMIFS([1]Sheet!$I$3:$I$18,[1]Sheet!$A$3:$A$18,[1]Sheet!AS$21)</f>
        <v>1.3895678437902956</v>
      </c>
      <c r="AT78" s="4">
        <f>(AR78^2)/SUMIFS([1]Sheet!$I$3:$I$18,[1]Sheet!$A$3:$A$18,[1]Sheet!AT$21)</f>
        <v>1.6587896656854466</v>
      </c>
      <c r="AU78" s="3">
        <v>1.1937450000000001</v>
      </c>
      <c r="AV78" s="4">
        <f>AU78/SUMIFS([1]Sheet!$I$3:$I$18,[1]Sheet!$A$3:$A$18,[1]Sheet!AV$21)</f>
        <v>0.71651919126185404</v>
      </c>
      <c r="AW78" s="4">
        <f>(AU78^2)/SUMIFS([1]Sheet!$I$3:$I$18,[1]Sheet!$A$3:$A$18,[1]Sheet!AW$21)</f>
        <v>0.85534120197288199</v>
      </c>
      <c r="AX78" s="4">
        <f t="shared" si="4"/>
        <v>1.8313711137509321</v>
      </c>
      <c r="AY78" s="4">
        <f t="shared" si="5"/>
        <v>2.1861901101846066</v>
      </c>
    </row>
    <row r="79" spans="1:51" x14ac:dyDescent="0.25">
      <c r="A79" s="3">
        <v>560000</v>
      </c>
      <c r="B79" s="3">
        <v>1.115934</v>
      </c>
      <c r="C79" s="4">
        <f>B79/SUMIFS([1]Sheet!$I$3:$I$18,[1]Sheet!$A$3:$A$18,[1]Sheet!C$21)</f>
        <v>1.711998200999822</v>
      </c>
      <c r="D79" s="4">
        <f>(B79^2)/SUMIFS([1]Sheet!$I$3:$I$18,[1]Sheet!$A$3:$A$18,[1]Sheet!D$21)</f>
        <v>1.9104770004345353</v>
      </c>
      <c r="E79" s="3">
        <v>1.115934</v>
      </c>
      <c r="F79" s="4">
        <f>E79/SUMIFS([1]Sheet!$I$3:$I$18,[1]Sheet!$A$3:$A$18,[1]Sheet!F$21)</f>
        <v>0.73651500572403383</v>
      </c>
      <c r="G79" s="4">
        <f>(E79^2)/SUMIFS([1]Sheet!$I$3:$I$18,[1]Sheet!$A$3:$A$18,[1]Sheet!G$21)</f>
        <v>0.82190213639764398</v>
      </c>
      <c r="H79" s="3">
        <v>1.115934</v>
      </c>
      <c r="I79" s="4">
        <f>H79/SUMIFS([1]Sheet!$I$3:$I$18,[1]Sheet!$A$3:$A$18,[1]Sheet!I$21)</f>
        <v>1.5530389424022135</v>
      </c>
      <c r="J79" s="4">
        <f>(H79^2)/SUMIFS([1]Sheet!$I$3:$I$18,[1]Sheet!$A$3:$A$18,[1]Sheet!J$21)</f>
        <v>1.7330889591506715</v>
      </c>
      <c r="K79" s="3">
        <v>1.115934</v>
      </c>
      <c r="L79" s="4">
        <f>K79/SUMIFS([1]Sheet!$I$3:$I$18,[1]Sheet!$A$3:$A$18,[1]Sheet!L$21)</f>
        <v>0.73151741538940851</v>
      </c>
      <c r="M79" s="4">
        <f>(K79^2)/SUMIFS([1]Sheet!$I$3:$I$18,[1]Sheet!$A$3:$A$18,[1]Sheet!M$21)</f>
        <v>0.81632515542516415</v>
      </c>
      <c r="N79" s="3">
        <v>1.2205269999999999</v>
      </c>
      <c r="O79" s="4">
        <f>N79/SUMIFS([1]Sheet!$I$3:$I$18,[1]Sheet!$A$3:$A$18,[1]Sheet!O$21)</f>
        <v>1.5403710109194233</v>
      </c>
      <c r="P79" s="4">
        <f>(N79^2)/SUMIFS([1]Sheet!$I$3:$I$18,[1]Sheet!$A$3:$A$18,[1]Sheet!P$21)</f>
        <v>1.8800644088444507</v>
      </c>
      <c r="Q79" s="3">
        <v>1.2205269999999999</v>
      </c>
      <c r="R79" s="4">
        <f>Q79/SUMIFS([1]Sheet!$I$3:$I$18,[1]Sheet!$A$3:$A$18,[1]Sheet!R$21)</f>
        <v>0.73717464629735041</v>
      </c>
      <c r="S79" s="4">
        <f>(Q79^2)/SUMIFS([1]Sheet!$I$3:$I$18,[1]Sheet!$A$3:$A$18,[1]Sheet!S$21)</f>
        <v>0.89974155952136614</v>
      </c>
      <c r="T79" s="3">
        <v>1.2205269999999999</v>
      </c>
      <c r="U79" s="4">
        <f>T79/SUMIFS([1]Sheet!$I$3:$I$18,[1]Sheet!$A$3:$A$18,[1]Sheet!U$21)</f>
        <v>1.4207431835759212</v>
      </c>
      <c r="V79" s="4">
        <f>(T79^2)/SUMIFS([1]Sheet!$I$3:$I$18,[1]Sheet!$A$3:$A$18,[1]Sheet!V$21)</f>
        <v>1.734055415620368</v>
      </c>
      <c r="W79" s="3">
        <v>1.2205269999999999</v>
      </c>
      <c r="X79" s="4">
        <f>W79/SUMIFS([1]Sheet!$I$3:$I$18,[1]Sheet!$A$3:$A$18,[1]Sheet!X$21)</f>
        <v>0.73259449794826936</v>
      </c>
      <c r="Y79" s="4">
        <f>(W79^2)/SUMIFS([1]Sheet!$I$3:$I$18,[1]Sheet!$A$3:$A$18,[1]Sheet!Y$21)</f>
        <v>0.89415136479730728</v>
      </c>
      <c r="Z79" s="3">
        <v>1.2205269999999999</v>
      </c>
      <c r="AA79" s="4">
        <f>Z79/SUMIFS([1]Sheet!$I$3:$I$18,[1]Sheet!$A$3:$A$18,[1]Sheet!AA$21)</f>
        <v>1.8724584323729805</v>
      </c>
      <c r="AB79" s="4">
        <f>(Z79^2)/SUMIFS([1]Sheet!$I$3:$I$18,[1]Sheet!$A$3:$A$18,[1]Sheet!AB$21)</f>
        <v>2.2853860730888962</v>
      </c>
      <c r="AC79" s="3">
        <v>1.2205269999999999</v>
      </c>
      <c r="AD79" s="4">
        <f>AC79/SUMIFS([1]Sheet!$I$3:$I$18,[1]Sheet!$A$3:$A$18,[1]Sheet!AD$21)</f>
        <v>0.80554625129383794</v>
      </c>
      <c r="AE79" s="4">
        <f>(AC79^2)/SUMIFS([1]Sheet!$I$3:$I$18,[1]Sheet!$A$3:$A$18,[1]Sheet!AE$21)</f>
        <v>0.98319094945291408</v>
      </c>
      <c r="AF79" s="3">
        <v>1.2205269999999999</v>
      </c>
      <c r="AG79" s="4">
        <f>AF79/SUMIFS([1]Sheet!$I$3:$I$18,[1]Sheet!$A$3:$A$18,[1]Sheet!AG$21)</f>
        <v>1.6986004201443332</v>
      </c>
      <c r="AH79" s="4">
        <f>(AF79^2)/SUMIFS([1]Sheet!$I$3:$I$18,[1]Sheet!$A$3:$A$18,[1]Sheet!AH$21)</f>
        <v>2.0731876749975022</v>
      </c>
      <c r="AI79" s="3">
        <v>1.2205269999999999</v>
      </c>
      <c r="AJ79" s="4">
        <f>AI79/SUMIFS([1]Sheet!$I$3:$I$18,[1]Sheet!$A$3:$A$18,[1]Sheet!AJ$21)</f>
        <v>0.80008025246384507</v>
      </c>
      <c r="AK79" s="4">
        <f>(AI79^2)/SUMIFS([1]Sheet!$I$3:$I$18,[1]Sheet!$A$3:$A$18,[1]Sheet!AK$21)</f>
        <v>0.97651955029893933</v>
      </c>
      <c r="AL79" s="3">
        <v>1.2205269999999999</v>
      </c>
      <c r="AM79" s="4">
        <f>AL79/SUMIFS([1]Sheet!$I$3:$I$18,[1]Sheet!$A$3:$A$18,[1]Sheet!AM$21)</f>
        <v>1.5403710109194233</v>
      </c>
      <c r="AN79" s="4">
        <f>(AL79^2)/SUMIFS([1]Sheet!$I$3:$I$18,[1]Sheet!$A$3:$A$18,[1]Sheet!AN$21)</f>
        <v>1.8800644088444507</v>
      </c>
      <c r="AO79" s="3">
        <v>1.2205269999999999</v>
      </c>
      <c r="AP79" s="4">
        <f>AO79/SUMIFS([1]Sheet!$I$3:$I$18,[1]Sheet!$A$3:$A$18,[1]Sheet!AP$21)</f>
        <v>0.73717464629735041</v>
      </c>
      <c r="AQ79" s="4">
        <f>(AO79^2)/SUMIFS([1]Sheet!$I$3:$I$18,[1]Sheet!$A$3:$A$18,[1]Sheet!AQ$21)</f>
        <v>0.89974155952136614</v>
      </c>
      <c r="AR79" s="3">
        <v>1.2205269999999999</v>
      </c>
      <c r="AS79" s="4">
        <f>AR79/SUMIFS([1]Sheet!$I$3:$I$18,[1]Sheet!$A$3:$A$18,[1]Sheet!AS$21)</f>
        <v>1.4207431835759212</v>
      </c>
      <c r="AT79" s="4">
        <f>(AR79^2)/SUMIFS([1]Sheet!$I$3:$I$18,[1]Sheet!$A$3:$A$18,[1]Sheet!AT$21)</f>
        <v>1.734055415620368</v>
      </c>
      <c r="AU79" s="3">
        <v>1.2205269999999999</v>
      </c>
      <c r="AV79" s="4">
        <f>AU79/SUMIFS([1]Sheet!$I$3:$I$18,[1]Sheet!$A$3:$A$18,[1]Sheet!AV$21)</f>
        <v>0.73259449794826936</v>
      </c>
      <c r="AW79" s="4">
        <f>(AU79^2)/SUMIFS([1]Sheet!$I$3:$I$18,[1]Sheet!$A$3:$A$18,[1]Sheet!AW$21)</f>
        <v>0.89415136479730728</v>
      </c>
      <c r="AX79" s="4">
        <f t="shared" si="4"/>
        <v>1.8724584323729805</v>
      </c>
      <c r="AY79" s="4">
        <f t="shared" si="5"/>
        <v>2.2853860730888962</v>
      </c>
    </row>
    <row r="80" spans="1:51" x14ac:dyDescent="0.25">
      <c r="A80" s="3">
        <v>570000</v>
      </c>
      <c r="B80" s="3">
        <v>1.0949409999999999</v>
      </c>
      <c r="C80" s="4">
        <f>B80/SUMIFS([1]Sheet!$I$3:$I$18,[1]Sheet!$A$3:$A$18,[1]Sheet!C$21)</f>
        <v>1.6797920147615772</v>
      </c>
      <c r="D80" s="4">
        <f>(B80^2)/SUMIFS([1]Sheet!$I$3:$I$18,[1]Sheet!$A$3:$A$18,[1]Sheet!D$21)</f>
        <v>1.839273148435056</v>
      </c>
      <c r="E80" s="3">
        <v>1.0949409999999999</v>
      </c>
      <c r="F80" s="4">
        <f>E80/SUMIFS([1]Sheet!$I$3:$I$18,[1]Sheet!$A$3:$A$18,[1]Sheet!F$21)</f>
        <v>0.72265965270569699</v>
      </c>
      <c r="G80" s="4">
        <f>(E80^2)/SUMIFS([1]Sheet!$I$3:$I$18,[1]Sheet!$A$3:$A$18,[1]Sheet!G$21)</f>
        <v>0.79126968279322851</v>
      </c>
      <c r="H80" s="3">
        <v>1.0949409999999999</v>
      </c>
      <c r="I80" s="4">
        <f>H80/SUMIFS([1]Sheet!$I$3:$I$18,[1]Sheet!$A$3:$A$18,[1]Sheet!I$21)</f>
        <v>1.5238231048008413</v>
      </c>
      <c r="J80" s="4">
        <f>(H80^2)/SUMIFS([1]Sheet!$I$3:$I$18,[1]Sheet!$A$3:$A$18,[1]Sheet!J$21)</f>
        <v>1.6684963941937376</v>
      </c>
      <c r="K80" s="3">
        <v>1.0949409999999999</v>
      </c>
      <c r="L80" s="4">
        <f>K80/SUMIFS([1]Sheet!$I$3:$I$18,[1]Sheet!$A$3:$A$18,[1]Sheet!L$21)</f>
        <v>0.71775607726253909</v>
      </c>
      <c r="M80" s="4">
        <f>(K80^2)/SUMIFS([1]Sheet!$I$3:$I$18,[1]Sheet!$A$3:$A$18,[1]Sheet!M$21)</f>
        <v>0.7859005569939217</v>
      </c>
      <c r="N80" s="3">
        <v>1.195481</v>
      </c>
      <c r="O80" s="4">
        <f>N80/SUMIFS([1]Sheet!$I$3:$I$18,[1]Sheet!$A$3:$A$18,[1]Sheet!O$21)</f>
        <v>1.5087616058513766</v>
      </c>
      <c r="P80" s="4">
        <f>(N80^2)/SUMIFS([1]Sheet!$I$3:$I$18,[1]Sheet!$A$3:$A$18,[1]Sheet!P$21)</f>
        <v>1.8036958333248096</v>
      </c>
      <c r="Q80" s="3">
        <v>1.195481</v>
      </c>
      <c r="R80" s="4">
        <f>Q80/SUMIFS([1]Sheet!$I$3:$I$18,[1]Sheet!$A$3:$A$18,[1]Sheet!R$21)</f>
        <v>0.72204734785072588</v>
      </c>
      <c r="S80" s="4">
        <f>(Q80^2)/SUMIFS([1]Sheet!$I$3:$I$18,[1]Sheet!$A$3:$A$18,[1]Sheet!S$21)</f>
        <v>0.86319388545593367</v>
      </c>
      <c r="T80" s="3">
        <v>1.195481</v>
      </c>
      <c r="U80" s="4">
        <f>T80/SUMIFS([1]Sheet!$I$3:$I$18,[1]Sheet!$A$3:$A$18,[1]Sheet!U$21)</f>
        <v>1.3915886185594633</v>
      </c>
      <c r="V80" s="4">
        <f>(T80^2)/SUMIFS([1]Sheet!$I$3:$I$18,[1]Sheet!$A$3:$A$18,[1]Sheet!V$21)</f>
        <v>1.6636177533040857</v>
      </c>
      <c r="W80" s="3">
        <v>1.195481</v>
      </c>
      <c r="X80" s="4">
        <f>W80/SUMIFS([1]Sheet!$I$3:$I$18,[1]Sheet!$A$3:$A$18,[1]Sheet!X$21)</f>
        <v>0.71756118709516059</v>
      </c>
      <c r="Y80" s="4">
        <f>(W80^2)/SUMIFS([1]Sheet!$I$3:$I$18,[1]Sheet!$A$3:$A$18,[1]Sheet!Y$21)</f>
        <v>0.85783076550970971</v>
      </c>
      <c r="Z80" s="3">
        <v>1.195481</v>
      </c>
      <c r="AA80" s="4">
        <f>Z80/SUMIFS([1]Sheet!$I$3:$I$18,[1]Sheet!$A$3:$A$18,[1]Sheet!AA$21)</f>
        <v>1.8340343795685661</v>
      </c>
      <c r="AB80" s="4">
        <f>(Z80^2)/SUMIFS([1]Sheet!$I$3:$I$18,[1]Sheet!$A$3:$A$18,[1]Sheet!AB$21)</f>
        <v>2.1925532541210089</v>
      </c>
      <c r="AC80" s="3">
        <v>1.195481</v>
      </c>
      <c r="AD80" s="4">
        <f>AC80/SUMIFS([1]Sheet!$I$3:$I$18,[1]Sheet!$A$3:$A$18,[1]Sheet!AD$21)</f>
        <v>0.78901592348469862</v>
      </c>
      <c r="AE80" s="4">
        <f>(AC80^2)/SUMIFS([1]Sheet!$I$3:$I$18,[1]Sheet!$A$3:$A$18,[1]Sheet!AE$21)</f>
        <v>0.94325354522341109</v>
      </c>
      <c r="AF80" s="3">
        <v>1.195481</v>
      </c>
      <c r="AG80" s="4">
        <f>AF80/SUMIFS([1]Sheet!$I$3:$I$18,[1]Sheet!$A$3:$A$18,[1]Sheet!AG$21)</f>
        <v>1.663744045706951</v>
      </c>
      <c r="AH80" s="4">
        <f>(AF80^2)/SUMIFS([1]Sheet!$I$3:$I$18,[1]Sheet!$A$3:$A$18,[1]Sheet!AH$21)</f>
        <v>1.9889743955057915</v>
      </c>
      <c r="AI80" s="3">
        <v>1.195481</v>
      </c>
      <c r="AJ80" s="4">
        <f>AI80/SUMIFS([1]Sheet!$I$3:$I$18,[1]Sheet!$A$3:$A$18,[1]Sheet!AJ$21)</f>
        <v>0.78366209047053448</v>
      </c>
      <c r="AK80" s="4">
        <f>(AI80^2)/SUMIFS([1]Sheet!$I$3:$I$18,[1]Sheet!$A$3:$A$18,[1]Sheet!AK$21)</f>
        <v>0.93685313957780514</v>
      </c>
      <c r="AL80" s="3">
        <v>1.195481</v>
      </c>
      <c r="AM80" s="4">
        <f>AL80/SUMIFS([1]Sheet!$I$3:$I$18,[1]Sheet!$A$3:$A$18,[1]Sheet!AM$21)</f>
        <v>1.5087616058513766</v>
      </c>
      <c r="AN80" s="4">
        <f>(AL80^2)/SUMIFS([1]Sheet!$I$3:$I$18,[1]Sheet!$A$3:$A$18,[1]Sheet!AN$21)</f>
        <v>1.8036958333248096</v>
      </c>
      <c r="AO80" s="3">
        <v>1.195481</v>
      </c>
      <c r="AP80" s="4">
        <f>AO80/SUMIFS([1]Sheet!$I$3:$I$18,[1]Sheet!$A$3:$A$18,[1]Sheet!AP$21)</f>
        <v>0.72204734785072588</v>
      </c>
      <c r="AQ80" s="4">
        <f>(AO80^2)/SUMIFS([1]Sheet!$I$3:$I$18,[1]Sheet!$A$3:$A$18,[1]Sheet!AQ$21)</f>
        <v>0.86319388545593367</v>
      </c>
      <c r="AR80" s="3">
        <v>1.195481</v>
      </c>
      <c r="AS80" s="4">
        <f>AR80/SUMIFS([1]Sheet!$I$3:$I$18,[1]Sheet!$A$3:$A$18,[1]Sheet!AS$21)</f>
        <v>1.3915886185594633</v>
      </c>
      <c r="AT80" s="4">
        <f>(AR80^2)/SUMIFS([1]Sheet!$I$3:$I$18,[1]Sheet!$A$3:$A$18,[1]Sheet!AT$21)</f>
        <v>1.6636177533040857</v>
      </c>
      <c r="AU80" s="3">
        <v>1.195481</v>
      </c>
      <c r="AV80" s="4">
        <f>AU80/SUMIFS([1]Sheet!$I$3:$I$18,[1]Sheet!$A$3:$A$18,[1]Sheet!AV$21)</f>
        <v>0.71756118709516059</v>
      </c>
      <c r="AW80" s="4">
        <f>(AU80^2)/SUMIFS([1]Sheet!$I$3:$I$18,[1]Sheet!$A$3:$A$18,[1]Sheet!AW$21)</f>
        <v>0.85783076550970971</v>
      </c>
      <c r="AX80" s="4">
        <f t="shared" si="4"/>
        <v>1.8340343795685661</v>
      </c>
      <c r="AY80" s="4">
        <f t="shared" si="5"/>
        <v>2.1925532541210089</v>
      </c>
    </row>
    <row r="81" spans="1:51" x14ac:dyDescent="0.25">
      <c r="A81" s="3">
        <v>580000</v>
      </c>
      <c r="B81" s="3">
        <v>1.1169309999999999</v>
      </c>
      <c r="C81" s="4">
        <f>B81/SUMIFS([1]Sheet!$I$3:$I$18,[1]Sheet!$A$3:$A$18,[1]Sheet!C$21)</f>
        <v>1.7135277378778064</v>
      </c>
      <c r="D81" s="4">
        <f>(B81^2)/SUMIFS([1]Sheet!$I$3:$I$18,[1]Sheet!$A$3:$A$18,[1]Sheet!D$21)</f>
        <v>1.9138922497955959</v>
      </c>
      <c r="E81" s="3">
        <v>1.1169309999999999</v>
      </c>
      <c r="F81" s="4">
        <f>E81/SUMIFS([1]Sheet!$I$3:$I$18,[1]Sheet!$A$3:$A$18,[1]Sheet!F$21)</f>
        <v>0.73717302444262001</v>
      </c>
      <c r="G81" s="4">
        <f>(E81^2)/SUMIFS([1]Sheet!$I$3:$I$18,[1]Sheet!$A$3:$A$18,[1]Sheet!G$21)</f>
        <v>0.82337140336372006</v>
      </c>
      <c r="H81" s="3">
        <v>1.1169309999999999</v>
      </c>
      <c r="I81" s="4">
        <f>H81/SUMIFS([1]Sheet!$I$3:$I$18,[1]Sheet!$A$3:$A$18,[1]Sheet!I$21)</f>
        <v>1.5544264615794898</v>
      </c>
      <c r="J81" s="4">
        <f>(H81^2)/SUMIFS([1]Sheet!$I$3:$I$18,[1]Sheet!$A$3:$A$18,[1]Sheet!J$21)</f>
        <v>1.7361871021584412</v>
      </c>
      <c r="K81" s="3">
        <v>1.1169309999999999</v>
      </c>
      <c r="L81" s="4">
        <f>K81/SUMIFS([1]Sheet!$I$3:$I$18,[1]Sheet!$A$3:$A$18,[1]Sheet!L$21)</f>
        <v>0.73217096915078073</v>
      </c>
      <c r="M81" s="4">
        <f>(K81^2)/SUMIFS([1]Sheet!$I$3:$I$18,[1]Sheet!$A$3:$A$18,[1]Sheet!M$21)</f>
        <v>0.81778445274455058</v>
      </c>
      <c r="N81" s="3">
        <v>1.2226159999999999</v>
      </c>
      <c r="O81" s="4">
        <f>N81/SUMIFS([1]Sheet!$I$3:$I$18,[1]Sheet!$A$3:$A$18,[1]Sheet!O$21)</f>
        <v>1.5430074417741366</v>
      </c>
      <c r="P81" s="4">
        <f>(N81^2)/SUMIFS([1]Sheet!$I$3:$I$18,[1]Sheet!$A$3:$A$18,[1]Sheet!P$21)</f>
        <v>1.8865055864321278</v>
      </c>
      <c r="Q81" s="3">
        <v>1.2226159999999999</v>
      </c>
      <c r="R81" s="4">
        <f>Q81/SUMIFS([1]Sheet!$I$3:$I$18,[1]Sheet!$A$3:$A$18,[1]Sheet!R$21)</f>
        <v>0.73843636179902739</v>
      </c>
      <c r="S81" s="4">
        <f>(Q81^2)/SUMIFS([1]Sheet!$I$3:$I$18,[1]Sheet!$A$3:$A$18,[1]Sheet!S$21)</f>
        <v>0.90282411091727954</v>
      </c>
      <c r="T81" s="3">
        <v>1.2226159999999999</v>
      </c>
      <c r="U81" s="4">
        <f>T81/SUMIFS([1]Sheet!$I$3:$I$18,[1]Sheet!$A$3:$A$18,[1]Sheet!U$21)</f>
        <v>1.423174864735363</v>
      </c>
      <c r="V81" s="4">
        <f>(T81^2)/SUMIFS([1]Sheet!$I$3:$I$18,[1]Sheet!$A$3:$A$18,[1]Sheet!V$21)</f>
        <v>1.7399963604232904</v>
      </c>
      <c r="W81" s="3">
        <v>1.2226159999999999</v>
      </c>
      <c r="X81" s="4">
        <f>W81/SUMIFS([1]Sheet!$I$3:$I$18,[1]Sheet!$A$3:$A$18,[1]Sheet!X$21)</f>
        <v>0.7338483742707218</v>
      </c>
      <c r="Y81" s="4">
        <f>(W81^2)/SUMIFS([1]Sheet!$I$3:$I$18,[1]Sheet!$A$3:$A$18,[1]Sheet!Y$21)</f>
        <v>0.89721476395737276</v>
      </c>
      <c r="Z81" s="3">
        <v>1.2226159999999999</v>
      </c>
      <c r="AA81" s="4">
        <f>Z81/SUMIFS([1]Sheet!$I$3:$I$18,[1]Sheet!$A$3:$A$18,[1]Sheet!AA$21)</f>
        <v>1.8756632493620575</v>
      </c>
      <c r="AB81" s="4">
        <f>(Z81^2)/SUMIFS([1]Sheet!$I$3:$I$18,[1]Sheet!$A$3:$A$18,[1]Sheet!AB$21)</f>
        <v>2.2932158992820413</v>
      </c>
      <c r="AC81" s="3">
        <v>1.2226159999999999</v>
      </c>
      <c r="AD81" s="4">
        <f>AC81/SUMIFS([1]Sheet!$I$3:$I$18,[1]Sheet!$A$3:$A$18,[1]Sheet!AD$21)</f>
        <v>0.80692498860890993</v>
      </c>
      <c r="AE81" s="4">
        <f>(AC81^2)/SUMIFS([1]Sheet!$I$3:$I$18,[1]Sheet!$A$3:$A$18,[1]Sheet!AE$21)</f>
        <v>0.98655940187307101</v>
      </c>
      <c r="AF81" s="3">
        <v>1.2226159999999999</v>
      </c>
      <c r="AG81" s="4">
        <f>AF81/SUMIFS([1]Sheet!$I$3:$I$18,[1]Sheet!$A$3:$A$18,[1]Sheet!AG$21)</f>
        <v>1.7015076694535918</v>
      </c>
      <c r="AH81" s="4">
        <f>(AF81^2)/SUMIFS([1]Sheet!$I$3:$I$18,[1]Sheet!$A$3:$A$18,[1]Sheet!AH$21)</f>
        <v>2.0802905007966723</v>
      </c>
      <c r="AI81" s="3">
        <v>1.2226159999999999</v>
      </c>
      <c r="AJ81" s="4">
        <f>AI81/SUMIFS([1]Sheet!$I$3:$I$18,[1]Sheet!$A$3:$A$18,[1]Sheet!AJ$21)</f>
        <v>0.80144963441721195</v>
      </c>
      <c r="AK81" s="4">
        <f>(AI81^2)/SUMIFS([1]Sheet!$I$3:$I$18,[1]Sheet!$A$3:$A$18,[1]Sheet!AK$21)</f>
        <v>0.97986514623263399</v>
      </c>
      <c r="AL81" s="3">
        <v>1.2226159999999999</v>
      </c>
      <c r="AM81" s="4">
        <f>AL81/SUMIFS([1]Sheet!$I$3:$I$18,[1]Sheet!$A$3:$A$18,[1]Sheet!AM$21)</f>
        <v>1.5430074417741366</v>
      </c>
      <c r="AN81" s="4">
        <f>(AL81^2)/SUMIFS([1]Sheet!$I$3:$I$18,[1]Sheet!$A$3:$A$18,[1]Sheet!AN$21)</f>
        <v>1.8865055864321278</v>
      </c>
      <c r="AO81" s="3">
        <v>1.2226159999999999</v>
      </c>
      <c r="AP81" s="4">
        <f>AO81/SUMIFS([1]Sheet!$I$3:$I$18,[1]Sheet!$A$3:$A$18,[1]Sheet!AP$21)</f>
        <v>0.73843636179902739</v>
      </c>
      <c r="AQ81" s="4">
        <f>(AO81^2)/SUMIFS([1]Sheet!$I$3:$I$18,[1]Sheet!$A$3:$A$18,[1]Sheet!AQ$21)</f>
        <v>0.90282411091727954</v>
      </c>
      <c r="AR81" s="3">
        <v>1.2226159999999999</v>
      </c>
      <c r="AS81" s="4">
        <f>AR81/SUMIFS([1]Sheet!$I$3:$I$18,[1]Sheet!$A$3:$A$18,[1]Sheet!AS$21)</f>
        <v>1.423174864735363</v>
      </c>
      <c r="AT81" s="4">
        <f>(AR81^2)/SUMIFS([1]Sheet!$I$3:$I$18,[1]Sheet!$A$3:$A$18,[1]Sheet!AT$21)</f>
        <v>1.7399963604232904</v>
      </c>
      <c r="AU81" s="3">
        <v>1.2226159999999999</v>
      </c>
      <c r="AV81" s="4">
        <f>AU81/SUMIFS([1]Sheet!$I$3:$I$18,[1]Sheet!$A$3:$A$18,[1]Sheet!AV$21)</f>
        <v>0.7338483742707218</v>
      </c>
      <c r="AW81" s="4">
        <f>(AU81^2)/SUMIFS([1]Sheet!$I$3:$I$18,[1]Sheet!$A$3:$A$18,[1]Sheet!AW$21)</f>
        <v>0.89721476395737276</v>
      </c>
      <c r="AX81" s="4">
        <f t="shared" si="4"/>
        <v>1.8756632493620575</v>
      </c>
      <c r="AY81" s="4">
        <f t="shared" si="5"/>
        <v>2.2932158992820413</v>
      </c>
    </row>
    <row r="82" spans="1:51" x14ac:dyDescent="0.25">
      <c r="A82" s="3">
        <v>590000</v>
      </c>
      <c r="B82" s="3">
        <v>1.08673</v>
      </c>
      <c r="C82" s="4">
        <f>B82/SUMIFS([1]Sheet!$I$3:$I$18,[1]Sheet!$A$3:$A$18,[1]Sheet!C$21)</f>
        <v>1.6671951970031709</v>
      </c>
      <c r="D82" s="4">
        <f>(B82^2)/SUMIFS([1]Sheet!$I$3:$I$18,[1]Sheet!$A$3:$A$18,[1]Sheet!D$21)</f>
        <v>1.8117910364392558</v>
      </c>
      <c r="E82" s="3">
        <v>1.08673</v>
      </c>
      <c r="F82" s="4">
        <f>E82/SUMIFS([1]Sheet!$I$3:$I$18,[1]Sheet!$A$3:$A$18,[1]Sheet!F$21)</f>
        <v>0.71724040325904515</v>
      </c>
      <c r="G82" s="4">
        <f>(E82^2)/SUMIFS([1]Sheet!$I$3:$I$18,[1]Sheet!$A$3:$A$18,[1]Sheet!G$21)</f>
        <v>0.77944666343370206</v>
      </c>
      <c r="H82" s="3">
        <v>1.08673</v>
      </c>
      <c r="I82" s="4">
        <f>H82/SUMIFS([1]Sheet!$I$3:$I$18,[1]Sheet!$A$3:$A$18,[1]Sheet!I$21)</f>
        <v>1.5123959032315148</v>
      </c>
      <c r="J82" s="4">
        <f>(H82^2)/SUMIFS([1]Sheet!$I$3:$I$18,[1]Sheet!$A$3:$A$18,[1]Sheet!J$21)</f>
        <v>1.6435659999187842</v>
      </c>
      <c r="K82" s="3">
        <v>1.08673</v>
      </c>
      <c r="L82" s="4">
        <f>K82/SUMIFS([1]Sheet!$I$3:$I$18,[1]Sheet!$A$3:$A$18,[1]Sheet!L$21)</f>
        <v>0.71237359989581095</v>
      </c>
      <c r="M82" s="4">
        <f>(K82^2)/SUMIFS([1]Sheet!$I$3:$I$18,[1]Sheet!$A$3:$A$18,[1]Sheet!M$21)</f>
        <v>0.77415776221477461</v>
      </c>
      <c r="N82" s="3">
        <v>1.1886589999999999</v>
      </c>
      <c r="O82" s="4">
        <f>N82/SUMIFS([1]Sheet!$I$3:$I$18,[1]Sheet!$A$3:$A$18,[1]Sheet!O$21)</f>
        <v>1.5001518733042947</v>
      </c>
      <c r="P82" s="4">
        <f>(N82^2)/SUMIFS([1]Sheet!$I$3:$I$18,[1]Sheet!$A$3:$A$18,[1]Sheet!P$21)</f>
        <v>1.7831690255700094</v>
      </c>
      <c r="Q82" s="3">
        <v>1.1886589999999999</v>
      </c>
      <c r="R82" s="4">
        <f>Q82/SUMIFS([1]Sheet!$I$3:$I$18,[1]Sheet!$A$3:$A$18,[1]Sheet!R$21)</f>
        <v>0.71792699210518263</v>
      </c>
      <c r="S82" s="4">
        <f>(Q82^2)/SUMIFS([1]Sheet!$I$3:$I$18,[1]Sheet!$A$3:$A$18,[1]Sheet!S$21)</f>
        <v>0.85337038050875424</v>
      </c>
      <c r="T82" s="3">
        <v>1.1886589999999999</v>
      </c>
      <c r="U82" s="4">
        <f>T82/SUMIFS([1]Sheet!$I$3:$I$18,[1]Sheet!$A$3:$A$18,[1]Sheet!U$21)</f>
        <v>1.3836475324562021</v>
      </c>
      <c r="V82" s="4">
        <f>(T82^2)/SUMIFS([1]Sheet!$I$3:$I$18,[1]Sheet!$A$3:$A$18,[1]Sheet!V$21)</f>
        <v>1.6446850922818566</v>
      </c>
      <c r="W82" s="3">
        <v>1.1886589999999999</v>
      </c>
      <c r="X82" s="4">
        <f>W82/SUMIFS([1]Sheet!$I$3:$I$18,[1]Sheet!$A$3:$A$18,[1]Sheet!X$21)</f>
        <v>0.71346643157971257</v>
      </c>
      <c r="Y82" s="4">
        <f>(W82^2)/SUMIFS([1]Sheet!$I$3:$I$18,[1]Sheet!$A$3:$A$18,[1]Sheet!Y$21)</f>
        <v>0.84806829509510961</v>
      </c>
      <c r="Z82" s="3">
        <v>1.1886589999999999</v>
      </c>
      <c r="AA82" s="4">
        <f>Z82/SUMIFS([1]Sheet!$I$3:$I$18,[1]Sheet!$A$3:$A$18,[1]Sheet!AA$21)</f>
        <v>1.823568481292126</v>
      </c>
      <c r="AB82" s="4">
        <f>(Z82^2)/SUMIFS([1]Sheet!$I$3:$I$18,[1]Sheet!$A$3:$A$18,[1]Sheet!AB$21)</f>
        <v>2.1676010874042171</v>
      </c>
      <c r="AC82" s="3">
        <v>1.1886589999999999</v>
      </c>
      <c r="AD82" s="4">
        <f>AC82/SUMIFS([1]Sheet!$I$3:$I$18,[1]Sheet!$A$3:$A$18,[1]Sheet!AD$21)</f>
        <v>0.78451341225280735</v>
      </c>
      <c r="AE82" s="4">
        <f>(AC82^2)/SUMIFS([1]Sheet!$I$3:$I$18,[1]Sheet!$A$3:$A$18,[1]Sheet!AE$21)</f>
        <v>0.93251892809500969</v>
      </c>
      <c r="AF82" s="3">
        <v>1.1886589999999999</v>
      </c>
      <c r="AG82" s="4">
        <f>AF82/SUMIFS([1]Sheet!$I$3:$I$18,[1]Sheet!$A$3:$A$18,[1]Sheet!AG$21)</f>
        <v>1.6542499074648433</v>
      </c>
      <c r="AH82" s="4">
        <f>(AF82^2)/SUMIFS([1]Sheet!$I$3:$I$18,[1]Sheet!$A$3:$A$18,[1]Sheet!AH$21)</f>
        <v>1.9663390407572532</v>
      </c>
      <c r="AI82" s="3">
        <v>1.1886589999999999</v>
      </c>
      <c r="AJ82" s="4">
        <f>AI82/SUMIFS([1]Sheet!$I$3:$I$18,[1]Sheet!$A$3:$A$18,[1]Sheet!AJ$21)</f>
        <v>0.77919013083153565</v>
      </c>
      <c r="AK82" s="4">
        <f>(AI82^2)/SUMIFS([1]Sheet!$I$3:$I$18,[1]Sheet!$A$3:$A$18,[1]Sheet!AK$21)</f>
        <v>0.92619136172408223</v>
      </c>
      <c r="AL82" s="3">
        <v>1.1886589999999999</v>
      </c>
      <c r="AM82" s="4">
        <f>AL82/SUMIFS([1]Sheet!$I$3:$I$18,[1]Sheet!$A$3:$A$18,[1]Sheet!AM$21)</f>
        <v>1.5001518733042947</v>
      </c>
      <c r="AN82" s="4">
        <f>(AL82^2)/SUMIFS([1]Sheet!$I$3:$I$18,[1]Sheet!$A$3:$A$18,[1]Sheet!AN$21)</f>
        <v>1.7831690255700094</v>
      </c>
      <c r="AO82" s="3">
        <v>1.1886589999999999</v>
      </c>
      <c r="AP82" s="4">
        <f>AO82/SUMIFS([1]Sheet!$I$3:$I$18,[1]Sheet!$A$3:$A$18,[1]Sheet!AP$21)</f>
        <v>0.71792699210518263</v>
      </c>
      <c r="AQ82" s="4">
        <f>(AO82^2)/SUMIFS([1]Sheet!$I$3:$I$18,[1]Sheet!$A$3:$A$18,[1]Sheet!AQ$21)</f>
        <v>0.85337038050875424</v>
      </c>
      <c r="AR82" s="3">
        <v>1.1886589999999999</v>
      </c>
      <c r="AS82" s="4">
        <f>AR82/SUMIFS([1]Sheet!$I$3:$I$18,[1]Sheet!$A$3:$A$18,[1]Sheet!AS$21)</f>
        <v>1.3836475324562021</v>
      </c>
      <c r="AT82" s="4">
        <f>(AR82^2)/SUMIFS([1]Sheet!$I$3:$I$18,[1]Sheet!$A$3:$A$18,[1]Sheet!AT$21)</f>
        <v>1.6446850922818566</v>
      </c>
      <c r="AU82" s="3">
        <v>1.1886589999999999</v>
      </c>
      <c r="AV82" s="4">
        <f>AU82/SUMIFS([1]Sheet!$I$3:$I$18,[1]Sheet!$A$3:$A$18,[1]Sheet!AV$21)</f>
        <v>0.71346643157971257</v>
      </c>
      <c r="AW82" s="4">
        <f>(AU82^2)/SUMIFS([1]Sheet!$I$3:$I$18,[1]Sheet!$A$3:$A$18,[1]Sheet!AW$21)</f>
        <v>0.84806829509510961</v>
      </c>
      <c r="AX82" s="4">
        <f t="shared" si="4"/>
        <v>1.823568481292126</v>
      </c>
      <c r="AY82" s="4">
        <f t="shared" si="5"/>
        <v>2.1676010874042171</v>
      </c>
    </row>
    <row r="83" spans="1:51" x14ac:dyDescent="0.25">
      <c r="A83" s="3">
        <v>600000</v>
      </c>
      <c r="B83" s="3">
        <v>1.1085130000000001</v>
      </c>
      <c r="C83" s="4">
        <f>B83/SUMIFS([1]Sheet!$I$3:$I$18,[1]Sheet!$A$3:$A$18,[1]Sheet!C$21)</f>
        <v>1.7006133532851546</v>
      </c>
      <c r="D83" s="4">
        <f>(B83^2)/SUMIFS([1]Sheet!$I$3:$I$18,[1]Sheet!$A$3:$A$18,[1]Sheet!D$21)</f>
        <v>1.8851520100901868</v>
      </c>
      <c r="E83" s="3">
        <v>1.1085130000000001</v>
      </c>
      <c r="F83" s="4">
        <f>E83/SUMIFS([1]Sheet!$I$3:$I$18,[1]Sheet!$A$3:$A$18,[1]Sheet!F$21)</f>
        <v>0.73161715526201909</v>
      </c>
      <c r="G83" s="4">
        <f>(E83^2)/SUMIFS([1]Sheet!$I$3:$I$18,[1]Sheet!$A$3:$A$18,[1]Sheet!G$21)</f>
        <v>0.81100712763096672</v>
      </c>
      <c r="H83" s="3">
        <v>1.1085130000000001</v>
      </c>
      <c r="I83" s="4">
        <f>H83/SUMIFS([1]Sheet!$I$3:$I$18,[1]Sheet!$A$3:$A$18,[1]Sheet!I$21)</f>
        <v>1.5427111792983321</v>
      </c>
      <c r="J83" s="4">
        <f>(H83^2)/SUMIFS([1]Sheet!$I$3:$I$18,[1]Sheet!$A$3:$A$18,[1]Sheet!J$21)</f>
        <v>1.7101153974975323</v>
      </c>
      <c r="K83" s="3">
        <v>1.1085130000000001</v>
      </c>
      <c r="L83" s="4">
        <f>K83/SUMIFS([1]Sheet!$I$3:$I$18,[1]Sheet!$A$3:$A$18,[1]Sheet!L$21)</f>
        <v>0.72665279907732849</v>
      </c>
      <c r="M83" s="4">
        <f>(K83^2)/SUMIFS([1]Sheet!$I$3:$I$18,[1]Sheet!$A$3:$A$18,[1]Sheet!M$21)</f>
        <v>0.80550407426360671</v>
      </c>
      <c r="N83" s="3">
        <v>1.2120949999999999</v>
      </c>
      <c r="O83" s="4">
        <f>N83/SUMIFS([1]Sheet!$I$3:$I$18,[1]Sheet!$A$3:$A$18,[1]Sheet!O$21)</f>
        <v>1.5297293713947979</v>
      </c>
      <c r="P83" s="4">
        <f>(N83^2)/SUMIFS([1]Sheet!$I$3:$I$18,[1]Sheet!$A$3:$A$18,[1]Sheet!P$21)</f>
        <v>1.8541773224207776</v>
      </c>
      <c r="Q83" s="3">
        <v>1.2120949999999999</v>
      </c>
      <c r="R83" s="4">
        <f>Q83/SUMIFS([1]Sheet!$I$3:$I$18,[1]Sheet!$A$3:$A$18,[1]Sheet!R$21)</f>
        <v>0.73208188176401423</v>
      </c>
      <c r="S83" s="4">
        <f>(Q83^2)/SUMIFS([1]Sheet!$I$3:$I$18,[1]Sheet!$A$3:$A$18,[1]Sheet!S$21)</f>
        <v>0.88735278847675281</v>
      </c>
      <c r="T83" s="3">
        <v>1.2120949999999999</v>
      </c>
      <c r="U83" s="4">
        <f>T83/SUMIFS([1]Sheet!$I$3:$I$18,[1]Sheet!$A$3:$A$18,[1]Sheet!U$21)</f>
        <v>1.4109279918399644</v>
      </c>
      <c r="V83" s="4">
        <f>(T83^2)/SUMIFS([1]Sheet!$I$3:$I$18,[1]Sheet!$A$3:$A$18,[1]Sheet!V$21)</f>
        <v>1.7101787642692616</v>
      </c>
      <c r="W83" s="3">
        <v>1.2120949999999999</v>
      </c>
      <c r="X83" s="4">
        <f>W83/SUMIFS([1]Sheet!$I$3:$I$18,[1]Sheet!$A$3:$A$18,[1]Sheet!X$21)</f>
        <v>0.72753337532935158</v>
      </c>
      <c r="Y83" s="4">
        <f>(W83^2)/SUMIFS([1]Sheet!$I$3:$I$18,[1]Sheet!$A$3:$A$18,[1]Sheet!Y$21)</f>
        <v>0.88183956656983042</v>
      </c>
      <c r="Z83" s="3">
        <v>1.2120949999999999</v>
      </c>
      <c r="AA83" s="4">
        <f>Z83/SUMIFS([1]Sheet!$I$3:$I$18,[1]Sheet!$A$3:$A$18,[1]Sheet!AA$21)</f>
        <v>1.8595225698301863</v>
      </c>
      <c r="AB83" s="4">
        <f>(Z83^2)/SUMIFS([1]Sheet!$I$3:$I$18,[1]Sheet!$A$3:$A$18,[1]Sheet!AB$21)</f>
        <v>2.2539180092783195</v>
      </c>
      <c r="AC83" s="3">
        <v>1.2120949999999999</v>
      </c>
      <c r="AD83" s="4">
        <f>AC83/SUMIFS([1]Sheet!$I$3:$I$18,[1]Sheet!$A$3:$A$18,[1]Sheet!AD$21)</f>
        <v>0.79998114213123062</v>
      </c>
      <c r="AE83" s="4">
        <f>(AC83^2)/SUMIFS([1]Sheet!$I$3:$I$18,[1]Sheet!$A$3:$A$18,[1]Sheet!AE$21)</f>
        <v>0.96965314247155399</v>
      </c>
      <c r="AF83" s="3">
        <v>1.2120949999999999</v>
      </c>
      <c r="AG83" s="4">
        <f>AF83/SUMIFS([1]Sheet!$I$3:$I$18,[1]Sheet!$A$3:$A$18,[1]Sheet!AG$21)</f>
        <v>1.6868656541435343</v>
      </c>
      <c r="AH83" s="4">
        <f>(AF83^2)/SUMIFS([1]Sheet!$I$3:$I$18,[1]Sheet!$A$3:$A$18,[1]Sheet!AH$21)</f>
        <v>2.0446414250591074</v>
      </c>
      <c r="AI83" s="3">
        <v>1.2120949999999999</v>
      </c>
      <c r="AJ83" s="4">
        <f>AI83/SUMIFS([1]Sheet!$I$3:$I$18,[1]Sheet!$A$3:$A$18,[1]Sheet!AJ$21)</f>
        <v>0.79455290510587995</v>
      </c>
      <c r="AK83" s="4">
        <f>(AI83^2)/SUMIFS([1]Sheet!$I$3:$I$18,[1]Sheet!$A$3:$A$18,[1]Sheet!AK$21)</f>
        <v>0.96307360351431159</v>
      </c>
      <c r="AL83" s="3">
        <v>1.2120949999999999</v>
      </c>
      <c r="AM83" s="4">
        <f>AL83/SUMIFS([1]Sheet!$I$3:$I$18,[1]Sheet!$A$3:$A$18,[1]Sheet!AM$21)</f>
        <v>1.5297293713947979</v>
      </c>
      <c r="AN83" s="4">
        <f>(AL83^2)/SUMIFS([1]Sheet!$I$3:$I$18,[1]Sheet!$A$3:$A$18,[1]Sheet!AN$21)</f>
        <v>1.8541773224207776</v>
      </c>
      <c r="AO83" s="3">
        <v>1.2120949999999999</v>
      </c>
      <c r="AP83" s="4">
        <f>AO83/SUMIFS([1]Sheet!$I$3:$I$18,[1]Sheet!$A$3:$A$18,[1]Sheet!AP$21)</f>
        <v>0.73208188176401423</v>
      </c>
      <c r="AQ83" s="4">
        <f>(AO83^2)/SUMIFS([1]Sheet!$I$3:$I$18,[1]Sheet!$A$3:$A$18,[1]Sheet!AQ$21)</f>
        <v>0.88735278847675281</v>
      </c>
      <c r="AR83" s="3">
        <v>1.2120949999999999</v>
      </c>
      <c r="AS83" s="4">
        <f>AR83/SUMIFS([1]Sheet!$I$3:$I$18,[1]Sheet!$A$3:$A$18,[1]Sheet!AS$21)</f>
        <v>1.4109279918399644</v>
      </c>
      <c r="AT83" s="4">
        <f>(AR83^2)/SUMIFS([1]Sheet!$I$3:$I$18,[1]Sheet!$A$3:$A$18,[1]Sheet!AT$21)</f>
        <v>1.7101787642692616</v>
      </c>
      <c r="AU83" s="3">
        <v>1.2120949999999999</v>
      </c>
      <c r="AV83" s="4">
        <f>AU83/SUMIFS([1]Sheet!$I$3:$I$18,[1]Sheet!$A$3:$A$18,[1]Sheet!AV$21)</f>
        <v>0.72753337532935158</v>
      </c>
      <c r="AW83" s="4">
        <f>(AU83^2)/SUMIFS([1]Sheet!$I$3:$I$18,[1]Sheet!$A$3:$A$18,[1]Sheet!AW$21)</f>
        <v>0.88183956656983042</v>
      </c>
      <c r="AX83" s="4">
        <f t="shared" si="4"/>
        <v>1.8595225698301863</v>
      </c>
      <c r="AY83" s="4">
        <f t="shared" si="5"/>
        <v>2.2539180092783195</v>
      </c>
    </row>
    <row r="84" spans="1:51" x14ac:dyDescent="0.25">
      <c r="A84" s="3">
        <v>610000</v>
      </c>
      <c r="B84" s="3">
        <v>1.08402</v>
      </c>
      <c r="C84" s="4">
        <f>B84/SUMIFS([1]Sheet!$I$3:$I$18,[1]Sheet!$A$3:$A$18,[1]Sheet!C$21)</f>
        <v>1.6630376795113573</v>
      </c>
      <c r="D84" s="4">
        <f>(B84^2)/SUMIFS([1]Sheet!$I$3:$I$18,[1]Sheet!$A$3:$A$18,[1]Sheet!D$21)</f>
        <v>1.8027661053439015</v>
      </c>
      <c r="E84" s="3">
        <v>1.08402</v>
      </c>
      <c r="F84" s="4">
        <f>E84/SUMIFS([1]Sheet!$I$3:$I$18,[1]Sheet!$A$3:$A$18,[1]Sheet!F$21)</f>
        <v>0.71545180674212561</v>
      </c>
      <c r="G84" s="4">
        <f>(E84^2)/SUMIFS([1]Sheet!$I$3:$I$18,[1]Sheet!$A$3:$A$18,[1]Sheet!G$21)</f>
        <v>0.77556406754459895</v>
      </c>
      <c r="H84" s="3">
        <v>1.08402</v>
      </c>
      <c r="I84" s="4">
        <f>H84/SUMIFS([1]Sheet!$I$3:$I$18,[1]Sheet!$A$3:$A$18,[1]Sheet!I$21)</f>
        <v>1.5086244117867611</v>
      </c>
      <c r="J84" s="4">
        <f>(H84^2)/SUMIFS([1]Sheet!$I$3:$I$18,[1]Sheet!$A$3:$A$18,[1]Sheet!J$21)</f>
        <v>1.6353790348650847</v>
      </c>
      <c r="K84" s="3">
        <v>1.08402</v>
      </c>
      <c r="L84" s="4">
        <f>K84/SUMIFS([1]Sheet!$I$3:$I$18,[1]Sheet!$A$3:$A$18,[1]Sheet!L$21)</f>
        <v>0.71059713982227135</v>
      </c>
      <c r="M84" s="4">
        <f>(K84^2)/SUMIFS([1]Sheet!$I$3:$I$18,[1]Sheet!$A$3:$A$18,[1]Sheet!M$21)</f>
        <v>0.77030151151013859</v>
      </c>
      <c r="N84" s="3">
        <v>1.1841539999999999</v>
      </c>
      <c r="O84" s="4">
        <f>N84/SUMIFS([1]Sheet!$I$3:$I$18,[1]Sheet!$A$3:$A$18,[1]Sheet!O$21)</f>
        <v>1.4944663199292427</v>
      </c>
      <c r="P84" s="4">
        <f>(N84^2)/SUMIFS([1]Sheet!$I$3:$I$18,[1]Sheet!$A$3:$A$18,[1]Sheet!P$21)</f>
        <v>1.7696782706094922</v>
      </c>
      <c r="Q84" s="3">
        <v>1.1841539999999999</v>
      </c>
      <c r="R84" s="4">
        <f>Q84/SUMIFS([1]Sheet!$I$3:$I$18,[1]Sheet!$A$3:$A$18,[1]Sheet!R$21)</f>
        <v>0.71520605944120264</v>
      </c>
      <c r="S84" s="4">
        <f>(Q84^2)/SUMIFS([1]Sheet!$I$3:$I$18,[1]Sheet!$A$3:$A$18,[1]Sheet!S$21)</f>
        <v>0.84691411611153777</v>
      </c>
      <c r="T84" s="3">
        <v>1.1841539999999999</v>
      </c>
      <c r="U84" s="4">
        <f>T84/SUMIFS([1]Sheet!$I$3:$I$18,[1]Sheet!$A$3:$A$18,[1]Sheet!U$21)</f>
        <v>1.3784035288069509</v>
      </c>
      <c r="V84" s="4">
        <f>(T84^2)/SUMIFS([1]Sheet!$I$3:$I$18,[1]Sheet!$A$3:$A$18,[1]Sheet!V$21)</f>
        <v>1.6322420522508658</v>
      </c>
      <c r="W84" s="3">
        <v>1.1841539999999999</v>
      </c>
      <c r="X84" s="4">
        <f>W84/SUMIFS([1]Sheet!$I$3:$I$18,[1]Sheet!$A$3:$A$18,[1]Sheet!X$21)</f>
        <v>0.71076240437404081</v>
      </c>
      <c r="Y84" s="4">
        <f>(W84^2)/SUMIFS([1]Sheet!$I$3:$I$18,[1]Sheet!$A$3:$A$18,[1]Sheet!Y$21)</f>
        <v>0.84165214418913781</v>
      </c>
      <c r="Z84" s="3">
        <v>1.1841539999999999</v>
      </c>
      <c r="AA84" s="4">
        <f>Z84/SUMIFS([1]Sheet!$I$3:$I$18,[1]Sheet!$A$3:$A$18,[1]Sheet!AA$21)</f>
        <v>1.8166571837642218</v>
      </c>
      <c r="AB84" s="4">
        <f>(Z84^2)/SUMIFS([1]Sheet!$I$3:$I$18,[1]Sheet!$A$3:$A$18,[1]Sheet!AB$21)</f>
        <v>2.151201870783138</v>
      </c>
      <c r="AC84" s="3">
        <v>1.1841539999999999</v>
      </c>
      <c r="AD84" s="4">
        <f>AC84/SUMIFS([1]Sheet!$I$3:$I$18,[1]Sheet!$A$3:$A$18,[1]Sheet!AD$21)</f>
        <v>0.78154011804294654</v>
      </c>
      <c r="AE84" s="4">
        <f>(AC84^2)/SUMIFS([1]Sheet!$I$3:$I$18,[1]Sheet!$A$3:$A$18,[1]Sheet!AE$21)</f>
        <v>0.92546385694102717</v>
      </c>
      <c r="AF84" s="3">
        <v>1.1841539999999999</v>
      </c>
      <c r="AG84" s="4">
        <f>AF84/SUMIFS([1]Sheet!$I$3:$I$18,[1]Sheet!$A$3:$A$18,[1]Sheet!AG$21)</f>
        <v>1.6479803248232876</v>
      </c>
      <c r="AH84" s="4">
        <f>(AF84^2)/SUMIFS([1]Sheet!$I$3:$I$18,[1]Sheet!$A$3:$A$18,[1]Sheet!AH$21)</f>
        <v>1.9514624935607949</v>
      </c>
      <c r="AI84" s="3">
        <v>1.1841539999999999</v>
      </c>
      <c r="AJ84" s="4">
        <f>AI84/SUMIFS([1]Sheet!$I$3:$I$18,[1]Sheet!$A$3:$A$18,[1]Sheet!AJ$21)</f>
        <v>0.77623701177939697</v>
      </c>
      <c r="AK84" s="4">
        <f>(AI84^2)/SUMIFS([1]Sheet!$I$3:$I$18,[1]Sheet!$A$3:$A$18,[1]Sheet!AK$21)</f>
        <v>0.91918416244661993</v>
      </c>
      <c r="AL84" s="3">
        <v>1.1841539999999999</v>
      </c>
      <c r="AM84" s="4">
        <f>AL84/SUMIFS([1]Sheet!$I$3:$I$18,[1]Sheet!$A$3:$A$18,[1]Sheet!AM$21)</f>
        <v>1.4944663199292427</v>
      </c>
      <c r="AN84" s="4">
        <f>(AL84^2)/SUMIFS([1]Sheet!$I$3:$I$18,[1]Sheet!$A$3:$A$18,[1]Sheet!AN$21)</f>
        <v>1.7696782706094922</v>
      </c>
      <c r="AO84" s="3">
        <v>1.1841539999999999</v>
      </c>
      <c r="AP84" s="4">
        <f>AO84/SUMIFS([1]Sheet!$I$3:$I$18,[1]Sheet!$A$3:$A$18,[1]Sheet!AP$21)</f>
        <v>0.71520605944120264</v>
      </c>
      <c r="AQ84" s="4">
        <f>(AO84^2)/SUMIFS([1]Sheet!$I$3:$I$18,[1]Sheet!$A$3:$A$18,[1]Sheet!AQ$21)</f>
        <v>0.84691411611153777</v>
      </c>
      <c r="AR84" s="3">
        <v>1.1841539999999999</v>
      </c>
      <c r="AS84" s="4">
        <f>AR84/SUMIFS([1]Sheet!$I$3:$I$18,[1]Sheet!$A$3:$A$18,[1]Sheet!AS$21)</f>
        <v>1.3784035288069509</v>
      </c>
      <c r="AT84" s="4">
        <f>(AR84^2)/SUMIFS([1]Sheet!$I$3:$I$18,[1]Sheet!$A$3:$A$18,[1]Sheet!AT$21)</f>
        <v>1.6322420522508658</v>
      </c>
      <c r="AU84" s="3">
        <v>1.1841539999999999</v>
      </c>
      <c r="AV84" s="4">
        <f>AU84/SUMIFS([1]Sheet!$I$3:$I$18,[1]Sheet!$A$3:$A$18,[1]Sheet!AV$21)</f>
        <v>0.71076240437404081</v>
      </c>
      <c r="AW84" s="4">
        <f>(AU84^2)/SUMIFS([1]Sheet!$I$3:$I$18,[1]Sheet!$A$3:$A$18,[1]Sheet!AW$21)</f>
        <v>0.84165214418913781</v>
      </c>
      <c r="AX84" s="4">
        <f t="shared" si="4"/>
        <v>1.8166571837642218</v>
      </c>
      <c r="AY84" s="4">
        <f t="shared" si="5"/>
        <v>2.151201870783138</v>
      </c>
    </row>
    <row r="85" spans="1:51" x14ac:dyDescent="0.25">
      <c r="A85" s="3">
        <v>620000</v>
      </c>
      <c r="B85" s="3">
        <v>1.0951500000000001</v>
      </c>
      <c r="C85" s="4">
        <f>B85/SUMIFS([1]Sheet!$I$3:$I$18,[1]Sheet!$A$3:$A$18,[1]Sheet!C$21)</f>
        <v>1.6801126498744148</v>
      </c>
      <c r="D85" s="4">
        <f>(B85^2)/SUMIFS([1]Sheet!$I$3:$I$18,[1]Sheet!$A$3:$A$18,[1]Sheet!D$21)</f>
        <v>1.8399753685099653</v>
      </c>
      <c r="E85" s="3">
        <v>1.0951500000000001</v>
      </c>
      <c r="F85" s="4">
        <f>E85/SUMIFS([1]Sheet!$I$3:$I$18,[1]Sheet!$A$3:$A$18,[1]Sheet!F$21)</f>
        <v>0.72279759243707575</v>
      </c>
      <c r="G85" s="4">
        <f>(E85^2)/SUMIFS([1]Sheet!$I$3:$I$18,[1]Sheet!$A$3:$A$18,[1]Sheet!G$21)</f>
        <v>0.79157178335746348</v>
      </c>
      <c r="H85" s="3">
        <v>1.0951500000000001</v>
      </c>
      <c r="I85" s="4">
        <f>H85/SUMIFS([1]Sheet!$I$3:$I$18,[1]Sheet!$A$3:$A$18,[1]Sheet!I$21)</f>
        <v>1.5241139689011933</v>
      </c>
      <c r="J85" s="4">
        <f>(H85^2)/SUMIFS([1]Sheet!$I$3:$I$18,[1]Sheet!$A$3:$A$18,[1]Sheet!J$21)</f>
        <v>1.6691334130421418</v>
      </c>
      <c r="K85" s="3">
        <v>1.0951500000000001</v>
      </c>
      <c r="L85" s="4">
        <f>K85/SUMIFS([1]Sheet!$I$3:$I$18,[1]Sheet!$A$3:$A$18,[1]Sheet!L$21)</f>
        <v>0.71789308100990812</v>
      </c>
      <c r="M85" s="4">
        <f>(K85^2)/SUMIFS([1]Sheet!$I$3:$I$18,[1]Sheet!$A$3:$A$18,[1]Sheet!M$21)</f>
        <v>0.78620060766800082</v>
      </c>
      <c r="N85" s="3">
        <v>1.2008639999999999</v>
      </c>
      <c r="O85" s="4">
        <f>N85/SUMIFS([1]Sheet!$I$3:$I$18,[1]Sheet!$A$3:$A$18,[1]Sheet!O$21)</f>
        <v>1.5155552426589025</v>
      </c>
      <c r="P85" s="4">
        <f>(N85^2)/SUMIFS([1]Sheet!$I$3:$I$18,[1]Sheet!$A$3:$A$18,[1]Sheet!P$21)</f>
        <v>1.8199757309203402</v>
      </c>
      <c r="Q85" s="3">
        <v>1.2008639999999999</v>
      </c>
      <c r="R85" s="4">
        <f>Q85/SUMIFS([1]Sheet!$I$3:$I$18,[1]Sheet!$A$3:$A$18,[1]Sheet!R$21)</f>
        <v>0.7252985754933905</v>
      </c>
      <c r="S85" s="4">
        <f>(Q85^2)/SUMIFS([1]Sheet!$I$3:$I$18,[1]Sheet!$A$3:$A$18,[1]Sheet!S$21)</f>
        <v>0.87098494856129482</v>
      </c>
      <c r="T85" s="3">
        <v>1.2008639999999999</v>
      </c>
      <c r="U85" s="4">
        <f>T85/SUMIFS([1]Sheet!$I$3:$I$18,[1]Sheet!$A$3:$A$18,[1]Sheet!U$21)</f>
        <v>1.3978546500009545</v>
      </c>
      <c r="V85" s="4">
        <f>(T85^2)/SUMIFS([1]Sheet!$I$3:$I$18,[1]Sheet!$A$3:$A$18,[1]Sheet!V$21)</f>
        <v>1.6786333264187461</v>
      </c>
      <c r="W85" s="3">
        <v>1.2008639999999999</v>
      </c>
      <c r="X85" s="4">
        <f>W85/SUMIFS([1]Sheet!$I$3:$I$18,[1]Sheet!$A$3:$A$18,[1]Sheet!X$21)</f>
        <v>0.72079221449763142</v>
      </c>
      <c r="Y85" s="4">
        <f>(W85^2)/SUMIFS([1]Sheet!$I$3:$I$18,[1]Sheet!$A$3:$A$18,[1]Sheet!Y$21)</f>
        <v>0.86557342187048347</v>
      </c>
      <c r="Z85" s="3">
        <v>1.2008639999999999</v>
      </c>
      <c r="AA85" s="4">
        <f>Z85/SUMIFS([1]Sheet!$I$3:$I$18,[1]Sheet!$A$3:$A$18,[1]Sheet!AA$21)</f>
        <v>1.8422926513982458</v>
      </c>
      <c r="AB85" s="4">
        <f>(Z85^2)/SUMIFS([1]Sheet!$I$3:$I$18,[1]Sheet!$A$3:$A$18,[1]Sheet!AB$21)</f>
        <v>2.2123429225287028</v>
      </c>
      <c r="AC85" s="3">
        <v>1.2008639999999999</v>
      </c>
      <c r="AD85" s="4">
        <f>AC85/SUMIFS([1]Sheet!$I$3:$I$18,[1]Sheet!$A$3:$A$18,[1]Sheet!AD$21)</f>
        <v>0.79256869656609275</v>
      </c>
      <c r="AE85" s="4">
        <f>(AC85^2)/SUMIFS([1]Sheet!$I$3:$I$18,[1]Sheet!$A$3:$A$18,[1]Sheet!AE$21)</f>
        <v>0.95176721523314423</v>
      </c>
      <c r="AF85" s="3">
        <v>1.2008639999999999</v>
      </c>
      <c r="AG85" s="4">
        <f>AF85/SUMIFS([1]Sheet!$I$3:$I$18,[1]Sheet!$A$3:$A$18,[1]Sheet!AG$21)</f>
        <v>1.6712355359088364</v>
      </c>
      <c r="AH85" s="4">
        <f>(AF85^2)/SUMIFS([1]Sheet!$I$3:$I$18,[1]Sheet!$A$3:$A$18,[1]Sheet!AH$21)</f>
        <v>2.0069265905936287</v>
      </c>
      <c r="AI85" s="3">
        <v>1.2008639999999999</v>
      </c>
      <c r="AJ85" s="4">
        <f>AI85/SUMIFS([1]Sheet!$I$3:$I$18,[1]Sheet!$A$3:$A$18,[1]Sheet!AJ$21)</f>
        <v>0.78719075636568703</v>
      </c>
      <c r="AK85" s="4">
        <f>(AI85^2)/SUMIFS([1]Sheet!$I$3:$I$18,[1]Sheet!$A$3:$A$18,[1]Sheet!AK$21)</f>
        <v>0.94530904045232433</v>
      </c>
      <c r="AL85" s="3">
        <v>1.2008639999999999</v>
      </c>
      <c r="AM85" s="4">
        <f>AL85/SUMIFS([1]Sheet!$I$3:$I$18,[1]Sheet!$A$3:$A$18,[1]Sheet!AM$21)</f>
        <v>1.5155552426589025</v>
      </c>
      <c r="AN85" s="4">
        <f>(AL85^2)/SUMIFS([1]Sheet!$I$3:$I$18,[1]Sheet!$A$3:$A$18,[1]Sheet!AN$21)</f>
        <v>1.8199757309203402</v>
      </c>
      <c r="AO85" s="3">
        <v>1.2008639999999999</v>
      </c>
      <c r="AP85" s="4">
        <f>AO85/SUMIFS([1]Sheet!$I$3:$I$18,[1]Sheet!$A$3:$A$18,[1]Sheet!AP$21)</f>
        <v>0.7252985754933905</v>
      </c>
      <c r="AQ85" s="4">
        <f>(AO85^2)/SUMIFS([1]Sheet!$I$3:$I$18,[1]Sheet!$A$3:$A$18,[1]Sheet!AQ$21)</f>
        <v>0.87098494856129482</v>
      </c>
      <c r="AR85" s="3">
        <v>1.2008639999999999</v>
      </c>
      <c r="AS85" s="4">
        <f>AR85/SUMIFS([1]Sheet!$I$3:$I$18,[1]Sheet!$A$3:$A$18,[1]Sheet!AS$21)</f>
        <v>1.3978546500009545</v>
      </c>
      <c r="AT85" s="4">
        <f>(AR85^2)/SUMIFS([1]Sheet!$I$3:$I$18,[1]Sheet!$A$3:$A$18,[1]Sheet!AT$21)</f>
        <v>1.6786333264187461</v>
      </c>
      <c r="AU85" s="3">
        <v>1.2008639999999999</v>
      </c>
      <c r="AV85" s="4">
        <f>AU85/SUMIFS([1]Sheet!$I$3:$I$18,[1]Sheet!$A$3:$A$18,[1]Sheet!AV$21)</f>
        <v>0.72079221449763142</v>
      </c>
      <c r="AW85" s="4">
        <f>(AU85^2)/SUMIFS([1]Sheet!$I$3:$I$18,[1]Sheet!$A$3:$A$18,[1]Sheet!AW$21)</f>
        <v>0.86557342187048347</v>
      </c>
      <c r="AX85" s="4">
        <f t="shared" si="4"/>
        <v>1.8422926513982458</v>
      </c>
      <c r="AY85" s="4">
        <f t="shared" si="5"/>
        <v>2.2123429225287028</v>
      </c>
    </row>
    <row r="86" spans="1:51" x14ac:dyDescent="0.25">
      <c r="A86" s="3">
        <v>630000</v>
      </c>
      <c r="B86" s="3">
        <v>1.0864929999999999</v>
      </c>
      <c r="C86" s="4">
        <f>B86/SUMIFS([1]Sheet!$I$3:$I$18,[1]Sheet!$A$3:$A$18,[1]Sheet!C$21)</f>
        <v>1.6668316059900492</v>
      </c>
      <c r="D86" s="4">
        <f>(B86^2)/SUMIFS([1]Sheet!$I$3:$I$18,[1]Sheet!$A$3:$A$18,[1]Sheet!D$21)</f>
        <v>1.8110008720869462</v>
      </c>
      <c r="E86" s="3">
        <v>1.0864929999999999</v>
      </c>
      <c r="F86" s="4">
        <f>E86/SUMIFS([1]Sheet!$I$3:$I$18,[1]Sheet!$A$3:$A$18,[1]Sheet!F$21)</f>
        <v>0.71708398356365399</v>
      </c>
      <c r="G86" s="4">
        <f>(E86^2)/SUMIFS([1]Sheet!$I$3:$I$18,[1]Sheet!$A$3:$A$18,[1]Sheet!G$21)</f>
        <v>0.77910672855402496</v>
      </c>
      <c r="H86" s="3">
        <v>1.0864929999999999</v>
      </c>
      <c r="I86" s="4">
        <f>H86/SUMIFS([1]Sheet!$I$3:$I$18,[1]Sheet!$A$3:$A$18,[1]Sheet!I$21)</f>
        <v>1.5120660716918815</v>
      </c>
      <c r="J86" s="4">
        <f>(H86^2)/SUMIFS([1]Sheet!$I$3:$I$18,[1]Sheet!$A$3:$A$18,[1]Sheet!J$21)</f>
        <v>1.6428492024307271</v>
      </c>
      <c r="K86" s="3">
        <v>1.0864929999999999</v>
      </c>
      <c r="L86" s="4">
        <f>K86/SUMIFS([1]Sheet!$I$3:$I$18,[1]Sheet!$A$3:$A$18,[1]Sheet!L$21)</f>
        <v>0.71221824157941649</v>
      </c>
      <c r="M86" s="4">
        <f>(K86^2)/SUMIFS([1]Sheet!$I$3:$I$18,[1]Sheet!$A$3:$A$18,[1]Sheet!M$21)</f>
        <v>0.77382013394834481</v>
      </c>
      <c r="N86" s="3">
        <v>1.190499</v>
      </c>
      <c r="O86" s="4">
        <f>N86/SUMIFS([1]Sheet!$I$3:$I$18,[1]Sheet!$A$3:$A$18,[1]Sheet!O$21)</f>
        <v>1.5024740527072016</v>
      </c>
      <c r="P86" s="4">
        <f>(N86^2)/SUMIFS([1]Sheet!$I$3:$I$18,[1]Sheet!$A$3:$A$18,[1]Sheet!P$21)</f>
        <v>1.7886938572738709</v>
      </c>
      <c r="Q86" s="3">
        <v>1.190499</v>
      </c>
      <c r="R86" s="4">
        <f>Q86/SUMIFS([1]Sheet!$I$3:$I$18,[1]Sheet!$A$3:$A$18,[1]Sheet!R$21)</f>
        <v>0.71903831643408911</v>
      </c>
      <c r="S86" s="4">
        <f>(Q86^2)/SUMIFS([1]Sheet!$I$3:$I$18,[1]Sheet!$A$3:$A$18,[1]Sheet!S$21)</f>
        <v>0.85601439667646662</v>
      </c>
      <c r="T86" s="3">
        <v>1.190499</v>
      </c>
      <c r="U86" s="4">
        <f>T86/SUMIFS([1]Sheet!$I$3:$I$18,[1]Sheet!$A$3:$A$18,[1]Sheet!U$21)</f>
        <v>1.3857893674649973</v>
      </c>
      <c r="V86" s="4">
        <f>(T86^2)/SUMIFS([1]Sheet!$I$3:$I$18,[1]Sheet!$A$3:$A$18,[1]Sheet!V$21)</f>
        <v>1.6497808561777116</v>
      </c>
      <c r="W86" s="3">
        <v>1.190499</v>
      </c>
      <c r="X86" s="4">
        <f>W86/SUMIFS([1]Sheet!$I$3:$I$18,[1]Sheet!$A$3:$A$18,[1]Sheet!X$21)</f>
        <v>0.71457085112653529</v>
      </c>
      <c r="Y86" s="4">
        <f>(W86^2)/SUMIFS([1]Sheet!$I$3:$I$18,[1]Sheet!$A$3:$A$18,[1]Sheet!Y$21)</f>
        <v>0.85069588369528915</v>
      </c>
      <c r="Z86" s="3">
        <v>1.190499</v>
      </c>
      <c r="AA86" s="4">
        <f>Z86/SUMIFS([1]Sheet!$I$3:$I$18,[1]Sheet!$A$3:$A$18,[1]Sheet!AA$21)</f>
        <v>1.8263912975965308</v>
      </c>
      <c r="AB86" s="4">
        <f>(Z86^2)/SUMIFS([1]Sheet!$I$3:$I$18,[1]Sheet!$A$3:$A$18,[1]Sheet!AB$21)</f>
        <v>2.1743170133973724</v>
      </c>
      <c r="AC86" s="3">
        <v>1.190499</v>
      </c>
      <c r="AD86" s="4">
        <f>AC86/SUMIFS([1]Sheet!$I$3:$I$18,[1]Sheet!$A$3:$A$18,[1]Sheet!AD$21)</f>
        <v>0.78572780988791147</v>
      </c>
      <c r="AE86" s="4">
        <f>(AC86^2)/SUMIFS([1]Sheet!$I$3:$I$18,[1]Sheet!$A$3:$A$18,[1]Sheet!AE$21)</f>
        <v>0.9354081719437487</v>
      </c>
      <c r="AF86" s="3">
        <v>1.190499</v>
      </c>
      <c r="AG86" s="4">
        <f>AF86/SUMIFS([1]Sheet!$I$3:$I$18,[1]Sheet!$A$3:$A$18,[1]Sheet!AG$21)</f>
        <v>1.6568106249033479</v>
      </c>
      <c r="AH86" s="4">
        <f>(AF86^2)/SUMIFS([1]Sheet!$I$3:$I$18,[1]Sheet!$A$3:$A$18,[1]Sheet!AH$21)</f>
        <v>1.9724313921368108</v>
      </c>
      <c r="AI86" s="3">
        <v>1.190499</v>
      </c>
      <c r="AJ86" s="4">
        <f>AI86/SUMIFS([1]Sheet!$I$3:$I$18,[1]Sheet!$A$3:$A$18,[1]Sheet!AJ$21)</f>
        <v>0.78039628822464002</v>
      </c>
      <c r="AK86" s="4">
        <f>(AI86^2)/SUMIFS([1]Sheet!$I$3:$I$18,[1]Sheet!$A$3:$A$18,[1]Sheet!AK$21)</f>
        <v>0.92906100073514575</v>
      </c>
      <c r="AL86" s="3">
        <v>1.190499</v>
      </c>
      <c r="AM86" s="4">
        <f>AL86/SUMIFS([1]Sheet!$I$3:$I$18,[1]Sheet!$A$3:$A$18,[1]Sheet!AM$21)</f>
        <v>1.5024740527072016</v>
      </c>
      <c r="AN86" s="4">
        <f>(AL86^2)/SUMIFS([1]Sheet!$I$3:$I$18,[1]Sheet!$A$3:$A$18,[1]Sheet!AN$21)</f>
        <v>1.7886938572738709</v>
      </c>
      <c r="AO86" s="3">
        <v>1.190499</v>
      </c>
      <c r="AP86" s="4">
        <f>AO86/SUMIFS([1]Sheet!$I$3:$I$18,[1]Sheet!$A$3:$A$18,[1]Sheet!AP$21)</f>
        <v>0.71903831643408911</v>
      </c>
      <c r="AQ86" s="4">
        <f>(AO86^2)/SUMIFS([1]Sheet!$I$3:$I$18,[1]Sheet!$A$3:$A$18,[1]Sheet!AQ$21)</f>
        <v>0.85601439667646662</v>
      </c>
      <c r="AR86" s="3">
        <v>1.190499</v>
      </c>
      <c r="AS86" s="4">
        <f>AR86/SUMIFS([1]Sheet!$I$3:$I$18,[1]Sheet!$A$3:$A$18,[1]Sheet!AS$21)</f>
        <v>1.3857893674649973</v>
      </c>
      <c r="AT86" s="4">
        <f>(AR86^2)/SUMIFS([1]Sheet!$I$3:$I$18,[1]Sheet!$A$3:$A$18,[1]Sheet!AT$21)</f>
        <v>1.6497808561777116</v>
      </c>
      <c r="AU86" s="3">
        <v>1.190499</v>
      </c>
      <c r="AV86" s="4">
        <f>AU86/SUMIFS([1]Sheet!$I$3:$I$18,[1]Sheet!$A$3:$A$18,[1]Sheet!AV$21)</f>
        <v>0.71457085112653529</v>
      </c>
      <c r="AW86" s="4">
        <f>(AU86^2)/SUMIFS([1]Sheet!$I$3:$I$18,[1]Sheet!$A$3:$A$18,[1]Sheet!AW$21)</f>
        <v>0.85069588369528915</v>
      </c>
      <c r="AX86" s="4">
        <f t="shared" si="4"/>
        <v>1.8263912975965308</v>
      </c>
      <c r="AY86" s="4">
        <f t="shared" si="5"/>
        <v>2.1743170133973724</v>
      </c>
    </row>
    <row r="87" spans="1:51" x14ac:dyDescent="0.25">
      <c r="A87" s="3">
        <v>640000</v>
      </c>
      <c r="B87" s="3">
        <v>1.089334</v>
      </c>
      <c r="C87" s="4">
        <f>B87/SUMIFS([1]Sheet!$I$3:$I$18,[1]Sheet!$A$3:$A$18,[1]Sheet!C$21)</f>
        <v>1.6711900957296222</v>
      </c>
      <c r="D87" s="4">
        <f>(B87^2)/SUMIFS([1]Sheet!$I$3:$I$18,[1]Sheet!$A$3:$A$18,[1]Sheet!D$21)</f>
        <v>1.8204841917415322</v>
      </c>
      <c r="E87" s="3">
        <v>1.089334</v>
      </c>
      <c r="F87" s="4">
        <f>E87/SUMIFS([1]Sheet!$I$3:$I$18,[1]Sheet!$A$3:$A$18,[1]Sheet!F$21)</f>
        <v>0.71895903991220333</v>
      </c>
      <c r="G87" s="4">
        <f>(E87^2)/SUMIFS([1]Sheet!$I$3:$I$18,[1]Sheet!$A$3:$A$18,[1]Sheet!G$21)</f>
        <v>0.78318652678372014</v>
      </c>
      <c r="H87" s="3">
        <v>1.089334</v>
      </c>
      <c r="I87" s="4">
        <f>H87/SUMIFS([1]Sheet!$I$3:$I$18,[1]Sheet!$A$3:$A$18,[1]Sheet!I$21)</f>
        <v>1.5160198750847029</v>
      </c>
      <c r="J87" s="4">
        <f>(H87^2)/SUMIFS([1]Sheet!$I$3:$I$18,[1]Sheet!$A$3:$A$18,[1]Sheet!J$21)</f>
        <v>1.6514519946055197</v>
      </c>
      <c r="K87" s="3">
        <v>1.089334</v>
      </c>
      <c r="L87" s="4">
        <f>K87/SUMIFS([1]Sheet!$I$3:$I$18,[1]Sheet!$A$3:$A$18,[1]Sheet!L$21)</f>
        <v>0.71408057481518261</v>
      </c>
      <c r="M87" s="4">
        <f>(K87^2)/SUMIFS([1]Sheet!$I$3:$I$18,[1]Sheet!$A$3:$A$18,[1]Sheet!M$21)</f>
        <v>0.77787224888572204</v>
      </c>
      <c r="N87" s="3">
        <v>1.1930559999999999</v>
      </c>
      <c r="O87" s="4">
        <f>N87/SUMIFS([1]Sheet!$I$3:$I$18,[1]Sheet!$A$3:$A$18,[1]Sheet!O$21)</f>
        <v>1.505701124844828</v>
      </c>
      <c r="P87" s="4">
        <f>(N87^2)/SUMIFS([1]Sheet!$I$3:$I$18,[1]Sheet!$A$3:$A$18,[1]Sheet!P$21)</f>
        <v>1.7963857612028711</v>
      </c>
      <c r="Q87" s="3">
        <v>1.1930559999999999</v>
      </c>
      <c r="R87" s="4">
        <f>Q87/SUMIFS([1]Sheet!$I$3:$I$18,[1]Sheet!$A$3:$A$18,[1]Sheet!R$21)</f>
        <v>0.72058269486290083</v>
      </c>
      <c r="S87" s="4">
        <f>(Q87^2)/SUMIFS([1]Sheet!$I$3:$I$18,[1]Sheet!$A$3:$A$18,[1]Sheet!S$21)</f>
        <v>0.85969550760235292</v>
      </c>
      <c r="T87" s="3">
        <v>1.1930559999999999</v>
      </c>
      <c r="U87" s="4">
        <f>T87/SUMIFS([1]Sheet!$I$3:$I$18,[1]Sheet!$A$3:$A$18,[1]Sheet!U$21)</f>
        <v>1.388765819702763</v>
      </c>
      <c r="V87" s="4">
        <f>(T87^2)/SUMIFS([1]Sheet!$I$3:$I$18,[1]Sheet!$A$3:$A$18,[1]Sheet!V$21)</f>
        <v>1.6568753937912994</v>
      </c>
      <c r="W87" s="3">
        <v>1.1930559999999999</v>
      </c>
      <c r="X87" s="4">
        <f>W87/SUMIFS([1]Sheet!$I$3:$I$18,[1]Sheet!$A$3:$A$18,[1]Sheet!X$21)</f>
        <v>0.71610563415980999</v>
      </c>
      <c r="Y87" s="4">
        <f>(W87^2)/SUMIFS([1]Sheet!$I$3:$I$18,[1]Sheet!$A$3:$A$18,[1]Sheet!Y$21)</f>
        <v>0.85435412346816619</v>
      </c>
      <c r="Z87" s="3">
        <v>1.1930559999999999</v>
      </c>
      <c r="AA87" s="4">
        <f>Z87/SUMIFS([1]Sheet!$I$3:$I$18,[1]Sheet!$A$3:$A$18,[1]Sheet!AA$21)</f>
        <v>1.8303140917760758</v>
      </c>
      <c r="AB87" s="4">
        <f>(Z87^2)/SUMIFS([1]Sheet!$I$3:$I$18,[1]Sheet!$A$3:$A$18,[1]Sheet!AB$21)</f>
        <v>2.1836672090779978</v>
      </c>
      <c r="AC87" s="3">
        <v>1.1930559999999999</v>
      </c>
      <c r="AD87" s="4">
        <f>AC87/SUMIFS([1]Sheet!$I$3:$I$18,[1]Sheet!$A$3:$A$18,[1]Sheet!AD$21)</f>
        <v>0.78741542660147723</v>
      </c>
      <c r="AE87" s="4">
        <f>(AC87^2)/SUMIFS([1]Sheet!$I$3:$I$18,[1]Sheet!$A$3:$A$18,[1]Sheet!AE$21)</f>
        <v>0.93943069919945188</v>
      </c>
      <c r="AF87" s="3">
        <v>1.1930559999999999</v>
      </c>
      <c r="AG87" s="4">
        <f>AF87/SUMIFS([1]Sheet!$I$3:$I$18,[1]Sheet!$A$3:$A$18,[1]Sheet!AG$21)</f>
        <v>1.6603691871263131</v>
      </c>
      <c r="AH87" s="4">
        <f>(AF87^2)/SUMIFS([1]Sheet!$I$3:$I$18,[1]Sheet!$A$3:$A$18,[1]Sheet!AH$21)</f>
        <v>1.9809134209161703</v>
      </c>
      <c r="AI87" s="3">
        <v>1.1930559999999999</v>
      </c>
      <c r="AJ87" s="4">
        <f>AI87/SUMIFS([1]Sheet!$I$3:$I$18,[1]Sheet!$A$3:$A$18,[1]Sheet!AJ$21)</f>
        <v>0.78207245368886158</v>
      </c>
      <c r="AK87" s="4">
        <f>(AI87^2)/SUMIFS([1]Sheet!$I$3:$I$18,[1]Sheet!$A$3:$A$18,[1]Sheet!AK$21)</f>
        <v>0.93305623330821841</v>
      </c>
      <c r="AL87" s="3">
        <v>1.1930559999999999</v>
      </c>
      <c r="AM87" s="4">
        <f>AL87/SUMIFS([1]Sheet!$I$3:$I$18,[1]Sheet!$A$3:$A$18,[1]Sheet!AM$21)</f>
        <v>1.505701124844828</v>
      </c>
      <c r="AN87" s="4">
        <f>(AL87^2)/SUMIFS([1]Sheet!$I$3:$I$18,[1]Sheet!$A$3:$A$18,[1]Sheet!AN$21)</f>
        <v>1.7963857612028711</v>
      </c>
      <c r="AO87" s="3">
        <v>1.1930559999999999</v>
      </c>
      <c r="AP87" s="4">
        <f>AO87/SUMIFS([1]Sheet!$I$3:$I$18,[1]Sheet!$A$3:$A$18,[1]Sheet!AP$21)</f>
        <v>0.72058269486290083</v>
      </c>
      <c r="AQ87" s="4">
        <f>(AO87^2)/SUMIFS([1]Sheet!$I$3:$I$18,[1]Sheet!$A$3:$A$18,[1]Sheet!AQ$21)</f>
        <v>0.85969550760235292</v>
      </c>
      <c r="AR87" s="3">
        <v>1.1930559999999999</v>
      </c>
      <c r="AS87" s="4">
        <f>AR87/SUMIFS([1]Sheet!$I$3:$I$18,[1]Sheet!$A$3:$A$18,[1]Sheet!AS$21)</f>
        <v>1.388765819702763</v>
      </c>
      <c r="AT87" s="4">
        <f>(AR87^2)/SUMIFS([1]Sheet!$I$3:$I$18,[1]Sheet!$A$3:$A$18,[1]Sheet!AT$21)</f>
        <v>1.6568753937912994</v>
      </c>
      <c r="AU87" s="3">
        <v>1.1930559999999999</v>
      </c>
      <c r="AV87" s="4">
        <f>AU87/SUMIFS([1]Sheet!$I$3:$I$18,[1]Sheet!$A$3:$A$18,[1]Sheet!AV$21)</f>
        <v>0.71610563415980999</v>
      </c>
      <c r="AW87" s="4">
        <f>(AU87^2)/SUMIFS([1]Sheet!$I$3:$I$18,[1]Sheet!$A$3:$A$18,[1]Sheet!AW$21)</f>
        <v>0.85435412346816619</v>
      </c>
      <c r="AX87" s="4">
        <f t="shared" si="4"/>
        <v>1.8303140917760758</v>
      </c>
      <c r="AY87" s="4">
        <f t="shared" si="5"/>
        <v>2.1836672090779978</v>
      </c>
    </row>
    <row r="88" spans="1:51" x14ac:dyDescent="0.25">
      <c r="A88" s="3">
        <v>650000</v>
      </c>
      <c r="B88" s="3">
        <v>1.071237</v>
      </c>
      <c r="C88" s="4">
        <f>B88/SUMIFS([1]Sheet!$I$3:$I$18,[1]Sheet!$A$3:$A$18,[1]Sheet!C$21)</f>
        <v>1.6434267768922233</v>
      </c>
      <c r="D88" s="4">
        <f>(B88^2)/SUMIFS([1]Sheet!$I$3:$I$18,[1]Sheet!$A$3:$A$18,[1]Sheet!D$21)</f>
        <v>1.7604995701976947</v>
      </c>
      <c r="E88" s="3">
        <v>1.071237</v>
      </c>
      <c r="F88" s="4">
        <f>E88/SUMIFS([1]Sheet!$I$3:$I$18,[1]Sheet!$A$3:$A$18,[1]Sheet!F$21)</f>
        <v>0.70701504317172592</v>
      </c>
      <c r="G88" s="4">
        <f>(E88^2)/SUMIFS([1]Sheet!$I$3:$I$18,[1]Sheet!$A$3:$A$18,[1]Sheet!G$21)</f>
        <v>0.75738067380215024</v>
      </c>
      <c r="H88" s="3">
        <v>1.071237</v>
      </c>
      <c r="I88" s="4">
        <f>H88/SUMIFS([1]Sheet!$I$3:$I$18,[1]Sheet!$A$3:$A$18,[1]Sheet!I$21)</f>
        <v>1.4908343840604552</v>
      </c>
      <c r="J88" s="4">
        <f>(H88^2)/SUMIFS([1]Sheet!$I$3:$I$18,[1]Sheet!$A$3:$A$18,[1]Sheet!J$21)</f>
        <v>1.5970369530777699</v>
      </c>
      <c r="K88" s="3">
        <v>1.071237</v>
      </c>
      <c r="L88" s="4">
        <f>K88/SUMIFS([1]Sheet!$I$3:$I$18,[1]Sheet!$A$3:$A$18,[1]Sheet!L$21)</f>
        <v>0.70221762354180783</v>
      </c>
      <c r="M88" s="4">
        <f>(K88^2)/SUMIFS([1]Sheet!$I$3:$I$18,[1]Sheet!$A$3:$A$18,[1]Sheet!M$21)</f>
        <v>0.75224150039005566</v>
      </c>
      <c r="N88" s="3">
        <v>1.1684969999999999</v>
      </c>
      <c r="O88" s="4">
        <f>N88/SUMIFS([1]Sheet!$I$3:$I$18,[1]Sheet!$A$3:$A$18,[1]Sheet!O$21)</f>
        <v>1.4747063400861378</v>
      </c>
      <c r="P88" s="4">
        <f>(N88^2)/SUMIFS([1]Sheet!$I$3:$I$18,[1]Sheet!$A$3:$A$18,[1]Sheet!P$21)</f>
        <v>1.7231899342716315</v>
      </c>
      <c r="Q88" s="3">
        <v>1.1684969999999999</v>
      </c>
      <c r="R88" s="4">
        <f>Q88/SUMIFS([1]Sheet!$I$3:$I$18,[1]Sheet!$A$3:$A$18,[1]Sheet!R$21)</f>
        <v>0.7057495349750682</v>
      </c>
      <c r="S88" s="4">
        <f>(Q88^2)/SUMIFS([1]Sheet!$I$3:$I$18,[1]Sheet!$A$3:$A$18,[1]Sheet!S$21)</f>
        <v>0.82466621436976228</v>
      </c>
      <c r="T88" s="3">
        <v>1.1684969999999999</v>
      </c>
      <c r="U88" s="4">
        <f>T88/SUMIFS([1]Sheet!$I$3:$I$18,[1]Sheet!$A$3:$A$18,[1]Sheet!U$21)</f>
        <v>1.3601781425391761</v>
      </c>
      <c r="V88" s="4">
        <f>(T88^2)/SUMIFS([1]Sheet!$I$3:$I$18,[1]Sheet!$A$3:$A$18,[1]Sheet!V$21)</f>
        <v>1.5893640790225996</v>
      </c>
      <c r="W88" s="3">
        <v>1.1684969999999999</v>
      </c>
      <c r="X88" s="4">
        <f>W88/SUMIFS([1]Sheet!$I$3:$I$18,[1]Sheet!$A$3:$A$18,[1]Sheet!X$21)</f>
        <v>0.70136463434980045</v>
      </c>
      <c r="Y88" s="4">
        <f>(W88^2)/SUMIFS([1]Sheet!$I$3:$I$18,[1]Sheet!$A$3:$A$18,[1]Sheet!Y$21)</f>
        <v>0.81954247114383871</v>
      </c>
      <c r="Z88" s="3">
        <v>1.1684969999999999</v>
      </c>
      <c r="AA88" s="4">
        <f>Z88/SUMIFS([1]Sheet!$I$3:$I$18,[1]Sheet!$A$3:$A$18,[1]Sheet!AA$21)</f>
        <v>1.7926371648087511</v>
      </c>
      <c r="AB88" s="4">
        <f>(Z88^2)/SUMIFS([1]Sheet!$I$3:$I$18,[1]Sheet!$A$3:$A$18,[1]Sheet!AB$21)</f>
        <v>2.0946911491675309</v>
      </c>
      <c r="AC88" s="3">
        <v>1.1684969999999999</v>
      </c>
      <c r="AD88" s="4">
        <f>AC88/SUMIFS([1]Sheet!$I$3:$I$18,[1]Sheet!$A$3:$A$18,[1]Sheet!AD$21)</f>
        <v>0.7712065181664115</v>
      </c>
      <c r="AE88" s="4">
        <f>(AC88^2)/SUMIFS([1]Sheet!$I$3:$I$18,[1]Sheet!$A$3:$A$18,[1]Sheet!AE$21)</f>
        <v>0.90115250285789728</v>
      </c>
      <c r="AF88" s="3">
        <v>1.1684969999999999</v>
      </c>
      <c r="AG88" s="4">
        <f>AF88/SUMIFS([1]Sheet!$I$3:$I$18,[1]Sheet!$A$3:$A$18,[1]Sheet!AG$21)</f>
        <v>1.6261905677935784</v>
      </c>
      <c r="AH88" s="4">
        <f>(AF88^2)/SUMIFS([1]Sheet!$I$3:$I$18,[1]Sheet!$A$3:$A$18,[1]Sheet!AH$21)</f>
        <v>1.9001987998950927</v>
      </c>
      <c r="AI88" s="3">
        <v>1.1684969999999999</v>
      </c>
      <c r="AJ88" s="4">
        <f>AI88/SUMIFS([1]Sheet!$I$3:$I$18,[1]Sheet!$A$3:$A$18,[1]Sheet!AJ$21)</f>
        <v>0.76597353009253022</v>
      </c>
      <c r="AK88" s="4">
        <f>(AI88^2)/SUMIFS([1]Sheet!$I$3:$I$18,[1]Sheet!$A$3:$A$18,[1]Sheet!AK$21)</f>
        <v>0.89503777199253121</v>
      </c>
      <c r="AL88" s="3">
        <v>1.1684969999999999</v>
      </c>
      <c r="AM88" s="4">
        <f>AL88/SUMIFS([1]Sheet!$I$3:$I$18,[1]Sheet!$A$3:$A$18,[1]Sheet!AM$21)</f>
        <v>1.4747063400861378</v>
      </c>
      <c r="AN88" s="4">
        <f>(AL88^2)/SUMIFS([1]Sheet!$I$3:$I$18,[1]Sheet!$A$3:$A$18,[1]Sheet!AN$21)</f>
        <v>1.7231899342716315</v>
      </c>
      <c r="AO88" s="3">
        <v>1.1684969999999999</v>
      </c>
      <c r="AP88" s="4">
        <f>AO88/SUMIFS([1]Sheet!$I$3:$I$18,[1]Sheet!$A$3:$A$18,[1]Sheet!AP$21)</f>
        <v>0.7057495349750682</v>
      </c>
      <c r="AQ88" s="4">
        <f>(AO88^2)/SUMIFS([1]Sheet!$I$3:$I$18,[1]Sheet!$A$3:$A$18,[1]Sheet!AQ$21)</f>
        <v>0.82466621436976228</v>
      </c>
      <c r="AR88" s="3">
        <v>1.1684969999999999</v>
      </c>
      <c r="AS88" s="4">
        <f>AR88/SUMIFS([1]Sheet!$I$3:$I$18,[1]Sheet!$A$3:$A$18,[1]Sheet!AS$21)</f>
        <v>1.3601781425391761</v>
      </c>
      <c r="AT88" s="4">
        <f>(AR88^2)/SUMIFS([1]Sheet!$I$3:$I$18,[1]Sheet!$A$3:$A$18,[1]Sheet!AT$21)</f>
        <v>1.5893640790225996</v>
      </c>
      <c r="AU88" s="3">
        <v>1.1684969999999999</v>
      </c>
      <c r="AV88" s="4">
        <f>AU88/SUMIFS([1]Sheet!$I$3:$I$18,[1]Sheet!$A$3:$A$18,[1]Sheet!AV$21)</f>
        <v>0.70136463434980045</v>
      </c>
      <c r="AW88" s="4">
        <f>(AU88^2)/SUMIFS([1]Sheet!$I$3:$I$18,[1]Sheet!$A$3:$A$18,[1]Sheet!AW$21)</f>
        <v>0.81954247114383871</v>
      </c>
      <c r="AX88" s="4">
        <f t="shared" ref="AX88:AX151" si="6">MAX($C88,$F88,$I88,$L88,$O88,$R88,$U88,$X88,$AA88,$AD88,$AG88,$AJ88,$AM88,$AP88,$AS88,$AV88)</f>
        <v>1.7926371648087511</v>
      </c>
      <c r="AY88" s="4">
        <f t="shared" ref="AY88:AY151" si="7">MAX($D88,$G88,$J88,$M88,$P88,$S88,$V88,$Y88,$AB88,$AE88,$AH88,$AK88,$AN88,$AQ88,$AT88,$AW88)</f>
        <v>2.0946911491675309</v>
      </c>
    </row>
    <row r="89" spans="1:51" x14ac:dyDescent="0.25">
      <c r="A89" s="3">
        <v>660000</v>
      </c>
      <c r="B89" s="3">
        <v>1.072033</v>
      </c>
      <c r="C89" s="4">
        <f>B89/SUMIFS([1]Sheet!$I$3:$I$18,[1]Sheet!$A$3:$A$18,[1]Sheet!C$21)</f>
        <v>1.6446479517717376</v>
      </c>
      <c r="D89" s="4">
        <f>(B89^2)/SUMIFS([1]Sheet!$I$3:$I$18,[1]Sheet!$A$3:$A$18,[1]Sheet!D$21)</f>
        <v>1.7631168776817112</v>
      </c>
      <c r="E89" s="3">
        <v>1.072033</v>
      </c>
      <c r="F89" s="4">
        <f>E89/SUMIFS([1]Sheet!$I$3:$I$18,[1]Sheet!$A$3:$A$18,[1]Sheet!F$21)</f>
        <v>0.70754040214865144</v>
      </c>
      <c r="G89" s="4">
        <f>(E89^2)/SUMIFS([1]Sheet!$I$3:$I$18,[1]Sheet!$A$3:$A$18,[1]Sheet!G$21)</f>
        <v>0.75850665993662525</v>
      </c>
      <c r="H89" s="3">
        <v>1.072033</v>
      </c>
      <c r="I89" s="4">
        <f>H89/SUMIFS([1]Sheet!$I$3:$I$18,[1]Sheet!$A$3:$A$18,[1]Sheet!I$21)</f>
        <v>1.4919421726914603</v>
      </c>
      <c r="J89" s="4">
        <f>(H89^2)/SUMIFS([1]Sheet!$I$3:$I$18,[1]Sheet!$A$3:$A$18,[1]Sheet!J$21)</f>
        <v>1.5994112432169443</v>
      </c>
      <c r="K89" s="3">
        <v>1.072033</v>
      </c>
      <c r="L89" s="4">
        <f>K89/SUMIFS([1]Sheet!$I$3:$I$18,[1]Sheet!$A$3:$A$18,[1]Sheet!L$21)</f>
        <v>0.70273941771838999</v>
      </c>
      <c r="M89" s="4">
        <f>(K89^2)/SUMIFS([1]Sheet!$I$3:$I$18,[1]Sheet!$A$3:$A$18,[1]Sheet!M$21)</f>
        <v>0.75335984619489871</v>
      </c>
      <c r="N89" s="3">
        <v>1.1756200000000001</v>
      </c>
      <c r="O89" s="4">
        <f>N89/SUMIFS([1]Sheet!$I$3:$I$18,[1]Sheet!$A$3:$A$18,[1]Sheet!O$21)</f>
        <v>1.4836959508942389</v>
      </c>
      <c r="P89" s="4">
        <f>(N89^2)/SUMIFS([1]Sheet!$I$3:$I$18,[1]Sheet!$A$3:$A$18,[1]Sheet!P$21)</f>
        <v>1.7442626337902853</v>
      </c>
      <c r="Q89" s="3">
        <v>1.1756200000000001</v>
      </c>
      <c r="R89" s="4">
        <f>Q89/SUMIFS([1]Sheet!$I$3:$I$18,[1]Sheet!$A$3:$A$18,[1]Sheet!R$21)</f>
        <v>0.7100516888852858</v>
      </c>
      <c r="S89" s="4">
        <f>(Q89^2)/SUMIFS([1]Sheet!$I$3:$I$18,[1]Sheet!$A$3:$A$18,[1]Sheet!S$21)</f>
        <v>0.83475096648731983</v>
      </c>
      <c r="T89" s="3">
        <v>1.1756200000000001</v>
      </c>
      <c r="U89" s="4">
        <f>T89/SUMIFS([1]Sheet!$I$3:$I$18,[1]Sheet!$A$3:$A$18,[1]Sheet!U$21)</f>
        <v>1.3684696049128979</v>
      </c>
      <c r="V89" s="4">
        <f>(T89^2)/SUMIFS([1]Sheet!$I$3:$I$18,[1]Sheet!$A$3:$A$18,[1]Sheet!V$21)</f>
        <v>1.6088002369277015</v>
      </c>
      <c r="W89" s="3">
        <v>1.1756200000000001</v>
      </c>
      <c r="X89" s="4">
        <f>W89/SUMIFS([1]Sheet!$I$3:$I$18,[1]Sheet!$A$3:$A$18,[1]Sheet!X$21)</f>
        <v>0.70564005849763634</v>
      </c>
      <c r="Y89" s="4">
        <f>(W89^2)/SUMIFS([1]Sheet!$I$3:$I$18,[1]Sheet!$A$3:$A$18,[1]Sheet!Y$21)</f>
        <v>0.82956456557099134</v>
      </c>
      <c r="Z89" s="3">
        <v>1.1756200000000001</v>
      </c>
      <c r="AA89" s="4">
        <f>Z89/SUMIFS([1]Sheet!$I$3:$I$18,[1]Sheet!$A$3:$A$18,[1]Sheet!AA$21)</f>
        <v>1.8035648390132488</v>
      </c>
      <c r="AB89" s="4">
        <f>(Z89^2)/SUMIFS([1]Sheet!$I$3:$I$18,[1]Sheet!$A$3:$A$18,[1]Sheet!AB$21)</f>
        <v>2.1203068960407561</v>
      </c>
      <c r="AC89" s="3">
        <v>1.1756200000000001</v>
      </c>
      <c r="AD89" s="4">
        <f>AC89/SUMIFS([1]Sheet!$I$3:$I$18,[1]Sheet!$A$3:$A$18,[1]Sheet!AD$21)</f>
        <v>0.77590768901143681</v>
      </c>
      <c r="AE89" s="4">
        <f>(AC89^2)/SUMIFS([1]Sheet!$I$3:$I$18,[1]Sheet!$A$3:$A$18,[1]Sheet!AE$21)</f>
        <v>0.9121725973556255</v>
      </c>
      <c r="AF89" s="3">
        <v>1.1756200000000001</v>
      </c>
      <c r="AG89" s="4">
        <f>AF89/SUMIFS([1]Sheet!$I$3:$I$18,[1]Sheet!$A$3:$A$18,[1]Sheet!AG$21)</f>
        <v>1.6361036060079632</v>
      </c>
      <c r="AH89" s="4">
        <f>(AF89^2)/SUMIFS([1]Sheet!$I$3:$I$18,[1]Sheet!$A$3:$A$18,[1]Sheet!AH$21)</f>
        <v>1.9234361212950819</v>
      </c>
      <c r="AI89" s="3">
        <v>1.1756200000000001</v>
      </c>
      <c r="AJ89" s="4">
        <f>AI89/SUMIFS([1]Sheet!$I$3:$I$18,[1]Sheet!$A$3:$A$18,[1]Sheet!AJ$21)</f>
        <v>0.77064280134855334</v>
      </c>
      <c r="AK89" s="4">
        <f>(AI89^2)/SUMIFS([1]Sheet!$I$3:$I$18,[1]Sheet!$A$3:$A$18,[1]Sheet!AK$21)</f>
        <v>0.90598309012138634</v>
      </c>
      <c r="AL89" s="3">
        <v>1.1756200000000001</v>
      </c>
      <c r="AM89" s="4">
        <f>AL89/SUMIFS([1]Sheet!$I$3:$I$18,[1]Sheet!$A$3:$A$18,[1]Sheet!AM$21)</f>
        <v>1.4836959508942389</v>
      </c>
      <c r="AN89" s="4">
        <f>(AL89^2)/SUMIFS([1]Sheet!$I$3:$I$18,[1]Sheet!$A$3:$A$18,[1]Sheet!AN$21)</f>
        <v>1.7442626337902853</v>
      </c>
      <c r="AO89" s="3">
        <v>1.1756200000000001</v>
      </c>
      <c r="AP89" s="4">
        <f>AO89/SUMIFS([1]Sheet!$I$3:$I$18,[1]Sheet!$A$3:$A$18,[1]Sheet!AP$21)</f>
        <v>0.7100516888852858</v>
      </c>
      <c r="AQ89" s="4">
        <f>(AO89^2)/SUMIFS([1]Sheet!$I$3:$I$18,[1]Sheet!$A$3:$A$18,[1]Sheet!AQ$21)</f>
        <v>0.83475096648731983</v>
      </c>
      <c r="AR89" s="3">
        <v>1.1756200000000001</v>
      </c>
      <c r="AS89" s="4">
        <f>AR89/SUMIFS([1]Sheet!$I$3:$I$18,[1]Sheet!$A$3:$A$18,[1]Sheet!AS$21)</f>
        <v>1.3684696049128979</v>
      </c>
      <c r="AT89" s="4">
        <f>(AR89^2)/SUMIFS([1]Sheet!$I$3:$I$18,[1]Sheet!$A$3:$A$18,[1]Sheet!AT$21)</f>
        <v>1.6088002369277015</v>
      </c>
      <c r="AU89" s="3">
        <v>1.1756200000000001</v>
      </c>
      <c r="AV89" s="4">
        <f>AU89/SUMIFS([1]Sheet!$I$3:$I$18,[1]Sheet!$A$3:$A$18,[1]Sheet!AV$21)</f>
        <v>0.70564005849763634</v>
      </c>
      <c r="AW89" s="4">
        <f>(AU89^2)/SUMIFS([1]Sheet!$I$3:$I$18,[1]Sheet!$A$3:$A$18,[1]Sheet!AW$21)</f>
        <v>0.82956456557099134</v>
      </c>
      <c r="AX89" s="4">
        <f t="shared" si="6"/>
        <v>1.8035648390132488</v>
      </c>
      <c r="AY89" s="4">
        <f t="shared" si="7"/>
        <v>2.1203068960407561</v>
      </c>
    </row>
    <row r="90" spans="1:51" x14ac:dyDescent="0.25">
      <c r="A90" s="3">
        <v>670000</v>
      </c>
      <c r="B90" s="3">
        <v>1.0955410000000001</v>
      </c>
      <c r="C90" s="4">
        <f>B90/SUMIFS([1]Sheet!$I$3:$I$18,[1]Sheet!$A$3:$A$18,[1]Sheet!C$21)</f>
        <v>1.6807124983391009</v>
      </c>
      <c r="D90" s="4">
        <f>(B90^2)/SUMIFS([1]Sheet!$I$3:$I$18,[1]Sheet!$A$3:$A$18,[1]Sheet!D$21)</f>
        <v>1.841289451142917</v>
      </c>
      <c r="E90" s="3">
        <v>1.0955410000000001</v>
      </c>
      <c r="F90" s="4">
        <f>E90/SUMIFS([1]Sheet!$I$3:$I$18,[1]Sheet!$A$3:$A$18,[1]Sheet!F$21)</f>
        <v>0.72305565193453536</v>
      </c>
      <c r="G90" s="4">
        <f>(E90^2)/SUMIFS([1]Sheet!$I$3:$I$18,[1]Sheet!$A$3:$A$18,[1]Sheet!G$21)</f>
        <v>0.792137111976013</v>
      </c>
      <c r="H90" s="3">
        <v>1.0955410000000001</v>
      </c>
      <c r="I90" s="4">
        <f>H90/SUMIFS([1]Sheet!$I$3:$I$18,[1]Sheet!$A$3:$A$18,[1]Sheet!I$21)</f>
        <v>1.5246581213568755</v>
      </c>
      <c r="J90" s="4">
        <f>(H90^2)/SUMIFS([1]Sheet!$I$3:$I$18,[1]Sheet!$A$3:$A$18,[1]Sheet!J$21)</f>
        <v>1.6703254829294329</v>
      </c>
      <c r="K90" s="3">
        <v>1.0955410000000001</v>
      </c>
      <c r="L90" s="4">
        <f>K90/SUMIFS([1]Sheet!$I$3:$I$18,[1]Sheet!$A$3:$A$18,[1]Sheet!L$21)</f>
        <v>0.71814938945594275</v>
      </c>
      <c r="M90" s="4">
        <f>(K90^2)/SUMIFS([1]Sheet!$I$3:$I$18,[1]Sheet!$A$3:$A$18,[1]Sheet!M$21)</f>
        <v>0.7867621002739531</v>
      </c>
      <c r="N90" s="3">
        <v>1.1979150000000001</v>
      </c>
      <c r="O90" s="4">
        <f>N90/SUMIFS([1]Sheet!$I$3:$I$18,[1]Sheet!$A$3:$A$18,[1]Sheet!O$21)</f>
        <v>1.5118334453441351</v>
      </c>
      <c r="P90" s="4">
        <f>(N90^2)/SUMIFS([1]Sheet!$I$3:$I$18,[1]Sheet!$A$3:$A$18,[1]Sheet!P$21)</f>
        <v>1.8110479616794197</v>
      </c>
      <c r="Q90" s="3">
        <v>1.1979150000000001</v>
      </c>
      <c r="R90" s="4">
        <f>Q90/SUMIFS([1]Sheet!$I$3:$I$18,[1]Sheet!$A$3:$A$18,[1]Sheet!R$21)</f>
        <v>0.72351743666407276</v>
      </c>
      <c r="S90" s="4">
        <f>(Q90^2)/SUMIFS([1]Sheet!$I$3:$I$18,[1]Sheet!$A$3:$A$18,[1]Sheet!S$21)</f>
        <v>0.86671239014144275</v>
      </c>
      <c r="T90" s="3">
        <v>1.1979150000000001</v>
      </c>
      <c r="U90" s="4">
        <f>T90/SUMIFS([1]Sheet!$I$3:$I$18,[1]Sheet!$A$3:$A$18,[1]Sheet!U$21)</f>
        <v>1.3944218937830541</v>
      </c>
      <c r="V90" s="4">
        <f>(T90^2)/SUMIFS([1]Sheet!$I$3:$I$18,[1]Sheet!$A$3:$A$18,[1]Sheet!V$21)</f>
        <v>1.6703989028911275</v>
      </c>
      <c r="W90" s="3">
        <v>1.1979150000000001</v>
      </c>
      <c r="X90" s="4">
        <f>W90/SUMIFS([1]Sheet!$I$3:$I$18,[1]Sheet!$A$3:$A$18,[1]Sheet!X$21)</f>
        <v>0.71902214208264237</v>
      </c>
      <c r="Y90" s="4">
        <f>(W90^2)/SUMIFS([1]Sheet!$I$3:$I$18,[1]Sheet!$A$3:$A$18,[1]Sheet!Y$21)</f>
        <v>0.86132740933292851</v>
      </c>
      <c r="Z90" s="3">
        <v>1.1979150000000001</v>
      </c>
      <c r="AA90" s="4">
        <f>Z90/SUMIFS([1]Sheet!$I$3:$I$18,[1]Sheet!$A$3:$A$18,[1]Sheet!AA$21)</f>
        <v>1.8377684746147189</v>
      </c>
      <c r="AB90" s="4">
        <f>(Z90^2)/SUMIFS([1]Sheet!$I$3:$I$18,[1]Sheet!$A$3:$A$18,[1]Sheet!AB$21)</f>
        <v>2.2014904222680913</v>
      </c>
      <c r="AC90" s="3">
        <v>1.1979150000000001</v>
      </c>
      <c r="AD90" s="4">
        <f>AC90/SUMIFS([1]Sheet!$I$3:$I$18,[1]Sheet!$A$3:$A$18,[1]Sheet!AD$21)</f>
        <v>0.79062236035635269</v>
      </c>
      <c r="AE90" s="4">
        <f>(AC90^2)/SUMIFS([1]Sheet!$I$3:$I$18,[1]Sheet!$A$3:$A$18,[1]Sheet!AE$21)</f>
        <v>0.94709838480628028</v>
      </c>
      <c r="AF90" s="3">
        <v>1.1979150000000001</v>
      </c>
      <c r="AG90" s="4">
        <f>AF90/SUMIFS([1]Sheet!$I$3:$I$18,[1]Sheet!$A$3:$A$18,[1]Sheet!AG$21)</f>
        <v>1.6671314295359292</v>
      </c>
      <c r="AH90" s="4">
        <f>(AF90^2)/SUMIFS([1]Sheet!$I$3:$I$18,[1]Sheet!$A$3:$A$18,[1]Sheet!AH$21)</f>
        <v>1.9970817464125328</v>
      </c>
      <c r="AI90" s="3">
        <v>1.1979150000000001</v>
      </c>
      <c r="AJ90" s="4">
        <f>AI90/SUMIFS([1]Sheet!$I$3:$I$18,[1]Sheet!$A$3:$A$18,[1]Sheet!AJ$21)</f>
        <v>0.78525762693510848</v>
      </c>
      <c r="AK90" s="4">
        <f>(AI90^2)/SUMIFS([1]Sheet!$I$3:$I$18,[1]Sheet!$A$3:$A$18,[1]Sheet!AK$21)</f>
        <v>0.94067189016997055</v>
      </c>
      <c r="AL90" s="3">
        <v>1.1979150000000001</v>
      </c>
      <c r="AM90" s="4">
        <f>AL90/SUMIFS([1]Sheet!$I$3:$I$18,[1]Sheet!$A$3:$A$18,[1]Sheet!AM$21)</f>
        <v>1.5118334453441351</v>
      </c>
      <c r="AN90" s="4">
        <f>(AL90^2)/SUMIFS([1]Sheet!$I$3:$I$18,[1]Sheet!$A$3:$A$18,[1]Sheet!AN$21)</f>
        <v>1.8110479616794197</v>
      </c>
      <c r="AO90" s="3">
        <v>1.1979150000000001</v>
      </c>
      <c r="AP90" s="4">
        <f>AO90/SUMIFS([1]Sheet!$I$3:$I$18,[1]Sheet!$A$3:$A$18,[1]Sheet!AP$21)</f>
        <v>0.72351743666407276</v>
      </c>
      <c r="AQ90" s="4">
        <f>(AO90^2)/SUMIFS([1]Sheet!$I$3:$I$18,[1]Sheet!$A$3:$A$18,[1]Sheet!AQ$21)</f>
        <v>0.86671239014144275</v>
      </c>
      <c r="AR90" s="3">
        <v>1.1979150000000001</v>
      </c>
      <c r="AS90" s="4">
        <f>AR90/SUMIFS([1]Sheet!$I$3:$I$18,[1]Sheet!$A$3:$A$18,[1]Sheet!AS$21)</f>
        <v>1.3944218937830541</v>
      </c>
      <c r="AT90" s="4">
        <f>(AR90^2)/SUMIFS([1]Sheet!$I$3:$I$18,[1]Sheet!$A$3:$A$18,[1]Sheet!AT$21)</f>
        <v>1.6703989028911275</v>
      </c>
      <c r="AU90" s="3">
        <v>1.1979150000000001</v>
      </c>
      <c r="AV90" s="4">
        <f>AU90/SUMIFS([1]Sheet!$I$3:$I$18,[1]Sheet!$A$3:$A$18,[1]Sheet!AV$21)</f>
        <v>0.71902214208264237</v>
      </c>
      <c r="AW90" s="4">
        <f>(AU90^2)/SUMIFS([1]Sheet!$I$3:$I$18,[1]Sheet!$A$3:$A$18,[1]Sheet!AW$21)</f>
        <v>0.86132740933292851</v>
      </c>
      <c r="AX90" s="4">
        <f t="shared" si="6"/>
        <v>1.8377684746147189</v>
      </c>
      <c r="AY90" s="4">
        <f t="shared" si="7"/>
        <v>2.2014904222680913</v>
      </c>
    </row>
    <row r="91" spans="1:51" x14ac:dyDescent="0.25">
      <c r="A91" s="3">
        <v>680000</v>
      </c>
      <c r="B91" s="3">
        <v>1.0831710000000001</v>
      </c>
      <c r="C91" s="4">
        <f>B91/SUMIFS([1]Sheet!$I$3:$I$18,[1]Sheet!$A$3:$A$18,[1]Sheet!C$21)</f>
        <v>1.6617351952491619</v>
      </c>
      <c r="D91" s="4">
        <f>(B91^2)/SUMIFS([1]Sheet!$I$3:$I$18,[1]Sheet!$A$3:$A$18,[1]Sheet!D$21)</f>
        <v>1.7999433731732304</v>
      </c>
      <c r="E91" s="3">
        <v>1.0831710000000001</v>
      </c>
      <c r="F91" s="4">
        <f>E91/SUMIFS([1]Sheet!$I$3:$I$18,[1]Sheet!$A$3:$A$18,[1]Sheet!F$21)</f>
        <v>0.71489146783331947</v>
      </c>
      <c r="G91" s="4">
        <f>(E91^2)/SUMIFS([1]Sheet!$I$3:$I$18,[1]Sheet!$A$3:$A$18,[1]Sheet!G$21)</f>
        <v>0.77434970610448461</v>
      </c>
      <c r="H91" s="3">
        <v>1.0831710000000001</v>
      </c>
      <c r="I91" s="4">
        <f>H91/SUMIFS([1]Sheet!$I$3:$I$18,[1]Sheet!$A$3:$A$18,[1]Sheet!I$21)</f>
        <v>1.507442863359973</v>
      </c>
      <c r="J91" s="4">
        <f>(H91^2)/SUMIFS([1]Sheet!$I$3:$I$18,[1]Sheet!$A$3:$A$18,[1]Sheet!J$21)</f>
        <v>1.6328183937484855</v>
      </c>
      <c r="K91" s="3">
        <v>1.0831710000000001</v>
      </c>
      <c r="L91" s="4">
        <f>K91/SUMIFS([1]Sheet!$I$3:$I$18,[1]Sheet!$A$3:$A$18,[1]Sheet!L$21)</f>
        <v>0.71004060306860539</v>
      </c>
      <c r="M91" s="4">
        <f>(K91^2)/SUMIFS([1]Sheet!$I$3:$I$18,[1]Sheet!$A$3:$A$18,[1]Sheet!M$21)</f>
        <v>0.76909539006642447</v>
      </c>
      <c r="N91" s="3">
        <v>1.187322</v>
      </c>
      <c r="O91" s="4">
        <f>N91/SUMIFS([1]Sheet!$I$3:$I$18,[1]Sheet!$A$3:$A$18,[1]Sheet!O$21)</f>
        <v>1.4984645070751172</v>
      </c>
      <c r="P91" s="4">
        <f>(N91^2)/SUMIFS([1]Sheet!$I$3:$I$18,[1]Sheet!$A$3:$A$18,[1]Sheet!P$21)</f>
        <v>1.7791598754694424</v>
      </c>
      <c r="Q91" s="3">
        <v>1.187322</v>
      </c>
      <c r="R91" s="4">
        <f>Q91/SUMIFS([1]Sheet!$I$3:$I$18,[1]Sheet!$A$3:$A$18,[1]Sheet!R$21)</f>
        <v>0.71711947002488496</v>
      </c>
      <c r="S91" s="4">
        <f>(Q91^2)/SUMIFS([1]Sheet!$I$3:$I$18,[1]Sheet!$A$3:$A$18,[1]Sheet!S$21)</f>
        <v>0.85145172338888653</v>
      </c>
      <c r="T91" s="3">
        <v>1.187322</v>
      </c>
      <c r="U91" s="4">
        <f>T91/SUMIFS([1]Sheet!$I$3:$I$18,[1]Sheet!$A$3:$A$18,[1]Sheet!U$21)</f>
        <v>1.3820912099525287</v>
      </c>
      <c r="V91" s="4">
        <f>(T91^2)/SUMIFS([1]Sheet!$I$3:$I$18,[1]Sheet!$A$3:$A$18,[1]Sheet!V$21)</f>
        <v>1.6409872995832564</v>
      </c>
      <c r="W91" s="3">
        <v>1.187322</v>
      </c>
      <c r="X91" s="4">
        <f>W91/SUMIFS([1]Sheet!$I$3:$I$18,[1]Sheet!$A$3:$A$18,[1]Sheet!X$21)</f>
        <v>0.71266392672422252</v>
      </c>
      <c r="Y91" s="4">
        <f>(W91^2)/SUMIFS([1]Sheet!$I$3:$I$18,[1]Sheet!$A$3:$A$18,[1]Sheet!Y$21)</f>
        <v>0.84616155880605737</v>
      </c>
      <c r="Z91" s="3">
        <v>1.187322</v>
      </c>
      <c r="AA91" s="4">
        <f>Z91/SUMIFS([1]Sheet!$I$3:$I$18,[1]Sheet!$A$3:$A$18,[1]Sheet!AA$21)</f>
        <v>1.8215173370535449</v>
      </c>
      <c r="AB91" s="4">
        <f>(Z91^2)/SUMIFS([1]Sheet!$I$3:$I$18,[1]Sheet!$A$3:$A$18,[1]Sheet!AB$21)</f>
        <v>2.1627276076650892</v>
      </c>
      <c r="AC91" s="3">
        <v>1.187322</v>
      </c>
      <c r="AD91" s="4">
        <f>AC91/SUMIFS([1]Sheet!$I$3:$I$18,[1]Sheet!$A$3:$A$18,[1]Sheet!AD$21)</f>
        <v>0.78363099397121272</v>
      </c>
      <c r="AE91" s="4">
        <f>(AC91^2)/SUMIFS([1]Sheet!$I$3:$I$18,[1]Sheet!$A$3:$A$18,[1]Sheet!AE$21)</f>
        <v>0.93042231902388828</v>
      </c>
      <c r="AF91" s="3">
        <v>1.187322</v>
      </c>
      <c r="AG91" s="4">
        <f>AF91/SUMIFS([1]Sheet!$I$3:$I$18,[1]Sheet!$A$3:$A$18,[1]Sheet!AG$21)</f>
        <v>1.6523892122391475</v>
      </c>
      <c r="AH91" s="4">
        <f>(AF91^2)/SUMIFS([1]Sheet!$I$3:$I$18,[1]Sheet!$A$3:$A$18,[1]Sheet!AH$21)</f>
        <v>1.9619180642542091</v>
      </c>
      <c r="AI91" s="3">
        <v>1.187322</v>
      </c>
      <c r="AJ91" s="4">
        <f>AI91/SUMIFS([1]Sheet!$I$3:$I$18,[1]Sheet!$A$3:$A$18,[1]Sheet!AJ$21)</f>
        <v>0.778313700160568</v>
      </c>
      <c r="AK91" s="4">
        <f>(AI91^2)/SUMIFS([1]Sheet!$I$3:$I$18,[1]Sheet!$A$3:$A$18,[1]Sheet!AK$21)</f>
        <v>0.92410897910204592</v>
      </c>
      <c r="AL91" s="3">
        <v>1.187322</v>
      </c>
      <c r="AM91" s="4">
        <f>AL91/SUMIFS([1]Sheet!$I$3:$I$18,[1]Sheet!$A$3:$A$18,[1]Sheet!AM$21)</f>
        <v>1.4984645070751172</v>
      </c>
      <c r="AN91" s="4">
        <f>(AL91^2)/SUMIFS([1]Sheet!$I$3:$I$18,[1]Sheet!$A$3:$A$18,[1]Sheet!AN$21)</f>
        <v>1.7791598754694424</v>
      </c>
      <c r="AO91" s="3">
        <v>1.187322</v>
      </c>
      <c r="AP91" s="4">
        <f>AO91/SUMIFS([1]Sheet!$I$3:$I$18,[1]Sheet!$A$3:$A$18,[1]Sheet!AP$21)</f>
        <v>0.71711947002488496</v>
      </c>
      <c r="AQ91" s="4">
        <f>(AO91^2)/SUMIFS([1]Sheet!$I$3:$I$18,[1]Sheet!$A$3:$A$18,[1]Sheet!AQ$21)</f>
        <v>0.85145172338888653</v>
      </c>
      <c r="AR91" s="3">
        <v>1.187322</v>
      </c>
      <c r="AS91" s="4">
        <f>AR91/SUMIFS([1]Sheet!$I$3:$I$18,[1]Sheet!$A$3:$A$18,[1]Sheet!AS$21)</f>
        <v>1.3820912099525287</v>
      </c>
      <c r="AT91" s="4">
        <f>(AR91^2)/SUMIFS([1]Sheet!$I$3:$I$18,[1]Sheet!$A$3:$A$18,[1]Sheet!AT$21)</f>
        <v>1.6409872995832564</v>
      </c>
      <c r="AU91" s="3">
        <v>1.187322</v>
      </c>
      <c r="AV91" s="4">
        <f>AU91/SUMIFS([1]Sheet!$I$3:$I$18,[1]Sheet!$A$3:$A$18,[1]Sheet!AV$21)</f>
        <v>0.71266392672422252</v>
      </c>
      <c r="AW91" s="4">
        <f>(AU91^2)/SUMIFS([1]Sheet!$I$3:$I$18,[1]Sheet!$A$3:$A$18,[1]Sheet!AW$21)</f>
        <v>0.84616155880605737</v>
      </c>
      <c r="AX91" s="4">
        <f t="shared" si="6"/>
        <v>1.8215173370535449</v>
      </c>
      <c r="AY91" s="4">
        <f t="shared" si="7"/>
        <v>2.1627276076650892</v>
      </c>
    </row>
    <row r="92" spans="1:51" x14ac:dyDescent="0.25">
      <c r="A92" s="3">
        <v>690000</v>
      </c>
      <c r="B92" s="3">
        <v>1.1028020000000001</v>
      </c>
      <c r="C92" s="4">
        <f>B92/SUMIFS([1]Sheet!$I$3:$I$18,[1]Sheet!$A$3:$A$18,[1]Sheet!C$21)</f>
        <v>1.6918518837664287</v>
      </c>
      <c r="D92" s="4">
        <f>(B92^2)/SUMIFS([1]Sheet!$I$3:$I$18,[1]Sheet!$A$3:$A$18,[1]Sheet!D$21)</f>
        <v>1.8657776411213851</v>
      </c>
      <c r="E92" s="3">
        <v>1.1028020000000001</v>
      </c>
      <c r="F92" s="4">
        <f>E92/SUMIFS([1]Sheet!$I$3:$I$18,[1]Sheet!$A$3:$A$18,[1]Sheet!F$21)</f>
        <v>0.72784790260219334</v>
      </c>
      <c r="G92" s="4">
        <f>(E92^2)/SUMIFS([1]Sheet!$I$3:$I$18,[1]Sheet!$A$3:$A$18,[1]Sheet!G$21)</f>
        <v>0.80267212268550403</v>
      </c>
      <c r="H92" s="3">
        <v>1.1028020000000001</v>
      </c>
      <c r="I92" s="4">
        <f>H92/SUMIFS([1]Sheet!$I$3:$I$18,[1]Sheet!$A$3:$A$18,[1]Sheet!I$21)</f>
        <v>1.5347632133791478</v>
      </c>
      <c r="J92" s="4">
        <f>(H92^2)/SUMIFS([1]Sheet!$I$3:$I$18,[1]Sheet!$A$3:$A$18,[1]Sheet!J$21)</f>
        <v>1.692539941240951</v>
      </c>
      <c r="K92" s="3">
        <v>1.1028020000000001</v>
      </c>
      <c r="L92" s="4">
        <f>K92/SUMIFS([1]Sheet!$I$3:$I$18,[1]Sheet!$A$3:$A$18,[1]Sheet!L$21)</f>
        <v>0.72290912251644857</v>
      </c>
      <c r="M92" s="4">
        <f>(K92^2)/SUMIFS([1]Sheet!$I$3:$I$18,[1]Sheet!$A$3:$A$18,[1]Sheet!M$21)</f>
        <v>0.79722562612938452</v>
      </c>
      <c r="N92" s="3">
        <v>1.201827</v>
      </c>
      <c r="O92" s="4">
        <f>N92/SUMIFS([1]Sheet!$I$3:$I$18,[1]Sheet!$A$3:$A$18,[1]Sheet!O$21)</f>
        <v>1.5167706006833588</v>
      </c>
      <c r="P92" s="4">
        <f>(N92^2)/SUMIFS([1]Sheet!$I$3:$I$18,[1]Sheet!$A$3:$A$18,[1]Sheet!P$21)</f>
        <v>1.8228958607074792</v>
      </c>
      <c r="Q92" s="3">
        <v>1.201827</v>
      </c>
      <c r="R92" s="4">
        <f>Q92/SUMIFS([1]Sheet!$I$3:$I$18,[1]Sheet!$A$3:$A$18,[1]Sheet!R$21)</f>
        <v>0.72588020882422577</v>
      </c>
      <c r="S92" s="4">
        <f>(Q92^2)/SUMIFS([1]Sheet!$I$3:$I$18,[1]Sheet!$A$3:$A$18,[1]Sheet!S$21)</f>
        <v>0.87238243373059288</v>
      </c>
      <c r="T92" s="3">
        <v>1.201827</v>
      </c>
      <c r="U92" s="4">
        <f>T92/SUMIFS([1]Sheet!$I$3:$I$18,[1]Sheet!$A$3:$A$18,[1]Sheet!U$21)</f>
        <v>1.3989756212582751</v>
      </c>
      <c r="V92" s="4">
        <f>(T92^2)/SUMIFS([1]Sheet!$I$3:$I$18,[1]Sheet!$A$3:$A$18,[1]Sheet!V$21)</f>
        <v>1.681326673969969</v>
      </c>
      <c r="W92" s="3">
        <v>1.201827</v>
      </c>
      <c r="X92" s="4">
        <f>W92/SUMIFS([1]Sheet!$I$3:$I$18,[1]Sheet!$A$3:$A$18,[1]Sheet!X$21)</f>
        <v>0.72137023407566958</v>
      </c>
      <c r="Y92" s="4">
        <f>(W92^2)/SUMIFS([1]Sheet!$I$3:$I$18,[1]Sheet!$A$3:$A$18,[1]Sheet!Y$21)</f>
        <v>0.86696222430845971</v>
      </c>
      <c r="Z92" s="3">
        <v>1.201827</v>
      </c>
      <c r="AA92" s="4">
        <f>Z92/SUMIFS([1]Sheet!$I$3:$I$18,[1]Sheet!$A$3:$A$18,[1]Sheet!AA$21)</f>
        <v>1.8437700275401707</v>
      </c>
      <c r="AB92" s="4">
        <f>(Z92^2)/SUMIFS([1]Sheet!$I$3:$I$18,[1]Sheet!$A$3:$A$18,[1]Sheet!AB$21)</f>
        <v>2.2158926008885209</v>
      </c>
      <c r="AC92" s="3">
        <v>1.201827</v>
      </c>
      <c r="AD92" s="4">
        <f>AC92/SUMIFS([1]Sheet!$I$3:$I$18,[1]Sheet!$A$3:$A$18,[1]Sheet!AD$21)</f>
        <v>0.79320427532837823</v>
      </c>
      <c r="AE92" s="4">
        <f>(AC92^2)/SUMIFS([1]Sheet!$I$3:$I$18,[1]Sheet!$A$3:$A$18,[1]Sheet!AE$21)</f>
        <v>0.95329431460507885</v>
      </c>
      <c r="AF92" s="3">
        <v>1.201827</v>
      </c>
      <c r="AG92" s="4">
        <f>AF92/SUMIFS([1]Sheet!$I$3:$I$18,[1]Sheet!$A$3:$A$18,[1]Sheet!AG$21)</f>
        <v>1.6725757374812713</v>
      </c>
      <c r="AH92" s="4">
        <f>(AF92^2)/SUMIFS([1]Sheet!$I$3:$I$18,[1]Sheet!$A$3:$A$18,[1]Sheet!AH$21)</f>
        <v>2.0101466808499038</v>
      </c>
      <c r="AI92" s="3">
        <v>1.201827</v>
      </c>
      <c r="AJ92" s="4">
        <f>AI92/SUMIFS([1]Sheet!$I$3:$I$18,[1]Sheet!$A$3:$A$18,[1]Sheet!AJ$21)</f>
        <v>0.78782202243609989</v>
      </c>
      <c r="AK92" s="4">
        <f>(AI92^2)/SUMIFS([1]Sheet!$I$3:$I$18,[1]Sheet!$A$3:$A$18,[1]Sheet!AK$21)</f>
        <v>0.94682577775831056</v>
      </c>
      <c r="AL92" s="3">
        <v>1.201827</v>
      </c>
      <c r="AM92" s="4">
        <f>AL92/SUMIFS([1]Sheet!$I$3:$I$18,[1]Sheet!$A$3:$A$18,[1]Sheet!AM$21)</f>
        <v>1.5167706006833588</v>
      </c>
      <c r="AN92" s="4">
        <f>(AL92^2)/SUMIFS([1]Sheet!$I$3:$I$18,[1]Sheet!$A$3:$A$18,[1]Sheet!AN$21)</f>
        <v>1.8228958607074792</v>
      </c>
      <c r="AO92" s="3">
        <v>1.201827</v>
      </c>
      <c r="AP92" s="4">
        <f>AO92/SUMIFS([1]Sheet!$I$3:$I$18,[1]Sheet!$A$3:$A$18,[1]Sheet!AP$21)</f>
        <v>0.72588020882422577</v>
      </c>
      <c r="AQ92" s="4">
        <f>(AO92^2)/SUMIFS([1]Sheet!$I$3:$I$18,[1]Sheet!$A$3:$A$18,[1]Sheet!AQ$21)</f>
        <v>0.87238243373059288</v>
      </c>
      <c r="AR92" s="3">
        <v>1.201827</v>
      </c>
      <c r="AS92" s="4">
        <f>AR92/SUMIFS([1]Sheet!$I$3:$I$18,[1]Sheet!$A$3:$A$18,[1]Sheet!AS$21)</f>
        <v>1.3989756212582751</v>
      </c>
      <c r="AT92" s="4">
        <f>(AR92^2)/SUMIFS([1]Sheet!$I$3:$I$18,[1]Sheet!$A$3:$A$18,[1]Sheet!AT$21)</f>
        <v>1.681326673969969</v>
      </c>
      <c r="AU92" s="3">
        <v>1.201827</v>
      </c>
      <c r="AV92" s="4">
        <f>AU92/SUMIFS([1]Sheet!$I$3:$I$18,[1]Sheet!$A$3:$A$18,[1]Sheet!AV$21)</f>
        <v>0.72137023407566958</v>
      </c>
      <c r="AW92" s="4">
        <f>(AU92^2)/SUMIFS([1]Sheet!$I$3:$I$18,[1]Sheet!$A$3:$A$18,[1]Sheet!AW$21)</f>
        <v>0.86696222430845971</v>
      </c>
      <c r="AX92" s="4">
        <f t="shared" si="6"/>
        <v>1.8437700275401707</v>
      </c>
      <c r="AY92" s="4">
        <f t="shared" si="7"/>
        <v>2.2158926008885209</v>
      </c>
    </row>
    <row r="93" spans="1:51" x14ac:dyDescent="0.25">
      <c r="A93" s="3">
        <v>700000</v>
      </c>
      <c r="B93" s="3">
        <v>1.0900369999999999</v>
      </c>
      <c r="C93" s="4">
        <f>B93/SUMIFS([1]Sheet!$I$3:$I$18,[1]Sheet!$A$3:$A$18,[1]Sheet!C$21)</f>
        <v>1.6722685956546202</v>
      </c>
      <c r="D93" s="4">
        <f>(B93^2)/SUMIFS([1]Sheet!$I$3:$I$18,[1]Sheet!$A$3:$A$18,[1]Sheet!D$21)</f>
        <v>1.822834643201575</v>
      </c>
      <c r="E93" s="3">
        <v>1.0900369999999999</v>
      </c>
      <c r="F93" s="4">
        <f>E93/SUMIFS([1]Sheet!$I$3:$I$18,[1]Sheet!$A$3:$A$18,[1]Sheet!F$21)</f>
        <v>0.71942301900865879</v>
      </c>
      <c r="G93" s="4">
        <f>(E93^2)/SUMIFS([1]Sheet!$I$3:$I$18,[1]Sheet!$A$3:$A$18,[1]Sheet!G$21)</f>
        <v>0.7841977093711413</v>
      </c>
      <c r="H93" s="3">
        <v>1.0900369999999999</v>
      </c>
      <c r="I93" s="4">
        <f>H93/SUMIFS([1]Sheet!$I$3:$I$18,[1]Sheet!$A$3:$A$18,[1]Sheet!I$21)</f>
        <v>1.5169982361495227</v>
      </c>
      <c r="J93" s="4">
        <f>(H93^2)/SUMIFS([1]Sheet!$I$3:$I$18,[1]Sheet!$A$3:$A$18,[1]Sheet!J$21)</f>
        <v>1.6535842063377171</v>
      </c>
      <c r="K93" s="3">
        <v>1.0900369999999999</v>
      </c>
      <c r="L93" s="4">
        <f>K93/SUMIFS([1]Sheet!$I$3:$I$18,[1]Sheet!$A$3:$A$18,[1]Sheet!L$21)</f>
        <v>0.71454140560178703</v>
      </c>
      <c r="M93" s="4">
        <f>(K93^2)/SUMIFS([1]Sheet!$I$3:$I$18,[1]Sheet!$A$3:$A$18,[1]Sheet!M$21)</f>
        <v>0.77887657013795508</v>
      </c>
      <c r="N93" s="3">
        <v>1.1999040000000001</v>
      </c>
      <c r="O93" s="4">
        <f>N93/SUMIFS([1]Sheet!$I$3:$I$18,[1]Sheet!$A$3:$A$18,[1]Sheet!O$21)</f>
        <v>1.5143436707965165</v>
      </c>
      <c r="P93" s="4">
        <f>(N93^2)/SUMIFS([1]Sheet!$I$3:$I$18,[1]Sheet!$A$3:$A$18,[1]Sheet!P$21)</f>
        <v>1.8170670279634236</v>
      </c>
      <c r="Q93" s="3">
        <v>1.1999040000000001</v>
      </c>
      <c r="R93" s="4">
        <f>Q93/SUMIFS([1]Sheet!$I$3:$I$18,[1]Sheet!$A$3:$A$18,[1]Sheet!R$21)</f>
        <v>0.72471875410439601</v>
      </c>
      <c r="S93" s="4">
        <f>(Q93^2)/SUMIFS([1]Sheet!$I$3:$I$18,[1]Sheet!$A$3:$A$18,[1]Sheet!S$21)</f>
        <v>0.86959293192488119</v>
      </c>
      <c r="T93" s="3">
        <v>1.1999040000000001</v>
      </c>
      <c r="U93" s="4">
        <f>T93/SUMIFS([1]Sheet!$I$3:$I$18,[1]Sheet!$A$3:$A$18,[1]Sheet!U$21)</f>
        <v>1.3967371708659311</v>
      </c>
      <c r="V93" s="4">
        <f>(T93^2)/SUMIFS([1]Sheet!$I$3:$I$18,[1]Sheet!$A$3:$A$18,[1]Sheet!V$21)</f>
        <v>1.6759505182707144</v>
      </c>
      <c r="W93" s="3">
        <v>1.1999040000000001</v>
      </c>
      <c r="X93" s="4">
        <f>W93/SUMIFS([1]Sheet!$I$3:$I$18,[1]Sheet!$A$3:$A$18,[1]Sheet!X$21)</f>
        <v>0.72021599560363703</v>
      </c>
      <c r="Y93" s="4">
        <f>(W93^2)/SUMIFS([1]Sheet!$I$3:$I$18,[1]Sheet!$A$3:$A$18,[1]Sheet!Y$21)</f>
        <v>0.86419005398878657</v>
      </c>
      <c r="Z93" s="3">
        <v>1.1999040000000001</v>
      </c>
      <c r="AA93" s="4">
        <f>Z93/SUMIFS([1]Sheet!$I$3:$I$18,[1]Sheet!$A$3:$A$18,[1]Sheet!AA$21)</f>
        <v>1.8408198776742088</v>
      </c>
      <c r="AB93" s="4">
        <f>(Z93^2)/SUMIFS([1]Sheet!$I$3:$I$18,[1]Sheet!$A$3:$A$18,[1]Sheet!AB$21)</f>
        <v>2.2088071345007938</v>
      </c>
      <c r="AC93" s="3">
        <v>1.1999040000000001</v>
      </c>
      <c r="AD93" s="4">
        <f>AC93/SUMIFS([1]Sheet!$I$3:$I$18,[1]Sheet!$A$3:$A$18,[1]Sheet!AD$21)</f>
        <v>0.79193509779995164</v>
      </c>
      <c r="AE93" s="4">
        <f>(AC93^2)/SUMIFS([1]Sheet!$I$3:$I$18,[1]Sheet!$A$3:$A$18,[1]Sheet!AE$21)</f>
        <v>0.95024609159055318</v>
      </c>
      <c r="AF93" s="3">
        <v>1.1999040000000001</v>
      </c>
      <c r="AG93" s="4">
        <f>AF93/SUMIFS([1]Sheet!$I$3:$I$18,[1]Sheet!$A$3:$A$18,[1]Sheet!AG$21)</f>
        <v>1.6698995094191822</v>
      </c>
      <c r="AH93" s="4">
        <f>(AF93^2)/SUMIFS([1]Sheet!$I$3:$I$18,[1]Sheet!$A$3:$A$18,[1]Sheet!AH$21)</f>
        <v>2.0037191009501143</v>
      </c>
      <c r="AI93" s="3">
        <v>1.1999040000000001</v>
      </c>
      <c r="AJ93" s="4">
        <f>AI93/SUMIFS([1]Sheet!$I$3:$I$18,[1]Sheet!$A$3:$A$18,[1]Sheet!AJ$21)</f>
        <v>0.78656145685624135</v>
      </c>
      <c r="AK93" s="4">
        <f>(AI93^2)/SUMIFS([1]Sheet!$I$3:$I$18,[1]Sheet!$A$3:$A$18,[1]Sheet!AK$21)</f>
        <v>0.94379823832763154</v>
      </c>
      <c r="AL93" s="3">
        <v>1.1999040000000001</v>
      </c>
      <c r="AM93" s="4">
        <f>AL93/SUMIFS([1]Sheet!$I$3:$I$18,[1]Sheet!$A$3:$A$18,[1]Sheet!AM$21)</f>
        <v>1.5143436707965165</v>
      </c>
      <c r="AN93" s="4">
        <f>(AL93^2)/SUMIFS([1]Sheet!$I$3:$I$18,[1]Sheet!$A$3:$A$18,[1]Sheet!AN$21)</f>
        <v>1.8170670279634236</v>
      </c>
      <c r="AO93" s="3">
        <v>1.1999040000000001</v>
      </c>
      <c r="AP93" s="4">
        <f>AO93/SUMIFS([1]Sheet!$I$3:$I$18,[1]Sheet!$A$3:$A$18,[1]Sheet!AP$21)</f>
        <v>0.72471875410439601</v>
      </c>
      <c r="AQ93" s="4">
        <f>(AO93^2)/SUMIFS([1]Sheet!$I$3:$I$18,[1]Sheet!$A$3:$A$18,[1]Sheet!AQ$21)</f>
        <v>0.86959293192488119</v>
      </c>
      <c r="AR93" s="3">
        <v>1.1999040000000001</v>
      </c>
      <c r="AS93" s="4">
        <f>AR93/SUMIFS([1]Sheet!$I$3:$I$18,[1]Sheet!$A$3:$A$18,[1]Sheet!AS$21)</f>
        <v>1.3967371708659311</v>
      </c>
      <c r="AT93" s="4">
        <f>(AR93^2)/SUMIFS([1]Sheet!$I$3:$I$18,[1]Sheet!$A$3:$A$18,[1]Sheet!AT$21)</f>
        <v>1.6759505182707144</v>
      </c>
      <c r="AU93" s="3">
        <v>1.1999040000000001</v>
      </c>
      <c r="AV93" s="4">
        <f>AU93/SUMIFS([1]Sheet!$I$3:$I$18,[1]Sheet!$A$3:$A$18,[1]Sheet!AV$21)</f>
        <v>0.72021599560363703</v>
      </c>
      <c r="AW93" s="4">
        <f>(AU93^2)/SUMIFS([1]Sheet!$I$3:$I$18,[1]Sheet!$A$3:$A$18,[1]Sheet!AW$21)</f>
        <v>0.86419005398878657</v>
      </c>
      <c r="AX93" s="4">
        <f t="shared" si="6"/>
        <v>1.8408198776742088</v>
      </c>
      <c r="AY93" s="4">
        <f t="shared" si="7"/>
        <v>2.2088071345007938</v>
      </c>
    </row>
    <row r="94" spans="1:51" x14ac:dyDescent="0.25">
      <c r="A94" s="3">
        <v>710000</v>
      </c>
      <c r="B94" s="3">
        <v>1.1008260000000001</v>
      </c>
      <c r="C94" s="4">
        <f>B94/SUMIFS([1]Sheet!$I$3:$I$18,[1]Sheet!$A$3:$A$18,[1]Sheet!C$21)</f>
        <v>1.6888204245177851</v>
      </c>
      <c r="D94" s="4">
        <f>(B94^2)/SUMIFS([1]Sheet!$I$3:$I$18,[1]Sheet!$A$3:$A$18,[1]Sheet!D$21)</f>
        <v>1.8590974326402157</v>
      </c>
      <c r="E94" s="3">
        <v>1.1008260000000001</v>
      </c>
      <c r="F94" s="4">
        <f>E94/SUMIFS([1]Sheet!$I$3:$I$18,[1]Sheet!$A$3:$A$18,[1]Sheet!F$21)</f>
        <v>0.72654374514188591</v>
      </c>
      <c r="G94" s="4">
        <f>(E94^2)/SUMIFS([1]Sheet!$I$3:$I$18,[1]Sheet!$A$3:$A$18,[1]Sheet!G$21)</f>
        <v>0.79979824478956174</v>
      </c>
      <c r="H94" s="3">
        <v>1.1008260000000001</v>
      </c>
      <c r="I94" s="4">
        <f>H94/SUMIFS([1]Sheet!$I$3:$I$18,[1]Sheet!$A$3:$A$18,[1]Sheet!I$21)</f>
        <v>1.5320132255212755</v>
      </c>
      <c r="J94" s="4">
        <f>(H94^2)/SUMIFS([1]Sheet!$I$3:$I$18,[1]Sheet!$A$3:$A$18,[1]Sheet!J$21)</f>
        <v>1.6864799909976838</v>
      </c>
      <c r="K94" s="3">
        <v>1.1008260000000001</v>
      </c>
      <c r="L94" s="4">
        <f>K94/SUMIFS([1]Sheet!$I$3:$I$18,[1]Sheet!$A$3:$A$18,[1]Sheet!L$21)</f>
        <v>0.72161381435950611</v>
      </c>
      <c r="M94" s="4">
        <f>(K94^2)/SUMIFS([1]Sheet!$I$3:$I$18,[1]Sheet!$A$3:$A$18,[1]Sheet!M$21)</f>
        <v>0.79437124880611776</v>
      </c>
      <c r="N94" s="3">
        <v>1.1981550000000001</v>
      </c>
      <c r="O94" s="4">
        <f>N94/SUMIFS([1]Sheet!$I$3:$I$18,[1]Sheet!$A$3:$A$18,[1]Sheet!O$21)</f>
        <v>1.5121363383097317</v>
      </c>
      <c r="P94" s="4">
        <f>(N94^2)/SUMIFS([1]Sheet!$I$3:$I$18,[1]Sheet!$A$3:$A$18,[1]Sheet!P$21)</f>
        <v>1.8117737144274968</v>
      </c>
      <c r="Q94" s="3">
        <v>1.1981550000000001</v>
      </c>
      <c r="R94" s="4">
        <f>Q94/SUMIFS([1]Sheet!$I$3:$I$18,[1]Sheet!$A$3:$A$18,[1]Sheet!R$21)</f>
        <v>0.72366239201132143</v>
      </c>
      <c r="S94" s="4">
        <f>(Q94^2)/SUMIFS([1]Sheet!$I$3:$I$18,[1]Sheet!$A$3:$A$18,[1]Sheet!S$21)</f>
        <v>0.86705971330032483</v>
      </c>
      <c r="T94" s="3">
        <v>1.1981550000000001</v>
      </c>
      <c r="U94" s="4">
        <f>T94/SUMIFS([1]Sheet!$I$3:$I$18,[1]Sheet!$A$3:$A$18,[1]Sheet!U$21)</f>
        <v>1.3947012635668101</v>
      </c>
      <c r="V94" s="4">
        <f>(T94^2)/SUMIFS([1]Sheet!$I$3:$I$18,[1]Sheet!$A$3:$A$18,[1]Sheet!V$21)</f>
        <v>1.6710682924488915</v>
      </c>
      <c r="W94" s="3">
        <v>1.1981550000000001</v>
      </c>
      <c r="X94" s="4">
        <f>W94/SUMIFS([1]Sheet!$I$3:$I$18,[1]Sheet!$A$3:$A$18,[1]Sheet!X$21)</f>
        <v>0.71916619680614091</v>
      </c>
      <c r="Y94" s="4">
        <f>(W94^2)/SUMIFS([1]Sheet!$I$3:$I$18,[1]Sheet!$A$3:$A$18,[1]Sheet!Y$21)</f>
        <v>0.86167257453426183</v>
      </c>
      <c r="Z94" s="3">
        <v>1.1981550000000001</v>
      </c>
      <c r="AA94" s="4">
        <f>Z94/SUMIFS([1]Sheet!$I$3:$I$18,[1]Sheet!$A$3:$A$18,[1]Sheet!AA$21)</f>
        <v>1.8381366680457283</v>
      </c>
      <c r="AB94" s="4">
        <f>(Z94^2)/SUMIFS([1]Sheet!$I$3:$I$18,[1]Sheet!$A$3:$A$18,[1]Sheet!AB$21)</f>
        <v>2.2023726395023298</v>
      </c>
      <c r="AC94" s="3">
        <v>1.1981550000000001</v>
      </c>
      <c r="AD94" s="4">
        <f>AC94/SUMIFS([1]Sheet!$I$3:$I$18,[1]Sheet!$A$3:$A$18,[1]Sheet!AD$21)</f>
        <v>0.790780760047888</v>
      </c>
      <c r="AE94" s="4">
        <f>(AC94^2)/SUMIFS([1]Sheet!$I$3:$I$18,[1]Sheet!$A$3:$A$18,[1]Sheet!AE$21)</f>
        <v>0.94747792155517729</v>
      </c>
      <c r="AF94" s="3">
        <v>1.1981550000000001</v>
      </c>
      <c r="AG94" s="4">
        <f>AF94/SUMIFS([1]Sheet!$I$3:$I$18,[1]Sheet!$A$3:$A$18,[1]Sheet!AG$21)</f>
        <v>1.6674654361583428</v>
      </c>
      <c r="AH94" s="4">
        <f>(AF94^2)/SUMIFS([1]Sheet!$I$3:$I$18,[1]Sheet!$A$3:$A$18,[1]Sheet!AH$21)</f>
        <v>1.9978820496602994</v>
      </c>
      <c r="AI94" s="3">
        <v>1.1981550000000001</v>
      </c>
      <c r="AJ94" s="4">
        <f>AI94/SUMIFS([1]Sheet!$I$3:$I$18,[1]Sheet!$A$3:$A$18,[1]Sheet!AJ$21)</f>
        <v>0.7854149518124699</v>
      </c>
      <c r="AK94" s="4">
        <f>(AI94^2)/SUMIFS([1]Sheet!$I$3:$I$18,[1]Sheet!$A$3:$A$18,[1]Sheet!AK$21)</f>
        <v>0.94104885158886997</v>
      </c>
      <c r="AL94" s="3">
        <v>1.1981550000000001</v>
      </c>
      <c r="AM94" s="4">
        <f>AL94/SUMIFS([1]Sheet!$I$3:$I$18,[1]Sheet!$A$3:$A$18,[1]Sheet!AM$21)</f>
        <v>1.5121363383097317</v>
      </c>
      <c r="AN94" s="4">
        <f>(AL94^2)/SUMIFS([1]Sheet!$I$3:$I$18,[1]Sheet!$A$3:$A$18,[1]Sheet!AN$21)</f>
        <v>1.8117737144274968</v>
      </c>
      <c r="AO94" s="3">
        <v>1.1981550000000001</v>
      </c>
      <c r="AP94" s="4">
        <f>AO94/SUMIFS([1]Sheet!$I$3:$I$18,[1]Sheet!$A$3:$A$18,[1]Sheet!AP$21)</f>
        <v>0.72366239201132143</v>
      </c>
      <c r="AQ94" s="4">
        <f>(AO94^2)/SUMIFS([1]Sheet!$I$3:$I$18,[1]Sheet!$A$3:$A$18,[1]Sheet!AQ$21)</f>
        <v>0.86705971330032483</v>
      </c>
      <c r="AR94" s="3">
        <v>1.1981550000000001</v>
      </c>
      <c r="AS94" s="4">
        <f>AR94/SUMIFS([1]Sheet!$I$3:$I$18,[1]Sheet!$A$3:$A$18,[1]Sheet!AS$21)</f>
        <v>1.3947012635668101</v>
      </c>
      <c r="AT94" s="4">
        <f>(AR94^2)/SUMIFS([1]Sheet!$I$3:$I$18,[1]Sheet!$A$3:$A$18,[1]Sheet!AT$21)</f>
        <v>1.6710682924488915</v>
      </c>
      <c r="AU94" s="3">
        <v>1.1981550000000001</v>
      </c>
      <c r="AV94" s="4">
        <f>AU94/SUMIFS([1]Sheet!$I$3:$I$18,[1]Sheet!$A$3:$A$18,[1]Sheet!AV$21)</f>
        <v>0.71916619680614091</v>
      </c>
      <c r="AW94" s="4">
        <f>(AU94^2)/SUMIFS([1]Sheet!$I$3:$I$18,[1]Sheet!$A$3:$A$18,[1]Sheet!AW$21)</f>
        <v>0.86167257453426183</v>
      </c>
      <c r="AX94" s="4">
        <f t="shared" si="6"/>
        <v>1.8381366680457283</v>
      </c>
      <c r="AY94" s="4">
        <f t="shared" si="7"/>
        <v>2.2023726395023298</v>
      </c>
    </row>
    <row r="95" spans="1:51" x14ac:dyDescent="0.25">
      <c r="A95" s="3">
        <v>720000</v>
      </c>
      <c r="B95" s="3">
        <v>1.090522</v>
      </c>
      <c r="C95" s="4">
        <f>B95/SUMIFS([1]Sheet!$I$3:$I$18,[1]Sheet!$A$3:$A$18,[1]Sheet!C$21)</f>
        <v>1.6730126532131182</v>
      </c>
      <c r="D95" s="4">
        <f>(B95^2)/SUMIFS([1]Sheet!$I$3:$I$18,[1]Sheet!$A$3:$A$18,[1]Sheet!D$21)</f>
        <v>1.8244571046072762</v>
      </c>
      <c r="E95" s="3">
        <v>1.090522</v>
      </c>
      <c r="F95" s="4">
        <f>E95/SUMIFS([1]Sheet!$I$3:$I$18,[1]Sheet!$A$3:$A$18,[1]Sheet!F$21)</f>
        <v>0.71974311838530314</v>
      </c>
      <c r="G95" s="4">
        <f>(E95^2)/SUMIFS([1]Sheet!$I$3:$I$18,[1]Sheet!$A$3:$A$18,[1]Sheet!G$21)</f>
        <v>0.78489570494777761</v>
      </c>
      <c r="H95" s="3">
        <v>1.090522</v>
      </c>
      <c r="I95" s="4">
        <f>H95/SUMIFS([1]Sheet!$I$3:$I$18,[1]Sheet!$A$3:$A$18,[1]Sheet!I$21)</f>
        <v>1.5176732078656503</v>
      </c>
      <c r="J95" s="4">
        <f>(H95^2)/SUMIFS([1]Sheet!$I$3:$I$18,[1]Sheet!$A$3:$A$18,[1]Sheet!J$21)</f>
        <v>1.6550560219880648</v>
      </c>
      <c r="K95" s="3">
        <v>1.090522</v>
      </c>
      <c r="L95" s="4">
        <f>K95/SUMIFS([1]Sheet!$I$3:$I$18,[1]Sheet!$A$3:$A$18,[1]Sheet!L$21)</f>
        <v>0.71485933295812165</v>
      </c>
      <c r="M95" s="4">
        <f>(K95^2)/SUMIFS([1]Sheet!$I$3:$I$18,[1]Sheet!$A$3:$A$18,[1]Sheet!M$21)</f>
        <v>0.77956982949615683</v>
      </c>
      <c r="N95" s="3">
        <v>1.197055</v>
      </c>
      <c r="O95" s="4">
        <f>N95/SUMIFS([1]Sheet!$I$3:$I$18,[1]Sheet!$A$3:$A$18,[1]Sheet!O$21)</f>
        <v>1.5107480788840808</v>
      </c>
      <c r="P95" s="4">
        <f>(N95^2)/SUMIFS([1]Sheet!$I$3:$I$18,[1]Sheet!$A$3:$A$18,[1]Sheet!P$21)</f>
        <v>1.8084485415685834</v>
      </c>
      <c r="Q95" s="3">
        <v>1.197055</v>
      </c>
      <c r="R95" s="4">
        <f>Q95/SUMIFS([1]Sheet!$I$3:$I$18,[1]Sheet!$A$3:$A$18,[1]Sheet!R$21)</f>
        <v>0.72299801333643166</v>
      </c>
      <c r="S95" s="4">
        <f>(Q95^2)/SUMIFS([1]Sheet!$I$3:$I$18,[1]Sheet!$A$3:$A$18,[1]Sheet!S$21)</f>
        <v>0.86546838685444227</v>
      </c>
      <c r="T95" s="3">
        <v>1.197055</v>
      </c>
      <c r="U95" s="4">
        <f>T95/SUMIFS([1]Sheet!$I$3:$I$18,[1]Sheet!$A$3:$A$18,[1]Sheet!U$21)</f>
        <v>1.3934208187245956</v>
      </c>
      <c r="V95" s="4">
        <f>(T95^2)/SUMIFS([1]Sheet!$I$3:$I$18,[1]Sheet!$A$3:$A$18,[1]Sheet!V$21)</f>
        <v>1.6680013581583708</v>
      </c>
      <c r="W95" s="3">
        <v>1.197055</v>
      </c>
      <c r="X95" s="4">
        <f>W95/SUMIFS([1]Sheet!$I$3:$I$18,[1]Sheet!$A$3:$A$18,[1]Sheet!X$21)</f>
        <v>0.71850594599010564</v>
      </c>
      <c r="Y95" s="4">
        <f>(W95^2)/SUMIFS([1]Sheet!$I$3:$I$18,[1]Sheet!$A$3:$A$18,[1]Sheet!Y$21)</f>
        <v>0.86009113517718594</v>
      </c>
      <c r="Z95" s="3">
        <v>1.197055</v>
      </c>
      <c r="AA95" s="4">
        <f>Z95/SUMIFS([1]Sheet!$I$3:$I$18,[1]Sheet!$A$3:$A$18,[1]Sheet!AA$21)</f>
        <v>1.8364491148202688</v>
      </c>
      <c r="AB95" s="4">
        <f>(Z95^2)/SUMIFS([1]Sheet!$I$3:$I$18,[1]Sheet!$A$3:$A$18,[1]Sheet!AB$21)</f>
        <v>2.1983305951411771</v>
      </c>
      <c r="AC95" s="3">
        <v>1.197055</v>
      </c>
      <c r="AD95" s="4">
        <f>AC95/SUMIFS([1]Sheet!$I$3:$I$18,[1]Sheet!$A$3:$A$18,[1]Sheet!AD$21)</f>
        <v>0.79005476146168441</v>
      </c>
      <c r="AE95" s="4">
        <f>(AC95^2)/SUMIFS([1]Sheet!$I$3:$I$18,[1]Sheet!$A$3:$A$18,[1]Sheet!AE$21)</f>
        <v>0.94573900248151666</v>
      </c>
      <c r="AF95" s="3">
        <v>1.197055</v>
      </c>
      <c r="AG95" s="4">
        <f>AF95/SUMIFS([1]Sheet!$I$3:$I$18,[1]Sheet!$A$3:$A$18,[1]Sheet!AG$21)</f>
        <v>1.6659345724722803</v>
      </c>
      <c r="AH95" s="4">
        <f>(AF95^2)/SUMIFS([1]Sheet!$I$3:$I$18,[1]Sheet!$A$3:$A$18,[1]Sheet!AH$21)</f>
        <v>1.9942153096508055</v>
      </c>
      <c r="AI95" s="3">
        <v>1.197055</v>
      </c>
      <c r="AJ95" s="4">
        <f>AI95/SUMIFS([1]Sheet!$I$3:$I$18,[1]Sheet!$A$3:$A$18,[1]Sheet!AJ$21)</f>
        <v>0.78469387945789659</v>
      </c>
      <c r="AK95" s="4">
        <f>(AI95^2)/SUMIFS([1]Sheet!$I$3:$I$18,[1]Sheet!$A$3:$A$18,[1]Sheet!AK$21)</f>
        <v>0.93932173187447243</v>
      </c>
      <c r="AL95" s="3">
        <v>1.197055</v>
      </c>
      <c r="AM95" s="4">
        <f>AL95/SUMIFS([1]Sheet!$I$3:$I$18,[1]Sheet!$A$3:$A$18,[1]Sheet!AM$21)</f>
        <v>1.5107480788840808</v>
      </c>
      <c r="AN95" s="4">
        <f>(AL95^2)/SUMIFS([1]Sheet!$I$3:$I$18,[1]Sheet!$A$3:$A$18,[1]Sheet!AN$21)</f>
        <v>1.8084485415685834</v>
      </c>
      <c r="AO95" s="3">
        <v>1.197055</v>
      </c>
      <c r="AP95" s="4">
        <f>AO95/SUMIFS([1]Sheet!$I$3:$I$18,[1]Sheet!$A$3:$A$18,[1]Sheet!AP$21)</f>
        <v>0.72299801333643166</v>
      </c>
      <c r="AQ95" s="4">
        <f>(AO95^2)/SUMIFS([1]Sheet!$I$3:$I$18,[1]Sheet!$A$3:$A$18,[1]Sheet!AQ$21)</f>
        <v>0.86546838685444227</v>
      </c>
      <c r="AR95" s="3">
        <v>1.197055</v>
      </c>
      <c r="AS95" s="4">
        <f>AR95/SUMIFS([1]Sheet!$I$3:$I$18,[1]Sheet!$A$3:$A$18,[1]Sheet!AS$21)</f>
        <v>1.3934208187245956</v>
      </c>
      <c r="AT95" s="4">
        <f>(AR95^2)/SUMIFS([1]Sheet!$I$3:$I$18,[1]Sheet!$A$3:$A$18,[1]Sheet!AT$21)</f>
        <v>1.6680013581583708</v>
      </c>
      <c r="AU95" s="3">
        <v>1.197055</v>
      </c>
      <c r="AV95" s="4">
        <f>AU95/SUMIFS([1]Sheet!$I$3:$I$18,[1]Sheet!$A$3:$A$18,[1]Sheet!AV$21)</f>
        <v>0.71850594599010564</v>
      </c>
      <c r="AW95" s="4">
        <f>(AU95^2)/SUMIFS([1]Sheet!$I$3:$I$18,[1]Sheet!$A$3:$A$18,[1]Sheet!AW$21)</f>
        <v>0.86009113517718594</v>
      </c>
      <c r="AX95" s="4">
        <f t="shared" si="6"/>
        <v>1.8364491148202688</v>
      </c>
      <c r="AY95" s="4">
        <f t="shared" si="7"/>
        <v>2.1983305951411771</v>
      </c>
    </row>
    <row r="96" spans="1:51" x14ac:dyDescent="0.25">
      <c r="A96" s="3">
        <v>730000</v>
      </c>
      <c r="B96" s="3">
        <v>1.115162</v>
      </c>
      <c r="C96" s="4">
        <f>B96/SUMIFS([1]Sheet!$I$3:$I$18,[1]Sheet!$A$3:$A$18,[1]Sheet!C$21)</f>
        <v>1.7108138454634085</v>
      </c>
      <c r="D96" s="4">
        <f>(B96^2)/SUMIFS([1]Sheet!$I$3:$I$18,[1]Sheet!$A$3:$A$18,[1]Sheet!D$21)</f>
        <v>1.9078345895346656</v>
      </c>
      <c r="E96" s="3">
        <v>1.115162</v>
      </c>
      <c r="F96" s="4">
        <f>E96/SUMIFS([1]Sheet!$I$3:$I$18,[1]Sheet!$A$3:$A$18,[1]Sheet!F$21)</f>
        <v>0.73600548671626187</v>
      </c>
      <c r="G96" s="4">
        <f>(E96^2)/SUMIFS([1]Sheet!$I$3:$I$18,[1]Sheet!$A$3:$A$18,[1]Sheet!G$21)</f>
        <v>0.82076535057748001</v>
      </c>
      <c r="H96" s="3">
        <v>1.115162</v>
      </c>
      <c r="I96" s="4">
        <f>H96/SUMIFS([1]Sheet!$I$3:$I$18,[1]Sheet!$A$3:$A$18,[1]Sheet!I$21)</f>
        <v>1.5519645544334495</v>
      </c>
      <c r="J96" s="4">
        <f>(H96^2)/SUMIFS([1]Sheet!$I$3:$I$18,[1]Sheet!$A$3:$A$18,[1]Sheet!J$21)</f>
        <v>1.7306918964511144</v>
      </c>
      <c r="K96" s="3">
        <v>1.115162</v>
      </c>
      <c r="L96" s="4">
        <f>K96/SUMIFS([1]Sheet!$I$3:$I$18,[1]Sheet!$A$3:$A$18,[1]Sheet!L$21)</f>
        <v>0.73101135370056258</v>
      </c>
      <c r="M96" s="4">
        <f>(K96^2)/SUMIFS([1]Sheet!$I$3:$I$18,[1]Sheet!$A$3:$A$18,[1]Sheet!M$21)</f>
        <v>0.81519608321542669</v>
      </c>
      <c r="N96" s="3">
        <v>1.215136</v>
      </c>
      <c r="O96" s="4">
        <f>N96/SUMIFS([1]Sheet!$I$3:$I$18,[1]Sheet!$A$3:$A$18,[1]Sheet!O$21)</f>
        <v>1.5335672776797109</v>
      </c>
      <c r="P96" s="4">
        <f>(N96^2)/SUMIFS([1]Sheet!$I$3:$I$18,[1]Sheet!$A$3:$A$18,[1]Sheet!P$21)</f>
        <v>1.863492807530613</v>
      </c>
      <c r="Q96" s="3">
        <v>1.215136</v>
      </c>
      <c r="R96" s="4">
        <f>Q96/SUMIFS([1]Sheet!$I$3:$I$18,[1]Sheet!$A$3:$A$18,[1]Sheet!R$21)</f>
        <v>0.73391858680977751</v>
      </c>
      <c r="S96" s="4">
        <f>(Q96^2)/SUMIFS([1]Sheet!$I$3:$I$18,[1]Sheet!$A$3:$A$18,[1]Sheet!S$21)</f>
        <v>0.89181089590168572</v>
      </c>
      <c r="T96" s="3">
        <v>1.215136</v>
      </c>
      <c r="U96" s="4">
        <f>T96/SUMIFS([1]Sheet!$I$3:$I$18,[1]Sheet!$A$3:$A$18,[1]Sheet!U$21)</f>
        <v>1.4144678398083046</v>
      </c>
      <c r="V96" s="4">
        <f>(T96^2)/SUMIFS([1]Sheet!$I$3:$I$18,[1]Sheet!$A$3:$A$18,[1]Sheet!V$21)</f>
        <v>1.7187707929933038</v>
      </c>
      <c r="W96" s="3">
        <v>1.215136</v>
      </c>
      <c r="X96" s="4">
        <f>W96/SUMIFS([1]Sheet!$I$3:$I$18,[1]Sheet!$A$3:$A$18,[1]Sheet!X$21)</f>
        <v>0.72935866872168198</v>
      </c>
      <c r="Y96" s="4">
        <f>(W96^2)/SUMIFS([1]Sheet!$I$3:$I$18,[1]Sheet!$A$3:$A$18,[1]Sheet!Y$21)</f>
        <v>0.88626997527578966</v>
      </c>
      <c r="Z96" s="3">
        <v>1.215136</v>
      </c>
      <c r="AA96" s="4">
        <f>Z96/SUMIFS([1]Sheet!$I$3:$I$18,[1]Sheet!$A$3:$A$18,[1]Sheet!AA$21)</f>
        <v>1.8641878874289337</v>
      </c>
      <c r="AB96" s="4">
        <f>(Z96^2)/SUMIFS([1]Sheet!$I$3:$I$18,[1]Sheet!$A$3:$A$18,[1]Sheet!AB$21)</f>
        <v>2.2652418127788447</v>
      </c>
      <c r="AC96" s="3">
        <v>1.215136</v>
      </c>
      <c r="AD96" s="4">
        <f>AC96/SUMIFS([1]Sheet!$I$3:$I$18,[1]Sheet!$A$3:$A$18,[1]Sheet!AD$21)</f>
        <v>0.80198819822272605</v>
      </c>
      <c r="AE96" s="4">
        <f>(AC96^2)/SUMIFS([1]Sheet!$I$3:$I$18,[1]Sheet!$A$3:$A$18,[1]Sheet!AE$21)</f>
        <v>0.97452473123557037</v>
      </c>
      <c r="AF96" s="3">
        <v>1.215136</v>
      </c>
      <c r="AG96" s="4">
        <f>AF96/SUMIFS([1]Sheet!$I$3:$I$18,[1]Sheet!$A$3:$A$18,[1]Sheet!AG$21)</f>
        <v>1.6910977963883671</v>
      </c>
      <c r="AH96" s="4">
        <f>(AF96^2)/SUMIFS([1]Sheet!$I$3:$I$18,[1]Sheet!$A$3:$A$18,[1]Sheet!AH$21)</f>
        <v>2.0549138119121748</v>
      </c>
      <c r="AI96" s="3">
        <v>1.215136</v>
      </c>
      <c r="AJ96" s="4">
        <f>AI96/SUMIFS([1]Sheet!$I$3:$I$18,[1]Sheet!$A$3:$A$18,[1]Sheet!AJ$21)</f>
        <v>0.79654634240611388</v>
      </c>
      <c r="AK96" s="4">
        <f>(AI96^2)/SUMIFS([1]Sheet!$I$3:$I$18,[1]Sheet!$A$3:$A$18,[1]Sheet!AK$21)</f>
        <v>0.96791213632599549</v>
      </c>
      <c r="AL96" s="3">
        <v>1.215136</v>
      </c>
      <c r="AM96" s="4">
        <f>AL96/SUMIFS([1]Sheet!$I$3:$I$18,[1]Sheet!$A$3:$A$18,[1]Sheet!AM$21)</f>
        <v>1.5335672776797109</v>
      </c>
      <c r="AN96" s="4">
        <f>(AL96^2)/SUMIFS([1]Sheet!$I$3:$I$18,[1]Sheet!$A$3:$A$18,[1]Sheet!AN$21)</f>
        <v>1.863492807530613</v>
      </c>
      <c r="AO96" s="3">
        <v>1.215136</v>
      </c>
      <c r="AP96" s="4">
        <f>AO96/SUMIFS([1]Sheet!$I$3:$I$18,[1]Sheet!$A$3:$A$18,[1]Sheet!AP$21)</f>
        <v>0.73391858680977751</v>
      </c>
      <c r="AQ96" s="4">
        <f>(AO96^2)/SUMIFS([1]Sheet!$I$3:$I$18,[1]Sheet!$A$3:$A$18,[1]Sheet!AQ$21)</f>
        <v>0.89181089590168572</v>
      </c>
      <c r="AR96" s="3">
        <v>1.215136</v>
      </c>
      <c r="AS96" s="4">
        <f>AR96/SUMIFS([1]Sheet!$I$3:$I$18,[1]Sheet!$A$3:$A$18,[1]Sheet!AS$21)</f>
        <v>1.4144678398083046</v>
      </c>
      <c r="AT96" s="4">
        <f>(AR96^2)/SUMIFS([1]Sheet!$I$3:$I$18,[1]Sheet!$A$3:$A$18,[1]Sheet!AT$21)</f>
        <v>1.7187707929933038</v>
      </c>
      <c r="AU96" s="3">
        <v>1.215136</v>
      </c>
      <c r="AV96" s="4">
        <f>AU96/SUMIFS([1]Sheet!$I$3:$I$18,[1]Sheet!$A$3:$A$18,[1]Sheet!AV$21)</f>
        <v>0.72935866872168198</v>
      </c>
      <c r="AW96" s="4">
        <f>(AU96^2)/SUMIFS([1]Sheet!$I$3:$I$18,[1]Sheet!$A$3:$A$18,[1]Sheet!AW$21)</f>
        <v>0.88626997527578966</v>
      </c>
      <c r="AX96" s="4">
        <f t="shared" si="6"/>
        <v>1.8641878874289337</v>
      </c>
      <c r="AY96" s="4">
        <f t="shared" si="7"/>
        <v>2.2652418127788447</v>
      </c>
    </row>
    <row r="97" spans="1:51" x14ac:dyDescent="0.25">
      <c r="A97" s="3">
        <v>740000</v>
      </c>
      <c r="B97" s="3">
        <v>1.098681</v>
      </c>
      <c r="C97" s="4">
        <f>B97/SUMIFS([1]Sheet!$I$3:$I$18,[1]Sheet!$A$3:$A$18,[1]Sheet!C$21)</f>
        <v>1.6855296957281394</v>
      </c>
      <c r="D97" s="4">
        <f>(B97^2)/SUMIFS([1]Sheet!$I$3:$I$18,[1]Sheet!$A$3:$A$18,[1]Sheet!D$21)</f>
        <v>1.8518594516322879</v>
      </c>
      <c r="E97" s="3">
        <v>1.098681</v>
      </c>
      <c r="F97" s="4">
        <f>E97/SUMIFS([1]Sheet!$I$3:$I$18,[1]Sheet!$A$3:$A$18,[1]Sheet!F$21)</f>
        <v>0.72512804789878904</v>
      </c>
      <c r="G97" s="4">
        <f>(E97^2)/SUMIFS([1]Sheet!$I$3:$I$18,[1]Sheet!$A$3:$A$18,[1]Sheet!G$21)</f>
        <v>0.79668440879348945</v>
      </c>
      <c r="H97" s="3">
        <v>1.098681</v>
      </c>
      <c r="I97" s="4">
        <f>H97/SUMIFS([1]Sheet!$I$3:$I$18,[1]Sheet!$A$3:$A$18,[1]Sheet!I$21)</f>
        <v>1.5290280413334536</v>
      </c>
      <c r="J97" s="4">
        <f>(H97^2)/SUMIFS([1]Sheet!$I$3:$I$18,[1]Sheet!$A$3:$A$18,[1]Sheet!J$21)</f>
        <v>1.6799140574802802</v>
      </c>
      <c r="K97" s="3">
        <v>1.098681</v>
      </c>
      <c r="L97" s="4">
        <f>K97/SUMIFS([1]Sheet!$I$3:$I$18,[1]Sheet!$A$3:$A$18,[1]Sheet!L$21)</f>
        <v>0.72020772326808824</v>
      </c>
      <c r="M97" s="4">
        <f>(K97^2)/SUMIFS([1]Sheet!$I$3:$I$18,[1]Sheet!$A$3:$A$18,[1]Sheet!M$21)</f>
        <v>0.79127854160790645</v>
      </c>
      <c r="N97" s="3">
        <v>1.2051590000000001</v>
      </c>
      <c r="O97" s="4">
        <f>N97/SUMIFS([1]Sheet!$I$3:$I$18,[1]Sheet!$A$3:$A$18,[1]Sheet!O$21)</f>
        <v>1.5209757646890578</v>
      </c>
      <c r="P97" s="4">
        <f>(N97^2)/SUMIFS([1]Sheet!$I$3:$I$18,[1]Sheet!$A$3:$A$18,[1]Sheet!P$21)</f>
        <v>1.8330176315969005</v>
      </c>
      <c r="Q97" s="3">
        <v>1.2051590000000001</v>
      </c>
      <c r="R97" s="4">
        <f>Q97/SUMIFS([1]Sheet!$I$3:$I$18,[1]Sheet!$A$3:$A$18,[1]Sheet!R$21)</f>
        <v>0.72789267222852805</v>
      </c>
      <c r="S97" s="4">
        <f>(Q97^2)/SUMIFS([1]Sheet!$I$3:$I$18,[1]Sheet!$A$3:$A$18,[1]Sheet!S$21)</f>
        <v>0.87722640497026083</v>
      </c>
      <c r="T97" s="3">
        <v>1.2051590000000001</v>
      </c>
      <c r="U97" s="4">
        <f>T97/SUMIFS([1]Sheet!$I$3:$I$18,[1]Sheet!$A$3:$A$18,[1]Sheet!U$21)</f>
        <v>1.4028542050894195</v>
      </c>
      <c r="V97" s="4">
        <f>(T97^2)/SUMIFS([1]Sheet!$I$3:$I$18,[1]Sheet!$A$3:$A$18,[1]Sheet!V$21)</f>
        <v>1.6906623709513597</v>
      </c>
      <c r="W97" s="3">
        <v>1.2051590000000001</v>
      </c>
      <c r="X97" s="4">
        <f>W97/SUMIFS([1]Sheet!$I$3:$I$18,[1]Sheet!$A$3:$A$18,[1]Sheet!X$21)</f>
        <v>0.72337019382024192</v>
      </c>
      <c r="Y97" s="4">
        <f>(W97^2)/SUMIFS([1]Sheet!$I$3:$I$18,[1]Sheet!$A$3:$A$18,[1]Sheet!Y$21)</f>
        <v>0.87177609941420908</v>
      </c>
      <c r="Z97" s="3">
        <v>1.2051590000000001</v>
      </c>
      <c r="AA97" s="4">
        <f>Z97/SUMIFS([1]Sheet!$I$3:$I$18,[1]Sheet!$A$3:$A$18,[1]Sheet!AA$21)</f>
        <v>1.8488817796740171</v>
      </c>
      <c r="AB97" s="4">
        <f>(Z97^2)/SUMIFS([1]Sheet!$I$3:$I$18,[1]Sheet!$A$3:$A$18,[1]Sheet!AB$21)</f>
        <v>2.2281965167101592</v>
      </c>
      <c r="AC97" s="3">
        <v>1.2051590000000001</v>
      </c>
      <c r="AD97" s="4">
        <f>AC97/SUMIFS([1]Sheet!$I$3:$I$18,[1]Sheet!$A$3:$A$18,[1]Sheet!AD$21)</f>
        <v>0.79540339104586022</v>
      </c>
      <c r="AE97" s="4">
        <f>(AC97^2)/SUMIFS([1]Sheet!$I$3:$I$18,[1]Sheet!$A$3:$A$18,[1]Sheet!AE$21)</f>
        <v>0.95858755534943796</v>
      </c>
      <c r="AF97" s="3">
        <v>1.2051590000000001</v>
      </c>
      <c r="AG97" s="4">
        <f>AF97/SUMIFS([1]Sheet!$I$3:$I$18,[1]Sheet!$A$3:$A$18,[1]Sheet!AG$21)</f>
        <v>1.6772128627557805</v>
      </c>
      <c r="AH97" s="4">
        <f>(AF97^2)/SUMIFS([1]Sheet!$I$3:$I$18,[1]Sheet!$A$3:$A$18,[1]Sheet!AH$21)</f>
        <v>2.0213081764658942</v>
      </c>
      <c r="AI97" s="3">
        <v>1.2051590000000001</v>
      </c>
      <c r="AJ97" s="4">
        <f>AI97/SUMIFS([1]Sheet!$I$3:$I$18,[1]Sheet!$A$3:$A$18,[1]Sheet!AJ$21)</f>
        <v>0.79000621615013455</v>
      </c>
      <c r="AK97" s="4">
        <f>(AI97^2)/SUMIFS([1]Sheet!$I$3:$I$18,[1]Sheet!$A$3:$A$18,[1]Sheet!AK$21)</f>
        <v>0.9520831014492801</v>
      </c>
      <c r="AL97" s="3">
        <v>1.2051590000000001</v>
      </c>
      <c r="AM97" s="4">
        <f>AL97/SUMIFS([1]Sheet!$I$3:$I$18,[1]Sheet!$A$3:$A$18,[1]Sheet!AM$21)</f>
        <v>1.5209757646890578</v>
      </c>
      <c r="AN97" s="4">
        <f>(AL97^2)/SUMIFS([1]Sheet!$I$3:$I$18,[1]Sheet!$A$3:$A$18,[1]Sheet!AN$21)</f>
        <v>1.8330176315969005</v>
      </c>
      <c r="AO97" s="3">
        <v>1.2051590000000001</v>
      </c>
      <c r="AP97" s="4">
        <f>AO97/SUMIFS([1]Sheet!$I$3:$I$18,[1]Sheet!$A$3:$A$18,[1]Sheet!AP$21)</f>
        <v>0.72789267222852805</v>
      </c>
      <c r="AQ97" s="4">
        <f>(AO97^2)/SUMIFS([1]Sheet!$I$3:$I$18,[1]Sheet!$A$3:$A$18,[1]Sheet!AQ$21)</f>
        <v>0.87722640497026083</v>
      </c>
      <c r="AR97" s="3">
        <v>1.2051590000000001</v>
      </c>
      <c r="AS97" s="4">
        <f>AR97/SUMIFS([1]Sheet!$I$3:$I$18,[1]Sheet!$A$3:$A$18,[1]Sheet!AS$21)</f>
        <v>1.4028542050894195</v>
      </c>
      <c r="AT97" s="4">
        <f>(AR97^2)/SUMIFS([1]Sheet!$I$3:$I$18,[1]Sheet!$A$3:$A$18,[1]Sheet!AT$21)</f>
        <v>1.6906623709513597</v>
      </c>
      <c r="AU97" s="3">
        <v>1.2051590000000001</v>
      </c>
      <c r="AV97" s="4">
        <f>AU97/SUMIFS([1]Sheet!$I$3:$I$18,[1]Sheet!$A$3:$A$18,[1]Sheet!AV$21)</f>
        <v>0.72337019382024192</v>
      </c>
      <c r="AW97" s="4">
        <f>(AU97^2)/SUMIFS([1]Sheet!$I$3:$I$18,[1]Sheet!$A$3:$A$18,[1]Sheet!AW$21)</f>
        <v>0.87177609941420908</v>
      </c>
      <c r="AX97" s="4">
        <f t="shared" si="6"/>
        <v>1.8488817796740171</v>
      </c>
      <c r="AY97" s="4">
        <f t="shared" si="7"/>
        <v>2.2281965167101592</v>
      </c>
    </row>
    <row r="98" spans="1:51" x14ac:dyDescent="0.25">
      <c r="A98" s="3">
        <v>750000</v>
      </c>
      <c r="B98" s="3">
        <v>1.101818</v>
      </c>
      <c r="C98" s="4">
        <f>B98/SUMIFS([1]Sheet!$I$3:$I$18,[1]Sheet!$A$3:$A$18,[1]Sheet!C$21)</f>
        <v>1.6903422906992902</v>
      </c>
      <c r="D98" s="4">
        <f>(B98^2)/SUMIFS([1]Sheet!$I$3:$I$18,[1]Sheet!$A$3:$A$18,[1]Sheet!D$21)</f>
        <v>1.8624495620537107</v>
      </c>
      <c r="E98" s="3">
        <v>1.101818</v>
      </c>
      <c r="F98" s="4">
        <f>E98/SUMIFS([1]Sheet!$I$3:$I$18,[1]Sheet!$A$3:$A$18,[1]Sheet!F$21)</f>
        <v>0.72719846386689846</v>
      </c>
      <c r="G98" s="4">
        <f>(E98^2)/SUMIFS([1]Sheet!$I$3:$I$18,[1]Sheet!$A$3:$A$18,[1]Sheet!G$21)</f>
        <v>0.80124035706089836</v>
      </c>
      <c r="H98" s="3">
        <v>1.101818</v>
      </c>
      <c r="I98" s="4">
        <f>H98/SUMIFS([1]Sheet!$I$3:$I$18,[1]Sheet!$A$3:$A$18,[1]Sheet!I$21)</f>
        <v>1.5333937862272518</v>
      </c>
      <c r="J98" s="4">
        <f>(H98^2)/SUMIFS([1]Sheet!$I$3:$I$18,[1]Sheet!$A$3:$A$18,[1]Sheet!J$21)</f>
        <v>1.6895208747533381</v>
      </c>
      <c r="K98" s="3">
        <v>1.101818</v>
      </c>
      <c r="L98" s="4">
        <f>K98/SUMIFS([1]Sheet!$I$3:$I$18,[1]Sheet!$A$3:$A$18,[1]Sheet!L$21)</f>
        <v>0.72226409051926665</v>
      </c>
      <c r="M98" s="4">
        <f>(K98^2)/SUMIFS([1]Sheet!$I$3:$I$18,[1]Sheet!$A$3:$A$18,[1]Sheet!M$21)</f>
        <v>0.79580357568775728</v>
      </c>
      <c r="N98" s="3">
        <v>1.201514</v>
      </c>
      <c r="O98" s="4">
        <f>N98/SUMIFS([1]Sheet!$I$3:$I$18,[1]Sheet!$A$3:$A$18,[1]Sheet!O$21)</f>
        <v>1.51637557777406</v>
      </c>
      <c r="P98" s="4">
        <f>(N98^2)/SUMIFS([1]Sheet!$I$3:$I$18,[1]Sheet!$A$3:$A$18,[1]Sheet!P$21)</f>
        <v>1.8219464859536219</v>
      </c>
      <c r="Q98" s="3">
        <v>1.201514</v>
      </c>
      <c r="R98" s="4">
        <f>Q98/SUMIFS([1]Sheet!$I$3:$I$18,[1]Sheet!$A$3:$A$18,[1]Sheet!R$21)</f>
        <v>0.72569116289218905</v>
      </c>
      <c r="S98" s="4">
        <f>(Q98^2)/SUMIFS([1]Sheet!$I$3:$I$18,[1]Sheet!$A$3:$A$18,[1]Sheet!S$21)</f>
        <v>0.87192809189124554</v>
      </c>
      <c r="T98" s="3">
        <v>1.201514</v>
      </c>
      <c r="U98" s="4">
        <f>T98/SUMIFS([1]Sheet!$I$3:$I$18,[1]Sheet!$A$3:$A$18,[1]Sheet!U$21)</f>
        <v>1.3986112764986267</v>
      </c>
      <c r="V98" s="4">
        <f>(T98^2)/SUMIFS([1]Sheet!$I$3:$I$18,[1]Sheet!$A$3:$A$18,[1]Sheet!V$21)</f>
        <v>1.6804510292709711</v>
      </c>
      <c r="W98" s="3">
        <v>1.201514</v>
      </c>
      <c r="X98" s="4">
        <f>W98/SUMIFS([1]Sheet!$I$3:$I$18,[1]Sheet!$A$3:$A$18,[1]Sheet!X$21)</f>
        <v>0.72118236270710678</v>
      </c>
      <c r="Y98" s="4">
        <f>(W98^2)/SUMIFS([1]Sheet!$I$3:$I$18,[1]Sheet!$A$3:$A$18,[1]Sheet!Y$21)</f>
        <v>0.86651070534566677</v>
      </c>
      <c r="Z98" s="3">
        <v>1.201514</v>
      </c>
      <c r="AA98" s="4">
        <f>Z98/SUMIFS([1]Sheet!$I$3:$I$18,[1]Sheet!$A$3:$A$18,[1]Sheet!AA$21)</f>
        <v>1.8432898419405628</v>
      </c>
      <c r="AB98" s="4">
        <f>(Z98^2)/SUMIFS([1]Sheet!$I$3:$I$18,[1]Sheet!$A$3:$A$18,[1]Sheet!AB$21)</f>
        <v>2.2147385511493733</v>
      </c>
      <c r="AC98" s="3">
        <v>1.201514</v>
      </c>
      <c r="AD98" s="4">
        <f>AC98/SUMIFS([1]Sheet!$I$3:$I$18,[1]Sheet!$A$3:$A$18,[1]Sheet!AD$21)</f>
        <v>0.79299769573066758</v>
      </c>
      <c r="AE98" s="4">
        <f>(AC98^2)/SUMIFS([1]Sheet!$I$3:$I$18,[1]Sheet!$A$3:$A$18,[1]Sheet!AE$21)</f>
        <v>0.95279783338813728</v>
      </c>
      <c r="AF98" s="3">
        <v>1.201514</v>
      </c>
      <c r="AG98" s="4">
        <f>AF98/SUMIFS([1]Sheet!$I$3:$I$18,[1]Sheet!$A$3:$A$18,[1]Sheet!AG$21)</f>
        <v>1.6721401371778735</v>
      </c>
      <c r="AH98" s="4">
        <f>(AF98^2)/SUMIFS([1]Sheet!$I$3:$I$18,[1]Sheet!$A$3:$A$18,[1]Sheet!AH$21)</f>
        <v>2.0090997847811356</v>
      </c>
      <c r="AI98" s="3">
        <v>1.201514</v>
      </c>
      <c r="AJ98" s="4">
        <f>AI98/SUMIFS([1]Sheet!$I$3:$I$18,[1]Sheet!$A$3:$A$18,[1]Sheet!AJ$21)</f>
        <v>0.78761684457520764</v>
      </c>
      <c r="AK98" s="4">
        <f>(AI98^2)/SUMIFS([1]Sheet!$I$3:$I$18,[1]Sheet!$A$3:$A$18,[1]Sheet!AK$21)</f>
        <v>0.94633266539293603</v>
      </c>
      <c r="AL98" s="3">
        <v>1.201514</v>
      </c>
      <c r="AM98" s="4">
        <f>AL98/SUMIFS([1]Sheet!$I$3:$I$18,[1]Sheet!$A$3:$A$18,[1]Sheet!AM$21)</f>
        <v>1.51637557777406</v>
      </c>
      <c r="AN98" s="4">
        <f>(AL98^2)/SUMIFS([1]Sheet!$I$3:$I$18,[1]Sheet!$A$3:$A$18,[1]Sheet!AN$21)</f>
        <v>1.8219464859536219</v>
      </c>
      <c r="AO98" s="3">
        <v>1.201514</v>
      </c>
      <c r="AP98" s="4">
        <f>AO98/SUMIFS([1]Sheet!$I$3:$I$18,[1]Sheet!$A$3:$A$18,[1]Sheet!AP$21)</f>
        <v>0.72569116289218905</v>
      </c>
      <c r="AQ98" s="4">
        <f>(AO98^2)/SUMIFS([1]Sheet!$I$3:$I$18,[1]Sheet!$A$3:$A$18,[1]Sheet!AQ$21)</f>
        <v>0.87192809189124554</v>
      </c>
      <c r="AR98" s="3">
        <v>1.201514</v>
      </c>
      <c r="AS98" s="4">
        <f>AR98/SUMIFS([1]Sheet!$I$3:$I$18,[1]Sheet!$A$3:$A$18,[1]Sheet!AS$21)</f>
        <v>1.3986112764986267</v>
      </c>
      <c r="AT98" s="4">
        <f>(AR98^2)/SUMIFS([1]Sheet!$I$3:$I$18,[1]Sheet!$A$3:$A$18,[1]Sheet!AT$21)</f>
        <v>1.6804510292709711</v>
      </c>
      <c r="AU98" s="3">
        <v>1.201514</v>
      </c>
      <c r="AV98" s="4">
        <f>AU98/SUMIFS([1]Sheet!$I$3:$I$18,[1]Sheet!$A$3:$A$18,[1]Sheet!AV$21)</f>
        <v>0.72118236270710678</v>
      </c>
      <c r="AW98" s="4">
        <f>(AU98^2)/SUMIFS([1]Sheet!$I$3:$I$18,[1]Sheet!$A$3:$A$18,[1]Sheet!AW$21)</f>
        <v>0.86651070534566677</v>
      </c>
      <c r="AX98" s="4">
        <f t="shared" si="6"/>
        <v>1.8432898419405628</v>
      </c>
      <c r="AY98" s="4">
        <f t="shared" si="7"/>
        <v>2.2147385511493733</v>
      </c>
    </row>
    <row r="99" spans="1:51" x14ac:dyDescent="0.25">
      <c r="A99" s="3">
        <v>760000</v>
      </c>
      <c r="B99" s="3">
        <v>1.0895520000000001</v>
      </c>
      <c r="C99" s="4">
        <f>B99/SUMIFS([1]Sheet!$I$3:$I$18,[1]Sheet!$A$3:$A$18,[1]Sheet!C$21)</f>
        <v>1.6715245380961223</v>
      </c>
      <c r="D99" s="4">
        <f>(B99^2)/SUMIFS([1]Sheet!$I$3:$I$18,[1]Sheet!$A$3:$A$18,[1]Sheet!D$21)</f>
        <v>1.8212129035317066</v>
      </c>
      <c r="E99" s="3">
        <v>1.0895520000000001</v>
      </c>
      <c r="F99" s="4">
        <f>E99/SUMIFS([1]Sheet!$I$3:$I$18,[1]Sheet!$A$3:$A$18,[1]Sheet!F$21)</f>
        <v>0.71910291963201456</v>
      </c>
      <c r="G99" s="4">
        <f>(E99^2)/SUMIFS([1]Sheet!$I$3:$I$18,[1]Sheet!$A$3:$A$18,[1]Sheet!G$21)</f>
        <v>0.78350002429090093</v>
      </c>
      <c r="H99" s="3">
        <v>1.0895520000000001</v>
      </c>
      <c r="I99" s="4">
        <f>H99/SUMIFS([1]Sheet!$I$3:$I$18,[1]Sheet!$A$3:$A$18,[1]Sheet!I$21)</f>
        <v>1.5163232644333953</v>
      </c>
      <c r="J99" s="4">
        <f>(H99^2)/SUMIFS([1]Sheet!$I$3:$I$18,[1]Sheet!$A$3:$A$18,[1]Sheet!J$21)</f>
        <v>1.6521130454099351</v>
      </c>
      <c r="K99" s="3">
        <v>1.0895520000000001</v>
      </c>
      <c r="L99" s="4">
        <f>K99/SUMIFS([1]Sheet!$I$3:$I$18,[1]Sheet!$A$3:$A$18,[1]Sheet!L$21)</f>
        <v>0.71422347824545251</v>
      </c>
      <c r="M99" s="4">
        <f>(K99^2)/SUMIFS([1]Sheet!$I$3:$I$18,[1]Sheet!$A$3:$A$18,[1]Sheet!M$21)</f>
        <v>0.77818361916928946</v>
      </c>
      <c r="N99" s="3">
        <v>1.197581</v>
      </c>
      <c r="O99" s="4">
        <f>N99/SUMIFS([1]Sheet!$I$3:$I$18,[1]Sheet!$A$3:$A$18,[1]Sheet!O$21)</f>
        <v>1.5114119193003466</v>
      </c>
      <c r="P99" s="4">
        <f>(N99^2)/SUMIFS([1]Sheet!$I$3:$I$18,[1]Sheet!$A$3:$A$18,[1]Sheet!P$21)</f>
        <v>1.8100381977276283</v>
      </c>
      <c r="Q99" s="3">
        <v>1.197581</v>
      </c>
      <c r="R99" s="4">
        <f>Q99/SUMIFS([1]Sheet!$I$3:$I$18,[1]Sheet!$A$3:$A$18,[1]Sheet!R$21)</f>
        <v>0.72331570713915161</v>
      </c>
      <c r="S99" s="4">
        <f>(Q99^2)/SUMIFS([1]Sheet!$I$3:$I$18,[1]Sheet!$A$3:$A$18,[1]Sheet!S$21)</f>
        <v>0.86622914787141236</v>
      </c>
      <c r="T99" s="3">
        <v>1.197581</v>
      </c>
      <c r="U99" s="4">
        <f>T99/SUMIFS([1]Sheet!$I$3:$I$18,[1]Sheet!$A$3:$A$18,[1]Sheet!U$21)</f>
        <v>1.3940331041673273</v>
      </c>
      <c r="V99" s="4">
        <f>(T99^2)/SUMIFS([1]Sheet!$I$3:$I$18,[1]Sheet!$A$3:$A$18,[1]Sheet!V$21)</f>
        <v>1.6694675589218118</v>
      </c>
      <c r="W99" s="3">
        <v>1.197581</v>
      </c>
      <c r="X99" s="4">
        <f>W99/SUMIFS([1]Sheet!$I$3:$I$18,[1]Sheet!$A$3:$A$18,[1]Sheet!X$21)</f>
        <v>0.71882166592577335</v>
      </c>
      <c r="Y99" s="4">
        <f>(W99^2)/SUMIFS([1]Sheet!$I$3:$I$18,[1]Sheet!$A$3:$A$18,[1]Sheet!Y$21)</f>
        <v>0.86084716950105356</v>
      </c>
      <c r="Z99" s="3">
        <v>1.197581</v>
      </c>
      <c r="AA99" s="4">
        <f>Z99/SUMIFS([1]Sheet!$I$3:$I$18,[1]Sheet!$A$3:$A$18,[1]Sheet!AA$21)</f>
        <v>1.8372560720898976</v>
      </c>
      <c r="AB99" s="4">
        <f>(Z99^2)/SUMIFS([1]Sheet!$I$3:$I$18,[1]Sheet!$A$3:$A$18,[1]Sheet!AB$21)</f>
        <v>2.2002629640694917</v>
      </c>
      <c r="AC99" s="3">
        <v>1.197581</v>
      </c>
      <c r="AD99" s="4">
        <f>AC99/SUMIFS([1]Sheet!$I$3:$I$18,[1]Sheet!$A$3:$A$18,[1]Sheet!AD$21)</f>
        <v>0.79040192078563265</v>
      </c>
      <c r="AE99" s="4">
        <f>(AC99^2)/SUMIFS([1]Sheet!$I$3:$I$18,[1]Sheet!$A$3:$A$18,[1]Sheet!AE$21)</f>
        <v>0.94657032269637875</v>
      </c>
      <c r="AF99" s="3">
        <v>1.197581</v>
      </c>
      <c r="AG99" s="4">
        <f>AF99/SUMIFS([1]Sheet!$I$3:$I$18,[1]Sheet!$A$3:$A$18,[1]Sheet!AG$21)</f>
        <v>1.6666666036530702</v>
      </c>
      <c r="AH99" s="4">
        <f>(AF99^2)/SUMIFS([1]Sheet!$I$3:$I$18,[1]Sheet!$A$3:$A$18,[1]Sheet!AH$21)</f>
        <v>1.9959682578694473</v>
      </c>
      <c r="AI99" s="3">
        <v>1.197581</v>
      </c>
      <c r="AJ99" s="4">
        <f>AI99/SUMIFS([1]Sheet!$I$3:$I$18,[1]Sheet!$A$3:$A$18,[1]Sheet!AJ$21)</f>
        <v>0.78503868314744707</v>
      </c>
      <c r="AK99" s="4">
        <f>(AI99^2)/SUMIFS([1]Sheet!$I$3:$I$18,[1]Sheet!$A$3:$A$18,[1]Sheet!AK$21)</f>
        <v>0.94014741120240275</v>
      </c>
      <c r="AL99" s="3">
        <v>1.197581</v>
      </c>
      <c r="AM99" s="4">
        <f>AL99/SUMIFS([1]Sheet!$I$3:$I$18,[1]Sheet!$A$3:$A$18,[1]Sheet!AM$21)</f>
        <v>1.5114119193003466</v>
      </c>
      <c r="AN99" s="4">
        <f>(AL99^2)/SUMIFS([1]Sheet!$I$3:$I$18,[1]Sheet!$A$3:$A$18,[1]Sheet!AN$21)</f>
        <v>1.8100381977276283</v>
      </c>
      <c r="AO99" s="3">
        <v>1.197581</v>
      </c>
      <c r="AP99" s="4">
        <f>AO99/SUMIFS([1]Sheet!$I$3:$I$18,[1]Sheet!$A$3:$A$18,[1]Sheet!AP$21)</f>
        <v>0.72331570713915161</v>
      </c>
      <c r="AQ99" s="4">
        <f>(AO99^2)/SUMIFS([1]Sheet!$I$3:$I$18,[1]Sheet!$A$3:$A$18,[1]Sheet!AQ$21)</f>
        <v>0.86622914787141236</v>
      </c>
      <c r="AR99" s="3">
        <v>1.197581</v>
      </c>
      <c r="AS99" s="4">
        <f>AR99/SUMIFS([1]Sheet!$I$3:$I$18,[1]Sheet!$A$3:$A$18,[1]Sheet!AS$21)</f>
        <v>1.3940331041673273</v>
      </c>
      <c r="AT99" s="4">
        <f>(AR99^2)/SUMIFS([1]Sheet!$I$3:$I$18,[1]Sheet!$A$3:$A$18,[1]Sheet!AT$21)</f>
        <v>1.6694675589218118</v>
      </c>
      <c r="AU99" s="3">
        <v>1.197581</v>
      </c>
      <c r="AV99" s="4">
        <f>AU99/SUMIFS([1]Sheet!$I$3:$I$18,[1]Sheet!$A$3:$A$18,[1]Sheet!AV$21)</f>
        <v>0.71882166592577335</v>
      </c>
      <c r="AW99" s="4">
        <f>(AU99^2)/SUMIFS([1]Sheet!$I$3:$I$18,[1]Sheet!$A$3:$A$18,[1]Sheet!AW$21)</f>
        <v>0.86084716950105356</v>
      </c>
      <c r="AX99" s="4">
        <f t="shared" si="6"/>
        <v>1.8372560720898976</v>
      </c>
      <c r="AY99" s="4">
        <f t="shared" si="7"/>
        <v>2.2002629640694917</v>
      </c>
    </row>
    <row r="100" spans="1:51" x14ac:dyDescent="0.25">
      <c r="A100" s="3">
        <v>770000</v>
      </c>
      <c r="B100" s="3">
        <v>1.1060719999999999</v>
      </c>
      <c r="C100" s="4">
        <f>B100/SUMIFS([1]Sheet!$I$3:$I$18,[1]Sheet!$A$3:$A$18,[1]Sheet!C$21)</f>
        <v>1.6968685192639306</v>
      </c>
      <c r="D100" s="4">
        <f>(B100^2)/SUMIFS([1]Sheet!$I$3:$I$18,[1]Sheet!$A$3:$A$18,[1]Sheet!D$21)</f>
        <v>1.8768587568392938</v>
      </c>
      <c r="E100" s="3">
        <v>1.1060719999999999</v>
      </c>
      <c r="F100" s="4">
        <f>E100/SUMIFS([1]Sheet!$I$3:$I$18,[1]Sheet!$A$3:$A$18,[1]Sheet!F$21)</f>
        <v>0.73000609839936192</v>
      </c>
      <c r="G100" s="4">
        <f>(E100^2)/SUMIFS([1]Sheet!$I$3:$I$18,[1]Sheet!$A$3:$A$18,[1]Sheet!G$21)</f>
        <v>0.80743930526877894</v>
      </c>
      <c r="H100" s="3">
        <v>1.1060719999999999</v>
      </c>
      <c r="I100" s="4">
        <f>H100/SUMIFS([1]Sheet!$I$3:$I$18,[1]Sheet!$A$3:$A$18,[1]Sheet!I$21)</f>
        <v>1.5393140536095333</v>
      </c>
      <c r="J100" s="4">
        <f>(H100^2)/SUMIFS([1]Sheet!$I$3:$I$18,[1]Sheet!$A$3:$A$18,[1]Sheet!J$21)</f>
        <v>1.7025921739040035</v>
      </c>
      <c r="K100" s="3">
        <v>1.1060719999999999</v>
      </c>
      <c r="L100" s="4">
        <f>K100/SUMIFS([1]Sheet!$I$3:$I$18,[1]Sheet!$A$3:$A$18,[1]Sheet!L$21)</f>
        <v>0.72505267397049811</v>
      </c>
      <c r="M100" s="4">
        <f>(K100^2)/SUMIFS([1]Sheet!$I$3:$I$18,[1]Sheet!$A$3:$A$18,[1]Sheet!M$21)</f>
        <v>0.80196046120389664</v>
      </c>
      <c r="N100" s="3">
        <v>1.208313</v>
      </c>
      <c r="O100" s="4">
        <f>N100/SUMIFS([1]Sheet!$I$3:$I$18,[1]Sheet!$A$3:$A$18,[1]Sheet!O$21)</f>
        <v>1.5249562830786056</v>
      </c>
      <c r="P100" s="4">
        <f>(N100^2)/SUMIFS([1]Sheet!$I$3:$I$18,[1]Sheet!$A$3:$A$18,[1]Sheet!P$21)</f>
        <v>1.8426245012755593</v>
      </c>
      <c r="Q100" s="3">
        <v>1.208313</v>
      </c>
      <c r="R100" s="4">
        <f>Q100/SUMIFS([1]Sheet!$I$3:$I$18,[1]Sheet!$A$3:$A$18,[1]Sheet!R$21)</f>
        <v>0.72979762708362084</v>
      </c>
      <c r="S100" s="4">
        <f>(Q100^2)/SUMIFS([1]Sheet!$I$3:$I$18,[1]Sheet!$A$3:$A$18,[1]Sheet!S$21)</f>
        <v>0.8818239601742911</v>
      </c>
      <c r="T100" s="3">
        <v>1.208313</v>
      </c>
      <c r="U100" s="4">
        <f>T100/SUMIFS([1]Sheet!$I$3:$I$18,[1]Sheet!$A$3:$A$18,[1]Sheet!U$21)</f>
        <v>1.4065255896642779</v>
      </c>
      <c r="V100" s="4">
        <f>(T100^2)/SUMIFS([1]Sheet!$I$3:$I$18,[1]Sheet!$A$3:$A$18,[1]Sheet!V$21)</f>
        <v>1.6995231548240126</v>
      </c>
      <c r="W100" s="3">
        <v>1.208313</v>
      </c>
      <c r="X100" s="4">
        <f>W100/SUMIFS([1]Sheet!$I$3:$I$18,[1]Sheet!$A$3:$A$18,[1]Sheet!X$21)</f>
        <v>0.72526331297821944</v>
      </c>
      <c r="Y100" s="4">
        <f>(W100^2)/SUMIFS([1]Sheet!$I$3:$I$18,[1]Sheet!$A$3:$A$18,[1]Sheet!Y$21)</f>
        <v>0.87634508949465129</v>
      </c>
      <c r="Z100" s="3">
        <v>1.208313</v>
      </c>
      <c r="AA100" s="4">
        <f>Z100/SUMIFS([1]Sheet!$I$3:$I$18,[1]Sheet!$A$3:$A$18,[1]Sheet!AA$21)</f>
        <v>1.8537204550131978</v>
      </c>
      <c r="AB100" s="4">
        <f>(Z100^2)/SUMIFS([1]Sheet!$I$3:$I$18,[1]Sheet!$A$3:$A$18,[1]Sheet!AB$21)</f>
        <v>2.239874524158362</v>
      </c>
      <c r="AC100" s="3">
        <v>1.208313</v>
      </c>
      <c r="AD100" s="4">
        <f>AC100/SUMIFS([1]Sheet!$I$3:$I$18,[1]Sheet!$A$3:$A$18,[1]Sheet!AD$21)</f>
        <v>0.79748502699212009</v>
      </c>
      <c r="AE100" s="4">
        <f>(AC100^2)/SUMIFS([1]Sheet!$I$3:$I$18,[1]Sheet!$A$3:$A$18,[1]Sheet!AE$21)</f>
        <v>0.96361152541992956</v>
      </c>
      <c r="AF100" s="3">
        <v>1.208313</v>
      </c>
      <c r="AG100" s="4">
        <f>AF100/SUMIFS([1]Sheet!$I$3:$I$18,[1]Sheet!$A$3:$A$18,[1]Sheet!AG$21)</f>
        <v>1.6816022664519996</v>
      </c>
      <c r="AH100" s="4">
        <f>(AF100^2)/SUMIFS([1]Sheet!$I$3:$I$18,[1]Sheet!$A$3:$A$18,[1]Sheet!AH$21)</f>
        <v>2.0319018793834149</v>
      </c>
      <c r="AI100" s="3">
        <v>1.208313</v>
      </c>
      <c r="AJ100" s="4">
        <f>AI100/SUMIFS([1]Sheet!$I$3:$I$18,[1]Sheet!$A$3:$A$18,[1]Sheet!AJ$21)</f>
        <v>0.7920737272467927</v>
      </c>
      <c r="AK100" s="4">
        <f>(AI100^2)/SUMIFS([1]Sheet!$I$3:$I$18,[1]Sheet!$A$3:$A$18,[1]Sheet!AK$21)</f>
        <v>0.95707298159075382</v>
      </c>
      <c r="AL100" s="3">
        <v>1.208313</v>
      </c>
      <c r="AM100" s="4">
        <f>AL100/SUMIFS([1]Sheet!$I$3:$I$18,[1]Sheet!$A$3:$A$18,[1]Sheet!AM$21)</f>
        <v>1.5249562830786056</v>
      </c>
      <c r="AN100" s="4">
        <f>(AL100^2)/SUMIFS([1]Sheet!$I$3:$I$18,[1]Sheet!$A$3:$A$18,[1]Sheet!AN$21)</f>
        <v>1.8426245012755593</v>
      </c>
      <c r="AO100" s="3">
        <v>1.208313</v>
      </c>
      <c r="AP100" s="4">
        <f>AO100/SUMIFS([1]Sheet!$I$3:$I$18,[1]Sheet!$A$3:$A$18,[1]Sheet!AP$21)</f>
        <v>0.72979762708362084</v>
      </c>
      <c r="AQ100" s="4">
        <f>(AO100^2)/SUMIFS([1]Sheet!$I$3:$I$18,[1]Sheet!$A$3:$A$18,[1]Sheet!AQ$21)</f>
        <v>0.8818239601742911</v>
      </c>
      <c r="AR100" s="3">
        <v>1.208313</v>
      </c>
      <c r="AS100" s="4">
        <f>AR100/SUMIFS([1]Sheet!$I$3:$I$18,[1]Sheet!$A$3:$A$18,[1]Sheet!AS$21)</f>
        <v>1.4065255896642779</v>
      </c>
      <c r="AT100" s="4">
        <f>(AR100^2)/SUMIFS([1]Sheet!$I$3:$I$18,[1]Sheet!$A$3:$A$18,[1]Sheet!AT$21)</f>
        <v>1.6995231548240126</v>
      </c>
      <c r="AU100" s="3">
        <v>1.208313</v>
      </c>
      <c r="AV100" s="4">
        <f>AU100/SUMIFS([1]Sheet!$I$3:$I$18,[1]Sheet!$A$3:$A$18,[1]Sheet!AV$21)</f>
        <v>0.72526331297821944</v>
      </c>
      <c r="AW100" s="4">
        <f>(AU100^2)/SUMIFS([1]Sheet!$I$3:$I$18,[1]Sheet!$A$3:$A$18,[1]Sheet!AW$21)</f>
        <v>0.87634508949465129</v>
      </c>
      <c r="AX100" s="4">
        <f t="shared" si="6"/>
        <v>1.8537204550131978</v>
      </c>
      <c r="AY100" s="4">
        <f t="shared" si="7"/>
        <v>2.239874524158362</v>
      </c>
    </row>
    <row r="101" spans="1:51" x14ac:dyDescent="0.25">
      <c r="A101" s="3">
        <v>780000</v>
      </c>
      <c r="B101" s="3">
        <v>1.08979</v>
      </c>
      <c r="C101" s="4">
        <f>B101/SUMIFS([1]Sheet!$I$3:$I$18,[1]Sheet!$A$3:$A$18,[1]Sheet!C$21)</f>
        <v>1.6718896632485398</v>
      </c>
      <c r="D101" s="4">
        <f>(B101^2)/SUMIFS([1]Sheet!$I$3:$I$18,[1]Sheet!$A$3:$A$18,[1]Sheet!D$21)</f>
        <v>1.8220086361116263</v>
      </c>
      <c r="E101" s="3">
        <v>1.08979</v>
      </c>
      <c r="F101" s="4">
        <f>E101/SUMIFS([1]Sheet!$I$3:$I$18,[1]Sheet!$A$3:$A$18,[1]Sheet!F$21)</f>
        <v>0.71925999932612039</v>
      </c>
      <c r="G101" s="4">
        <f>(E101^2)/SUMIFS([1]Sheet!$I$3:$I$18,[1]Sheet!$A$3:$A$18,[1]Sheet!G$21)</f>
        <v>0.78384235466561281</v>
      </c>
      <c r="H101" s="3">
        <v>1.08979</v>
      </c>
      <c r="I101" s="4">
        <f>H101/SUMIFS([1]Sheet!$I$3:$I$18,[1]Sheet!$A$3:$A$18,[1]Sheet!I$21)</f>
        <v>1.5166544876672887</v>
      </c>
      <c r="J101" s="4">
        <f>(H101^2)/SUMIFS([1]Sheet!$I$3:$I$18,[1]Sheet!$A$3:$A$18,[1]Sheet!J$21)</f>
        <v>1.6528348941149347</v>
      </c>
      <c r="K101" s="3">
        <v>1.08979</v>
      </c>
      <c r="L101" s="4">
        <f>K101/SUMIFS([1]Sheet!$I$3:$I$18,[1]Sheet!$A$3:$A$18,[1]Sheet!L$21)</f>
        <v>0.71437949208216933</v>
      </c>
      <c r="M101" s="4">
        <f>(K101^2)/SUMIFS([1]Sheet!$I$3:$I$18,[1]Sheet!$A$3:$A$18,[1]Sheet!M$21)</f>
        <v>0.77852362667622732</v>
      </c>
      <c r="N101" s="3">
        <v>1.1961489999999999</v>
      </c>
      <c r="O101" s="4">
        <f>N101/SUMIFS([1]Sheet!$I$3:$I$18,[1]Sheet!$A$3:$A$18,[1]Sheet!O$21)</f>
        <v>1.5096046579389537</v>
      </c>
      <c r="P101" s="4">
        <f>(N101^2)/SUMIFS([1]Sheet!$I$3:$I$18,[1]Sheet!$A$3:$A$18,[1]Sheet!P$21)</f>
        <v>1.8057121019890214</v>
      </c>
      <c r="Q101" s="3">
        <v>1.1961489999999999</v>
      </c>
      <c r="R101" s="4">
        <f>Q101/SUMIFS([1]Sheet!$I$3:$I$18,[1]Sheet!$A$3:$A$18,[1]Sheet!R$21)</f>
        <v>0.72245080690056795</v>
      </c>
      <c r="S101" s="4">
        <f>(Q101^2)/SUMIFS([1]Sheet!$I$3:$I$18,[1]Sheet!$A$3:$A$18,[1]Sheet!S$21)</f>
        <v>0.86415881022330743</v>
      </c>
      <c r="T101" s="3">
        <v>1.1961489999999999</v>
      </c>
      <c r="U101" s="4">
        <f>T101/SUMIFS([1]Sheet!$I$3:$I$18,[1]Sheet!$A$3:$A$18,[1]Sheet!U$21)</f>
        <v>1.392366197790917</v>
      </c>
      <c r="V101" s="4">
        <f>(T101^2)/SUMIFS([1]Sheet!$I$3:$I$18,[1]Sheet!$A$3:$A$18,[1]Sheet!V$21)</f>
        <v>1.6654774351214074</v>
      </c>
      <c r="W101" s="3">
        <v>1.1961489999999999</v>
      </c>
      <c r="X101" s="4">
        <f>W101/SUMIFS([1]Sheet!$I$3:$I$18,[1]Sheet!$A$3:$A$18,[1]Sheet!X$21)</f>
        <v>0.7179621394088983</v>
      </c>
      <c r="Y101" s="4">
        <f>(W101^2)/SUMIFS([1]Sheet!$I$3:$I$18,[1]Sheet!$A$3:$A$18,[1]Sheet!Y$21)</f>
        <v>0.85878969509181424</v>
      </c>
      <c r="Z101" s="3">
        <v>1.1961489999999999</v>
      </c>
      <c r="AA101" s="4">
        <f>Z101/SUMIFS([1]Sheet!$I$3:$I$18,[1]Sheet!$A$3:$A$18,[1]Sheet!AA$21)</f>
        <v>1.8350591846182085</v>
      </c>
      <c r="AB101" s="4">
        <f>(Z101^2)/SUMIFS([1]Sheet!$I$3:$I$18,[1]Sheet!$A$3:$A$18,[1]Sheet!AB$21)</f>
        <v>2.1950042086218855</v>
      </c>
      <c r="AC101" s="3">
        <v>1.1961489999999999</v>
      </c>
      <c r="AD101" s="4">
        <f>AC101/SUMIFS([1]Sheet!$I$3:$I$18,[1]Sheet!$A$3:$A$18,[1]Sheet!AD$21)</f>
        <v>0.7894568026261386</v>
      </c>
      <c r="AE101" s="4">
        <f>(AC101^2)/SUMIFS([1]Sheet!$I$3:$I$18,[1]Sheet!$A$3:$A$18,[1]Sheet!AE$21)</f>
        <v>0.94430796500445302</v>
      </c>
      <c r="AF101" s="3">
        <v>1.1961489999999999</v>
      </c>
      <c r="AG101" s="4">
        <f>AF101/SUMIFS([1]Sheet!$I$3:$I$18,[1]Sheet!$A$3:$A$18,[1]Sheet!AG$21)</f>
        <v>1.6646736974726688</v>
      </c>
      <c r="AH101" s="4">
        <f>(AF101^2)/SUMIFS([1]Sheet!$I$3:$I$18,[1]Sheet!$A$3:$A$18,[1]Sheet!AH$21)</f>
        <v>1.9911977785582351</v>
      </c>
      <c r="AI101" s="3">
        <v>1.1961489999999999</v>
      </c>
      <c r="AJ101" s="4">
        <f>AI101/SUMIFS([1]Sheet!$I$3:$I$18,[1]Sheet!$A$3:$A$18,[1]Sheet!AJ$21)</f>
        <v>0.78409997804585707</v>
      </c>
      <c r="AK101" s="4">
        <f>(AI101^2)/SUMIFS([1]Sheet!$I$3:$I$18,[1]Sheet!$A$3:$A$18,[1]Sheet!AK$21)</f>
        <v>0.93790040463957391</v>
      </c>
      <c r="AL101" s="3">
        <v>1.1961489999999999</v>
      </c>
      <c r="AM101" s="4">
        <f>AL101/SUMIFS([1]Sheet!$I$3:$I$18,[1]Sheet!$A$3:$A$18,[1]Sheet!AM$21)</f>
        <v>1.5096046579389537</v>
      </c>
      <c r="AN101" s="4">
        <f>(AL101^2)/SUMIFS([1]Sheet!$I$3:$I$18,[1]Sheet!$A$3:$A$18,[1]Sheet!AN$21)</f>
        <v>1.8057121019890214</v>
      </c>
      <c r="AO101" s="3">
        <v>1.1961489999999999</v>
      </c>
      <c r="AP101" s="4">
        <f>AO101/SUMIFS([1]Sheet!$I$3:$I$18,[1]Sheet!$A$3:$A$18,[1]Sheet!AP$21)</f>
        <v>0.72245080690056795</v>
      </c>
      <c r="AQ101" s="4">
        <f>(AO101^2)/SUMIFS([1]Sheet!$I$3:$I$18,[1]Sheet!$A$3:$A$18,[1]Sheet!AQ$21)</f>
        <v>0.86415881022330743</v>
      </c>
      <c r="AR101" s="3">
        <v>1.1961489999999999</v>
      </c>
      <c r="AS101" s="4">
        <f>AR101/SUMIFS([1]Sheet!$I$3:$I$18,[1]Sheet!$A$3:$A$18,[1]Sheet!AS$21)</f>
        <v>1.392366197790917</v>
      </c>
      <c r="AT101" s="4">
        <f>(AR101^2)/SUMIFS([1]Sheet!$I$3:$I$18,[1]Sheet!$A$3:$A$18,[1]Sheet!AT$21)</f>
        <v>1.6654774351214074</v>
      </c>
      <c r="AU101" s="3">
        <v>1.1961489999999999</v>
      </c>
      <c r="AV101" s="4">
        <f>AU101/SUMIFS([1]Sheet!$I$3:$I$18,[1]Sheet!$A$3:$A$18,[1]Sheet!AV$21)</f>
        <v>0.7179621394088983</v>
      </c>
      <c r="AW101" s="4">
        <f>(AU101^2)/SUMIFS([1]Sheet!$I$3:$I$18,[1]Sheet!$A$3:$A$18,[1]Sheet!AW$21)</f>
        <v>0.85878969509181424</v>
      </c>
      <c r="AX101" s="4">
        <f t="shared" si="6"/>
        <v>1.8350591846182085</v>
      </c>
      <c r="AY101" s="4">
        <f t="shared" si="7"/>
        <v>2.1950042086218855</v>
      </c>
    </row>
    <row r="102" spans="1:51" x14ac:dyDescent="0.25">
      <c r="A102" s="3">
        <v>790000</v>
      </c>
      <c r="B102" s="3">
        <v>1.096152</v>
      </c>
      <c r="C102" s="4">
        <f>B102/SUMIFS([1]Sheet!$I$3:$I$18,[1]Sheet!$A$3:$A$18,[1]Sheet!C$21)</f>
        <v>1.6816498574488785</v>
      </c>
      <c r="D102" s="4">
        <f>(B102^2)/SUMIFS([1]Sheet!$I$3:$I$18,[1]Sheet!$A$3:$A$18,[1]Sheet!D$21)</f>
        <v>1.8433438545423031</v>
      </c>
      <c r="E102" s="3">
        <v>1.096152</v>
      </c>
      <c r="F102" s="4">
        <f>E102/SUMIFS([1]Sheet!$I$3:$I$18,[1]Sheet!$A$3:$A$18,[1]Sheet!F$21)</f>
        <v>0.72345891114923566</v>
      </c>
      <c r="G102" s="4">
        <f>(E102^2)/SUMIFS([1]Sheet!$I$3:$I$18,[1]Sheet!$A$3:$A$18,[1]Sheet!G$21)</f>
        <v>0.79302093237405691</v>
      </c>
      <c r="H102" s="3">
        <v>1.096152</v>
      </c>
      <c r="I102" s="4">
        <f>H102/SUMIFS([1]Sheet!$I$3:$I$18,[1]Sheet!$A$3:$A$18,[1]Sheet!I$21)</f>
        <v>1.5255084465497701</v>
      </c>
      <c r="J102" s="4">
        <f>(H102^2)/SUMIFS([1]Sheet!$I$3:$I$18,[1]Sheet!$A$3:$A$18,[1]Sheet!J$21)</f>
        <v>1.6721891347024234</v>
      </c>
      <c r="K102" s="3">
        <v>1.096152</v>
      </c>
      <c r="L102" s="4">
        <f>K102/SUMIFS([1]Sheet!$I$3:$I$18,[1]Sheet!$A$3:$A$18,[1]Sheet!L$21)</f>
        <v>0.71854991237289201</v>
      </c>
      <c r="M102" s="4">
        <f>(K102^2)/SUMIFS([1]Sheet!$I$3:$I$18,[1]Sheet!$A$3:$A$18,[1]Sheet!M$21)</f>
        <v>0.78763992354737034</v>
      </c>
      <c r="N102" s="3">
        <v>1.198226</v>
      </c>
      <c r="O102" s="4">
        <f>N102/SUMIFS([1]Sheet!$I$3:$I$18,[1]Sheet!$A$3:$A$18,[1]Sheet!O$21)</f>
        <v>1.5122259441453874</v>
      </c>
      <c r="P102" s="4">
        <f>(N102^2)/SUMIFS([1]Sheet!$I$3:$I$18,[1]Sheet!$A$3:$A$18,[1]Sheet!P$21)</f>
        <v>1.8119884441495508</v>
      </c>
      <c r="Q102" s="3">
        <v>1.198226</v>
      </c>
      <c r="R102" s="4">
        <f>Q102/SUMIFS([1]Sheet!$I$3:$I$18,[1]Sheet!$A$3:$A$18,[1]Sheet!R$21)</f>
        <v>0.72370527463488243</v>
      </c>
      <c r="S102" s="4">
        <f>(Q102^2)/SUMIFS([1]Sheet!$I$3:$I$18,[1]Sheet!$A$3:$A$18,[1]Sheet!S$21)</f>
        <v>0.86716247640465671</v>
      </c>
      <c r="T102" s="3">
        <v>1.198226</v>
      </c>
      <c r="U102" s="4">
        <f>T102/SUMIFS([1]Sheet!$I$3:$I$18,[1]Sheet!$A$3:$A$18,[1]Sheet!U$21)</f>
        <v>1.3947839104611712</v>
      </c>
      <c r="V102" s="4">
        <f>(T102^2)/SUMIFS([1]Sheet!$I$3:$I$18,[1]Sheet!$A$3:$A$18,[1]Sheet!V$21)</f>
        <v>1.6712663458962473</v>
      </c>
      <c r="W102" s="3">
        <v>1.198226</v>
      </c>
      <c r="X102" s="4">
        <f>W102/SUMIFS([1]Sheet!$I$3:$I$18,[1]Sheet!$A$3:$A$18,[1]Sheet!X$21)</f>
        <v>0.71920881299517592</v>
      </c>
      <c r="Y102" s="4">
        <f>(W102^2)/SUMIFS([1]Sheet!$I$3:$I$18,[1]Sheet!$A$3:$A$18,[1]Sheet!Y$21)</f>
        <v>0.86177469915995775</v>
      </c>
      <c r="Z102" s="3">
        <v>1.198226</v>
      </c>
      <c r="AA102" s="4">
        <f>Z102/SUMIFS([1]Sheet!$I$3:$I$18,[1]Sheet!$A$3:$A$18,[1]Sheet!AA$21)</f>
        <v>1.8382455919357352</v>
      </c>
      <c r="AB102" s="4">
        <f>(Z102^2)/SUMIFS([1]Sheet!$I$3:$I$18,[1]Sheet!$A$3:$A$18,[1]Sheet!AB$21)</f>
        <v>2.2026336626427883</v>
      </c>
      <c r="AC102" s="3">
        <v>1.198226</v>
      </c>
      <c r="AD102" s="4">
        <f>AC102/SUMIFS([1]Sheet!$I$3:$I$18,[1]Sheet!$A$3:$A$18,[1]Sheet!AD$21)</f>
        <v>0.79082761995663375</v>
      </c>
      <c r="AE102" s="4">
        <f>(AC102^2)/SUMIFS([1]Sheet!$I$3:$I$18,[1]Sheet!$A$3:$A$18,[1]Sheet!AE$21)</f>
        <v>0.94759021575015756</v>
      </c>
      <c r="AF102" s="3">
        <v>1.198226</v>
      </c>
      <c r="AG102" s="4">
        <f>AF102/SUMIFS([1]Sheet!$I$3:$I$18,[1]Sheet!$A$3:$A$18,[1]Sheet!AG$21)</f>
        <v>1.6675642464508067</v>
      </c>
      <c r="AH102" s="4">
        <f>(AF102^2)/SUMIFS([1]Sheet!$I$3:$I$18,[1]Sheet!$A$3:$A$18,[1]Sheet!AH$21)</f>
        <v>1.9981188367677645</v>
      </c>
      <c r="AI102" s="3">
        <v>1.198226</v>
      </c>
      <c r="AJ102" s="4">
        <f>AI102/SUMIFS([1]Sheet!$I$3:$I$18,[1]Sheet!$A$3:$A$18,[1]Sheet!AJ$21)</f>
        <v>0.78546149375535601</v>
      </c>
      <c r="AK102" s="4">
        <f>(AI102^2)/SUMIFS([1]Sheet!$I$3:$I$18,[1]Sheet!$A$3:$A$18,[1]Sheet!AK$21)</f>
        <v>0.94116038381650524</v>
      </c>
      <c r="AL102" s="3">
        <v>1.198226</v>
      </c>
      <c r="AM102" s="4">
        <f>AL102/SUMIFS([1]Sheet!$I$3:$I$18,[1]Sheet!$A$3:$A$18,[1]Sheet!AM$21)</f>
        <v>1.5122259441453874</v>
      </c>
      <c r="AN102" s="4">
        <f>(AL102^2)/SUMIFS([1]Sheet!$I$3:$I$18,[1]Sheet!$A$3:$A$18,[1]Sheet!AN$21)</f>
        <v>1.8119884441495508</v>
      </c>
      <c r="AO102" s="3">
        <v>1.198226</v>
      </c>
      <c r="AP102" s="4">
        <f>AO102/SUMIFS([1]Sheet!$I$3:$I$18,[1]Sheet!$A$3:$A$18,[1]Sheet!AP$21)</f>
        <v>0.72370527463488243</v>
      </c>
      <c r="AQ102" s="4">
        <f>(AO102^2)/SUMIFS([1]Sheet!$I$3:$I$18,[1]Sheet!$A$3:$A$18,[1]Sheet!AQ$21)</f>
        <v>0.86716247640465671</v>
      </c>
      <c r="AR102" s="3">
        <v>1.198226</v>
      </c>
      <c r="AS102" s="4">
        <f>AR102/SUMIFS([1]Sheet!$I$3:$I$18,[1]Sheet!$A$3:$A$18,[1]Sheet!AS$21)</f>
        <v>1.3947839104611712</v>
      </c>
      <c r="AT102" s="4">
        <f>(AR102^2)/SUMIFS([1]Sheet!$I$3:$I$18,[1]Sheet!$A$3:$A$18,[1]Sheet!AT$21)</f>
        <v>1.6712663458962473</v>
      </c>
      <c r="AU102" s="3">
        <v>1.198226</v>
      </c>
      <c r="AV102" s="4">
        <f>AU102/SUMIFS([1]Sheet!$I$3:$I$18,[1]Sheet!$A$3:$A$18,[1]Sheet!AV$21)</f>
        <v>0.71920881299517592</v>
      </c>
      <c r="AW102" s="4">
        <f>(AU102^2)/SUMIFS([1]Sheet!$I$3:$I$18,[1]Sheet!$A$3:$A$18,[1]Sheet!AW$21)</f>
        <v>0.86177469915995775</v>
      </c>
      <c r="AX102" s="4">
        <f t="shared" si="6"/>
        <v>1.8382455919357352</v>
      </c>
      <c r="AY102" s="4">
        <f t="shared" si="7"/>
        <v>2.2026336626427883</v>
      </c>
    </row>
    <row r="103" spans="1:51" x14ac:dyDescent="0.25">
      <c r="A103" s="3">
        <v>800000</v>
      </c>
      <c r="B103" s="3">
        <v>1.0827199999999999</v>
      </c>
      <c r="C103" s="4">
        <f>B103/SUMIFS([1]Sheet!$I$3:$I$18,[1]Sheet!$A$3:$A$18,[1]Sheet!C$21)</f>
        <v>1.6610432984267234</v>
      </c>
      <c r="D103" s="4">
        <f>(B103^2)/SUMIFS([1]Sheet!$I$3:$I$18,[1]Sheet!$A$3:$A$18,[1]Sheet!D$21)</f>
        <v>1.7984448000725817</v>
      </c>
      <c r="E103" s="3">
        <v>1.0827199999999999</v>
      </c>
      <c r="F103" s="4">
        <f>E103/SUMIFS([1]Sheet!$I$3:$I$18,[1]Sheet!$A$3:$A$18,[1]Sheet!F$21)</f>
        <v>0.71459380841297593</v>
      </c>
      <c r="G103" s="4">
        <f>(E103^2)/SUMIFS([1]Sheet!$I$3:$I$18,[1]Sheet!$A$3:$A$18,[1]Sheet!G$21)</f>
        <v>0.77370500824489719</v>
      </c>
      <c r="H103" s="3">
        <v>1.0827199999999999</v>
      </c>
      <c r="I103" s="4">
        <f>H103/SUMIFS([1]Sheet!$I$3:$I$18,[1]Sheet!$A$3:$A$18,[1]Sheet!I$21)</f>
        <v>1.5068152092486871</v>
      </c>
      <c r="J103" s="4">
        <f>(H103^2)/SUMIFS([1]Sheet!$I$3:$I$18,[1]Sheet!$A$3:$A$18,[1]Sheet!J$21)</f>
        <v>1.6314589633577383</v>
      </c>
      <c r="K103" s="3">
        <v>1.0827199999999999</v>
      </c>
      <c r="L103" s="4">
        <f>K103/SUMIFS([1]Sheet!$I$3:$I$18,[1]Sheet!$A$3:$A$18,[1]Sheet!L$21)</f>
        <v>0.70974496340323023</v>
      </c>
      <c r="M103" s="4">
        <f>(K103^2)/SUMIFS([1]Sheet!$I$3:$I$18,[1]Sheet!$A$3:$A$18,[1]Sheet!M$21)</f>
        <v>0.76845506677594533</v>
      </c>
      <c r="N103" s="3">
        <v>1.183012</v>
      </c>
      <c r="O103" s="4">
        <f>N103/SUMIFS([1]Sheet!$I$3:$I$18,[1]Sheet!$A$3:$A$18,[1]Sheet!O$21)</f>
        <v>1.4930250542346124</v>
      </c>
      <c r="P103" s="4">
        <f>(N103^2)/SUMIFS([1]Sheet!$I$3:$I$18,[1]Sheet!$A$3:$A$18,[1]Sheet!P$21)</f>
        <v>1.7662665554601973</v>
      </c>
      <c r="Q103" s="3">
        <v>1.183012</v>
      </c>
      <c r="R103" s="4">
        <f>Q103/SUMIFS([1]Sheet!$I$3:$I$18,[1]Sheet!$A$3:$A$18,[1]Sheet!R$21)</f>
        <v>0.71451631358054446</v>
      </c>
      <c r="S103" s="4">
        <f>(Q103^2)/SUMIFS([1]Sheet!$I$3:$I$18,[1]Sheet!$A$3:$A$18,[1]Sheet!S$21)</f>
        <v>0.84528137316154695</v>
      </c>
      <c r="T103" s="3">
        <v>1.183012</v>
      </c>
      <c r="U103" s="4">
        <f>T103/SUMIFS([1]Sheet!$I$3:$I$18,[1]Sheet!$A$3:$A$18,[1]Sheet!U$21)</f>
        <v>1.377074194252579</v>
      </c>
      <c r="V103" s="4">
        <f>(T103^2)/SUMIFS([1]Sheet!$I$3:$I$18,[1]Sheet!$A$3:$A$18,[1]Sheet!V$21)</f>
        <v>1.6290952966911321</v>
      </c>
      <c r="W103" s="3">
        <v>1.183012</v>
      </c>
      <c r="X103" s="4">
        <f>W103/SUMIFS([1]Sheet!$I$3:$I$18,[1]Sheet!$A$3:$A$18,[1]Sheet!X$21)</f>
        <v>0.71007694398139332</v>
      </c>
      <c r="Y103" s="4">
        <f>(W103^2)/SUMIFS([1]Sheet!$I$3:$I$18,[1]Sheet!$A$3:$A$18,[1]Sheet!Y$21)</f>
        <v>0.840029545653316</v>
      </c>
      <c r="Z103" s="3">
        <v>1.183012</v>
      </c>
      <c r="AA103" s="4">
        <f>Z103/SUMIFS([1]Sheet!$I$3:$I$18,[1]Sheet!$A$3:$A$18,[1]Sheet!AA$21)</f>
        <v>1.8149051966883358</v>
      </c>
      <c r="AB103" s="4">
        <f>(Z103^2)/SUMIFS([1]Sheet!$I$3:$I$18,[1]Sheet!$A$3:$A$18,[1]Sheet!AB$21)</f>
        <v>2.1470546265446613</v>
      </c>
      <c r="AC103" s="3">
        <v>1.183012</v>
      </c>
      <c r="AD103" s="4">
        <f>AC103/SUMIFS([1]Sheet!$I$3:$I$18,[1]Sheet!$A$3:$A$18,[1]Sheet!AD$21)</f>
        <v>0.78078639951072437</v>
      </c>
      <c r="AE103" s="4">
        <f>(AC103^2)/SUMIFS([1]Sheet!$I$3:$I$18,[1]Sheet!$A$3:$A$18,[1]Sheet!AE$21)</f>
        <v>0.92367968005798096</v>
      </c>
      <c r="AF103" s="3">
        <v>1.183012</v>
      </c>
      <c r="AG103" s="4">
        <f>AF103/SUMIFS([1]Sheet!$I$3:$I$18,[1]Sheet!$A$3:$A$18,[1]Sheet!AG$21)</f>
        <v>1.6463910099783028</v>
      </c>
      <c r="AH103" s="4">
        <f>(AF103^2)/SUMIFS([1]Sheet!$I$3:$I$18,[1]Sheet!$A$3:$A$18,[1]Sheet!AH$21)</f>
        <v>1.9477003214964517</v>
      </c>
      <c r="AI103" s="3">
        <v>1.183012</v>
      </c>
      <c r="AJ103" s="4">
        <f>AI103/SUMIFS([1]Sheet!$I$3:$I$18,[1]Sheet!$A$3:$A$18,[1]Sheet!AJ$21)</f>
        <v>0.77548840757128545</v>
      </c>
      <c r="AK103" s="4">
        <f>(AI103^2)/SUMIFS([1]Sheet!$I$3:$I$18,[1]Sheet!$A$3:$A$18,[1]Sheet!AK$21)</f>
        <v>0.91741209201772156</v>
      </c>
      <c r="AL103" s="3">
        <v>1.183012</v>
      </c>
      <c r="AM103" s="4">
        <f>AL103/SUMIFS([1]Sheet!$I$3:$I$18,[1]Sheet!$A$3:$A$18,[1]Sheet!AM$21)</f>
        <v>1.4930250542346124</v>
      </c>
      <c r="AN103" s="4">
        <f>(AL103^2)/SUMIFS([1]Sheet!$I$3:$I$18,[1]Sheet!$A$3:$A$18,[1]Sheet!AN$21)</f>
        <v>1.7662665554601973</v>
      </c>
      <c r="AO103" s="3">
        <v>1.183012</v>
      </c>
      <c r="AP103" s="4">
        <f>AO103/SUMIFS([1]Sheet!$I$3:$I$18,[1]Sheet!$A$3:$A$18,[1]Sheet!AP$21)</f>
        <v>0.71451631358054446</v>
      </c>
      <c r="AQ103" s="4">
        <f>(AO103^2)/SUMIFS([1]Sheet!$I$3:$I$18,[1]Sheet!$A$3:$A$18,[1]Sheet!AQ$21)</f>
        <v>0.84528137316154695</v>
      </c>
      <c r="AR103" s="3">
        <v>1.183012</v>
      </c>
      <c r="AS103" s="4">
        <f>AR103/SUMIFS([1]Sheet!$I$3:$I$18,[1]Sheet!$A$3:$A$18,[1]Sheet!AS$21)</f>
        <v>1.377074194252579</v>
      </c>
      <c r="AT103" s="4">
        <f>(AR103^2)/SUMIFS([1]Sheet!$I$3:$I$18,[1]Sheet!$A$3:$A$18,[1]Sheet!AT$21)</f>
        <v>1.6290952966911321</v>
      </c>
      <c r="AU103" s="3">
        <v>1.183012</v>
      </c>
      <c r="AV103" s="4">
        <f>AU103/SUMIFS([1]Sheet!$I$3:$I$18,[1]Sheet!$A$3:$A$18,[1]Sheet!AV$21)</f>
        <v>0.71007694398139332</v>
      </c>
      <c r="AW103" s="4">
        <f>(AU103^2)/SUMIFS([1]Sheet!$I$3:$I$18,[1]Sheet!$A$3:$A$18,[1]Sheet!AW$21)</f>
        <v>0.840029545653316</v>
      </c>
      <c r="AX103" s="4">
        <f t="shared" si="6"/>
        <v>1.8149051966883358</v>
      </c>
      <c r="AY103" s="4">
        <f t="shared" si="7"/>
        <v>2.1470546265446613</v>
      </c>
    </row>
    <row r="104" spans="1:51" x14ac:dyDescent="0.25">
      <c r="A104" s="3">
        <v>810000</v>
      </c>
      <c r="B104" s="3">
        <v>1.0764260000000001</v>
      </c>
      <c r="C104" s="4">
        <f>B104/SUMIFS([1]Sheet!$I$3:$I$18,[1]Sheet!$A$3:$A$18,[1]Sheet!C$21)</f>
        <v>1.6513874256985042</v>
      </c>
      <c r="D104" s="4">
        <f>(B104^2)/SUMIFS([1]Sheet!$I$3:$I$18,[1]Sheet!$A$3:$A$18,[1]Sheet!D$21)</f>
        <v>1.7775963610949383</v>
      </c>
      <c r="E104" s="3">
        <v>1.0764260000000001</v>
      </c>
      <c r="F104" s="4">
        <f>E104/SUMIFS([1]Sheet!$I$3:$I$18,[1]Sheet!$A$3:$A$18,[1]Sheet!F$21)</f>
        <v>0.71043977650246248</v>
      </c>
      <c r="G104" s="4">
        <f>(E104^2)/SUMIFS([1]Sheet!$I$3:$I$18,[1]Sheet!$A$3:$A$18,[1]Sheet!G$21)</f>
        <v>0.76473584686143981</v>
      </c>
      <c r="H104" s="3">
        <v>1.0764260000000001</v>
      </c>
      <c r="I104" s="4">
        <f>H104/SUMIFS([1]Sheet!$I$3:$I$18,[1]Sheet!$A$3:$A$18,[1]Sheet!I$21)</f>
        <v>1.4980558855758899</v>
      </c>
      <c r="J104" s="4">
        <f>(H104^2)/SUMIFS([1]Sheet!$I$3:$I$18,[1]Sheet!$A$3:$A$18,[1]Sheet!J$21)</f>
        <v>1.6125463046869133</v>
      </c>
      <c r="K104" s="3">
        <v>1.0764260000000001</v>
      </c>
      <c r="L104" s="4">
        <f>K104/SUMIFS([1]Sheet!$I$3:$I$18,[1]Sheet!$A$3:$A$18,[1]Sheet!L$21)</f>
        <v>0.7056191184944266</v>
      </c>
      <c r="M104" s="4">
        <f>(K104^2)/SUMIFS([1]Sheet!$I$3:$I$18,[1]Sheet!$A$3:$A$18,[1]Sheet!M$21)</f>
        <v>0.75954676524448184</v>
      </c>
      <c r="N104" s="3">
        <v>1.1693169999999999</v>
      </c>
      <c r="O104" s="4">
        <f>N104/SUMIFS([1]Sheet!$I$3:$I$18,[1]Sheet!$A$3:$A$18,[1]Sheet!O$21)</f>
        <v>1.4757412243852592</v>
      </c>
      <c r="P104" s="4">
        <f>(N104^2)/SUMIFS([1]Sheet!$I$3:$I$18,[1]Sheet!$A$3:$A$18,[1]Sheet!P$21)</f>
        <v>1.7256093012744982</v>
      </c>
      <c r="Q104" s="3">
        <v>1.1693169999999999</v>
      </c>
      <c r="R104" s="4">
        <f>Q104/SUMIFS([1]Sheet!$I$3:$I$18,[1]Sheet!$A$3:$A$18,[1]Sheet!R$21)</f>
        <v>0.70624479907816784</v>
      </c>
      <c r="S104" s="4">
        <f>(Q104^2)/SUMIFS([1]Sheet!$I$3:$I$18,[1]Sheet!$A$3:$A$18,[1]Sheet!S$21)</f>
        <v>0.82582404972368595</v>
      </c>
      <c r="T104" s="3">
        <v>1.1693169999999999</v>
      </c>
      <c r="U104" s="4">
        <f>T104/SUMIFS([1]Sheet!$I$3:$I$18,[1]Sheet!$A$3:$A$18,[1]Sheet!U$21)</f>
        <v>1.3611326559670089</v>
      </c>
      <c r="V104" s="4">
        <f>(T104^2)/SUMIFS([1]Sheet!$I$3:$I$18,[1]Sheet!$A$3:$A$18,[1]Sheet!V$21)</f>
        <v>1.5915955538773749</v>
      </c>
      <c r="W104" s="3">
        <v>1.1693169999999999</v>
      </c>
      <c r="X104" s="4">
        <f>W104/SUMIFS([1]Sheet!$I$3:$I$18,[1]Sheet!$A$3:$A$18,[1]Sheet!X$21)</f>
        <v>0.70185682132175398</v>
      </c>
      <c r="Y104" s="4">
        <f>(W104^2)/SUMIFS([1]Sheet!$I$3:$I$18,[1]Sheet!$A$3:$A$18,[1]Sheet!Y$21)</f>
        <v>0.82069311273748946</v>
      </c>
      <c r="Z104" s="3">
        <v>1.1693169999999999</v>
      </c>
      <c r="AA104" s="4">
        <f>Z104/SUMIFS([1]Sheet!$I$3:$I$18,[1]Sheet!$A$3:$A$18,[1]Sheet!AA$21)</f>
        <v>1.7938951590313663</v>
      </c>
      <c r="AB104" s="4">
        <f>(Z104^2)/SUMIFS([1]Sheet!$I$3:$I$18,[1]Sheet!$A$3:$A$18,[1]Sheet!AB$21)</f>
        <v>2.09763210567308</v>
      </c>
      <c r="AC104" s="3">
        <v>1.1693169999999999</v>
      </c>
      <c r="AD104" s="4">
        <f>AC104/SUMIFS([1]Sheet!$I$3:$I$18,[1]Sheet!$A$3:$A$18,[1]Sheet!AD$21)</f>
        <v>0.77174771711249057</v>
      </c>
      <c r="AE104" s="4">
        <f>(AC104^2)/SUMIFS([1]Sheet!$I$3:$I$18,[1]Sheet!$A$3:$A$18,[1]Sheet!AE$21)</f>
        <v>0.90241772533082609</v>
      </c>
      <c r="AF104" s="3">
        <v>1.1693169999999999</v>
      </c>
      <c r="AG104" s="4">
        <f>AF104/SUMIFS([1]Sheet!$I$3:$I$18,[1]Sheet!$A$3:$A$18,[1]Sheet!AG$21)</f>
        <v>1.6273317570868249</v>
      </c>
      <c r="AH104" s="4">
        <f>(AF104^2)/SUMIFS([1]Sheet!$I$3:$I$18,[1]Sheet!$A$3:$A$18,[1]Sheet!AH$21)</f>
        <v>1.9028666882014948</v>
      </c>
      <c r="AI104" s="3">
        <v>1.1693169999999999</v>
      </c>
      <c r="AJ104" s="4">
        <f>AI104/SUMIFS([1]Sheet!$I$3:$I$18,[1]Sheet!$A$3:$A$18,[1]Sheet!AJ$21)</f>
        <v>0.7665110567568485</v>
      </c>
      <c r="AK104" s="4">
        <f>(AI104^2)/SUMIFS([1]Sheet!$I$3:$I$18,[1]Sheet!$A$3:$A$18,[1]Sheet!AK$21)</f>
        <v>0.89629440935374771</v>
      </c>
      <c r="AL104" s="3">
        <v>1.1693169999999999</v>
      </c>
      <c r="AM104" s="4">
        <f>AL104/SUMIFS([1]Sheet!$I$3:$I$18,[1]Sheet!$A$3:$A$18,[1]Sheet!AM$21)</f>
        <v>1.4757412243852592</v>
      </c>
      <c r="AN104" s="4">
        <f>(AL104^2)/SUMIFS([1]Sheet!$I$3:$I$18,[1]Sheet!$A$3:$A$18,[1]Sheet!AN$21)</f>
        <v>1.7256093012744982</v>
      </c>
      <c r="AO104" s="3">
        <v>1.1693169999999999</v>
      </c>
      <c r="AP104" s="4">
        <f>AO104/SUMIFS([1]Sheet!$I$3:$I$18,[1]Sheet!$A$3:$A$18,[1]Sheet!AP$21)</f>
        <v>0.70624479907816784</v>
      </c>
      <c r="AQ104" s="4">
        <f>(AO104^2)/SUMIFS([1]Sheet!$I$3:$I$18,[1]Sheet!$A$3:$A$18,[1]Sheet!AQ$21)</f>
        <v>0.82582404972368595</v>
      </c>
      <c r="AR104" s="3">
        <v>1.1693169999999999</v>
      </c>
      <c r="AS104" s="4">
        <f>AR104/SUMIFS([1]Sheet!$I$3:$I$18,[1]Sheet!$A$3:$A$18,[1]Sheet!AS$21)</f>
        <v>1.3611326559670089</v>
      </c>
      <c r="AT104" s="4">
        <f>(AR104^2)/SUMIFS([1]Sheet!$I$3:$I$18,[1]Sheet!$A$3:$A$18,[1]Sheet!AT$21)</f>
        <v>1.5915955538773749</v>
      </c>
      <c r="AU104" s="3">
        <v>1.1693169999999999</v>
      </c>
      <c r="AV104" s="4">
        <f>AU104/SUMIFS([1]Sheet!$I$3:$I$18,[1]Sheet!$A$3:$A$18,[1]Sheet!AV$21)</f>
        <v>0.70185682132175398</v>
      </c>
      <c r="AW104" s="4">
        <f>(AU104^2)/SUMIFS([1]Sheet!$I$3:$I$18,[1]Sheet!$A$3:$A$18,[1]Sheet!AW$21)</f>
        <v>0.82069311273748946</v>
      </c>
      <c r="AX104" s="4">
        <f t="shared" si="6"/>
        <v>1.7938951590313663</v>
      </c>
      <c r="AY104" s="4">
        <f t="shared" si="7"/>
        <v>2.09763210567308</v>
      </c>
    </row>
    <row r="105" spans="1:51" x14ac:dyDescent="0.25">
      <c r="A105" s="3">
        <v>820000</v>
      </c>
      <c r="B105" s="3">
        <v>1.10216</v>
      </c>
      <c r="C105" s="4">
        <f>B105/SUMIFS([1]Sheet!$I$3:$I$18,[1]Sheet!$A$3:$A$18,[1]Sheet!C$21)</f>
        <v>1.6908669663384785</v>
      </c>
      <c r="D105" s="4">
        <f>(B105^2)/SUMIFS([1]Sheet!$I$3:$I$18,[1]Sheet!$A$3:$A$18,[1]Sheet!D$21)</f>
        <v>1.8636059356196177</v>
      </c>
      <c r="E105" s="3">
        <v>1.10216</v>
      </c>
      <c r="F105" s="4">
        <f>E105/SUMIFS([1]Sheet!$I$3:$I$18,[1]Sheet!$A$3:$A$18,[1]Sheet!F$21)</f>
        <v>0.72742418342733639</v>
      </c>
      <c r="G105" s="4">
        <f>(E105^2)/SUMIFS([1]Sheet!$I$3:$I$18,[1]Sheet!$A$3:$A$18,[1]Sheet!G$21)</f>
        <v>0.80173783800627318</v>
      </c>
      <c r="H105" s="3">
        <v>1.10216</v>
      </c>
      <c r="I105" s="4">
        <f>H105/SUMIFS([1]Sheet!$I$3:$I$18,[1]Sheet!$A$3:$A$18,[1]Sheet!I$21)</f>
        <v>1.5338697456641912</v>
      </c>
      <c r="J105" s="4">
        <f>(H105^2)/SUMIFS([1]Sheet!$I$3:$I$18,[1]Sheet!$A$3:$A$18,[1]Sheet!J$21)</f>
        <v>1.6905698788812453</v>
      </c>
      <c r="K105" s="3">
        <v>1.10216</v>
      </c>
      <c r="L105" s="4">
        <f>K105/SUMIFS([1]Sheet!$I$3:$I$18,[1]Sheet!$A$3:$A$18,[1]Sheet!L$21)</f>
        <v>0.7224882784695067</v>
      </c>
      <c r="M105" s="4">
        <f>(K105^2)/SUMIFS([1]Sheet!$I$3:$I$18,[1]Sheet!$A$3:$A$18,[1]Sheet!M$21)</f>
        <v>0.79629768099795162</v>
      </c>
      <c r="N105" s="3">
        <v>1.202766</v>
      </c>
      <c r="O105" s="4">
        <f>N105/SUMIFS([1]Sheet!$I$3:$I$18,[1]Sheet!$A$3:$A$18,[1]Sheet!O$21)</f>
        <v>1.5179556694112553</v>
      </c>
      <c r="P105" s="4">
        <f>(N105^2)/SUMIFS([1]Sheet!$I$3:$I$18,[1]Sheet!$A$3:$A$18,[1]Sheet!P$21)</f>
        <v>1.8257454686750978</v>
      </c>
      <c r="Q105" s="3">
        <v>1.202766</v>
      </c>
      <c r="R105" s="4">
        <f>Q105/SUMIFS([1]Sheet!$I$3:$I$18,[1]Sheet!$A$3:$A$18,[1]Sheet!R$21)</f>
        <v>0.72644734662033617</v>
      </c>
      <c r="S105" s="4">
        <f>(Q105^2)/SUMIFS([1]Sheet!$I$3:$I$18,[1]Sheet!$A$3:$A$18,[1]Sheet!S$21)</f>
        <v>0.87374616930515525</v>
      </c>
      <c r="T105" s="3">
        <v>1.202766</v>
      </c>
      <c r="U105" s="4">
        <f>T105/SUMIFS([1]Sheet!$I$3:$I$18,[1]Sheet!$A$3:$A$18,[1]Sheet!U$21)</f>
        <v>1.4000686555372199</v>
      </c>
      <c r="V105" s="4">
        <f>(T105^2)/SUMIFS([1]Sheet!$I$3:$I$18,[1]Sheet!$A$3:$A$18,[1]Sheet!V$21)</f>
        <v>1.6839549765458799</v>
      </c>
      <c r="W105" s="3">
        <v>1.202766</v>
      </c>
      <c r="X105" s="4">
        <f>W105/SUMIFS([1]Sheet!$I$3:$I$18,[1]Sheet!$A$3:$A$18,[1]Sheet!X$21)</f>
        <v>0.72193384818135786</v>
      </c>
      <c r="Y105" s="4">
        <f>(W105^2)/SUMIFS([1]Sheet!$I$3:$I$18,[1]Sheet!$A$3:$A$18,[1]Sheet!Y$21)</f>
        <v>0.86831748684169907</v>
      </c>
      <c r="Z105" s="3">
        <v>1.202766</v>
      </c>
      <c r="AA105" s="4">
        <f>Z105/SUMIFS([1]Sheet!$I$3:$I$18,[1]Sheet!$A$3:$A$18,[1]Sheet!AA$21)</f>
        <v>1.8452105843389948</v>
      </c>
      <c r="AB105" s="4">
        <f>(Z105^2)/SUMIFS([1]Sheet!$I$3:$I$18,[1]Sheet!$A$3:$A$18,[1]Sheet!AB$21)</f>
        <v>2.2193565536830753</v>
      </c>
      <c r="AC105" s="3">
        <v>1.202766</v>
      </c>
      <c r="AD105" s="4">
        <f>AC105/SUMIFS([1]Sheet!$I$3:$I$18,[1]Sheet!$A$3:$A$18,[1]Sheet!AD$21)</f>
        <v>0.79382401412151016</v>
      </c>
      <c r="AE105" s="4">
        <f>(AC105^2)/SUMIFS([1]Sheet!$I$3:$I$18,[1]Sheet!$A$3:$A$18,[1]Sheet!AE$21)</f>
        <v>0.95478453416887221</v>
      </c>
      <c r="AF105" s="3">
        <v>1.202766</v>
      </c>
      <c r="AG105" s="4">
        <f>AF105/SUMIFS([1]Sheet!$I$3:$I$18,[1]Sheet!$A$3:$A$18,[1]Sheet!AG$21)</f>
        <v>1.6738825383914646</v>
      </c>
      <c r="AH105" s="4">
        <f>(AF105^2)/SUMIFS([1]Sheet!$I$3:$I$18,[1]Sheet!$A$3:$A$18,[1]Sheet!AH$21)</f>
        <v>2.0132890051709484</v>
      </c>
      <c r="AI105" s="3">
        <v>1.202766</v>
      </c>
      <c r="AJ105" s="4">
        <f>AI105/SUMIFS([1]Sheet!$I$3:$I$18,[1]Sheet!$A$3:$A$18,[1]Sheet!AJ$21)</f>
        <v>0.78843755601877652</v>
      </c>
      <c r="AK105" s="4">
        <f>(AI105^2)/SUMIFS([1]Sheet!$I$3:$I$18,[1]Sheet!$A$3:$A$18,[1]Sheet!AK$21)</f>
        <v>0.94830588550247963</v>
      </c>
      <c r="AL105" s="3">
        <v>1.202766</v>
      </c>
      <c r="AM105" s="4">
        <f>AL105/SUMIFS([1]Sheet!$I$3:$I$18,[1]Sheet!$A$3:$A$18,[1]Sheet!AM$21)</f>
        <v>1.5179556694112553</v>
      </c>
      <c r="AN105" s="4">
        <f>(AL105^2)/SUMIFS([1]Sheet!$I$3:$I$18,[1]Sheet!$A$3:$A$18,[1]Sheet!AN$21)</f>
        <v>1.8257454686750978</v>
      </c>
      <c r="AO105" s="3">
        <v>1.202766</v>
      </c>
      <c r="AP105" s="4">
        <f>AO105/SUMIFS([1]Sheet!$I$3:$I$18,[1]Sheet!$A$3:$A$18,[1]Sheet!AP$21)</f>
        <v>0.72644734662033617</v>
      </c>
      <c r="AQ105" s="4">
        <f>(AO105^2)/SUMIFS([1]Sheet!$I$3:$I$18,[1]Sheet!$A$3:$A$18,[1]Sheet!AQ$21)</f>
        <v>0.87374616930515525</v>
      </c>
      <c r="AR105" s="3">
        <v>1.202766</v>
      </c>
      <c r="AS105" s="4">
        <f>AR105/SUMIFS([1]Sheet!$I$3:$I$18,[1]Sheet!$A$3:$A$18,[1]Sheet!AS$21)</f>
        <v>1.4000686555372199</v>
      </c>
      <c r="AT105" s="4">
        <f>(AR105^2)/SUMIFS([1]Sheet!$I$3:$I$18,[1]Sheet!$A$3:$A$18,[1]Sheet!AT$21)</f>
        <v>1.6839549765458799</v>
      </c>
      <c r="AU105" s="3">
        <v>1.202766</v>
      </c>
      <c r="AV105" s="4">
        <f>AU105/SUMIFS([1]Sheet!$I$3:$I$18,[1]Sheet!$A$3:$A$18,[1]Sheet!AV$21)</f>
        <v>0.72193384818135786</v>
      </c>
      <c r="AW105" s="4">
        <f>(AU105^2)/SUMIFS([1]Sheet!$I$3:$I$18,[1]Sheet!$A$3:$A$18,[1]Sheet!AW$21)</f>
        <v>0.86831748684169907</v>
      </c>
      <c r="AX105" s="4">
        <f t="shared" si="6"/>
        <v>1.8452105843389948</v>
      </c>
      <c r="AY105" s="4">
        <f t="shared" si="7"/>
        <v>2.2193565536830753</v>
      </c>
    </row>
    <row r="106" spans="1:51" x14ac:dyDescent="0.25">
      <c r="A106" s="3">
        <v>830000</v>
      </c>
      <c r="B106" s="3">
        <v>1.087075</v>
      </c>
      <c r="C106" s="4">
        <f>B106/SUMIFS([1]Sheet!$I$3:$I$18,[1]Sheet!$A$3:$A$18,[1]Sheet!C$21)</f>
        <v>1.6677244750602469</v>
      </c>
      <c r="D106" s="4">
        <f>(B106^2)/SUMIFS([1]Sheet!$I$3:$I$18,[1]Sheet!$A$3:$A$18,[1]Sheet!D$21)</f>
        <v>1.8129415837261178</v>
      </c>
      <c r="E106" s="3">
        <v>1.087075</v>
      </c>
      <c r="F106" s="4">
        <f>E106/SUMIFS([1]Sheet!$I$3:$I$18,[1]Sheet!$A$3:$A$18,[1]Sheet!F$21)</f>
        <v>0.71746810281562723</v>
      </c>
      <c r="G106" s="4">
        <f>(E106^2)/SUMIFS([1]Sheet!$I$3:$I$18,[1]Sheet!$A$3:$A$18,[1]Sheet!G$21)</f>
        <v>0.77994163786829784</v>
      </c>
      <c r="H106" s="3">
        <v>1.087075</v>
      </c>
      <c r="I106" s="4">
        <f>H106/SUMIFS([1]Sheet!$I$3:$I$18,[1]Sheet!$A$3:$A$18,[1]Sheet!I$21)</f>
        <v>1.5128760377512345</v>
      </c>
      <c r="J106" s="4">
        <f>(H106^2)/SUMIFS([1]Sheet!$I$3:$I$18,[1]Sheet!$A$3:$A$18,[1]Sheet!J$21)</f>
        <v>1.6446097187384232</v>
      </c>
      <c r="K106" s="3">
        <v>1.087075</v>
      </c>
      <c r="L106" s="4">
        <f>K106/SUMIFS([1]Sheet!$I$3:$I$18,[1]Sheet!$A$3:$A$18,[1]Sheet!L$21)</f>
        <v>0.71259975440701806</v>
      </c>
      <c r="M106" s="4">
        <f>(K106^2)/SUMIFS([1]Sheet!$I$3:$I$18,[1]Sheet!$A$3:$A$18,[1]Sheet!M$21)</f>
        <v>0.77464937802200906</v>
      </c>
      <c r="N106" s="3">
        <v>1.186944</v>
      </c>
      <c r="O106" s="4">
        <f>N106/SUMIFS([1]Sheet!$I$3:$I$18,[1]Sheet!$A$3:$A$18,[1]Sheet!O$21)</f>
        <v>1.4979874506543027</v>
      </c>
      <c r="P106" s="4">
        <f>(N106^2)/SUMIFS([1]Sheet!$I$3:$I$18,[1]Sheet!$A$3:$A$18,[1]Sheet!P$21)</f>
        <v>1.7780272166294209</v>
      </c>
      <c r="Q106" s="3">
        <v>1.186944</v>
      </c>
      <c r="R106" s="4">
        <f>Q106/SUMIFS([1]Sheet!$I$3:$I$18,[1]Sheet!$A$3:$A$18,[1]Sheet!R$21)</f>
        <v>0.71689116535296837</v>
      </c>
      <c r="S106" s="4">
        <f>(Q106^2)/SUMIFS([1]Sheet!$I$3:$I$18,[1]Sheet!$A$3:$A$18,[1]Sheet!S$21)</f>
        <v>0.85090966736871376</v>
      </c>
      <c r="T106" s="3">
        <v>1.186944</v>
      </c>
      <c r="U106" s="4">
        <f>T106/SUMIFS([1]Sheet!$I$3:$I$18,[1]Sheet!$A$3:$A$18,[1]Sheet!U$21)</f>
        <v>1.3816512025431131</v>
      </c>
      <c r="V106" s="4">
        <f>(T106^2)/SUMIFS([1]Sheet!$I$3:$I$18,[1]Sheet!$A$3:$A$18,[1]Sheet!V$21)</f>
        <v>1.639942604951333</v>
      </c>
      <c r="W106" s="3">
        <v>1.186944</v>
      </c>
      <c r="X106" s="4">
        <f>W106/SUMIFS([1]Sheet!$I$3:$I$18,[1]Sheet!$A$3:$A$18,[1]Sheet!X$21)</f>
        <v>0.71243704053471224</v>
      </c>
      <c r="Y106" s="4">
        <f>(W106^2)/SUMIFS([1]Sheet!$I$3:$I$18,[1]Sheet!$A$3:$A$18,[1]Sheet!Y$21)</f>
        <v>0.84562287064043351</v>
      </c>
      <c r="Z106" s="3">
        <v>1.186944</v>
      </c>
      <c r="AA106" s="4">
        <f>Z106/SUMIFS([1]Sheet!$I$3:$I$18,[1]Sheet!$A$3:$A$18,[1]Sheet!AA$21)</f>
        <v>1.8209374323997052</v>
      </c>
      <c r="AB106" s="4">
        <f>(Z106^2)/SUMIFS([1]Sheet!$I$3:$I$18,[1]Sheet!$A$3:$A$18,[1]Sheet!AB$21)</f>
        <v>2.1613507597622359</v>
      </c>
      <c r="AC106" s="3">
        <v>1.186944</v>
      </c>
      <c r="AD106" s="4">
        <f>AC106/SUMIFS([1]Sheet!$I$3:$I$18,[1]Sheet!$A$3:$A$18,[1]Sheet!AD$21)</f>
        <v>0.78338151445704463</v>
      </c>
      <c r="AE106" s="4">
        <f>(AC106^2)/SUMIFS([1]Sheet!$I$3:$I$18,[1]Sheet!$A$3:$A$18,[1]Sheet!AE$21)</f>
        <v>0.9298299882957024</v>
      </c>
      <c r="AF106" s="3">
        <v>1.186944</v>
      </c>
      <c r="AG106" s="4">
        <f>AF106/SUMIFS([1]Sheet!$I$3:$I$18,[1]Sheet!$A$3:$A$18,[1]Sheet!AG$21)</f>
        <v>1.651863151808846</v>
      </c>
      <c r="AH106" s="4">
        <f>(AF106^2)/SUMIFS([1]Sheet!$I$3:$I$18,[1]Sheet!$A$3:$A$18,[1]Sheet!AH$21)</f>
        <v>1.9606690568605991</v>
      </c>
      <c r="AI106" s="3">
        <v>1.186944</v>
      </c>
      <c r="AJ106" s="4">
        <f>AI106/SUMIFS([1]Sheet!$I$3:$I$18,[1]Sheet!$A$3:$A$18,[1]Sheet!AJ$21)</f>
        <v>0.77806591347872378</v>
      </c>
      <c r="AK106" s="4">
        <f>(AI106^2)/SUMIFS([1]Sheet!$I$3:$I$18,[1]Sheet!$A$3:$A$18,[1]Sheet!AK$21)</f>
        <v>0.92352066760809026</v>
      </c>
      <c r="AL106" s="3">
        <v>1.186944</v>
      </c>
      <c r="AM106" s="4">
        <f>AL106/SUMIFS([1]Sheet!$I$3:$I$18,[1]Sheet!$A$3:$A$18,[1]Sheet!AM$21)</f>
        <v>1.4979874506543027</v>
      </c>
      <c r="AN106" s="4">
        <f>(AL106^2)/SUMIFS([1]Sheet!$I$3:$I$18,[1]Sheet!$A$3:$A$18,[1]Sheet!AN$21)</f>
        <v>1.7780272166294209</v>
      </c>
      <c r="AO106" s="3">
        <v>1.186944</v>
      </c>
      <c r="AP106" s="4">
        <f>AO106/SUMIFS([1]Sheet!$I$3:$I$18,[1]Sheet!$A$3:$A$18,[1]Sheet!AP$21)</f>
        <v>0.71689116535296837</v>
      </c>
      <c r="AQ106" s="4">
        <f>(AO106^2)/SUMIFS([1]Sheet!$I$3:$I$18,[1]Sheet!$A$3:$A$18,[1]Sheet!AQ$21)</f>
        <v>0.85090966736871376</v>
      </c>
      <c r="AR106" s="3">
        <v>1.186944</v>
      </c>
      <c r="AS106" s="4">
        <f>AR106/SUMIFS([1]Sheet!$I$3:$I$18,[1]Sheet!$A$3:$A$18,[1]Sheet!AS$21)</f>
        <v>1.3816512025431131</v>
      </c>
      <c r="AT106" s="4">
        <f>(AR106^2)/SUMIFS([1]Sheet!$I$3:$I$18,[1]Sheet!$A$3:$A$18,[1]Sheet!AT$21)</f>
        <v>1.639942604951333</v>
      </c>
      <c r="AU106" s="3">
        <v>1.186944</v>
      </c>
      <c r="AV106" s="4">
        <f>AU106/SUMIFS([1]Sheet!$I$3:$I$18,[1]Sheet!$A$3:$A$18,[1]Sheet!AV$21)</f>
        <v>0.71243704053471224</v>
      </c>
      <c r="AW106" s="4">
        <f>(AU106^2)/SUMIFS([1]Sheet!$I$3:$I$18,[1]Sheet!$A$3:$A$18,[1]Sheet!AW$21)</f>
        <v>0.84562287064043351</v>
      </c>
      <c r="AX106" s="4">
        <f t="shared" si="6"/>
        <v>1.8209374323997052</v>
      </c>
      <c r="AY106" s="4">
        <f t="shared" si="7"/>
        <v>2.1613507597622359</v>
      </c>
    </row>
    <row r="107" spans="1:51" x14ac:dyDescent="0.25">
      <c r="A107" s="3">
        <v>840000</v>
      </c>
      <c r="B107" s="3">
        <v>1.10877</v>
      </c>
      <c r="C107" s="4">
        <f>B107/SUMIFS([1]Sheet!$I$3:$I$18,[1]Sheet!$A$3:$A$18,[1]Sheet!C$21)</f>
        <v>1.7010076270841938</v>
      </c>
      <c r="D107" s="4">
        <f>(B107^2)/SUMIFS([1]Sheet!$I$3:$I$18,[1]Sheet!$A$3:$A$18,[1]Sheet!D$21)</f>
        <v>1.8860262266821417</v>
      </c>
      <c r="E107" s="3">
        <v>1.10877</v>
      </c>
      <c r="F107" s="4">
        <f>E107/SUMIFS([1]Sheet!$I$3:$I$18,[1]Sheet!$A$3:$A$18,[1]Sheet!F$21)</f>
        <v>0.73178677493170474</v>
      </c>
      <c r="G107" s="4">
        <f>(E107^2)/SUMIFS([1]Sheet!$I$3:$I$18,[1]Sheet!$A$3:$A$18,[1]Sheet!G$21)</f>
        <v>0.81138322244102634</v>
      </c>
      <c r="H107" s="3">
        <v>1.10877</v>
      </c>
      <c r="I107" s="4">
        <f>H107/SUMIFS([1]Sheet!$I$3:$I$18,[1]Sheet!$A$3:$A$18,[1]Sheet!I$21)</f>
        <v>1.5430688447231666</v>
      </c>
      <c r="J107" s="4">
        <f>(H107^2)/SUMIFS([1]Sheet!$I$3:$I$18,[1]Sheet!$A$3:$A$18,[1]Sheet!J$21)</f>
        <v>1.7109084429637056</v>
      </c>
      <c r="K107" s="3">
        <v>1.10877</v>
      </c>
      <c r="L107" s="4">
        <f>K107/SUMIFS([1]Sheet!$I$3:$I$18,[1]Sheet!$A$3:$A$18,[1]Sheet!L$21)</f>
        <v>0.72682126780016965</v>
      </c>
      <c r="M107" s="4">
        <f>(K107^2)/SUMIFS([1]Sheet!$I$3:$I$18,[1]Sheet!$A$3:$A$18,[1]Sheet!M$21)</f>
        <v>0.80587761709879413</v>
      </c>
      <c r="N107" s="3">
        <v>1.213419</v>
      </c>
      <c r="O107" s="4">
        <f>N107/SUMIFS([1]Sheet!$I$3:$I$18,[1]Sheet!$A$3:$A$18,[1]Sheet!O$21)</f>
        <v>1.5314003309216724</v>
      </c>
      <c r="P107" s="4">
        <f>(N107^2)/SUMIFS([1]Sheet!$I$3:$I$18,[1]Sheet!$A$3:$A$18,[1]Sheet!P$21)</f>
        <v>1.8582302581466448</v>
      </c>
      <c r="Q107" s="3">
        <v>1.213419</v>
      </c>
      <c r="R107" s="4">
        <f>Q107/SUMIFS([1]Sheet!$I$3:$I$18,[1]Sheet!$A$3:$A$18,[1]Sheet!R$21)</f>
        <v>0.7328815520963361</v>
      </c>
      <c r="S107" s="4">
        <f>(Q107^2)/SUMIFS([1]Sheet!$I$3:$I$18,[1]Sheet!$A$3:$A$18,[1]Sheet!S$21)</f>
        <v>0.889292400063184</v>
      </c>
      <c r="T107" s="3">
        <v>1.213419</v>
      </c>
      <c r="U107" s="4">
        <f>T107/SUMIFS([1]Sheet!$I$3:$I$18,[1]Sheet!$A$3:$A$18,[1]Sheet!U$21)</f>
        <v>1.4124691818136845</v>
      </c>
      <c r="V107" s="4">
        <f>(T107^2)/SUMIFS([1]Sheet!$I$3:$I$18,[1]Sheet!$A$3:$A$18,[1]Sheet!V$21)</f>
        <v>1.7139169421271792</v>
      </c>
      <c r="W107" s="3">
        <v>1.213419</v>
      </c>
      <c r="X107" s="4">
        <f>W107/SUMIFS([1]Sheet!$I$3:$I$18,[1]Sheet!$A$3:$A$18,[1]Sheet!X$21)</f>
        <v>0.72832807722065229</v>
      </c>
      <c r="Y107" s="4">
        <f>(W107^2)/SUMIFS([1]Sheet!$I$3:$I$18,[1]Sheet!$A$3:$A$18,[1]Sheet!Y$21)</f>
        <v>0.88376712713300676</v>
      </c>
      <c r="Z107" s="3">
        <v>1.213419</v>
      </c>
      <c r="AA107" s="4">
        <f>Z107/SUMIFS([1]Sheet!$I$3:$I$18,[1]Sheet!$A$3:$A$18,[1]Sheet!AA$21)</f>
        <v>1.8615537702579212</v>
      </c>
      <c r="AB107" s="4">
        <f>(Z107^2)/SUMIFS([1]Sheet!$I$3:$I$18,[1]Sheet!$A$3:$A$18,[1]Sheet!AB$21)</f>
        <v>2.2588447143525965</v>
      </c>
      <c r="AC107" s="3">
        <v>1.213419</v>
      </c>
      <c r="AD107" s="4">
        <f>AC107/SUMIFS([1]Sheet!$I$3:$I$18,[1]Sheet!$A$3:$A$18,[1]Sheet!AD$21)</f>
        <v>0.80085498042953385</v>
      </c>
      <c r="AE107" s="4">
        <f>(AC107^2)/SUMIFS([1]Sheet!$I$3:$I$18,[1]Sheet!$A$3:$A$18,[1]Sheet!AE$21)</f>
        <v>0.9717726494978246</v>
      </c>
      <c r="AF107" s="3">
        <v>1.213419</v>
      </c>
      <c r="AG107" s="4">
        <f>AF107/SUMIFS([1]Sheet!$I$3:$I$18,[1]Sheet!$A$3:$A$18,[1]Sheet!AG$21)</f>
        <v>1.6887082573438497</v>
      </c>
      <c r="AH107" s="4">
        <f>(AF107^2)/SUMIFS([1]Sheet!$I$3:$I$18,[1]Sheet!$A$3:$A$18,[1]Sheet!AH$21)</f>
        <v>2.0491106849179168</v>
      </c>
      <c r="AI107" s="3">
        <v>1.213419</v>
      </c>
      <c r="AJ107" s="4">
        <f>AI107/SUMIFS([1]Sheet!$I$3:$I$18,[1]Sheet!$A$3:$A$18,[1]Sheet!AJ$21)</f>
        <v>0.7954208140126573</v>
      </c>
      <c r="AK107" s="4">
        <f>(AI107^2)/SUMIFS([1]Sheet!$I$3:$I$18,[1]Sheet!$A$3:$A$18,[1]Sheet!AK$21)</f>
        <v>0.96517872871842458</v>
      </c>
      <c r="AL107" s="3">
        <v>1.213419</v>
      </c>
      <c r="AM107" s="4">
        <f>AL107/SUMIFS([1]Sheet!$I$3:$I$18,[1]Sheet!$A$3:$A$18,[1]Sheet!AM$21)</f>
        <v>1.5314003309216724</v>
      </c>
      <c r="AN107" s="4">
        <f>(AL107^2)/SUMIFS([1]Sheet!$I$3:$I$18,[1]Sheet!$A$3:$A$18,[1]Sheet!AN$21)</f>
        <v>1.8582302581466448</v>
      </c>
      <c r="AO107" s="3">
        <v>1.213419</v>
      </c>
      <c r="AP107" s="4">
        <f>AO107/SUMIFS([1]Sheet!$I$3:$I$18,[1]Sheet!$A$3:$A$18,[1]Sheet!AP$21)</f>
        <v>0.7328815520963361</v>
      </c>
      <c r="AQ107" s="4">
        <f>(AO107^2)/SUMIFS([1]Sheet!$I$3:$I$18,[1]Sheet!$A$3:$A$18,[1]Sheet!AQ$21)</f>
        <v>0.889292400063184</v>
      </c>
      <c r="AR107" s="3">
        <v>1.213419</v>
      </c>
      <c r="AS107" s="4">
        <f>AR107/SUMIFS([1]Sheet!$I$3:$I$18,[1]Sheet!$A$3:$A$18,[1]Sheet!AS$21)</f>
        <v>1.4124691818136845</v>
      </c>
      <c r="AT107" s="4">
        <f>(AR107^2)/SUMIFS([1]Sheet!$I$3:$I$18,[1]Sheet!$A$3:$A$18,[1]Sheet!AT$21)</f>
        <v>1.7139169421271792</v>
      </c>
      <c r="AU107" s="3">
        <v>1.213419</v>
      </c>
      <c r="AV107" s="4">
        <f>AU107/SUMIFS([1]Sheet!$I$3:$I$18,[1]Sheet!$A$3:$A$18,[1]Sheet!AV$21)</f>
        <v>0.72832807722065229</v>
      </c>
      <c r="AW107" s="4">
        <f>(AU107^2)/SUMIFS([1]Sheet!$I$3:$I$18,[1]Sheet!$A$3:$A$18,[1]Sheet!AW$21)</f>
        <v>0.88376712713300676</v>
      </c>
      <c r="AX107" s="4">
        <f t="shared" si="6"/>
        <v>1.8615537702579212</v>
      </c>
      <c r="AY107" s="4">
        <f t="shared" si="7"/>
        <v>2.2588447143525965</v>
      </c>
    </row>
    <row r="108" spans="1:51" x14ac:dyDescent="0.25">
      <c r="A108" s="3">
        <v>850000</v>
      </c>
      <c r="B108" s="3">
        <v>1.090166</v>
      </c>
      <c r="C108" s="4">
        <f>B108/SUMIFS([1]Sheet!$I$3:$I$18,[1]Sheet!$A$3:$A$18,[1]Sheet!C$21)</f>
        <v>1.6724664996237877</v>
      </c>
      <c r="D108" s="4">
        <f>(B108^2)/SUMIFS([1]Sheet!$I$3:$I$18,[1]Sheet!$A$3:$A$18,[1]Sheet!D$21)</f>
        <v>1.823266114028866</v>
      </c>
      <c r="E108" s="3">
        <v>1.090166</v>
      </c>
      <c r="F108" s="4">
        <f>E108/SUMIFS([1]Sheet!$I$3:$I$18,[1]Sheet!$A$3:$A$18,[1]Sheet!F$21)</f>
        <v>0.71950815884285901</v>
      </c>
      <c r="G108" s="4">
        <f>(E108^2)/SUMIFS([1]Sheet!$I$3:$I$18,[1]Sheet!$A$3:$A$18,[1]Sheet!G$21)</f>
        <v>0.78438333149308426</v>
      </c>
      <c r="H108" s="3">
        <v>1.090166</v>
      </c>
      <c r="I108" s="4">
        <f>H108/SUMIFS([1]Sheet!$I$3:$I$18,[1]Sheet!$A$3:$A$18,[1]Sheet!I$21)</f>
        <v>1.5171777647090701</v>
      </c>
      <c r="J108" s="4">
        <f>(H108^2)/SUMIFS([1]Sheet!$I$3:$I$18,[1]Sheet!$A$3:$A$18,[1]Sheet!J$21)</f>
        <v>1.6539756150418279</v>
      </c>
      <c r="K108" s="3">
        <v>1.090166</v>
      </c>
      <c r="L108" s="4">
        <f>K108/SUMIFS([1]Sheet!$I$3:$I$18,[1]Sheet!$A$3:$A$18,[1]Sheet!L$21)</f>
        <v>0.71462596772336884</v>
      </c>
      <c r="M108" s="4">
        <f>(K108^2)/SUMIFS([1]Sheet!$I$3:$I$18,[1]Sheet!$A$3:$A$18,[1]Sheet!M$21)</f>
        <v>0.77906093272911403</v>
      </c>
      <c r="N108" s="3">
        <v>1.194361</v>
      </c>
      <c r="O108" s="4">
        <f>N108/SUMIFS([1]Sheet!$I$3:$I$18,[1]Sheet!$A$3:$A$18,[1]Sheet!O$21)</f>
        <v>1.5073481053452595</v>
      </c>
      <c r="P108" s="4">
        <f>(N108^2)/SUMIFS([1]Sheet!$I$3:$I$18,[1]Sheet!$A$3:$A$18,[1]Sheet!P$21)</f>
        <v>1.8003177904482697</v>
      </c>
      <c r="Q108" s="3">
        <v>1.194361</v>
      </c>
      <c r="R108" s="4">
        <f>Q108/SUMIFS([1]Sheet!$I$3:$I$18,[1]Sheet!$A$3:$A$18,[1]Sheet!R$21)</f>
        <v>0.72137088956356543</v>
      </c>
      <c r="S108" s="4">
        <f>(Q108^2)/SUMIFS([1]Sheet!$I$3:$I$18,[1]Sheet!$A$3:$A$18,[1]Sheet!S$21)</f>
        <v>0.86157725703002963</v>
      </c>
      <c r="T108" s="3">
        <v>1.194361</v>
      </c>
      <c r="U108" s="4">
        <f>T108/SUMIFS([1]Sheet!$I$3:$I$18,[1]Sheet!$A$3:$A$18,[1]Sheet!U$21)</f>
        <v>1.3902848929019358</v>
      </c>
      <c r="V108" s="4">
        <f>(T108^2)/SUMIFS([1]Sheet!$I$3:$I$18,[1]Sheet!$A$3:$A$18,[1]Sheet!V$21)</f>
        <v>1.660502054971249</v>
      </c>
      <c r="W108" s="3">
        <v>1.194361</v>
      </c>
      <c r="X108" s="4">
        <f>W108/SUMIFS([1]Sheet!$I$3:$I$18,[1]Sheet!$A$3:$A$18,[1]Sheet!X$21)</f>
        <v>0.71688893171883372</v>
      </c>
      <c r="Y108" s="4">
        <f>(W108^2)/SUMIFS([1]Sheet!$I$3:$I$18,[1]Sheet!$A$3:$A$18,[1]Sheet!Y$21)</f>
        <v>0.85622418137663803</v>
      </c>
      <c r="Z108" s="3">
        <v>1.194361</v>
      </c>
      <c r="AA108" s="4">
        <f>Z108/SUMIFS([1]Sheet!$I$3:$I$18,[1]Sheet!$A$3:$A$18,[1]Sheet!AA$21)</f>
        <v>1.8323161435571893</v>
      </c>
      <c r="AB108" s="4">
        <f>(Z108^2)/SUMIFS([1]Sheet!$I$3:$I$18,[1]Sheet!$A$3:$A$18,[1]Sheet!AB$21)</f>
        <v>2.188446941535108</v>
      </c>
      <c r="AC108" s="3">
        <v>1.194361</v>
      </c>
      <c r="AD108" s="4">
        <f>AC108/SUMIFS([1]Sheet!$I$3:$I$18,[1]Sheet!$A$3:$A$18,[1]Sheet!AD$21)</f>
        <v>0.78827672492420053</v>
      </c>
      <c r="AE108" s="4">
        <f>(AC108^2)/SUMIFS([1]Sheet!$I$3:$I$18,[1]Sheet!$A$3:$A$18,[1]Sheet!AE$21)</f>
        <v>0.94148697745719312</v>
      </c>
      <c r="AF108" s="3">
        <v>1.194361</v>
      </c>
      <c r="AG108" s="4">
        <f>AF108/SUMIFS([1]Sheet!$I$3:$I$18,[1]Sheet!$A$3:$A$18,[1]Sheet!AG$21)</f>
        <v>1.6621853481356872</v>
      </c>
      <c r="AH108" s="4">
        <f>(AF108^2)/SUMIFS([1]Sheet!$I$3:$I$18,[1]Sheet!$A$3:$A$18,[1]Sheet!AH$21)</f>
        <v>1.9852493545846877</v>
      </c>
      <c r="AI108" s="3">
        <v>1.194361</v>
      </c>
      <c r="AJ108" s="4">
        <f>AI108/SUMIFS([1]Sheet!$I$3:$I$18,[1]Sheet!$A$3:$A$18,[1]Sheet!AJ$21)</f>
        <v>0.78292790770951448</v>
      </c>
      <c r="AK108" s="4">
        <f>(AI108^2)/SUMIFS([1]Sheet!$I$3:$I$18,[1]Sheet!$A$3:$A$18,[1]Sheet!AK$21)</f>
        <v>0.93509855877984349</v>
      </c>
      <c r="AL108" s="3">
        <v>1.194361</v>
      </c>
      <c r="AM108" s="4">
        <f>AL108/SUMIFS([1]Sheet!$I$3:$I$18,[1]Sheet!$A$3:$A$18,[1]Sheet!AM$21)</f>
        <v>1.5073481053452595</v>
      </c>
      <c r="AN108" s="4">
        <f>(AL108^2)/SUMIFS([1]Sheet!$I$3:$I$18,[1]Sheet!$A$3:$A$18,[1]Sheet!AN$21)</f>
        <v>1.8003177904482697</v>
      </c>
      <c r="AO108" s="3">
        <v>1.194361</v>
      </c>
      <c r="AP108" s="4">
        <f>AO108/SUMIFS([1]Sheet!$I$3:$I$18,[1]Sheet!$A$3:$A$18,[1]Sheet!AP$21)</f>
        <v>0.72137088956356543</v>
      </c>
      <c r="AQ108" s="4">
        <f>(AO108^2)/SUMIFS([1]Sheet!$I$3:$I$18,[1]Sheet!$A$3:$A$18,[1]Sheet!AQ$21)</f>
        <v>0.86157725703002963</v>
      </c>
      <c r="AR108" s="3">
        <v>1.194361</v>
      </c>
      <c r="AS108" s="4">
        <f>AR108/SUMIFS([1]Sheet!$I$3:$I$18,[1]Sheet!$A$3:$A$18,[1]Sheet!AS$21)</f>
        <v>1.3902848929019358</v>
      </c>
      <c r="AT108" s="4">
        <f>(AR108^2)/SUMIFS([1]Sheet!$I$3:$I$18,[1]Sheet!$A$3:$A$18,[1]Sheet!AT$21)</f>
        <v>1.660502054971249</v>
      </c>
      <c r="AU108" s="3">
        <v>1.194361</v>
      </c>
      <c r="AV108" s="4">
        <f>AU108/SUMIFS([1]Sheet!$I$3:$I$18,[1]Sheet!$A$3:$A$18,[1]Sheet!AV$21)</f>
        <v>0.71688893171883372</v>
      </c>
      <c r="AW108" s="4">
        <f>(AU108^2)/SUMIFS([1]Sheet!$I$3:$I$18,[1]Sheet!$A$3:$A$18,[1]Sheet!AW$21)</f>
        <v>0.85622418137663803</v>
      </c>
      <c r="AX108" s="4">
        <f t="shared" si="6"/>
        <v>1.8323161435571893</v>
      </c>
      <c r="AY108" s="4">
        <f t="shared" si="7"/>
        <v>2.188446941535108</v>
      </c>
    </row>
    <row r="109" spans="1:51" x14ac:dyDescent="0.25">
      <c r="A109" s="3">
        <v>860000</v>
      </c>
      <c r="B109" s="3">
        <v>1.1041179999999999</v>
      </c>
      <c r="C109" s="4">
        <f>B109/SUMIFS([1]Sheet!$I$3:$I$18,[1]Sheet!$A$3:$A$18,[1]Sheet!C$21)</f>
        <v>1.6938708110797962</v>
      </c>
      <c r="D109" s="4">
        <f>(B109^2)/SUMIFS([1]Sheet!$I$3:$I$18,[1]Sheet!$A$3:$A$18,[1]Sheet!D$21)</f>
        <v>1.8702332521878025</v>
      </c>
      <c r="E109" s="3">
        <v>1.1041179999999999</v>
      </c>
      <c r="F109" s="4">
        <f>E109/SUMIFS([1]Sheet!$I$3:$I$18,[1]Sheet!$A$3:$A$18,[1]Sheet!F$21)</f>
        <v>0.72871646091077857</v>
      </c>
      <c r="G109" s="4">
        <f>(E109^2)/SUMIFS([1]Sheet!$I$3:$I$18,[1]Sheet!$A$3:$A$18,[1]Sheet!G$21)</f>
        <v>0.80458896138788705</v>
      </c>
      <c r="H109" s="3">
        <v>1.1041179999999999</v>
      </c>
      <c r="I109" s="4">
        <f>H109/SUMIFS([1]Sheet!$I$3:$I$18,[1]Sheet!$A$3:$A$18,[1]Sheet!I$21)</f>
        <v>1.5365946830253823</v>
      </c>
      <c r="J109" s="4">
        <f>(H109^2)/SUMIFS([1]Sheet!$I$3:$I$18,[1]Sheet!$A$3:$A$18,[1]Sheet!J$21)</f>
        <v>1.6965818482326191</v>
      </c>
      <c r="K109" s="3">
        <v>1.1041179999999999</v>
      </c>
      <c r="L109" s="4">
        <f>K109/SUMIFS([1]Sheet!$I$3:$I$18,[1]Sheet!$A$3:$A$18,[1]Sheet!L$21)</f>
        <v>0.72377178726064706</v>
      </c>
      <c r="M109" s="4">
        <f>(K109^2)/SUMIFS([1]Sheet!$I$3:$I$18,[1]Sheet!$A$3:$A$18,[1]Sheet!M$21)</f>
        <v>0.79912945820665104</v>
      </c>
      <c r="N109" s="3">
        <v>1.2051099999999999</v>
      </c>
      <c r="O109" s="4">
        <f>N109/SUMIFS([1]Sheet!$I$3:$I$18,[1]Sheet!$A$3:$A$18,[1]Sheet!O$21)</f>
        <v>1.5209139240419149</v>
      </c>
      <c r="P109" s="4">
        <f>(N109^2)/SUMIFS([1]Sheet!$I$3:$I$18,[1]Sheet!$A$3:$A$18,[1]Sheet!P$21)</f>
        <v>1.8328685790021519</v>
      </c>
      <c r="Q109" s="3">
        <v>1.2051099999999999</v>
      </c>
      <c r="R109" s="4">
        <f>Q109/SUMIFS([1]Sheet!$I$3:$I$18,[1]Sheet!$A$3:$A$18,[1]Sheet!R$21)</f>
        <v>0.72786307717846466</v>
      </c>
      <c r="S109" s="4">
        <f>(Q109^2)/SUMIFS([1]Sheet!$I$3:$I$18,[1]Sheet!$A$3:$A$18,[1]Sheet!S$21)</f>
        <v>0.87715507293853956</v>
      </c>
      <c r="T109" s="3">
        <v>1.2051099999999999</v>
      </c>
      <c r="U109" s="4">
        <f>T109/SUMIFS([1]Sheet!$I$3:$I$18,[1]Sheet!$A$3:$A$18,[1]Sheet!U$21)</f>
        <v>1.4027971670919024</v>
      </c>
      <c r="V109" s="4">
        <f>(T109^2)/SUMIFS([1]Sheet!$I$3:$I$18,[1]Sheet!$A$3:$A$18,[1]Sheet!V$21)</f>
        <v>1.6905248940341224</v>
      </c>
      <c r="W109" s="3">
        <v>1.2051099999999999</v>
      </c>
      <c r="X109" s="4">
        <f>W109/SUMIFS([1]Sheet!$I$3:$I$18,[1]Sheet!$A$3:$A$18,[1]Sheet!X$21)</f>
        <v>0.72334078264752755</v>
      </c>
      <c r="Y109" s="4">
        <f>(W109^2)/SUMIFS([1]Sheet!$I$3:$I$18,[1]Sheet!$A$3:$A$18,[1]Sheet!Y$21)</f>
        <v>0.87170521057636186</v>
      </c>
      <c r="Z109" s="3">
        <v>1.2051099999999999</v>
      </c>
      <c r="AA109" s="4">
        <f>Z109/SUMIFS([1]Sheet!$I$3:$I$18,[1]Sheet!$A$3:$A$18,[1]Sheet!AA$21)</f>
        <v>1.8488066068485192</v>
      </c>
      <c r="AB109" s="4">
        <f>(Z109^2)/SUMIFS([1]Sheet!$I$3:$I$18,[1]Sheet!$A$3:$A$18,[1]Sheet!AB$21)</f>
        <v>2.2280153299792187</v>
      </c>
      <c r="AC109" s="3">
        <v>1.2051099999999999</v>
      </c>
      <c r="AD109" s="4">
        <f>AC109/SUMIFS([1]Sheet!$I$3:$I$18,[1]Sheet!$A$3:$A$18,[1]Sheet!AD$21)</f>
        <v>0.79537105110883832</v>
      </c>
      <c r="AE109" s="4">
        <f>(AC109^2)/SUMIFS([1]Sheet!$I$3:$I$18,[1]Sheet!$A$3:$A$18,[1]Sheet!AE$21)</f>
        <v>0.95850960740177205</v>
      </c>
      <c r="AF109" s="3">
        <v>1.2051099999999999</v>
      </c>
      <c r="AG109" s="4">
        <f>AF109/SUMIFS([1]Sheet!$I$3:$I$18,[1]Sheet!$A$3:$A$18,[1]Sheet!AG$21)</f>
        <v>1.6771446697370376</v>
      </c>
      <c r="AH109" s="4">
        <f>(AF109^2)/SUMIFS([1]Sheet!$I$3:$I$18,[1]Sheet!$A$3:$A$18,[1]Sheet!AH$21)</f>
        <v>2.0211438129468013</v>
      </c>
      <c r="AI109" s="3">
        <v>1.2051099999999999</v>
      </c>
      <c r="AJ109" s="4">
        <f>AI109/SUMIFS([1]Sheet!$I$3:$I$18,[1]Sheet!$A$3:$A$18,[1]Sheet!AJ$21)</f>
        <v>0.78997409565433974</v>
      </c>
      <c r="AK109" s="4">
        <f>(AI109^2)/SUMIFS([1]Sheet!$I$3:$I$18,[1]Sheet!$A$3:$A$18,[1]Sheet!AK$21)</f>
        <v>0.95200568241400141</v>
      </c>
      <c r="AL109" s="3">
        <v>1.2051099999999999</v>
      </c>
      <c r="AM109" s="4">
        <f>AL109/SUMIFS([1]Sheet!$I$3:$I$18,[1]Sheet!$A$3:$A$18,[1]Sheet!AM$21)</f>
        <v>1.5209139240419149</v>
      </c>
      <c r="AN109" s="4">
        <f>(AL109^2)/SUMIFS([1]Sheet!$I$3:$I$18,[1]Sheet!$A$3:$A$18,[1]Sheet!AN$21)</f>
        <v>1.8328685790021519</v>
      </c>
      <c r="AO109" s="3">
        <v>1.2051099999999999</v>
      </c>
      <c r="AP109" s="4">
        <f>AO109/SUMIFS([1]Sheet!$I$3:$I$18,[1]Sheet!$A$3:$A$18,[1]Sheet!AP$21)</f>
        <v>0.72786307717846466</v>
      </c>
      <c r="AQ109" s="4">
        <f>(AO109^2)/SUMIFS([1]Sheet!$I$3:$I$18,[1]Sheet!$A$3:$A$18,[1]Sheet!AQ$21)</f>
        <v>0.87715507293853956</v>
      </c>
      <c r="AR109" s="3">
        <v>1.2051099999999999</v>
      </c>
      <c r="AS109" s="4">
        <f>AR109/SUMIFS([1]Sheet!$I$3:$I$18,[1]Sheet!$A$3:$A$18,[1]Sheet!AS$21)</f>
        <v>1.4027971670919024</v>
      </c>
      <c r="AT109" s="4">
        <f>(AR109^2)/SUMIFS([1]Sheet!$I$3:$I$18,[1]Sheet!$A$3:$A$18,[1]Sheet!AT$21)</f>
        <v>1.6905248940341224</v>
      </c>
      <c r="AU109" s="3">
        <v>1.2051099999999999</v>
      </c>
      <c r="AV109" s="4">
        <f>AU109/SUMIFS([1]Sheet!$I$3:$I$18,[1]Sheet!$A$3:$A$18,[1]Sheet!AV$21)</f>
        <v>0.72334078264752755</v>
      </c>
      <c r="AW109" s="4">
        <f>(AU109^2)/SUMIFS([1]Sheet!$I$3:$I$18,[1]Sheet!$A$3:$A$18,[1]Sheet!AW$21)</f>
        <v>0.87170521057636186</v>
      </c>
      <c r="AX109" s="4">
        <f t="shared" si="6"/>
        <v>1.8488066068485192</v>
      </c>
      <c r="AY109" s="4">
        <f t="shared" si="7"/>
        <v>2.2280153299792187</v>
      </c>
    </row>
    <row r="110" spans="1:51" x14ac:dyDescent="0.25">
      <c r="A110" s="3">
        <v>870000</v>
      </c>
      <c r="B110" s="3">
        <v>1.094811</v>
      </c>
      <c r="C110" s="4">
        <f>B110/SUMIFS([1]Sheet!$I$3:$I$18,[1]Sheet!$A$3:$A$18,[1]Sheet!C$21)</f>
        <v>1.6795925766531139</v>
      </c>
      <c r="D110" s="4">
        <f>(B110^2)/SUMIFS([1]Sheet!$I$3:$I$18,[1]Sheet!$A$3:$A$18,[1]Sheet!D$21)</f>
        <v>1.8388364284381722</v>
      </c>
      <c r="E110" s="3">
        <v>1.094811</v>
      </c>
      <c r="F110" s="4">
        <f>E110/SUMIFS([1]Sheet!$I$3:$I$18,[1]Sheet!$A$3:$A$18,[1]Sheet!F$21)</f>
        <v>0.72257385287278209</v>
      </c>
      <c r="G110" s="4">
        <f>(E110^2)/SUMIFS([1]Sheet!$I$3:$I$18,[1]Sheet!$A$3:$A$18,[1]Sheet!G$21)</f>
        <v>0.79108180243750337</v>
      </c>
      <c r="H110" s="3">
        <v>1.094811</v>
      </c>
      <c r="I110" s="4">
        <f>H110/SUMIFS([1]Sheet!$I$3:$I$18,[1]Sheet!$A$3:$A$18,[1]Sheet!I$21)</f>
        <v>1.5236421845470338</v>
      </c>
      <c r="J110" s="4">
        <f>(H110^2)/SUMIFS([1]Sheet!$I$3:$I$18,[1]Sheet!$A$3:$A$18,[1]Sheet!J$21)</f>
        <v>1.6681002237061227</v>
      </c>
      <c r="K110" s="3">
        <v>1.094811</v>
      </c>
      <c r="L110" s="4">
        <f>K110/SUMIFS([1]Sheet!$I$3:$I$18,[1]Sheet!$A$3:$A$18,[1]Sheet!L$21)</f>
        <v>0.71767085962063504</v>
      </c>
      <c r="M110" s="4">
        <f>(K110^2)/SUMIFS([1]Sheet!$I$3:$I$18,[1]Sheet!$A$3:$A$18,[1]Sheet!M$21)</f>
        <v>0.78571395149212697</v>
      </c>
      <c r="N110" s="3">
        <v>1.199616</v>
      </c>
      <c r="O110" s="4">
        <f>N110/SUMIFS([1]Sheet!$I$3:$I$18,[1]Sheet!$A$3:$A$18,[1]Sheet!O$21)</f>
        <v>1.5139801992378006</v>
      </c>
      <c r="P110" s="4">
        <f>(N110^2)/SUMIFS([1]Sheet!$I$3:$I$18,[1]Sheet!$A$3:$A$18,[1]Sheet!P$21)</f>
        <v>1.8161948706888533</v>
      </c>
      <c r="Q110" s="3">
        <v>1.199616</v>
      </c>
      <c r="R110" s="4">
        <f>Q110/SUMIFS([1]Sheet!$I$3:$I$18,[1]Sheet!$A$3:$A$18,[1]Sheet!R$21)</f>
        <v>0.72454480768769758</v>
      </c>
      <c r="S110" s="4">
        <f>(Q110^2)/SUMIFS([1]Sheet!$I$3:$I$18,[1]Sheet!$A$3:$A$18,[1]Sheet!S$21)</f>
        <v>0.86917554401908492</v>
      </c>
      <c r="T110" s="3">
        <v>1.199616</v>
      </c>
      <c r="U110" s="4">
        <f>T110/SUMIFS([1]Sheet!$I$3:$I$18,[1]Sheet!$A$3:$A$18,[1]Sheet!U$21)</f>
        <v>1.396401927125424</v>
      </c>
      <c r="V110" s="4">
        <f>(T110^2)/SUMIFS([1]Sheet!$I$3:$I$18,[1]Sheet!$A$3:$A$18,[1]Sheet!V$21)</f>
        <v>1.6751460942104925</v>
      </c>
      <c r="W110" s="3">
        <v>1.199616</v>
      </c>
      <c r="X110" s="4">
        <f>W110/SUMIFS([1]Sheet!$I$3:$I$18,[1]Sheet!$A$3:$A$18,[1]Sheet!X$21)</f>
        <v>0.72004312993543862</v>
      </c>
      <c r="Y110" s="4">
        <f>(W110^2)/SUMIFS([1]Sheet!$I$3:$I$18,[1]Sheet!$A$3:$A$18,[1]Sheet!Y$21)</f>
        <v>0.86377525936063115</v>
      </c>
      <c r="Z110" s="3">
        <v>1.199616</v>
      </c>
      <c r="AA110" s="4">
        <f>Z110/SUMIFS([1]Sheet!$I$3:$I$18,[1]Sheet!$A$3:$A$18,[1]Sheet!AA$21)</f>
        <v>1.8403780455569976</v>
      </c>
      <c r="AB110" s="4">
        <f>(Z110^2)/SUMIFS([1]Sheet!$I$3:$I$18,[1]Sheet!$A$3:$A$18,[1]Sheet!AB$21)</f>
        <v>2.2077469494989028</v>
      </c>
      <c r="AC110" s="3">
        <v>1.199616</v>
      </c>
      <c r="AD110" s="4">
        <f>AC110/SUMIFS([1]Sheet!$I$3:$I$18,[1]Sheet!$A$3:$A$18,[1]Sheet!AD$21)</f>
        <v>0.79174501817010912</v>
      </c>
      <c r="AE110" s="4">
        <f>(AC110^2)/SUMIFS([1]Sheet!$I$3:$I$18,[1]Sheet!$A$3:$A$18,[1]Sheet!AE$21)</f>
        <v>0.94978999171715361</v>
      </c>
      <c r="AF110" s="3">
        <v>1.199616</v>
      </c>
      <c r="AG110" s="4">
        <f>AF110/SUMIFS([1]Sheet!$I$3:$I$18,[1]Sheet!$A$3:$A$18,[1]Sheet!AG$21)</f>
        <v>1.6694987014722857</v>
      </c>
      <c r="AH110" s="4">
        <f>(AF110^2)/SUMIFS([1]Sheet!$I$3:$I$18,[1]Sheet!$A$3:$A$18,[1]Sheet!AH$21)</f>
        <v>2.0027573542653774</v>
      </c>
      <c r="AI110" s="3">
        <v>1.199616</v>
      </c>
      <c r="AJ110" s="4">
        <f>AI110/SUMIFS([1]Sheet!$I$3:$I$18,[1]Sheet!$A$3:$A$18,[1]Sheet!AJ$21)</f>
        <v>0.78637266700340758</v>
      </c>
      <c r="AK110" s="4">
        <f>(AI110^2)/SUMIFS([1]Sheet!$I$3:$I$18,[1]Sheet!$A$3:$A$18,[1]Sheet!AK$21)</f>
        <v>0.94334523329995978</v>
      </c>
      <c r="AL110" s="3">
        <v>1.199616</v>
      </c>
      <c r="AM110" s="4">
        <f>AL110/SUMIFS([1]Sheet!$I$3:$I$18,[1]Sheet!$A$3:$A$18,[1]Sheet!AM$21)</f>
        <v>1.5139801992378006</v>
      </c>
      <c r="AN110" s="4">
        <f>(AL110^2)/SUMIFS([1]Sheet!$I$3:$I$18,[1]Sheet!$A$3:$A$18,[1]Sheet!AN$21)</f>
        <v>1.8161948706888533</v>
      </c>
      <c r="AO110" s="3">
        <v>1.199616</v>
      </c>
      <c r="AP110" s="4">
        <f>AO110/SUMIFS([1]Sheet!$I$3:$I$18,[1]Sheet!$A$3:$A$18,[1]Sheet!AP$21)</f>
        <v>0.72454480768769758</v>
      </c>
      <c r="AQ110" s="4">
        <f>(AO110^2)/SUMIFS([1]Sheet!$I$3:$I$18,[1]Sheet!$A$3:$A$18,[1]Sheet!AQ$21)</f>
        <v>0.86917554401908492</v>
      </c>
      <c r="AR110" s="3">
        <v>1.199616</v>
      </c>
      <c r="AS110" s="4">
        <f>AR110/SUMIFS([1]Sheet!$I$3:$I$18,[1]Sheet!$A$3:$A$18,[1]Sheet!AS$21)</f>
        <v>1.396401927125424</v>
      </c>
      <c r="AT110" s="4">
        <f>(AR110^2)/SUMIFS([1]Sheet!$I$3:$I$18,[1]Sheet!$A$3:$A$18,[1]Sheet!AT$21)</f>
        <v>1.6751460942104925</v>
      </c>
      <c r="AU110" s="3">
        <v>1.199616</v>
      </c>
      <c r="AV110" s="4">
        <f>AU110/SUMIFS([1]Sheet!$I$3:$I$18,[1]Sheet!$A$3:$A$18,[1]Sheet!AV$21)</f>
        <v>0.72004312993543862</v>
      </c>
      <c r="AW110" s="4">
        <f>(AU110^2)/SUMIFS([1]Sheet!$I$3:$I$18,[1]Sheet!$A$3:$A$18,[1]Sheet!AW$21)</f>
        <v>0.86377525936063115</v>
      </c>
      <c r="AX110" s="4">
        <f t="shared" si="6"/>
        <v>1.8403780455569976</v>
      </c>
      <c r="AY110" s="4">
        <f t="shared" si="7"/>
        <v>2.2077469494989028</v>
      </c>
    </row>
    <row r="111" spans="1:51" x14ac:dyDescent="0.25">
      <c r="A111" s="3">
        <v>880000</v>
      </c>
      <c r="B111" s="3">
        <v>1.1012</v>
      </c>
      <c r="C111" s="4">
        <f>B111/SUMIFS([1]Sheet!$I$3:$I$18,[1]Sheet!$A$3:$A$18,[1]Sheet!C$21)</f>
        <v>1.6893941926144413</v>
      </c>
      <c r="D111" s="4">
        <f>(B111^2)/SUMIFS([1]Sheet!$I$3:$I$18,[1]Sheet!$A$3:$A$18,[1]Sheet!D$21)</f>
        <v>1.8603608849070226</v>
      </c>
      <c r="E111" s="3">
        <v>1.1012</v>
      </c>
      <c r="F111" s="4">
        <f>E111/SUMIFS([1]Sheet!$I$3:$I$18,[1]Sheet!$A$3:$A$18,[1]Sheet!F$21)</f>
        <v>0.72679058466119506</v>
      </c>
      <c r="G111" s="4">
        <f>(E111^2)/SUMIFS([1]Sheet!$I$3:$I$18,[1]Sheet!$A$3:$A$18,[1]Sheet!G$21)</f>
        <v>0.80034179182890797</v>
      </c>
      <c r="H111" s="3">
        <v>1.1012</v>
      </c>
      <c r="I111" s="4">
        <f>H111/SUMIFS([1]Sheet!$I$3:$I$18,[1]Sheet!$A$3:$A$18,[1]Sheet!I$21)</f>
        <v>1.5325337191745367</v>
      </c>
      <c r="J111" s="4">
        <f>(H111^2)/SUMIFS([1]Sheet!$I$3:$I$18,[1]Sheet!$A$3:$A$18,[1]Sheet!J$21)</f>
        <v>1.6876261315549996</v>
      </c>
      <c r="K111" s="3">
        <v>1.1012</v>
      </c>
      <c r="L111" s="4">
        <f>K111/SUMIFS([1]Sheet!$I$3:$I$18,[1]Sheet!$A$3:$A$18,[1]Sheet!L$21)</f>
        <v>0.7218589789600609</v>
      </c>
      <c r="M111" s="4">
        <f>(K111^2)/SUMIFS([1]Sheet!$I$3:$I$18,[1]Sheet!$A$3:$A$18,[1]Sheet!M$21)</f>
        <v>0.79491110763081896</v>
      </c>
      <c r="N111" s="3">
        <v>1.1994720000000001</v>
      </c>
      <c r="O111" s="4">
        <f>N111/SUMIFS([1]Sheet!$I$3:$I$18,[1]Sheet!$A$3:$A$18,[1]Sheet!O$21)</f>
        <v>1.5137984634584427</v>
      </c>
      <c r="P111" s="4">
        <f>(N111^2)/SUMIFS([1]Sheet!$I$3:$I$18,[1]Sheet!$A$3:$A$18,[1]Sheet!P$21)</f>
        <v>1.8157588705614254</v>
      </c>
      <c r="Q111" s="3">
        <v>1.1994720000000001</v>
      </c>
      <c r="R111" s="4">
        <f>Q111/SUMIFS([1]Sheet!$I$3:$I$18,[1]Sheet!$A$3:$A$18,[1]Sheet!R$21)</f>
        <v>0.72445783447934842</v>
      </c>
      <c r="S111" s="4">
        <f>(Q111^2)/SUMIFS([1]Sheet!$I$3:$I$18,[1]Sheet!$A$3:$A$18,[1]Sheet!S$21)</f>
        <v>0.86896688763861307</v>
      </c>
      <c r="T111" s="3">
        <v>1.1994720000000001</v>
      </c>
      <c r="U111" s="4">
        <f>T111/SUMIFS([1]Sheet!$I$3:$I$18,[1]Sheet!$A$3:$A$18,[1]Sheet!U$21)</f>
        <v>1.3962343052551704</v>
      </c>
      <c r="V111" s="4">
        <f>(T111^2)/SUMIFS([1]Sheet!$I$3:$I$18,[1]Sheet!$A$3:$A$18,[1]Sheet!V$21)</f>
        <v>1.67474395459303</v>
      </c>
      <c r="W111" s="3">
        <v>1.1994720000000001</v>
      </c>
      <c r="X111" s="4">
        <f>W111/SUMIFS([1]Sheet!$I$3:$I$18,[1]Sheet!$A$3:$A$18,[1]Sheet!X$21)</f>
        <v>0.71995669710133958</v>
      </c>
      <c r="Y111" s="4">
        <f>(W111^2)/SUMIFS([1]Sheet!$I$3:$I$18,[1]Sheet!$A$3:$A$18,[1]Sheet!Y$21)</f>
        <v>0.86356789938553802</v>
      </c>
      <c r="Z111" s="3">
        <v>1.1994720000000001</v>
      </c>
      <c r="AA111" s="4">
        <f>Z111/SUMIFS([1]Sheet!$I$3:$I$18,[1]Sheet!$A$3:$A$18,[1]Sheet!AA$21)</f>
        <v>1.8401571294983921</v>
      </c>
      <c r="AB111" s="4">
        <f>(Z111^2)/SUMIFS([1]Sheet!$I$3:$I$18,[1]Sheet!$A$3:$A$18,[1]Sheet!AB$21)</f>
        <v>2.2072169524336953</v>
      </c>
      <c r="AC111" s="3">
        <v>1.1994720000000001</v>
      </c>
      <c r="AD111" s="4">
        <f>AC111/SUMIFS([1]Sheet!$I$3:$I$18,[1]Sheet!$A$3:$A$18,[1]Sheet!AD$21)</f>
        <v>0.79164997835518802</v>
      </c>
      <c r="AE111" s="4">
        <f>(AC111^2)/SUMIFS([1]Sheet!$I$3:$I$18,[1]Sheet!$A$3:$A$18,[1]Sheet!AE$21)</f>
        <v>0.94956198283765414</v>
      </c>
      <c r="AF111" s="3">
        <v>1.1994720000000001</v>
      </c>
      <c r="AG111" s="4">
        <f>AF111/SUMIFS([1]Sheet!$I$3:$I$18,[1]Sheet!$A$3:$A$18,[1]Sheet!AG$21)</f>
        <v>1.6692982974988377</v>
      </c>
      <c r="AH111" s="4">
        <f>(AF111^2)/SUMIFS([1]Sheet!$I$3:$I$18,[1]Sheet!$A$3:$A$18,[1]Sheet!AH$21)</f>
        <v>2.002276567497526</v>
      </c>
      <c r="AI111" s="3">
        <v>1.1994720000000001</v>
      </c>
      <c r="AJ111" s="4">
        <f>AI111/SUMIFS([1]Sheet!$I$3:$I$18,[1]Sheet!$A$3:$A$18,[1]Sheet!AJ$21)</f>
        <v>0.78627827207699086</v>
      </c>
      <c r="AK111" s="4">
        <f>(AI111^2)/SUMIFS([1]Sheet!$I$3:$I$18,[1]Sheet!$A$3:$A$18,[1]Sheet!AK$21)</f>
        <v>0.94311877156473245</v>
      </c>
      <c r="AL111" s="3">
        <v>1.1994720000000001</v>
      </c>
      <c r="AM111" s="4">
        <f>AL111/SUMIFS([1]Sheet!$I$3:$I$18,[1]Sheet!$A$3:$A$18,[1]Sheet!AM$21)</f>
        <v>1.5137984634584427</v>
      </c>
      <c r="AN111" s="4">
        <f>(AL111^2)/SUMIFS([1]Sheet!$I$3:$I$18,[1]Sheet!$A$3:$A$18,[1]Sheet!AN$21)</f>
        <v>1.8157588705614254</v>
      </c>
      <c r="AO111" s="3">
        <v>1.1994720000000001</v>
      </c>
      <c r="AP111" s="4">
        <f>AO111/SUMIFS([1]Sheet!$I$3:$I$18,[1]Sheet!$A$3:$A$18,[1]Sheet!AP$21)</f>
        <v>0.72445783447934842</v>
      </c>
      <c r="AQ111" s="4">
        <f>(AO111^2)/SUMIFS([1]Sheet!$I$3:$I$18,[1]Sheet!$A$3:$A$18,[1]Sheet!AQ$21)</f>
        <v>0.86896688763861307</v>
      </c>
      <c r="AR111" s="3">
        <v>1.1994720000000001</v>
      </c>
      <c r="AS111" s="4">
        <f>AR111/SUMIFS([1]Sheet!$I$3:$I$18,[1]Sheet!$A$3:$A$18,[1]Sheet!AS$21)</f>
        <v>1.3962343052551704</v>
      </c>
      <c r="AT111" s="4">
        <f>(AR111^2)/SUMIFS([1]Sheet!$I$3:$I$18,[1]Sheet!$A$3:$A$18,[1]Sheet!AT$21)</f>
        <v>1.67474395459303</v>
      </c>
      <c r="AU111" s="3">
        <v>1.1994720000000001</v>
      </c>
      <c r="AV111" s="4">
        <f>AU111/SUMIFS([1]Sheet!$I$3:$I$18,[1]Sheet!$A$3:$A$18,[1]Sheet!AV$21)</f>
        <v>0.71995669710133958</v>
      </c>
      <c r="AW111" s="4">
        <f>(AU111^2)/SUMIFS([1]Sheet!$I$3:$I$18,[1]Sheet!$A$3:$A$18,[1]Sheet!AW$21)</f>
        <v>0.86356789938553802</v>
      </c>
      <c r="AX111" s="4">
        <f t="shared" si="6"/>
        <v>1.8401571294983921</v>
      </c>
      <c r="AY111" s="4">
        <f t="shared" si="7"/>
        <v>2.2072169524336953</v>
      </c>
    </row>
    <row r="112" spans="1:51" x14ac:dyDescent="0.25">
      <c r="A112" s="3">
        <v>890000</v>
      </c>
      <c r="B112" s="3">
        <v>1.09589</v>
      </c>
      <c r="C112" s="4">
        <f>B112/SUMIFS([1]Sheet!$I$3:$I$18,[1]Sheet!$A$3:$A$18,[1]Sheet!C$21)</f>
        <v>1.6812479129533602</v>
      </c>
      <c r="D112" s="4">
        <f>(B112^2)/SUMIFS([1]Sheet!$I$3:$I$18,[1]Sheet!$A$3:$A$18,[1]Sheet!D$21)</f>
        <v>1.842462775326458</v>
      </c>
      <c r="E112" s="3">
        <v>1.09589</v>
      </c>
      <c r="F112" s="4">
        <f>E112/SUMIFS([1]Sheet!$I$3:$I$18,[1]Sheet!$A$3:$A$18,[1]Sheet!F$21)</f>
        <v>0.72328599148597628</v>
      </c>
      <c r="G112" s="4">
        <f>(E112^2)/SUMIFS([1]Sheet!$I$3:$I$18,[1]Sheet!$A$3:$A$18,[1]Sheet!G$21)</f>
        <v>0.79264188520956658</v>
      </c>
      <c r="H112" s="3">
        <v>1.09589</v>
      </c>
      <c r="I112" s="4">
        <f>H112/SUMIFS([1]Sheet!$I$3:$I$18,[1]Sheet!$A$3:$A$18,[1]Sheet!I$21)</f>
        <v>1.5251438226536351</v>
      </c>
      <c r="J112" s="4">
        <f>(H112^2)/SUMIFS([1]Sheet!$I$3:$I$18,[1]Sheet!$A$3:$A$18,[1]Sheet!J$21)</f>
        <v>1.6713898638078923</v>
      </c>
      <c r="K112" s="3">
        <v>1.09589</v>
      </c>
      <c r="L112" s="4">
        <f>K112/SUMIFS([1]Sheet!$I$3:$I$18,[1]Sheet!$A$3:$A$18,[1]Sheet!L$21)</f>
        <v>0.71837816604843918</v>
      </c>
      <c r="M112" s="4">
        <f>(K112^2)/SUMIFS([1]Sheet!$I$3:$I$18,[1]Sheet!$A$3:$A$18,[1]Sheet!M$21)</f>
        <v>0.78726344839082407</v>
      </c>
      <c r="N112" s="3">
        <v>1.203176</v>
      </c>
      <c r="O112" s="4">
        <f>N112/SUMIFS([1]Sheet!$I$3:$I$18,[1]Sheet!$A$3:$A$18,[1]Sheet!O$21)</f>
        <v>1.5184731115608161</v>
      </c>
      <c r="P112" s="4">
        <f>(N112^2)/SUMIFS([1]Sheet!$I$3:$I$18,[1]Sheet!$A$3:$A$18,[1]Sheet!P$21)</f>
        <v>1.8269904044752965</v>
      </c>
      <c r="Q112" s="3">
        <v>1.203176</v>
      </c>
      <c r="R112" s="4">
        <f>Q112/SUMIFS([1]Sheet!$I$3:$I$18,[1]Sheet!$A$3:$A$18,[1]Sheet!R$21)</f>
        <v>0.72669497867188604</v>
      </c>
      <c r="S112" s="4">
        <f>(Q112^2)/SUMIFS([1]Sheet!$I$3:$I$18,[1]Sheet!$A$3:$A$18,[1]Sheet!S$21)</f>
        <v>0.87434195765852507</v>
      </c>
      <c r="T112" s="3">
        <v>1.203176</v>
      </c>
      <c r="U112" s="4">
        <f>T112/SUMIFS([1]Sheet!$I$3:$I$18,[1]Sheet!$A$3:$A$18,[1]Sheet!U$21)</f>
        <v>1.4005459122511363</v>
      </c>
      <c r="V112" s="4">
        <f>(T112^2)/SUMIFS([1]Sheet!$I$3:$I$18,[1]Sheet!$A$3:$A$18,[1]Sheet!V$21)</f>
        <v>1.6851032285186731</v>
      </c>
      <c r="W112" s="3">
        <v>1.203176</v>
      </c>
      <c r="X112" s="4">
        <f>W112/SUMIFS([1]Sheet!$I$3:$I$18,[1]Sheet!$A$3:$A$18,[1]Sheet!X$21)</f>
        <v>0.72217994166733468</v>
      </c>
      <c r="Y112" s="4">
        <f>(W112^2)/SUMIFS([1]Sheet!$I$3:$I$18,[1]Sheet!$A$3:$A$18,[1]Sheet!Y$21)</f>
        <v>0.8689095734955371</v>
      </c>
      <c r="Z112" s="3">
        <v>1.203176</v>
      </c>
      <c r="AA112" s="4">
        <f>Z112/SUMIFS([1]Sheet!$I$3:$I$18,[1]Sheet!$A$3:$A$18,[1]Sheet!AA$21)</f>
        <v>1.8458395814503024</v>
      </c>
      <c r="AB112" s="4">
        <f>(Z112^2)/SUMIFS([1]Sheet!$I$3:$I$18,[1]Sheet!$A$3:$A$18,[1]Sheet!AB$21)</f>
        <v>2.2208698842510493</v>
      </c>
      <c r="AC112" s="3">
        <v>1.203176</v>
      </c>
      <c r="AD112" s="4">
        <f>AC112/SUMIFS([1]Sheet!$I$3:$I$18,[1]Sheet!$A$3:$A$18,[1]Sheet!AD$21)</f>
        <v>0.79409461359454969</v>
      </c>
      <c r="AE112" s="4">
        <f>(AC112^2)/SUMIFS([1]Sheet!$I$3:$I$18,[1]Sheet!$A$3:$A$18,[1]Sheet!AE$21)</f>
        <v>0.95543558080623581</v>
      </c>
      <c r="AF112" s="3">
        <v>1.203176</v>
      </c>
      <c r="AG112" s="4">
        <f>AF112/SUMIFS([1]Sheet!$I$3:$I$18,[1]Sheet!$A$3:$A$18,[1]Sheet!AG$21)</f>
        <v>1.6744531330380878</v>
      </c>
      <c r="AH112" s="4">
        <f>(AF112^2)/SUMIFS([1]Sheet!$I$3:$I$18,[1]Sheet!$A$3:$A$18,[1]Sheet!AH$21)</f>
        <v>2.0146618227962345</v>
      </c>
      <c r="AI112" s="3">
        <v>1.203176</v>
      </c>
      <c r="AJ112" s="4">
        <f>AI112/SUMIFS([1]Sheet!$I$3:$I$18,[1]Sheet!$A$3:$A$18,[1]Sheet!AJ$21)</f>
        <v>0.7887063193509356</v>
      </c>
      <c r="AK112" s="4">
        <f>(AI112^2)/SUMIFS([1]Sheet!$I$3:$I$18,[1]Sheet!$A$3:$A$18,[1]Sheet!AK$21)</f>
        <v>0.94895251449138129</v>
      </c>
      <c r="AL112" s="3">
        <v>1.203176</v>
      </c>
      <c r="AM112" s="4">
        <f>AL112/SUMIFS([1]Sheet!$I$3:$I$18,[1]Sheet!$A$3:$A$18,[1]Sheet!AM$21)</f>
        <v>1.5184731115608161</v>
      </c>
      <c r="AN112" s="4">
        <f>(AL112^2)/SUMIFS([1]Sheet!$I$3:$I$18,[1]Sheet!$A$3:$A$18,[1]Sheet!AN$21)</f>
        <v>1.8269904044752965</v>
      </c>
      <c r="AO112" s="3">
        <v>1.203176</v>
      </c>
      <c r="AP112" s="4">
        <f>AO112/SUMIFS([1]Sheet!$I$3:$I$18,[1]Sheet!$A$3:$A$18,[1]Sheet!AP$21)</f>
        <v>0.72669497867188604</v>
      </c>
      <c r="AQ112" s="4">
        <f>(AO112^2)/SUMIFS([1]Sheet!$I$3:$I$18,[1]Sheet!$A$3:$A$18,[1]Sheet!AQ$21)</f>
        <v>0.87434195765852507</v>
      </c>
      <c r="AR112" s="3">
        <v>1.203176</v>
      </c>
      <c r="AS112" s="4">
        <f>AR112/SUMIFS([1]Sheet!$I$3:$I$18,[1]Sheet!$A$3:$A$18,[1]Sheet!AS$21)</f>
        <v>1.4005459122511363</v>
      </c>
      <c r="AT112" s="4">
        <f>(AR112^2)/SUMIFS([1]Sheet!$I$3:$I$18,[1]Sheet!$A$3:$A$18,[1]Sheet!AT$21)</f>
        <v>1.6851032285186731</v>
      </c>
      <c r="AU112" s="3">
        <v>1.203176</v>
      </c>
      <c r="AV112" s="4">
        <f>AU112/SUMIFS([1]Sheet!$I$3:$I$18,[1]Sheet!$A$3:$A$18,[1]Sheet!AV$21)</f>
        <v>0.72217994166733468</v>
      </c>
      <c r="AW112" s="4">
        <f>(AU112^2)/SUMIFS([1]Sheet!$I$3:$I$18,[1]Sheet!$A$3:$A$18,[1]Sheet!AW$21)</f>
        <v>0.8689095734955371</v>
      </c>
      <c r="AX112" s="4">
        <f t="shared" si="6"/>
        <v>1.8458395814503024</v>
      </c>
      <c r="AY112" s="4">
        <f t="shared" si="7"/>
        <v>2.2208698842510493</v>
      </c>
    </row>
    <row r="113" spans="1:51" x14ac:dyDescent="0.25">
      <c r="A113" s="3">
        <v>900000</v>
      </c>
      <c r="B113" s="3">
        <v>1.1014090000000001</v>
      </c>
      <c r="C113" s="4">
        <f>B113/SUMIFS([1]Sheet!$I$3:$I$18,[1]Sheet!$A$3:$A$18,[1]Sheet!C$21)</f>
        <v>1.6897148277272787</v>
      </c>
      <c r="D113" s="4">
        <f>(B113^2)/SUMIFS([1]Sheet!$I$3:$I$18,[1]Sheet!$A$3:$A$18,[1]Sheet!D$21)</f>
        <v>1.8610671186922745</v>
      </c>
      <c r="E113" s="3">
        <v>1.1014090000000001</v>
      </c>
      <c r="F113" s="4">
        <f>E113/SUMIFS([1]Sheet!$I$3:$I$18,[1]Sheet!$A$3:$A$18,[1]Sheet!F$21)</f>
        <v>0.72692852439257383</v>
      </c>
      <c r="G113" s="4">
        <f>(E113^2)/SUMIFS([1]Sheet!$I$3:$I$18,[1]Sheet!$A$3:$A$18,[1]Sheet!G$21)</f>
        <v>0.80064561912270038</v>
      </c>
      <c r="H113" s="3">
        <v>1.1014090000000001</v>
      </c>
      <c r="I113" s="4">
        <f>H113/SUMIFS([1]Sheet!$I$3:$I$18,[1]Sheet!$A$3:$A$18,[1]Sheet!I$21)</f>
        <v>1.5328245832748888</v>
      </c>
      <c r="J113" s="4">
        <f>(H113^2)/SUMIFS([1]Sheet!$I$3:$I$18,[1]Sheet!$A$3:$A$18,[1]Sheet!J$21)</f>
        <v>1.6882667914402121</v>
      </c>
      <c r="K113" s="3">
        <v>1.1014090000000001</v>
      </c>
      <c r="L113" s="4">
        <f>K113/SUMIFS([1]Sheet!$I$3:$I$18,[1]Sheet!$A$3:$A$18,[1]Sheet!L$21)</f>
        <v>0.72199598270742993</v>
      </c>
      <c r="M113" s="4">
        <f>(K113^2)/SUMIFS([1]Sheet!$I$3:$I$18,[1]Sheet!$A$3:$A$18,[1]Sheet!M$21)</f>
        <v>0.79521287331780777</v>
      </c>
      <c r="N113" s="3">
        <v>1.2008890000000001</v>
      </c>
      <c r="O113" s="4">
        <f>N113/SUMIFS([1]Sheet!$I$3:$I$18,[1]Sheet!$A$3:$A$18,[1]Sheet!O$21)</f>
        <v>1.5155867940094858</v>
      </c>
      <c r="P113" s="4">
        <f>(N113^2)/SUMIFS([1]Sheet!$I$3:$I$18,[1]Sheet!$A$3:$A$18,[1]Sheet!P$21)</f>
        <v>1.8200515094712575</v>
      </c>
      <c r="Q113" s="3">
        <v>1.2008890000000001</v>
      </c>
      <c r="R113" s="4">
        <f>Q113/SUMIFS([1]Sheet!$I$3:$I$18,[1]Sheet!$A$3:$A$18,[1]Sheet!R$21)</f>
        <v>0.72531367500872901</v>
      </c>
      <c r="S113" s="4">
        <f>(Q113^2)/SUMIFS([1]Sheet!$I$3:$I$18,[1]Sheet!$A$3:$A$18,[1]Sheet!S$21)</f>
        <v>0.87102121386755771</v>
      </c>
      <c r="T113" s="3">
        <v>1.2008890000000001</v>
      </c>
      <c r="U113" s="4">
        <f>T113/SUMIFS([1]Sheet!$I$3:$I$18,[1]Sheet!$A$3:$A$18,[1]Sheet!U$21)</f>
        <v>1.3978837510200959</v>
      </c>
      <c r="V113" s="4">
        <f>(T113^2)/SUMIFS([1]Sheet!$I$3:$I$18,[1]Sheet!$A$3:$A$18,[1]Sheet!V$21)</f>
        <v>1.6787032198787721</v>
      </c>
      <c r="W113" s="3">
        <v>1.2008890000000001</v>
      </c>
      <c r="X113" s="4">
        <f>W113/SUMIFS([1]Sheet!$I$3:$I$18,[1]Sheet!$A$3:$A$18,[1]Sheet!X$21)</f>
        <v>0.72080722019799592</v>
      </c>
      <c r="Y113" s="4">
        <f>(W113^2)/SUMIFS([1]Sheet!$I$3:$I$18,[1]Sheet!$A$3:$A$18,[1]Sheet!Y$21)</f>
        <v>0.86560946185635113</v>
      </c>
      <c r="Z113" s="3">
        <v>1.2008890000000001</v>
      </c>
      <c r="AA113" s="4">
        <f>Z113/SUMIFS([1]Sheet!$I$3:$I$18,[1]Sheet!$A$3:$A$18,[1]Sheet!AA$21)</f>
        <v>1.8423310048806429</v>
      </c>
      <c r="AB113" s="4">
        <f>(Z113^2)/SUMIFS([1]Sheet!$I$3:$I$18,[1]Sheet!$A$3:$A$18,[1]Sheet!AB$21)</f>
        <v>2.2124350381201103</v>
      </c>
      <c r="AC113" s="3">
        <v>1.2008890000000001</v>
      </c>
      <c r="AD113" s="4">
        <f>AC113/SUMIFS([1]Sheet!$I$3:$I$18,[1]Sheet!$A$3:$A$18,[1]Sheet!AD$21)</f>
        <v>0.79258519653396109</v>
      </c>
      <c r="AE113" s="4">
        <f>(AC113^2)/SUMIFS([1]Sheet!$I$3:$I$18,[1]Sheet!$A$3:$A$18,[1]Sheet!AE$21)</f>
        <v>0.95180684408047211</v>
      </c>
      <c r="AF113" s="3">
        <v>1.2008890000000001</v>
      </c>
      <c r="AG113" s="4">
        <f>AF113/SUMIFS([1]Sheet!$I$3:$I$18,[1]Sheet!$A$3:$A$18,[1]Sheet!AG$21)</f>
        <v>1.6712703282653381</v>
      </c>
      <c r="AH113" s="4">
        <f>(AF113^2)/SUMIFS([1]Sheet!$I$3:$I$18,[1]Sheet!$A$3:$A$18,[1]Sheet!AH$21)</f>
        <v>2.0070101532402336</v>
      </c>
      <c r="AI113" s="3">
        <v>1.2008890000000001</v>
      </c>
      <c r="AJ113" s="4">
        <f>AI113/SUMIFS([1]Sheet!$I$3:$I$18,[1]Sheet!$A$3:$A$18,[1]Sheet!AJ$21)</f>
        <v>0.78720714437374562</v>
      </c>
      <c r="AK113" s="4">
        <f>(AI113^2)/SUMIFS([1]Sheet!$I$3:$I$18,[1]Sheet!$A$3:$A$18,[1]Sheet!AK$21)</f>
        <v>0.94534840039984303</v>
      </c>
      <c r="AL113" s="3">
        <v>1.2008890000000001</v>
      </c>
      <c r="AM113" s="4">
        <f>AL113/SUMIFS([1]Sheet!$I$3:$I$18,[1]Sheet!$A$3:$A$18,[1]Sheet!AM$21)</f>
        <v>1.5155867940094858</v>
      </c>
      <c r="AN113" s="4">
        <f>(AL113^2)/SUMIFS([1]Sheet!$I$3:$I$18,[1]Sheet!$A$3:$A$18,[1]Sheet!AN$21)</f>
        <v>1.8200515094712575</v>
      </c>
      <c r="AO113" s="3">
        <v>1.2008890000000001</v>
      </c>
      <c r="AP113" s="4">
        <f>AO113/SUMIFS([1]Sheet!$I$3:$I$18,[1]Sheet!$A$3:$A$18,[1]Sheet!AP$21)</f>
        <v>0.72531367500872901</v>
      </c>
      <c r="AQ113" s="4">
        <f>(AO113^2)/SUMIFS([1]Sheet!$I$3:$I$18,[1]Sheet!$A$3:$A$18,[1]Sheet!AQ$21)</f>
        <v>0.87102121386755771</v>
      </c>
      <c r="AR113" s="3">
        <v>1.2008890000000001</v>
      </c>
      <c r="AS113" s="4">
        <f>AR113/SUMIFS([1]Sheet!$I$3:$I$18,[1]Sheet!$A$3:$A$18,[1]Sheet!AS$21)</f>
        <v>1.3978837510200959</v>
      </c>
      <c r="AT113" s="4">
        <f>(AR113^2)/SUMIFS([1]Sheet!$I$3:$I$18,[1]Sheet!$A$3:$A$18,[1]Sheet!AT$21)</f>
        <v>1.6787032198787721</v>
      </c>
      <c r="AU113" s="3">
        <v>1.2008890000000001</v>
      </c>
      <c r="AV113" s="4">
        <f>AU113/SUMIFS([1]Sheet!$I$3:$I$18,[1]Sheet!$A$3:$A$18,[1]Sheet!AV$21)</f>
        <v>0.72080722019799592</v>
      </c>
      <c r="AW113" s="4">
        <f>(AU113^2)/SUMIFS([1]Sheet!$I$3:$I$18,[1]Sheet!$A$3:$A$18,[1]Sheet!AW$21)</f>
        <v>0.86560946185635113</v>
      </c>
      <c r="AX113" s="4">
        <f t="shared" si="6"/>
        <v>1.8423310048806429</v>
      </c>
      <c r="AY113" s="4">
        <f t="shared" si="7"/>
        <v>2.2124350381201103</v>
      </c>
    </row>
    <row r="114" spans="1:51" x14ac:dyDescent="0.25">
      <c r="A114" s="3">
        <v>910000</v>
      </c>
      <c r="B114" s="3">
        <v>1.096633</v>
      </c>
      <c r="C114" s="4">
        <f>B114/SUMIFS([1]Sheet!$I$3:$I$18,[1]Sheet!$A$3:$A$18,[1]Sheet!C$21)</f>
        <v>1.682387778450193</v>
      </c>
      <c r="D114" s="4">
        <f>(B114^2)/SUMIFS([1]Sheet!$I$3:$I$18,[1]Sheet!$A$3:$A$18,[1]Sheet!D$21)</f>
        <v>1.8449619566451705</v>
      </c>
      <c r="E114" s="3">
        <v>1.096633</v>
      </c>
      <c r="F114" s="4">
        <f>E114/SUMIFS([1]Sheet!$I$3:$I$18,[1]Sheet!$A$3:$A$18,[1]Sheet!F$21)</f>
        <v>0.72377637053102095</v>
      </c>
      <c r="G114" s="4">
        <f>(E114^2)/SUMIFS([1]Sheet!$I$3:$I$18,[1]Sheet!$A$3:$A$18,[1]Sheet!G$21)</f>
        <v>0.79371705254454517</v>
      </c>
      <c r="H114" s="3">
        <v>1.096633</v>
      </c>
      <c r="I114" s="4">
        <f>H114/SUMIFS([1]Sheet!$I$3:$I$18,[1]Sheet!$A$3:$A$18,[1]Sheet!I$21)</f>
        <v>1.5261778514888573</v>
      </c>
      <c r="J114" s="4">
        <f>(H114^2)/SUMIFS([1]Sheet!$I$3:$I$18,[1]Sheet!$A$3:$A$18,[1]Sheet!J$21)</f>
        <v>1.6736569958117802</v>
      </c>
      <c r="K114" s="3">
        <v>1.096633</v>
      </c>
      <c r="L114" s="4">
        <f>K114/SUMIFS([1]Sheet!$I$3:$I$18,[1]Sheet!$A$3:$A$18,[1]Sheet!L$21)</f>
        <v>0.7188652176479372</v>
      </c>
      <c r="M114" s="4">
        <f>(K114^2)/SUMIFS([1]Sheet!$I$3:$I$18,[1]Sheet!$A$3:$A$18,[1]Sheet!M$21)</f>
        <v>0.78833132022491037</v>
      </c>
      <c r="N114" s="3">
        <v>1.1983699999999999</v>
      </c>
      <c r="O114" s="4">
        <f>N114/SUMIFS([1]Sheet!$I$3:$I$18,[1]Sheet!$A$3:$A$18,[1]Sheet!O$21)</f>
        <v>1.512407679924745</v>
      </c>
      <c r="P114" s="4">
        <f>(N114^2)/SUMIFS([1]Sheet!$I$3:$I$18,[1]Sheet!$A$3:$A$18,[1]Sheet!P$21)</f>
        <v>1.8124239913914166</v>
      </c>
      <c r="Q114" s="3">
        <v>1.1983699999999999</v>
      </c>
      <c r="R114" s="4">
        <f>Q114/SUMIFS([1]Sheet!$I$3:$I$18,[1]Sheet!$A$3:$A$18,[1]Sheet!R$21)</f>
        <v>0.7237922478432316</v>
      </c>
      <c r="S114" s="4">
        <f>(Q114^2)/SUMIFS([1]Sheet!$I$3:$I$18,[1]Sheet!$A$3:$A$18,[1]Sheet!S$21)</f>
        <v>0.86737091604789329</v>
      </c>
      <c r="T114" s="3">
        <v>1.1983699999999999</v>
      </c>
      <c r="U114" s="4">
        <f>T114/SUMIFS([1]Sheet!$I$3:$I$18,[1]Sheet!$A$3:$A$18,[1]Sheet!U$21)</f>
        <v>1.3949515323314245</v>
      </c>
      <c r="V114" s="4">
        <f>(T114^2)/SUMIFS([1]Sheet!$I$3:$I$18,[1]Sheet!$A$3:$A$18,[1]Sheet!V$21)</f>
        <v>1.6716680678000091</v>
      </c>
      <c r="W114" s="3">
        <v>1.1983699999999999</v>
      </c>
      <c r="X114" s="4">
        <f>W114/SUMIFS([1]Sheet!$I$3:$I$18,[1]Sheet!$A$3:$A$18,[1]Sheet!X$21)</f>
        <v>0.71929524582927507</v>
      </c>
      <c r="Y114" s="4">
        <f>(W114^2)/SUMIFS([1]Sheet!$I$3:$I$18,[1]Sheet!$A$3:$A$18,[1]Sheet!Y$21)</f>
        <v>0.86198184374442821</v>
      </c>
      <c r="Z114" s="3">
        <v>1.1983699999999999</v>
      </c>
      <c r="AA114" s="4">
        <f>Z114/SUMIFS([1]Sheet!$I$3:$I$18,[1]Sheet!$A$3:$A$18,[1]Sheet!AA$21)</f>
        <v>1.8384665079943407</v>
      </c>
      <c r="AB114" s="4">
        <f>(Z114^2)/SUMIFS([1]Sheet!$I$3:$I$18,[1]Sheet!$A$3:$A$18,[1]Sheet!AB$21)</f>
        <v>2.2031631091851778</v>
      </c>
      <c r="AC114" s="3">
        <v>1.1983699999999999</v>
      </c>
      <c r="AD114" s="4">
        <f>AC114/SUMIFS([1]Sheet!$I$3:$I$18,[1]Sheet!$A$3:$A$18,[1]Sheet!AD$21)</f>
        <v>0.79092265977155496</v>
      </c>
      <c r="AE114" s="4">
        <f>(AC114^2)/SUMIFS([1]Sheet!$I$3:$I$18,[1]Sheet!$A$3:$A$18,[1]Sheet!AE$21)</f>
        <v>0.94781798779043824</v>
      </c>
      <c r="AF114" s="3">
        <v>1.1983699999999999</v>
      </c>
      <c r="AG114" s="4">
        <f>AF114/SUMIFS([1]Sheet!$I$3:$I$18,[1]Sheet!$A$3:$A$18,[1]Sheet!AG$21)</f>
        <v>1.6677646504242549</v>
      </c>
      <c r="AH114" s="4">
        <f>(AF114^2)/SUMIFS([1]Sheet!$I$3:$I$18,[1]Sheet!$A$3:$A$18,[1]Sheet!AH$21)</f>
        <v>1.9985991241289141</v>
      </c>
      <c r="AI114" s="3">
        <v>1.1983699999999999</v>
      </c>
      <c r="AJ114" s="4">
        <f>AI114/SUMIFS([1]Sheet!$I$3:$I$18,[1]Sheet!$A$3:$A$18,[1]Sheet!AJ$21)</f>
        <v>0.78555588868177273</v>
      </c>
      <c r="AK114" s="4">
        <f>(AI114^2)/SUMIFS([1]Sheet!$I$3:$I$18,[1]Sheet!$A$3:$A$18,[1]Sheet!AK$21)</f>
        <v>0.94138661031957593</v>
      </c>
      <c r="AL114" s="3">
        <v>1.1983699999999999</v>
      </c>
      <c r="AM114" s="4">
        <f>AL114/SUMIFS([1]Sheet!$I$3:$I$18,[1]Sheet!$A$3:$A$18,[1]Sheet!AM$21)</f>
        <v>1.512407679924745</v>
      </c>
      <c r="AN114" s="4">
        <f>(AL114^2)/SUMIFS([1]Sheet!$I$3:$I$18,[1]Sheet!$A$3:$A$18,[1]Sheet!AN$21)</f>
        <v>1.8124239913914166</v>
      </c>
      <c r="AO114" s="3">
        <v>1.1983699999999999</v>
      </c>
      <c r="AP114" s="4">
        <f>AO114/SUMIFS([1]Sheet!$I$3:$I$18,[1]Sheet!$A$3:$A$18,[1]Sheet!AP$21)</f>
        <v>0.7237922478432316</v>
      </c>
      <c r="AQ114" s="4">
        <f>(AO114^2)/SUMIFS([1]Sheet!$I$3:$I$18,[1]Sheet!$A$3:$A$18,[1]Sheet!AQ$21)</f>
        <v>0.86737091604789329</v>
      </c>
      <c r="AR114" s="3">
        <v>1.1983699999999999</v>
      </c>
      <c r="AS114" s="4">
        <f>AR114/SUMIFS([1]Sheet!$I$3:$I$18,[1]Sheet!$A$3:$A$18,[1]Sheet!AS$21)</f>
        <v>1.3949515323314245</v>
      </c>
      <c r="AT114" s="4">
        <f>(AR114^2)/SUMIFS([1]Sheet!$I$3:$I$18,[1]Sheet!$A$3:$A$18,[1]Sheet!AT$21)</f>
        <v>1.6716680678000091</v>
      </c>
      <c r="AU114" s="3">
        <v>1.1983699999999999</v>
      </c>
      <c r="AV114" s="4">
        <f>AU114/SUMIFS([1]Sheet!$I$3:$I$18,[1]Sheet!$A$3:$A$18,[1]Sheet!AV$21)</f>
        <v>0.71929524582927507</v>
      </c>
      <c r="AW114" s="4">
        <f>(AU114^2)/SUMIFS([1]Sheet!$I$3:$I$18,[1]Sheet!$A$3:$A$18,[1]Sheet!AW$21)</f>
        <v>0.86198184374442821</v>
      </c>
      <c r="AX114" s="4">
        <f t="shared" si="6"/>
        <v>1.8384665079943407</v>
      </c>
      <c r="AY114" s="4">
        <f t="shared" si="7"/>
        <v>2.2031631091851778</v>
      </c>
    </row>
    <row r="115" spans="1:51" x14ac:dyDescent="0.25">
      <c r="A115" s="3">
        <v>920000</v>
      </c>
      <c r="B115" s="3">
        <v>1.10022</v>
      </c>
      <c r="C115" s="4">
        <f>B115/SUMIFS([1]Sheet!$I$3:$I$18,[1]Sheet!$A$3:$A$18,[1]Sheet!C$21)</f>
        <v>1.6878907361044866</v>
      </c>
      <c r="D115" s="4">
        <f>(B115^2)/SUMIFS([1]Sheet!$I$3:$I$18,[1]Sheet!$A$3:$A$18,[1]Sheet!D$21)</f>
        <v>1.8570511456768781</v>
      </c>
      <c r="E115" s="3">
        <v>1.10022</v>
      </c>
      <c r="F115" s="4">
        <f>E115/SUMIFS([1]Sheet!$I$3:$I$18,[1]Sheet!$A$3:$A$18,[1]Sheet!F$21)</f>
        <v>0.72614378592075923</v>
      </c>
      <c r="G115" s="4">
        <f>(E115^2)/SUMIFS([1]Sheet!$I$3:$I$18,[1]Sheet!$A$3:$A$18,[1]Sheet!G$21)</f>
        <v>0.79891791614573759</v>
      </c>
      <c r="H115" s="3">
        <v>1.10022</v>
      </c>
      <c r="I115" s="4">
        <f>H115/SUMIFS([1]Sheet!$I$3:$I$18,[1]Sheet!$A$3:$A$18,[1]Sheet!I$21)</f>
        <v>1.5311698587996809</v>
      </c>
      <c r="J115" s="4">
        <f>(H115^2)/SUMIFS([1]Sheet!$I$3:$I$18,[1]Sheet!$A$3:$A$18,[1]Sheet!J$21)</f>
        <v>1.684623702048585</v>
      </c>
      <c r="K115" s="3">
        <v>1.10022</v>
      </c>
      <c r="L115" s="4">
        <f>K115/SUMIFS([1]Sheet!$I$3:$I$18,[1]Sheet!$A$3:$A$18,[1]Sheet!L$21)</f>
        <v>0.72121656904416842</v>
      </c>
      <c r="M115" s="4">
        <f>(K115^2)/SUMIFS([1]Sheet!$I$3:$I$18,[1]Sheet!$A$3:$A$18,[1]Sheet!M$21)</f>
        <v>0.79349689359377484</v>
      </c>
      <c r="N115" s="3">
        <v>1.201754</v>
      </c>
      <c r="O115" s="4">
        <f>N115/SUMIFS([1]Sheet!$I$3:$I$18,[1]Sheet!$A$3:$A$18,[1]Sheet!O$21)</f>
        <v>1.5166784707396566</v>
      </c>
      <c r="P115" s="4">
        <f>(N115^2)/SUMIFS([1]Sheet!$I$3:$I$18,[1]Sheet!$A$3:$A$18,[1]Sheet!P$21)</f>
        <v>1.822674418925265</v>
      </c>
      <c r="Q115" s="3">
        <v>1.201754</v>
      </c>
      <c r="R115" s="4">
        <f>Q115/SUMIFS([1]Sheet!$I$3:$I$18,[1]Sheet!$A$3:$A$18,[1]Sheet!R$21)</f>
        <v>0.72583611823943772</v>
      </c>
      <c r="S115" s="4">
        <f>(Q115^2)/SUMIFS([1]Sheet!$I$3:$I$18,[1]Sheet!$A$3:$A$18,[1]Sheet!S$21)</f>
        <v>0.87227645843871715</v>
      </c>
      <c r="T115" s="3">
        <v>1.201754</v>
      </c>
      <c r="U115" s="4">
        <f>T115/SUMIFS([1]Sheet!$I$3:$I$18,[1]Sheet!$A$3:$A$18,[1]Sheet!U$21)</f>
        <v>1.3988906462823827</v>
      </c>
      <c r="V115" s="4">
        <f>(T115^2)/SUMIFS([1]Sheet!$I$3:$I$18,[1]Sheet!$A$3:$A$18,[1]Sheet!V$21)</f>
        <v>1.6811224297324383</v>
      </c>
      <c r="W115" s="3">
        <v>1.201754</v>
      </c>
      <c r="X115" s="4">
        <f>W115/SUMIFS([1]Sheet!$I$3:$I$18,[1]Sheet!$A$3:$A$18,[1]Sheet!X$21)</f>
        <v>0.72132641743060544</v>
      </c>
      <c r="Y115" s="4">
        <f>(W115^2)/SUMIFS([1]Sheet!$I$3:$I$18,[1]Sheet!$A$3:$A$18,[1]Sheet!Y$21)</f>
        <v>0.86685690745289978</v>
      </c>
      <c r="Z115" s="3">
        <v>1.201754</v>
      </c>
      <c r="AA115" s="4">
        <f>Z115/SUMIFS([1]Sheet!$I$3:$I$18,[1]Sheet!$A$3:$A$18,[1]Sheet!AA$21)</f>
        <v>1.8436580353715721</v>
      </c>
      <c r="AB115" s="4">
        <f>(Z115^2)/SUMIFS([1]Sheet!$I$3:$I$18,[1]Sheet!$A$3:$A$18,[1]Sheet!AB$21)</f>
        <v>2.2156234186399284</v>
      </c>
      <c r="AC115" s="3">
        <v>1.201754</v>
      </c>
      <c r="AD115" s="4">
        <f>AC115/SUMIFS([1]Sheet!$I$3:$I$18,[1]Sheet!$A$3:$A$18,[1]Sheet!AD$21)</f>
        <v>0.79315609542220289</v>
      </c>
      <c r="AE115" s="4">
        <f>(AC115^2)/SUMIFS([1]Sheet!$I$3:$I$18,[1]Sheet!$A$3:$A$18,[1]Sheet!AE$21)</f>
        <v>0.95317851029801404</v>
      </c>
      <c r="AF115" s="3">
        <v>1.201754</v>
      </c>
      <c r="AG115" s="4">
        <f>AF115/SUMIFS([1]Sheet!$I$3:$I$18,[1]Sheet!$A$3:$A$18,[1]Sheet!AG$21)</f>
        <v>1.672474143800287</v>
      </c>
      <c r="AH115" s="4">
        <f>(AF115^2)/SUMIFS([1]Sheet!$I$3:$I$18,[1]Sheet!$A$3:$A$18,[1]Sheet!AH$21)</f>
        <v>2.0099024922085702</v>
      </c>
      <c r="AI115" s="3">
        <v>1.201754</v>
      </c>
      <c r="AJ115" s="4">
        <f>AI115/SUMIFS([1]Sheet!$I$3:$I$18,[1]Sheet!$A$3:$A$18,[1]Sheet!AJ$21)</f>
        <v>0.78777416945256906</v>
      </c>
      <c r="AK115" s="4">
        <f>(AI115^2)/SUMIFS([1]Sheet!$I$3:$I$18,[1]Sheet!$A$3:$A$18,[1]Sheet!AK$21)</f>
        <v>0.94671075923630266</v>
      </c>
      <c r="AL115" s="3">
        <v>1.201754</v>
      </c>
      <c r="AM115" s="4">
        <f>AL115/SUMIFS([1]Sheet!$I$3:$I$18,[1]Sheet!$A$3:$A$18,[1]Sheet!AM$21)</f>
        <v>1.5166784707396566</v>
      </c>
      <c r="AN115" s="4">
        <f>(AL115^2)/SUMIFS([1]Sheet!$I$3:$I$18,[1]Sheet!$A$3:$A$18,[1]Sheet!AN$21)</f>
        <v>1.822674418925265</v>
      </c>
      <c r="AO115" s="3">
        <v>1.201754</v>
      </c>
      <c r="AP115" s="4">
        <f>AO115/SUMIFS([1]Sheet!$I$3:$I$18,[1]Sheet!$A$3:$A$18,[1]Sheet!AP$21)</f>
        <v>0.72583611823943772</v>
      </c>
      <c r="AQ115" s="4">
        <f>(AO115^2)/SUMIFS([1]Sheet!$I$3:$I$18,[1]Sheet!$A$3:$A$18,[1]Sheet!AQ$21)</f>
        <v>0.87227645843871715</v>
      </c>
      <c r="AR115" s="3">
        <v>1.201754</v>
      </c>
      <c r="AS115" s="4">
        <f>AR115/SUMIFS([1]Sheet!$I$3:$I$18,[1]Sheet!$A$3:$A$18,[1]Sheet!AS$21)</f>
        <v>1.3988906462823827</v>
      </c>
      <c r="AT115" s="4">
        <f>(AR115^2)/SUMIFS([1]Sheet!$I$3:$I$18,[1]Sheet!$A$3:$A$18,[1]Sheet!AT$21)</f>
        <v>1.6811224297324383</v>
      </c>
      <c r="AU115" s="3">
        <v>1.201754</v>
      </c>
      <c r="AV115" s="4">
        <f>AU115/SUMIFS([1]Sheet!$I$3:$I$18,[1]Sheet!$A$3:$A$18,[1]Sheet!AV$21)</f>
        <v>0.72132641743060544</v>
      </c>
      <c r="AW115" s="4">
        <f>(AU115^2)/SUMIFS([1]Sheet!$I$3:$I$18,[1]Sheet!$A$3:$A$18,[1]Sheet!AW$21)</f>
        <v>0.86685690745289978</v>
      </c>
      <c r="AX115" s="4">
        <f t="shared" si="6"/>
        <v>1.8436580353715721</v>
      </c>
      <c r="AY115" s="4">
        <f t="shared" si="7"/>
        <v>2.2156234186399284</v>
      </c>
    </row>
    <row r="116" spans="1:51" x14ac:dyDescent="0.25">
      <c r="A116" s="3">
        <v>930000</v>
      </c>
      <c r="B116" s="3">
        <v>1.092678</v>
      </c>
      <c r="C116" s="4">
        <f>B116/SUMIFS([1]Sheet!$I$3:$I$18,[1]Sheet!$A$3:$A$18,[1]Sheet!C$21)</f>
        <v>1.6763202575350187</v>
      </c>
      <c r="D116" s="4">
        <f>(B116^2)/SUMIFS([1]Sheet!$I$3:$I$18,[1]Sheet!$A$3:$A$18,[1]Sheet!D$21)</f>
        <v>1.8316782663628493</v>
      </c>
      <c r="E116" s="3">
        <v>1.092678</v>
      </c>
      <c r="F116" s="4">
        <f>E116/SUMIFS([1]Sheet!$I$3:$I$18,[1]Sheet!$A$3:$A$18,[1]Sheet!F$21)</f>
        <v>0.72116607561426205</v>
      </c>
      <c r="G116" s="4">
        <f>(E116^2)/SUMIFS([1]Sheet!$I$3:$I$18,[1]Sheet!$A$3:$A$18,[1]Sheet!G$21)</f>
        <v>0.78800230517004066</v>
      </c>
      <c r="H116" s="3">
        <v>1.092678</v>
      </c>
      <c r="I116" s="4">
        <f>H116/SUMIFS([1]Sheet!$I$3:$I$18,[1]Sheet!$A$3:$A$18,[1]Sheet!I$21)</f>
        <v>1.5206737006903328</v>
      </c>
      <c r="J116" s="4">
        <f>(H116^2)/SUMIFS([1]Sheet!$I$3:$I$18,[1]Sheet!$A$3:$A$18,[1]Sheet!J$21)</f>
        <v>1.6616066979229116</v>
      </c>
      <c r="K116" s="3">
        <v>1.092678</v>
      </c>
      <c r="L116" s="4">
        <f>K116/SUMIFS([1]Sheet!$I$3:$I$18,[1]Sheet!$A$3:$A$18,[1]Sheet!L$21)</f>
        <v>0.71627263477308523</v>
      </c>
      <c r="M116" s="4">
        <f>(K116^2)/SUMIFS([1]Sheet!$I$3:$I$18,[1]Sheet!$A$3:$A$18,[1]Sheet!M$21)</f>
        <v>0.78265535001858533</v>
      </c>
      <c r="N116" s="3">
        <v>1.1956</v>
      </c>
      <c r="O116" s="4">
        <f>N116/SUMIFS([1]Sheet!$I$3:$I$18,[1]Sheet!$A$3:$A$18,[1]Sheet!O$21)</f>
        <v>1.5089117902801517</v>
      </c>
      <c r="P116" s="4">
        <f>(N116^2)/SUMIFS([1]Sheet!$I$3:$I$18,[1]Sheet!$A$3:$A$18,[1]Sheet!P$21)</f>
        <v>1.8040549364589493</v>
      </c>
      <c r="Q116" s="3">
        <v>1.1956</v>
      </c>
      <c r="R116" s="4">
        <f>Q116/SUMIFS([1]Sheet!$I$3:$I$18,[1]Sheet!$A$3:$A$18,[1]Sheet!R$21)</f>
        <v>0.72211922154373664</v>
      </c>
      <c r="S116" s="4">
        <f>(Q116^2)/SUMIFS([1]Sheet!$I$3:$I$18,[1]Sheet!$A$3:$A$18,[1]Sheet!S$21)</f>
        <v>0.86336574127769161</v>
      </c>
      <c r="T116" s="3">
        <v>1.1956</v>
      </c>
      <c r="U116" s="4">
        <f>T116/SUMIFS([1]Sheet!$I$3:$I$18,[1]Sheet!$A$3:$A$18,[1]Sheet!U$21)</f>
        <v>1.3917271394105755</v>
      </c>
      <c r="V116" s="4">
        <f>(T116^2)/SUMIFS([1]Sheet!$I$3:$I$18,[1]Sheet!$A$3:$A$18,[1]Sheet!V$21)</f>
        <v>1.663948967879284</v>
      </c>
      <c r="W116" s="3">
        <v>1.1956</v>
      </c>
      <c r="X116" s="4">
        <f>W116/SUMIFS([1]Sheet!$I$3:$I$18,[1]Sheet!$A$3:$A$18,[1]Sheet!X$21)</f>
        <v>0.71763261422889535</v>
      </c>
      <c r="Y116" s="4">
        <f>(W116^2)/SUMIFS([1]Sheet!$I$3:$I$18,[1]Sheet!$A$3:$A$18,[1]Sheet!Y$21)</f>
        <v>0.85800155357206731</v>
      </c>
      <c r="Z116" s="3">
        <v>1.1956</v>
      </c>
      <c r="AA116" s="4">
        <f>Z116/SUMIFS([1]Sheet!$I$3:$I$18,[1]Sheet!$A$3:$A$18,[1]Sheet!AA$21)</f>
        <v>1.8342169421447747</v>
      </c>
      <c r="AB116" s="4">
        <f>(Z116^2)/SUMIFS([1]Sheet!$I$3:$I$18,[1]Sheet!$A$3:$A$18,[1]Sheet!AB$21)</f>
        <v>2.192989776028293</v>
      </c>
      <c r="AC116" s="3">
        <v>1.1956</v>
      </c>
      <c r="AD116" s="4">
        <f>AC116/SUMIFS([1]Sheet!$I$3:$I$18,[1]Sheet!$A$3:$A$18,[1]Sheet!AD$21)</f>
        <v>0.78909446333175159</v>
      </c>
      <c r="AE116" s="4">
        <f>(AC116^2)/SUMIFS([1]Sheet!$I$3:$I$18,[1]Sheet!$A$3:$A$18,[1]Sheet!AE$21)</f>
        <v>0.94344134035944227</v>
      </c>
      <c r="AF116" s="3">
        <v>1.1956</v>
      </c>
      <c r="AG116" s="4">
        <f>AF116/SUMIFS([1]Sheet!$I$3:$I$18,[1]Sheet!$A$3:$A$18,[1]Sheet!AG$21)</f>
        <v>1.6639096573238976</v>
      </c>
      <c r="AH116" s="4">
        <f>(AF116^2)/SUMIFS([1]Sheet!$I$3:$I$18,[1]Sheet!$A$3:$A$18,[1]Sheet!AH$21)</f>
        <v>1.989370386296452</v>
      </c>
      <c r="AI116" s="3">
        <v>1.1956</v>
      </c>
      <c r="AJ116" s="4">
        <f>AI116/SUMIFS([1]Sheet!$I$3:$I$18,[1]Sheet!$A$3:$A$18,[1]Sheet!AJ$21)</f>
        <v>0.78374009738889294</v>
      </c>
      <c r="AK116" s="4">
        <f>(AI116^2)/SUMIFS([1]Sheet!$I$3:$I$18,[1]Sheet!$A$3:$A$18,[1]Sheet!AK$21)</f>
        <v>0.93703966043816034</v>
      </c>
      <c r="AL116" s="3">
        <v>1.1956</v>
      </c>
      <c r="AM116" s="4">
        <f>AL116/SUMIFS([1]Sheet!$I$3:$I$18,[1]Sheet!$A$3:$A$18,[1]Sheet!AM$21)</f>
        <v>1.5089117902801517</v>
      </c>
      <c r="AN116" s="4">
        <f>(AL116^2)/SUMIFS([1]Sheet!$I$3:$I$18,[1]Sheet!$A$3:$A$18,[1]Sheet!AN$21)</f>
        <v>1.8040549364589493</v>
      </c>
      <c r="AO116" s="3">
        <v>1.1956</v>
      </c>
      <c r="AP116" s="4">
        <f>AO116/SUMIFS([1]Sheet!$I$3:$I$18,[1]Sheet!$A$3:$A$18,[1]Sheet!AP$21)</f>
        <v>0.72211922154373664</v>
      </c>
      <c r="AQ116" s="4">
        <f>(AO116^2)/SUMIFS([1]Sheet!$I$3:$I$18,[1]Sheet!$A$3:$A$18,[1]Sheet!AQ$21)</f>
        <v>0.86336574127769161</v>
      </c>
      <c r="AR116" s="3">
        <v>1.1956</v>
      </c>
      <c r="AS116" s="4">
        <f>AR116/SUMIFS([1]Sheet!$I$3:$I$18,[1]Sheet!$A$3:$A$18,[1]Sheet!AS$21)</f>
        <v>1.3917271394105755</v>
      </c>
      <c r="AT116" s="4">
        <f>(AR116^2)/SUMIFS([1]Sheet!$I$3:$I$18,[1]Sheet!$A$3:$A$18,[1]Sheet!AT$21)</f>
        <v>1.663948967879284</v>
      </c>
      <c r="AU116" s="3">
        <v>1.1956</v>
      </c>
      <c r="AV116" s="4">
        <f>AU116/SUMIFS([1]Sheet!$I$3:$I$18,[1]Sheet!$A$3:$A$18,[1]Sheet!AV$21)</f>
        <v>0.71763261422889535</v>
      </c>
      <c r="AW116" s="4">
        <f>(AU116^2)/SUMIFS([1]Sheet!$I$3:$I$18,[1]Sheet!$A$3:$A$18,[1]Sheet!AW$21)</f>
        <v>0.85800155357206731</v>
      </c>
      <c r="AX116" s="4">
        <f t="shared" si="6"/>
        <v>1.8342169421447747</v>
      </c>
      <c r="AY116" s="4">
        <f t="shared" si="7"/>
        <v>2.192989776028293</v>
      </c>
    </row>
    <row r="117" spans="1:51" x14ac:dyDescent="0.25">
      <c r="A117" s="3">
        <v>940000</v>
      </c>
      <c r="B117" s="3">
        <v>1.0879030000000001</v>
      </c>
      <c r="C117" s="4">
        <f>B117/SUMIFS([1]Sheet!$I$3:$I$18,[1]Sheet!$A$3:$A$18,[1]Sheet!C$21)</f>
        <v>1.6689947423972291</v>
      </c>
      <c r="D117" s="4">
        <f>(B117^2)/SUMIFS([1]Sheet!$I$3:$I$18,[1]Sheet!$A$3:$A$18,[1]Sheet!D$21)</f>
        <v>1.8157043872381728</v>
      </c>
      <c r="E117" s="3">
        <v>1.0879030000000001</v>
      </c>
      <c r="F117" s="4">
        <f>E117/SUMIFS([1]Sheet!$I$3:$I$18,[1]Sheet!$A$3:$A$18,[1]Sheet!F$21)</f>
        <v>0.71801458175142407</v>
      </c>
      <c r="G117" s="4">
        <f>(E117^2)/SUMIFS([1]Sheet!$I$3:$I$18,[1]Sheet!$A$3:$A$18,[1]Sheet!G$21)</f>
        <v>0.78113021753111955</v>
      </c>
      <c r="H117" s="3">
        <v>1.0879030000000001</v>
      </c>
      <c r="I117" s="4">
        <f>H117/SUMIFS([1]Sheet!$I$3:$I$18,[1]Sheet!$A$3:$A$18,[1]Sheet!I$21)</f>
        <v>1.5140283605985616</v>
      </c>
      <c r="J117" s="4">
        <f>(H117^2)/SUMIFS([1]Sheet!$I$3:$I$18,[1]Sheet!$A$3:$A$18,[1]Sheet!J$21)</f>
        <v>1.6471159955802572</v>
      </c>
      <c r="K117" s="3">
        <v>1.0879030000000001</v>
      </c>
      <c r="L117" s="4">
        <f>K117/SUMIFS([1]Sheet!$I$3:$I$18,[1]Sheet!$A$3:$A$18,[1]Sheet!L$21)</f>
        <v>0.71314252523391497</v>
      </c>
      <c r="M117" s="4">
        <f>(K117^2)/SUMIFS([1]Sheet!$I$3:$I$18,[1]Sheet!$A$3:$A$18,[1]Sheet!M$21)</f>
        <v>0.77582989262955193</v>
      </c>
      <c r="N117" s="3">
        <v>1.1876930000000001</v>
      </c>
      <c r="O117" s="4">
        <f>N117/SUMIFS([1]Sheet!$I$3:$I$18,[1]Sheet!$A$3:$A$18,[1]Sheet!O$21)</f>
        <v>1.4989327291177688</v>
      </c>
      <c r="P117" s="4">
        <f>(N117^2)/SUMIFS([1]Sheet!$I$3:$I$18,[1]Sheet!$A$3:$A$18,[1]Sheet!P$21)</f>
        <v>1.7802719098440705</v>
      </c>
      <c r="Q117" s="3">
        <v>1.1876930000000001</v>
      </c>
      <c r="R117" s="4">
        <f>Q117/SUMIFS([1]Sheet!$I$3:$I$18,[1]Sheet!$A$3:$A$18,[1]Sheet!R$21)</f>
        <v>0.7173435468325069</v>
      </c>
      <c r="S117" s="4">
        <f>(Q117^2)/SUMIFS([1]Sheet!$I$3:$I$18,[1]Sheet!$A$3:$A$18,[1]Sheet!S$21)</f>
        <v>0.85198390916814082</v>
      </c>
      <c r="T117" s="3">
        <v>1.1876930000000001</v>
      </c>
      <c r="U117" s="4">
        <f>T117/SUMIFS([1]Sheet!$I$3:$I$18,[1]Sheet!$A$3:$A$18,[1]Sheet!U$21)</f>
        <v>1.3825230690765848</v>
      </c>
      <c r="V117" s="4">
        <f>(T117^2)/SUMIFS([1]Sheet!$I$3:$I$18,[1]Sheet!$A$3:$A$18,[1]Sheet!V$21)</f>
        <v>1.6420129714807765</v>
      </c>
      <c r="W117" s="3">
        <v>1.1876930000000001</v>
      </c>
      <c r="X117" s="4">
        <f>W117/SUMIFS([1]Sheet!$I$3:$I$18,[1]Sheet!$A$3:$A$18,[1]Sheet!X$21)</f>
        <v>0.71288661131763087</v>
      </c>
      <c r="Y117" s="4">
        <f>(W117^2)/SUMIFS([1]Sheet!$I$3:$I$18,[1]Sheet!$A$3:$A$18,[1]Sheet!Y$21)</f>
        <v>0.84669043805567101</v>
      </c>
      <c r="Z117" s="3">
        <v>1.1876930000000001</v>
      </c>
      <c r="AA117" s="4">
        <f>Z117/SUMIFS([1]Sheet!$I$3:$I$18,[1]Sheet!$A$3:$A$18,[1]Sheet!AA$21)</f>
        <v>1.8220865027323137</v>
      </c>
      <c r="AB117" s="4">
        <f>(Z117^2)/SUMIFS([1]Sheet!$I$3:$I$18,[1]Sheet!$A$3:$A$18,[1]Sheet!AB$21)</f>
        <v>2.16407938468965</v>
      </c>
      <c r="AC117" s="3">
        <v>1.1876930000000001</v>
      </c>
      <c r="AD117" s="4">
        <f>AC117/SUMIFS([1]Sheet!$I$3:$I$18,[1]Sheet!$A$3:$A$18,[1]Sheet!AD$21)</f>
        <v>0.78387585349437783</v>
      </c>
      <c r="AE117" s="4">
        <f>(AC117^2)/SUMIFS([1]Sheet!$I$3:$I$18,[1]Sheet!$A$3:$A$18,[1]Sheet!AE$21)</f>
        <v>0.93100386406429825</v>
      </c>
      <c r="AF117" s="3">
        <v>1.1876930000000001</v>
      </c>
      <c r="AG117" s="4">
        <f>AF117/SUMIFS([1]Sheet!$I$3:$I$18,[1]Sheet!$A$3:$A$18,[1]Sheet!AG$21)</f>
        <v>1.6529055308096288</v>
      </c>
      <c r="AH117" s="4">
        <f>(AF117^2)/SUMIFS([1]Sheet!$I$3:$I$18,[1]Sheet!$A$3:$A$18,[1]Sheet!AH$21)</f>
        <v>1.9631443286038808</v>
      </c>
      <c r="AI117" s="3">
        <v>1.1876930000000001</v>
      </c>
      <c r="AJ117" s="4">
        <f>AI117/SUMIFS([1]Sheet!$I$3:$I$18,[1]Sheet!$A$3:$A$18,[1]Sheet!AJ$21)</f>
        <v>0.77855689820015594</v>
      </c>
      <c r="AK117" s="4">
        <f>(AI117^2)/SUMIFS([1]Sheet!$I$3:$I$18,[1]Sheet!$A$3:$A$18,[1]Sheet!AK$21)</f>
        <v>0.92468657809403798</v>
      </c>
      <c r="AL117" s="3">
        <v>1.1876930000000001</v>
      </c>
      <c r="AM117" s="4">
        <f>AL117/SUMIFS([1]Sheet!$I$3:$I$18,[1]Sheet!$A$3:$A$18,[1]Sheet!AM$21)</f>
        <v>1.4989327291177688</v>
      </c>
      <c r="AN117" s="4">
        <f>(AL117^2)/SUMIFS([1]Sheet!$I$3:$I$18,[1]Sheet!$A$3:$A$18,[1]Sheet!AN$21)</f>
        <v>1.7802719098440705</v>
      </c>
      <c r="AO117" s="3">
        <v>1.1876930000000001</v>
      </c>
      <c r="AP117" s="4">
        <f>AO117/SUMIFS([1]Sheet!$I$3:$I$18,[1]Sheet!$A$3:$A$18,[1]Sheet!AP$21)</f>
        <v>0.7173435468325069</v>
      </c>
      <c r="AQ117" s="4">
        <f>(AO117^2)/SUMIFS([1]Sheet!$I$3:$I$18,[1]Sheet!$A$3:$A$18,[1]Sheet!AQ$21)</f>
        <v>0.85198390916814082</v>
      </c>
      <c r="AR117" s="3">
        <v>1.1876930000000001</v>
      </c>
      <c r="AS117" s="4">
        <f>AR117/SUMIFS([1]Sheet!$I$3:$I$18,[1]Sheet!$A$3:$A$18,[1]Sheet!AS$21)</f>
        <v>1.3825230690765848</v>
      </c>
      <c r="AT117" s="4">
        <f>(AR117^2)/SUMIFS([1]Sheet!$I$3:$I$18,[1]Sheet!$A$3:$A$18,[1]Sheet!AT$21)</f>
        <v>1.6420129714807765</v>
      </c>
      <c r="AU117" s="3">
        <v>1.1876930000000001</v>
      </c>
      <c r="AV117" s="4">
        <f>AU117/SUMIFS([1]Sheet!$I$3:$I$18,[1]Sheet!$A$3:$A$18,[1]Sheet!AV$21)</f>
        <v>0.71288661131763087</v>
      </c>
      <c r="AW117" s="4">
        <f>(AU117^2)/SUMIFS([1]Sheet!$I$3:$I$18,[1]Sheet!$A$3:$A$18,[1]Sheet!AW$21)</f>
        <v>0.84669043805567101</v>
      </c>
      <c r="AX117" s="4">
        <f t="shared" si="6"/>
        <v>1.8220865027323137</v>
      </c>
      <c r="AY117" s="4">
        <f t="shared" si="7"/>
        <v>2.16407938468965</v>
      </c>
    </row>
    <row r="118" spans="1:51" x14ac:dyDescent="0.25">
      <c r="A118" s="3">
        <v>950000</v>
      </c>
      <c r="B118" s="3">
        <v>1.0932550000000001</v>
      </c>
      <c r="C118" s="4">
        <f>B118/SUMIFS([1]Sheet!$I$3:$I$18,[1]Sheet!$A$3:$A$18,[1]Sheet!C$21)</f>
        <v>1.677205455908737</v>
      </c>
      <c r="D118" s="4">
        <f>(B118^2)/SUMIFS([1]Sheet!$I$3:$I$18,[1]Sheet!$A$3:$A$18,[1]Sheet!D$21)</f>
        <v>1.8336132506995062</v>
      </c>
      <c r="E118" s="3">
        <v>1.0932550000000001</v>
      </c>
      <c r="F118" s="4">
        <f>E118/SUMIFS([1]Sheet!$I$3:$I$18,[1]Sheet!$A$3:$A$18,[1]Sheet!F$21)</f>
        <v>0.72154689487266155</v>
      </c>
      <c r="G118" s="4">
        <f>(E118^2)/SUMIFS([1]Sheet!$I$3:$I$18,[1]Sheet!$A$3:$A$18,[1]Sheet!G$21)</f>
        <v>0.78883475055401164</v>
      </c>
      <c r="H118" s="3">
        <v>1.0932550000000001</v>
      </c>
      <c r="I118" s="4">
        <f>H118/SUMIFS([1]Sheet!$I$3:$I$18,[1]Sheet!$A$3:$A$18,[1]Sheet!I$21)</f>
        <v>1.5214767082783855</v>
      </c>
      <c r="J118" s="4">
        <f>(H118^2)/SUMIFS([1]Sheet!$I$3:$I$18,[1]Sheet!$A$3:$A$18,[1]Sheet!J$21)</f>
        <v>1.6633620187088864</v>
      </c>
      <c r="K118" s="3">
        <v>1.0932550000000001</v>
      </c>
      <c r="L118" s="4">
        <f>K118/SUMIFS([1]Sheet!$I$3:$I$18,[1]Sheet!$A$3:$A$18,[1]Sheet!L$21)</f>
        <v>0.71665086999907512</v>
      </c>
      <c r="M118" s="4">
        <f>(K118^2)/SUMIFS([1]Sheet!$I$3:$I$18,[1]Sheet!$A$3:$A$18,[1]Sheet!M$21)</f>
        <v>0.78348214688083884</v>
      </c>
      <c r="N118" s="3">
        <v>1.196888</v>
      </c>
      <c r="O118" s="4">
        <f>N118/SUMIFS([1]Sheet!$I$3:$I$18,[1]Sheet!$A$3:$A$18,[1]Sheet!O$21)</f>
        <v>1.5105373158621864</v>
      </c>
      <c r="P118" s="4">
        <f>(N118^2)/SUMIFS([1]Sheet!$I$3:$I$18,[1]Sheet!$A$3:$A$18,[1]Sheet!P$21)</f>
        <v>1.8079439869076606</v>
      </c>
      <c r="Q118" s="3">
        <v>1.196888</v>
      </c>
      <c r="R118" s="4">
        <f>Q118/SUMIFS([1]Sheet!$I$3:$I$18,[1]Sheet!$A$3:$A$18,[1]Sheet!R$21)</f>
        <v>0.72289714857397114</v>
      </c>
      <c r="S118" s="4">
        <f>(Q118^2)/SUMIFS([1]Sheet!$I$3:$I$18,[1]Sheet!$A$3:$A$18,[1]Sheet!S$21)</f>
        <v>0.86522692236240317</v>
      </c>
      <c r="T118" s="3">
        <v>1.196888</v>
      </c>
      <c r="U118" s="4">
        <f>T118/SUMIFS([1]Sheet!$I$3:$I$18,[1]Sheet!$A$3:$A$18,[1]Sheet!U$21)</f>
        <v>1.393226423916732</v>
      </c>
      <c r="V118" s="4">
        <f>(T118^2)/SUMIFS([1]Sheet!$I$3:$I$18,[1]Sheet!$A$3:$A$18,[1]Sheet!V$21)</f>
        <v>1.6675359880688496</v>
      </c>
      <c r="W118" s="3">
        <v>1.196888</v>
      </c>
      <c r="X118" s="4">
        <f>W118/SUMIFS([1]Sheet!$I$3:$I$18,[1]Sheet!$A$3:$A$18,[1]Sheet!X$21)</f>
        <v>0.71840570791167113</v>
      </c>
      <c r="Y118" s="4">
        <f>(W118^2)/SUMIFS([1]Sheet!$I$3:$I$18,[1]Sheet!$A$3:$A$18,[1]Sheet!Y$21)</f>
        <v>0.85985117093098429</v>
      </c>
      <c r="Z118" s="3">
        <v>1.196888</v>
      </c>
      <c r="AA118" s="4">
        <f>Z118/SUMIFS([1]Sheet!$I$3:$I$18,[1]Sheet!$A$3:$A$18,[1]Sheet!AA$21)</f>
        <v>1.8361929135578581</v>
      </c>
      <c r="AB118" s="4">
        <f>(Z118^2)/SUMIFS([1]Sheet!$I$3:$I$18,[1]Sheet!$A$3:$A$18,[1]Sheet!AB$21)</f>
        <v>2.1977172639224376</v>
      </c>
      <c r="AC118" s="3">
        <v>1.196888</v>
      </c>
      <c r="AD118" s="4">
        <f>AC118/SUMIFS([1]Sheet!$I$3:$I$18,[1]Sheet!$A$3:$A$18,[1]Sheet!AD$21)</f>
        <v>0.78994454167632444</v>
      </c>
      <c r="AE118" s="4">
        <f>(AC118^2)/SUMIFS([1]Sheet!$I$3:$I$18,[1]Sheet!$A$3:$A$18,[1]Sheet!AE$21)</f>
        <v>0.94547514259789256</v>
      </c>
      <c r="AF118" s="3">
        <v>1.196888</v>
      </c>
      <c r="AG118" s="4">
        <f>AF118/SUMIFS([1]Sheet!$I$3:$I$18,[1]Sheet!$A$3:$A$18,[1]Sheet!AG$21)</f>
        <v>1.6657021595308508</v>
      </c>
      <c r="AH118" s="4">
        <f>(AF118^2)/SUMIFS([1]Sheet!$I$3:$I$18,[1]Sheet!$A$3:$A$18,[1]Sheet!AH$21)</f>
        <v>1.9936589263165609</v>
      </c>
      <c r="AI118" s="3">
        <v>1.196888</v>
      </c>
      <c r="AJ118" s="4">
        <f>AI118/SUMIFS([1]Sheet!$I$3:$I$18,[1]Sheet!$A$3:$A$18,[1]Sheet!AJ$21)</f>
        <v>0.78458440756406589</v>
      </c>
      <c r="AK118" s="4">
        <f>(AI118^2)/SUMIFS([1]Sheet!$I$3:$I$18,[1]Sheet!$A$3:$A$18,[1]Sheet!AK$21)</f>
        <v>0.93905966240053973</v>
      </c>
      <c r="AL118" s="3">
        <v>1.196888</v>
      </c>
      <c r="AM118" s="4">
        <f>AL118/SUMIFS([1]Sheet!$I$3:$I$18,[1]Sheet!$A$3:$A$18,[1]Sheet!AM$21)</f>
        <v>1.5105373158621864</v>
      </c>
      <c r="AN118" s="4">
        <f>(AL118^2)/SUMIFS([1]Sheet!$I$3:$I$18,[1]Sheet!$A$3:$A$18,[1]Sheet!AN$21)</f>
        <v>1.8079439869076606</v>
      </c>
      <c r="AO118" s="3">
        <v>1.196888</v>
      </c>
      <c r="AP118" s="4">
        <f>AO118/SUMIFS([1]Sheet!$I$3:$I$18,[1]Sheet!$A$3:$A$18,[1]Sheet!AP$21)</f>
        <v>0.72289714857397114</v>
      </c>
      <c r="AQ118" s="4">
        <f>(AO118^2)/SUMIFS([1]Sheet!$I$3:$I$18,[1]Sheet!$A$3:$A$18,[1]Sheet!AQ$21)</f>
        <v>0.86522692236240317</v>
      </c>
      <c r="AR118" s="3">
        <v>1.196888</v>
      </c>
      <c r="AS118" s="4">
        <f>AR118/SUMIFS([1]Sheet!$I$3:$I$18,[1]Sheet!$A$3:$A$18,[1]Sheet!AS$21)</f>
        <v>1.393226423916732</v>
      </c>
      <c r="AT118" s="4">
        <f>(AR118^2)/SUMIFS([1]Sheet!$I$3:$I$18,[1]Sheet!$A$3:$A$18,[1]Sheet!AT$21)</f>
        <v>1.6675359880688496</v>
      </c>
      <c r="AU118" s="3">
        <v>1.196888</v>
      </c>
      <c r="AV118" s="4">
        <f>AU118/SUMIFS([1]Sheet!$I$3:$I$18,[1]Sheet!$A$3:$A$18,[1]Sheet!AV$21)</f>
        <v>0.71840570791167113</v>
      </c>
      <c r="AW118" s="4">
        <f>(AU118^2)/SUMIFS([1]Sheet!$I$3:$I$18,[1]Sheet!$A$3:$A$18,[1]Sheet!AW$21)</f>
        <v>0.85985117093098429</v>
      </c>
      <c r="AX118" s="4">
        <f t="shared" si="6"/>
        <v>1.8361929135578581</v>
      </c>
      <c r="AY118" s="4">
        <f t="shared" si="7"/>
        <v>2.1977172639224376</v>
      </c>
    </row>
    <row r="119" spans="1:51" x14ac:dyDescent="0.25">
      <c r="A119" s="3">
        <v>960000</v>
      </c>
      <c r="B119" s="3">
        <v>1.057971</v>
      </c>
      <c r="C119" s="4">
        <f>B119/SUMIFS([1]Sheet!$I$3:$I$18,[1]Sheet!$A$3:$A$18,[1]Sheet!C$21)</f>
        <v>1.6230748849931829</v>
      </c>
      <c r="D119" s="4">
        <f>(B119^2)/SUMIFS([1]Sheet!$I$3:$I$18,[1]Sheet!$A$3:$A$18,[1]Sheet!D$21)</f>
        <v>1.7171661591511227</v>
      </c>
      <c r="E119" s="3">
        <v>1.057971</v>
      </c>
      <c r="F119" s="4">
        <f>E119/SUMIFS([1]Sheet!$I$3:$I$18,[1]Sheet!$A$3:$A$18,[1]Sheet!F$21)</f>
        <v>0.69825950022211158</v>
      </c>
      <c r="G119" s="4">
        <f>(E119^2)/SUMIFS([1]Sheet!$I$3:$I$18,[1]Sheet!$A$3:$A$18,[1]Sheet!G$21)</f>
        <v>0.73873830170948751</v>
      </c>
      <c r="H119" s="3">
        <v>1.057971</v>
      </c>
      <c r="I119" s="4">
        <f>H119/SUMIFS([1]Sheet!$I$3:$I$18,[1]Sheet!$A$3:$A$18,[1]Sheet!I$21)</f>
        <v>1.4723721680065418</v>
      </c>
      <c r="J119" s="4">
        <f>(H119^2)/SUMIFS([1]Sheet!$I$3:$I$18,[1]Sheet!$A$3:$A$18,[1]Sheet!J$21)</f>
        <v>1.5577270549580489</v>
      </c>
      <c r="K119" s="3">
        <v>1.057971</v>
      </c>
      <c r="L119" s="4">
        <f>K119/SUMIFS([1]Sheet!$I$3:$I$18,[1]Sheet!$A$3:$A$18,[1]Sheet!L$21)</f>
        <v>0.69352149094565441</v>
      </c>
      <c r="M119" s="4">
        <f>(K119^2)/SUMIFS([1]Sheet!$I$3:$I$18,[1]Sheet!$A$3:$A$18,[1]Sheet!M$21)</f>
        <v>0.73372562529726493</v>
      </c>
      <c r="N119" s="3">
        <v>1.1547160000000001</v>
      </c>
      <c r="O119" s="4">
        <f>N119/SUMIFS([1]Sheet!$I$3:$I$18,[1]Sheet!$A$3:$A$18,[1]Sheet!O$21)</f>
        <v>1.4573139735907792</v>
      </c>
      <c r="P119" s="4">
        <f>(N119^2)/SUMIFS([1]Sheet!$I$3:$I$18,[1]Sheet!$A$3:$A$18,[1]Sheet!P$21)</f>
        <v>1.6827837623288504</v>
      </c>
      <c r="Q119" s="3">
        <v>1.1547160000000001</v>
      </c>
      <c r="R119" s="4">
        <f>Q119/SUMIFS([1]Sheet!$I$3:$I$18,[1]Sheet!$A$3:$A$18,[1]Sheet!R$21)</f>
        <v>0.69742607813992763</v>
      </c>
      <c r="S119" s="4">
        <f>(Q119^2)/SUMIFS([1]Sheet!$I$3:$I$18,[1]Sheet!$A$3:$A$18,[1]Sheet!S$21)</f>
        <v>0.80532905124542475</v>
      </c>
      <c r="T119" s="3">
        <v>1.1547160000000001</v>
      </c>
      <c r="U119" s="4">
        <f>T119/SUMIFS([1]Sheet!$I$3:$I$18,[1]Sheet!$A$3:$A$18,[1]Sheet!U$21)</f>
        <v>1.3441364967477603</v>
      </c>
      <c r="V119" s="4">
        <f>(T119^2)/SUMIFS([1]Sheet!$I$3:$I$18,[1]Sheet!$A$3:$A$18,[1]Sheet!V$21)</f>
        <v>1.5520959189785868</v>
      </c>
      <c r="W119" s="3">
        <v>1.1547160000000001</v>
      </c>
      <c r="X119" s="4">
        <f>W119/SUMIFS([1]Sheet!$I$3:$I$18,[1]Sheet!$A$3:$A$18,[1]Sheet!X$21)</f>
        <v>0.69309289208090763</v>
      </c>
      <c r="Y119" s="4">
        <f>(W119^2)/SUMIFS([1]Sheet!$I$3:$I$18,[1]Sheet!$A$3:$A$18,[1]Sheet!Y$21)</f>
        <v>0.80032545197209737</v>
      </c>
      <c r="Z119" s="3">
        <v>1.1547160000000001</v>
      </c>
      <c r="AA119" s="4">
        <f>Z119/SUMIFS([1]Sheet!$I$3:$I$18,[1]Sheet!$A$3:$A$18,[1]Sheet!AA$21)</f>
        <v>1.7714951911723369</v>
      </c>
      <c r="AB119" s="4">
        <f>(Z119^2)/SUMIFS([1]Sheet!$I$3:$I$18,[1]Sheet!$A$3:$A$18,[1]Sheet!AB$21)</f>
        <v>2.0455738411697562</v>
      </c>
      <c r="AC119" s="3">
        <v>1.1547160000000001</v>
      </c>
      <c r="AD119" s="4">
        <f>AC119/SUMIFS([1]Sheet!$I$3:$I$18,[1]Sheet!$A$3:$A$18,[1]Sheet!AD$21)</f>
        <v>0.76211107587871108</v>
      </c>
      <c r="AE119" s="4">
        <f>(AC119^2)/SUMIFS([1]Sheet!$I$3:$I$18,[1]Sheet!$A$3:$A$18,[1]Sheet!AE$21)</f>
        <v>0.88002185309436176</v>
      </c>
      <c r="AF119" s="3">
        <v>1.1547160000000001</v>
      </c>
      <c r="AG119" s="4">
        <f>AF119/SUMIFS([1]Sheet!$I$3:$I$18,[1]Sheet!$A$3:$A$18,[1]Sheet!AG$21)</f>
        <v>1.6070116291957359</v>
      </c>
      <c r="AH119" s="4">
        <f>(AF119^2)/SUMIFS([1]Sheet!$I$3:$I$18,[1]Sheet!$A$3:$A$18,[1]Sheet!AH$21)</f>
        <v>1.8556420404183835</v>
      </c>
      <c r="AI119" s="3">
        <v>1.1547160000000001</v>
      </c>
      <c r="AJ119" s="4">
        <f>AI119/SUMIFS([1]Sheet!$I$3:$I$18,[1]Sheet!$A$3:$A$18,[1]Sheet!AJ$21)</f>
        <v>0.75693980453037213</v>
      </c>
      <c r="AK119" s="4">
        <f>(AI119^2)/SUMIFS([1]Sheet!$I$3:$I$18,[1]Sheet!$A$3:$A$18,[1]Sheet!AK$21)</f>
        <v>0.8740505033280932</v>
      </c>
      <c r="AL119" s="3">
        <v>1.1547160000000001</v>
      </c>
      <c r="AM119" s="4">
        <f>AL119/SUMIFS([1]Sheet!$I$3:$I$18,[1]Sheet!$A$3:$A$18,[1]Sheet!AM$21)</f>
        <v>1.4573139735907792</v>
      </c>
      <c r="AN119" s="4">
        <f>(AL119^2)/SUMIFS([1]Sheet!$I$3:$I$18,[1]Sheet!$A$3:$A$18,[1]Sheet!AN$21)</f>
        <v>1.6827837623288504</v>
      </c>
      <c r="AO119" s="3">
        <v>1.1547160000000001</v>
      </c>
      <c r="AP119" s="4">
        <f>AO119/SUMIFS([1]Sheet!$I$3:$I$18,[1]Sheet!$A$3:$A$18,[1]Sheet!AP$21)</f>
        <v>0.69742607813992763</v>
      </c>
      <c r="AQ119" s="4">
        <f>(AO119^2)/SUMIFS([1]Sheet!$I$3:$I$18,[1]Sheet!$A$3:$A$18,[1]Sheet!AQ$21)</f>
        <v>0.80532905124542475</v>
      </c>
      <c r="AR119" s="3">
        <v>1.1547160000000001</v>
      </c>
      <c r="AS119" s="4">
        <f>AR119/SUMIFS([1]Sheet!$I$3:$I$18,[1]Sheet!$A$3:$A$18,[1]Sheet!AS$21)</f>
        <v>1.3441364967477603</v>
      </c>
      <c r="AT119" s="4">
        <f>(AR119^2)/SUMIFS([1]Sheet!$I$3:$I$18,[1]Sheet!$A$3:$A$18,[1]Sheet!AT$21)</f>
        <v>1.5520959189785868</v>
      </c>
      <c r="AU119" s="3">
        <v>1.1547160000000001</v>
      </c>
      <c r="AV119" s="4">
        <f>AU119/SUMIFS([1]Sheet!$I$3:$I$18,[1]Sheet!$A$3:$A$18,[1]Sheet!AV$21)</f>
        <v>0.69309289208090763</v>
      </c>
      <c r="AW119" s="4">
        <f>(AU119^2)/SUMIFS([1]Sheet!$I$3:$I$18,[1]Sheet!$A$3:$A$18,[1]Sheet!AW$21)</f>
        <v>0.80032545197209737</v>
      </c>
      <c r="AX119" s="4">
        <f t="shared" si="6"/>
        <v>1.7714951911723369</v>
      </c>
      <c r="AY119" s="4">
        <f t="shared" si="7"/>
        <v>2.0455738411697562</v>
      </c>
    </row>
    <row r="120" spans="1:51" x14ac:dyDescent="0.25">
      <c r="A120" s="3">
        <v>970000</v>
      </c>
      <c r="B120" s="3">
        <v>1.1109880000000001</v>
      </c>
      <c r="C120" s="4">
        <f>B120/SUMIFS([1]Sheet!$I$3:$I$18,[1]Sheet!$A$3:$A$18,[1]Sheet!C$21)</f>
        <v>1.7044103480424384</v>
      </c>
      <c r="D120" s="4">
        <f>(B120^2)/SUMIFS([1]Sheet!$I$3:$I$18,[1]Sheet!$A$3:$A$18,[1]Sheet!D$21)</f>
        <v>1.8935794437509725</v>
      </c>
      <c r="E120" s="3">
        <v>1.1109880000000001</v>
      </c>
      <c r="F120" s="4">
        <f>E120/SUMIFS([1]Sheet!$I$3:$I$18,[1]Sheet!$A$3:$A$18,[1]Sheet!F$21)</f>
        <v>0.73325065208097695</v>
      </c>
      <c r="G120" s="4">
        <f>(E120^2)/SUMIFS([1]Sheet!$I$3:$I$18,[1]Sheet!$A$3:$A$18,[1]Sheet!G$21)</f>
        <v>0.81463267545414053</v>
      </c>
      <c r="H120" s="3">
        <v>1.1109880000000001</v>
      </c>
      <c r="I120" s="4">
        <f>H120/SUMIFS([1]Sheet!$I$3:$I$18,[1]Sheet!$A$3:$A$18,[1]Sheet!I$21)</f>
        <v>1.5461556225919726</v>
      </c>
      <c r="J120" s="4">
        <f>(H120^2)/SUMIFS([1]Sheet!$I$3:$I$18,[1]Sheet!$A$3:$A$18,[1]Sheet!J$21)</f>
        <v>1.7177603428322106</v>
      </c>
      <c r="K120" s="3">
        <v>1.1109880000000001</v>
      </c>
      <c r="L120" s="4">
        <f>K120/SUMIFS([1]Sheet!$I$3:$I$18,[1]Sheet!$A$3:$A$18,[1]Sheet!L$21)</f>
        <v>0.72827521187511823</v>
      </c>
      <c r="M120" s="4">
        <f>(K120^2)/SUMIFS([1]Sheet!$I$3:$I$18,[1]Sheet!$A$3:$A$18,[1]Sheet!M$21)</f>
        <v>0.80910502109071392</v>
      </c>
      <c r="N120" s="3">
        <v>1.2128559999999999</v>
      </c>
      <c r="O120" s="4">
        <f>N120/SUMIFS([1]Sheet!$I$3:$I$18,[1]Sheet!$A$3:$A$18,[1]Sheet!O$21)</f>
        <v>1.5306897945065436</v>
      </c>
      <c r="P120" s="4">
        <f>(N120^2)/SUMIFS([1]Sheet!$I$3:$I$18,[1]Sheet!$A$3:$A$18,[1]Sheet!P$21)</f>
        <v>1.8565063014060283</v>
      </c>
      <c r="Q120" s="3">
        <v>1.2128559999999999</v>
      </c>
      <c r="R120" s="4">
        <f>Q120/SUMIFS([1]Sheet!$I$3:$I$18,[1]Sheet!$A$3:$A$18,[1]Sheet!R$21)</f>
        <v>0.73254151101091525</v>
      </c>
      <c r="S120" s="4">
        <f>(Q120^2)/SUMIFS([1]Sheet!$I$3:$I$18,[1]Sheet!$A$3:$A$18,[1]Sheet!S$21)</f>
        <v>0.88846736687865446</v>
      </c>
      <c r="T120" s="3">
        <v>1.2128559999999999</v>
      </c>
      <c r="U120" s="4">
        <f>T120/SUMIFS([1]Sheet!$I$3:$I$18,[1]Sheet!$A$3:$A$18,[1]Sheet!U$21)</f>
        <v>1.4118138268626237</v>
      </c>
      <c r="V120" s="4">
        <f>(T120^2)/SUMIFS([1]Sheet!$I$3:$I$18,[1]Sheet!$A$3:$A$18,[1]Sheet!V$21)</f>
        <v>1.7123268707932942</v>
      </c>
      <c r="W120" s="3">
        <v>1.2128559999999999</v>
      </c>
      <c r="X120" s="4">
        <f>W120/SUMIFS([1]Sheet!$I$3:$I$18,[1]Sheet!$A$3:$A$18,[1]Sheet!X$21)</f>
        <v>0.72799014884844515</v>
      </c>
      <c r="Y120" s="4">
        <f>(W120^2)/SUMIFS([1]Sheet!$I$3:$I$18,[1]Sheet!$A$3:$A$18,[1]Sheet!Y$21)</f>
        <v>0.88294721997172965</v>
      </c>
      <c r="Z120" s="3">
        <v>1.2128559999999999</v>
      </c>
      <c r="AA120" s="4">
        <f>Z120/SUMIFS([1]Sheet!$I$3:$I$18,[1]Sheet!$A$3:$A$18,[1]Sheet!AA$21)</f>
        <v>1.8606900498343451</v>
      </c>
      <c r="AB120" s="4">
        <f>(Z120^2)/SUMIFS([1]Sheet!$I$3:$I$18,[1]Sheet!$A$3:$A$18,[1]Sheet!AB$21)</f>
        <v>2.2567490910818839</v>
      </c>
      <c r="AC120" s="3">
        <v>1.2128559999999999</v>
      </c>
      <c r="AD120" s="4">
        <f>AC120/SUMIFS([1]Sheet!$I$3:$I$18,[1]Sheet!$A$3:$A$18,[1]Sheet!AD$21)</f>
        <v>0.80048340115314054</v>
      </c>
      <c r="AE120" s="4">
        <f>(AC120^2)/SUMIFS([1]Sheet!$I$3:$I$18,[1]Sheet!$A$3:$A$18,[1]Sheet!AE$21)</f>
        <v>0.97087109598899335</v>
      </c>
      <c r="AF120" s="3">
        <v>1.2128559999999999</v>
      </c>
      <c r="AG120" s="4">
        <f>AF120/SUMIFS([1]Sheet!$I$3:$I$18,[1]Sheet!$A$3:$A$18,[1]Sheet!AG$21)</f>
        <v>1.6879247334754375</v>
      </c>
      <c r="AH120" s="4">
        <f>(AF120^2)/SUMIFS([1]Sheet!$I$3:$I$18,[1]Sheet!$A$3:$A$18,[1]Sheet!AH$21)</f>
        <v>2.0472096405440849</v>
      </c>
      <c r="AI120" s="3">
        <v>1.2128559999999999</v>
      </c>
      <c r="AJ120" s="4">
        <f>AI120/SUMIFS([1]Sheet!$I$3:$I$18,[1]Sheet!$A$3:$A$18,[1]Sheet!AJ$21)</f>
        <v>0.79505175607118017</v>
      </c>
      <c r="AK120" s="4">
        <f>(AI120^2)/SUMIFS([1]Sheet!$I$3:$I$18,[1]Sheet!$A$3:$A$18,[1]Sheet!AK$21)</f>
        <v>0.96428329266146717</v>
      </c>
      <c r="AL120" s="3">
        <v>1.2128559999999999</v>
      </c>
      <c r="AM120" s="4">
        <f>AL120/SUMIFS([1]Sheet!$I$3:$I$18,[1]Sheet!$A$3:$A$18,[1]Sheet!AM$21)</f>
        <v>1.5306897945065436</v>
      </c>
      <c r="AN120" s="4">
        <f>(AL120^2)/SUMIFS([1]Sheet!$I$3:$I$18,[1]Sheet!$A$3:$A$18,[1]Sheet!AN$21)</f>
        <v>1.8565063014060283</v>
      </c>
      <c r="AO120" s="3">
        <v>1.2128559999999999</v>
      </c>
      <c r="AP120" s="4">
        <f>AO120/SUMIFS([1]Sheet!$I$3:$I$18,[1]Sheet!$A$3:$A$18,[1]Sheet!AP$21)</f>
        <v>0.73254151101091525</v>
      </c>
      <c r="AQ120" s="4">
        <f>(AO120^2)/SUMIFS([1]Sheet!$I$3:$I$18,[1]Sheet!$A$3:$A$18,[1]Sheet!AQ$21)</f>
        <v>0.88846736687865446</v>
      </c>
      <c r="AR120" s="3">
        <v>1.2128559999999999</v>
      </c>
      <c r="AS120" s="4">
        <f>AR120/SUMIFS([1]Sheet!$I$3:$I$18,[1]Sheet!$A$3:$A$18,[1]Sheet!AS$21)</f>
        <v>1.4118138268626237</v>
      </c>
      <c r="AT120" s="4">
        <f>(AR120^2)/SUMIFS([1]Sheet!$I$3:$I$18,[1]Sheet!$A$3:$A$18,[1]Sheet!AT$21)</f>
        <v>1.7123268707932942</v>
      </c>
      <c r="AU120" s="3">
        <v>1.2128559999999999</v>
      </c>
      <c r="AV120" s="4">
        <f>AU120/SUMIFS([1]Sheet!$I$3:$I$18,[1]Sheet!$A$3:$A$18,[1]Sheet!AV$21)</f>
        <v>0.72799014884844515</v>
      </c>
      <c r="AW120" s="4">
        <f>(AU120^2)/SUMIFS([1]Sheet!$I$3:$I$18,[1]Sheet!$A$3:$A$18,[1]Sheet!AW$21)</f>
        <v>0.88294721997172965</v>
      </c>
      <c r="AX120" s="4">
        <f t="shared" si="6"/>
        <v>1.8606900498343451</v>
      </c>
      <c r="AY120" s="4">
        <f t="shared" si="7"/>
        <v>2.2567490910818839</v>
      </c>
    </row>
    <row r="121" spans="1:51" x14ac:dyDescent="0.25">
      <c r="A121" s="3">
        <v>980000</v>
      </c>
      <c r="B121" s="3">
        <v>1.080964</v>
      </c>
      <c r="C121" s="4">
        <f>B121/SUMIFS([1]Sheet!$I$3:$I$18,[1]Sheet!$A$3:$A$18,[1]Sheet!C$21)</f>
        <v>1.6583493498231721</v>
      </c>
      <c r="D121" s="4">
        <f>(B121^2)/SUMIFS([1]Sheet!$I$3:$I$18,[1]Sheet!$A$3:$A$18,[1]Sheet!D$21)</f>
        <v>1.7926159465822553</v>
      </c>
      <c r="E121" s="3">
        <v>1.080964</v>
      </c>
      <c r="F121" s="4">
        <f>E121/SUMIFS([1]Sheet!$I$3:$I$18,[1]Sheet!$A$3:$A$18,[1]Sheet!F$21)</f>
        <v>0.7134348506699093</v>
      </c>
      <c r="G121" s="4">
        <f>(E121^2)/SUMIFS([1]Sheet!$I$3:$I$18,[1]Sheet!$A$3:$A$18,[1]Sheet!G$21)</f>
        <v>0.77119738991954778</v>
      </c>
      <c r="H121" s="3">
        <v>1.080964</v>
      </c>
      <c r="I121" s="4">
        <f>H121/SUMIFS([1]Sheet!$I$3:$I$18,[1]Sheet!$A$3:$A$18,[1]Sheet!I$21)</f>
        <v>1.5043713941280275</v>
      </c>
      <c r="J121" s="4">
        <f>(H121^2)/SUMIFS([1]Sheet!$I$3:$I$18,[1]Sheet!$A$3:$A$18,[1]Sheet!J$21)</f>
        <v>1.6261713196822092</v>
      </c>
      <c r="K121" s="3">
        <v>1.080964</v>
      </c>
      <c r="L121" s="4">
        <f>K121/SUMIFS([1]Sheet!$I$3:$I$18,[1]Sheet!$A$3:$A$18,[1]Sheet!L$21)</f>
        <v>0.7085938697172024</v>
      </c>
      <c r="M121" s="4">
        <f>(K121^2)/SUMIFS([1]Sheet!$I$3:$I$18,[1]Sheet!$A$3:$A$18,[1]Sheet!M$21)</f>
        <v>0.76596446378498606</v>
      </c>
      <c r="N121" s="3">
        <v>1.1855370000000001</v>
      </c>
      <c r="O121" s="4">
        <f>N121/SUMIFS([1]Sheet!$I$3:$I$18,[1]Sheet!$A$3:$A$18,[1]Sheet!O$21)</f>
        <v>1.4962117406434929</v>
      </c>
      <c r="P121" s="4">
        <f>(N121^2)/SUMIFS([1]Sheet!$I$3:$I$18,[1]Sheet!$A$3:$A$18,[1]Sheet!P$21)</f>
        <v>1.7738143783672651</v>
      </c>
      <c r="Q121" s="3">
        <v>1.1855370000000001</v>
      </c>
      <c r="R121" s="4">
        <f>Q121/SUMIFS([1]Sheet!$I$3:$I$18,[1]Sheet!$A$3:$A$18,[1]Sheet!R$21)</f>
        <v>0.71604136462972312</v>
      </c>
      <c r="S121" s="4">
        <f>(Q121^2)/SUMIFS([1]Sheet!$I$3:$I$18,[1]Sheet!$A$3:$A$18,[1]Sheet!S$21)</f>
        <v>0.84889353129902823</v>
      </c>
      <c r="T121" s="3">
        <v>1.1855370000000001</v>
      </c>
      <c r="U121" s="4">
        <f>T121/SUMIFS([1]Sheet!$I$3:$I$18,[1]Sheet!$A$3:$A$18,[1]Sheet!U$21)</f>
        <v>1.3800133971858444</v>
      </c>
      <c r="V121" s="4">
        <f>(T121^2)/SUMIFS([1]Sheet!$I$3:$I$18,[1]Sheet!$A$3:$A$18,[1]Sheet!V$21)</f>
        <v>1.6360569428595146</v>
      </c>
      <c r="W121" s="3">
        <v>1.1855370000000001</v>
      </c>
      <c r="X121" s="4">
        <f>W121/SUMIFS([1]Sheet!$I$3:$I$18,[1]Sheet!$A$3:$A$18,[1]Sheet!X$21)</f>
        <v>0.7115925197182017</v>
      </c>
      <c r="Y121" s="4">
        <f>(W121^2)/SUMIFS([1]Sheet!$I$3:$I$18,[1]Sheet!$A$3:$A$18,[1]Sheet!Y$21)</f>
        <v>0.84361926104915774</v>
      </c>
      <c r="Z121" s="3">
        <v>1.1855370000000001</v>
      </c>
      <c r="AA121" s="4">
        <f>Z121/SUMIFS([1]Sheet!$I$3:$I$18,[1]Sheet!$A$3:$A$18,[1]Sheet!AA$21)</f>
        <v>1.8187788984104132</v>
      </c>
      <c r="AB121" s="4">
        <f>(Z121^2)/SUMIFS([1]Sheet!$I$3:$I$18,[1]Sheet!$A$3:$A$18,[1]Sheet!AB$21)</f>
        <v>2.1562296788847863</v>
      </c>
      <c r="AC121" s="3">
        <v>1.1855370000000001</v>
      </c>
      <c r="AD121" s="4">
        <f>AC121/SUMIFS([1]Sheet!$I$3:$I$18,[1]Sheet!$A$3:$A$18,[1]Sheet!AD$21)</f>
        <v>0.78245289626541892</v>
      </c>
      <c r="AE121" s="4">
        <f>(AC121^2)/SUMIFS([1]Sheet!$I$3:$I$18,[1]Sheet!$A$3:$A$18,[1]Sheet!AE$21)</f>
        <v>0.92762685927981603</v>
      </c>
      <c r="AF121" s="3">
        <v>1.1855370000000001</v>
      </c>
      <c r="AG121" s="4">
        <f>AF121/SUMIFS([1]Sheet!$I$3:$I$18,[1]Sheet!$A$3:$A$18,[1]Sheet!AG$21)</f>
        <v>1.6499050379849463</v>
      </c>
      <c r="AH121" s="4">
        <f>(AF121^2)/SUMIFS([1]Sheet!$I$3:$I$18,[1]Sheet!$A$3:$A$18,[1]Sheet!AH$21)</f>
        <v>1.9560234690175595</v>
      </c>
      <c r="AI121" s="3">
        <v>1.1855370000000001</v>
      </c>
      <c r="AJ121" s="4">
        <f>AI121/SUMIFS([1]Sheet!$I$3:$I$18,[1]Sheet!$A$3:$A$18,[1]Sheet!AJ$21)</f>
        <v>0.77714359638519237</v>
      </c>
      <c r="AK121" s="4">
        <f>(AI121^2)/SUMIFS([1]Sheet!$I$3:$I$18,[1]Sheet!$A$3:$A$18,[1]Sheet!AK$21)</f>
        <v>0.92133248782771193</v>
      </c>
      <c r="AL121" s="3">
        <v>1.1855370000000001</v>
      </c>
      <c r="AM121" s="4">
        <f>AL121/SUMIFS([1]Sheet!$I$3:$I$18,[1]Sheet!$A$3:$A$18,[1]Sheet!AM$21)</f>
        <v>1.4962117406434929</v>
      </c>
      <c r="AN121" s="4">
        <f>(AL121^2)/SUMIFS([1]Sheet!$I$3:$I$18,[1]Sheet!$A$3:$A$18,[1]Sheet!AN$21)</f>
        <v>1.7738143783672651</v>
      </c>
      <c r="AO121" s="3">
        <v>1.1855370000000001</v>
      </c>
      <c r="AP121" s="4">
        <f>AO121/SUMIFS([1]Sheet!$I$3:$I$18,[1]Sheet!$A$3:$A$18,[1]Sheet!AP$21)</f>
        <v>0.71604136462972312</v>
      </c>
      <c r="AQ121" s="4">
        <f>(AO121^2)/SUMIFS([1]Sheet!$I$3:$I$18,[1]Sheet!$A$3:$A$18,[1]Sheet!AQ$21)</f>
        <v>0.84889353129902823</v>
      </c>
      <c r="AR121" s="3">
        <v>1.1855370000000001</v>
      </c>
      <c r="AS121" s="4">
        <f>AR121/SUMIFS([1]Sheet!$I$3:$I$18,[1]Sheet!$A$3:$A$18,[1]Sheet!AS$21)</f>
        <v>1.3800133971858444</v>
      </c>
      <c r="AT121" s="4">
        <f>(AR121^2)/SUMIFS([1]Sheet!$I$3:$I$18,[1]Sheet!$A$3:$A$18,[1]Sheet!AT$21)</f>
        <v>1.6360569428595146</v>
      </c>
      <c r="AU121" s="3">
        <v>1.1855370000000001</v>
      </c>
      <c r="AV121" s="4">
        <f>AU121/SUMIFS([1]Sheet!$I$3:$I$18,[1]Sheet!$A$3:$A$18,[1]Sheet!AV$21)</f>
        <v>0.7115925197182017</v>
      </c>
      <c r="AW121" s="4">
        <f>(AU121^2)/SUMIFS([1]Sheet!$I$3:$I$18,[1]Sheet!$A$3:$A$18,[1]Sheet!AW$21)</f>
        <v>0.84361926104915774</v>
      </c>
      <c r="AX121" s="4">
        <f t="shared" si="6"/>
        <v>1.8187788984104132</v>
      </c>
      <c r="AY121" s="4">
        <f t="shared" si="7"/>
        <v>2.1562296788847863</v>
      </c>
    </row>
    <row r="122" spans="1:51" x14ac:dyDescent="0.25">
      <c r="A122" s="3">
        <v>990000</v>
      </c>
      <c r="B122" s="3">
        <v>1.1035090000000001</v>
      </c>
      <c r="C122" s="4">
        <f>B122/SUMIFS([1]Sheet!$I$3:$I$18,[1]Sheet!$A$3:$A$18,[1]Sheet!C$21)</f>
        <v>1.6929365202486102</v>
      </c>
      <c r="D122" s="4">
        <f>(B122^2)/SUMIFS([1]Sheet!$I$3:$I$18,[1]Sheet!$A$3:$A$18,[1]Sheet!D$21)</f>
        <v>1.8681706865230239</v>
      </c>
      <c r="E122" s="3">
        <v>1.1035090000000001</v>
      </c>
      <c r="F122" s="4">
        <f>E122/SUMIFS([1]Sheet!$I$3:$I$18,[1]Sheet!$A$3:$A$18,[1]Sheet!F$21)</f>
        <v>0.72831452169350774</v>
      </c>
      <c r="G122" s="4">
        <f>(E122^2)/SUMIFS([1]Sheet!$I$3:$I$18,[1]Sheet!$A$3:$A$18,[1]Sheet!G$21)</f>
        <v>0.8037016295194811</v>
      </c>
      <c r="H122" s="3">
        <v>1.1035090000000001</v>
      </c>
      <c r="I122" s="4">
        <f>H122/SUMIFS([1]Sheet!$I$3:$I$18,[1]Sheet!$A$3:$A$18,[1]Sheet!I$21)</f>
        <v>1.535747141221008</v>
      </c>
      <c r="J122" s="4">
        <f>(H122^2)/SUMIFS([1]Sheet!$I$3:$I$18,[1]Sheet!$A$3:$A$18,[1]Sheet!J$21)</f>
        <v>1.6947107920616533</v>
      </c>
      <c r="K122" s="3">
        <v>1.1035090000000001</v>
      </c>
      <c r="L122" s="4">
        <f>K122/SUMIFS([1]Sheet!$I$3:$I$18,[1]Sheet!$A$3:$A$18,[1]Sheet!L$21)</f>
        <v>0.72337257538434252</v>
      </c>
      <c r="M122" s="4">
        <f>(K122^2)/SUMIFS([1]Sheet!$I$3:$I$18,[1]Sheet!$A$3:$A$18,[1]Sheet!M$21)</f>
        <v>0.79824814728980042</v>
      </c>
      <c r="N122" s="3">
        <v>1.207438</v>
      </c>
      <c r="O122" s="4">
        <f>N122/SUMIFS([1]Sheet!$I$3:$I$18,[1]Sheet!$A$3:$A$18,[1]Sheet!O$21)</f>
        <v>1.5238519858082016</v>
      </c>
      <c r="P122" s="4">
        <f>(N122^2)/SUMIFS([1]Sheet!$I$3:$I$18,[1]Sheet!$A$3:$A$18,[1]Sheet!P$21)</f>
        <v>1.8399567940402834</v>
      </c>
      <c r="Q122" s="3">
        <v>1.207438</v>
      </c>
      <c r="R122" s="4">
        <f>Q122/SUMIFS([1]Sheet!$I$3:$I$18,[1]Sheet!$A$3:$A$18,[1]Sheet!R$21)</f>
        <v>0.72926914404677678</v>
      </c>
      <c r="S122" s="4">
        <f>(Q122^2)/SUMIFS([1]Sheet!$I$3:$I$18,[1]Sheet!$A$3:$A$18,[1]Sheet!S$21)</f>
        <v>0.88054727674955213</v>
      </c>
      <c r="T122" s="3">
        <v>1.207438</v>
      </c>
      <c r="U122" s="4">
        <f>T122/SUMIFS([1]Sheet!$I$3:$I$18,[1]Sheet!$A$3:$A$18,[1]Sheet!U$21)</f>
        <v>1.4055070539943346</v>
      </c>
      <c r="V122" s="4">
        <f>(T122^2)/SUMIFS([1]Sheet!$I$3:$I$18,[1]Sheet!$A$3:$A$18,[1]Sheet!V$21)</f>
        <v>1.6970626262608115</v>
      </c>
      <c r="W122" s="3">
        <v>1.207438</v>
      </c>
      <c r="X122" s="4">
        <f>W122/SUMIFS([1]Sheet!$I$3:$I$18,[1]Sheet!$A$3:$A$18,[1]Sheet!X$21)</f>
        <v>0.72473811346546413</v>
      </c>
      <c r="Y122" s="4">
        <f>(W122^2)/SUMIFS([1]Sheet!$I$3:$I$18,[1]Sheet!$A$3:$A$18,[1]Sheet!Y$21)</f>
        <v>0.8750763382465131</v>
      </c>
      <c r="Z122" s="3">
        <v>1.207438</v>
      </c>
      <c r="AA122" s="4">
        <f>Z122/SUMIFS([1]Sheet!$I$3:$I$18,[1]Sheet!$A$3:$A$18,[1]Sheet!AA$21)</f>
        <v>1.8523780831293097</v>
      </c>
      <c r="AB122" s="4">
        <f>(Z122^2)/SUMIFS([1]Sheet!$I$3:$I$18,[1]Sheet!$A$3:$A$18,[1]Sheet!AB$21)</f>
        <v>2.2366316879374875</v>
      </c>
      <c r="AC122" s="3">
        <v>1.207438</v>
      </c>
      <c r="AD122" s="4">
        <f>AC122/SUMIFS([1]Sheet!$I$3:$I$18,[1]Sheet!$A$3:$A$18,[1]Sheet!AD$21)</f>
        <v>0.79690752811673093</v>
      </c>
      <c r="AE122" s="4">
        <f>(AC122^2)/SUMIFS([1]Sheet!$I$3:$I$18,[1]Sheet!$A$3:$A$18,[1]Sheet!AE$21)</f>
        <v>0.96221643193420936</v>
      </c>
      <c r="AF122" s="3">
        <v>1.207438</v>
      </c>
      <c r="AG122" s="4">
        <f>AF122/SUMIFS([1]Sheet!$I$3:$I$18,[1]Sheet!$A$3:$A$18,[1]Sheet!AG$21)</f>
        <v>1.6803845339744499</v>
      </c>
      <c r="AH122" s="4">
        <f>(AF122^2)/SUMIFS([1]Sheet!$I$3:$I$18,[1]Sheet!$A$3:$A$18,[1]Sheet!AH$21)</f>
        <v>2.0289601409330422</v>
      </c>
      <c r="AI122" s="3">
        <v>1.207438</v>
      </c>
      <c r="AJ122" s="4">
        <f>AI122/SUMIFS([1]Sheet!$I$3:$I$18,[1]Sheet!$A$3:$A$18,[1]Sheet!AJ$21)</f>
        <v>0.7915001469647458</v>
      </c>
      <c r="AK122" s="4">
        <f>(AI122^2)/SUMIFS([1]Sheet!$I$3:$I$18,[1]Sheet!$A$3:$A$18,[1]Sheet!AK$21)</f>
        <v>0.95568735445081876</v>
      </c>
      <c r="AL122" s="3">
        <v>1.207438</v>
      </c>
      <c r="AM122" s="4">
        <f>AL122/SUMIFS([1]Sheet!$I$3:$I$18,[1]Sheet!$A$3:$A$18,[1]Sheet!AM$21)</f>
        <v>1.5238519858082016</v>
      </c>
      <c r="AN122" s="4">
        <f>(AL122^2)/SUMIFS([1]Sheet!$I$3:$I$18,[1]Sheet!$A$3:$A$18,[1]Sheet!AN$21)</f>
        <v>1.8399567940402834</v>
      </c>
      <c r="AO122" s="3">
        <v>1.207438</v>
      </c>
      <c r="AP122" s="4">
        <f>AO122/SUMIFS([1]Sheet!$I$3:$I$18,[1]Sheet!$A$3:$A$18,[1]Sheet!AP$21)</f>
        <v>0.72926914404677678</v>
      </c>
      <c r="AQ122" s="4">
        <f>(AO122^2)/SUMIFS([1]Sheet!$I$3:$I$18,[1]Sheet!$A$3:$A$18,[1]Sheet!AQ$21)</f>
        <v>0.88054727674955213</v>
      </c>
      <c r="AR122" s="3">
        <v>1.207438</v>
      </c>
      <c r="AS122" s="4">
        <f>AR122/SUMIFS([1]Sheet!$I$3:$I$18,[1]Sheet!$A$3:$A$18,[1]Sheet!AS$21)</f>
        <v>1.4055070539943346</v>
      </c>
      <c r="AT122" s="4">
        <f>(AR122^2)/SUMIFS([1]Sheet!$I$3:$I$18,[1]Sheet!$A$3:$A$18,[1]Sheet!AT$21)</f>
        <v>1.6970626262608115</v>
      </c>
      <c r="AU122" s="3">
        <v>1.207438</v>
      </c>
      <c r="AV122" s="4">
        <f>AU122/SUMIFS([1]Sheet!$I$3:$I$18,[1]Sheet!$A$3:$A$18,[1]Sheet!AV$21)</f>
        <v>0.72473811346546413</v>
      </c>
      <c r="AW122" s="4">
        <f>(AU122^2)/SUMIFS([1]Sheet!$I$3:$I$18,[1]Sheet!$A$3:$A$18,[1]Sheet!AW$21)</f>
        <v>0.8750763382465131</v>
      </c>
      <c r="AX122" s="4">
        <f t="shared" si="6"/>
        <v>1.8523780831293097</v>
      </c>
      <c r="AY122" s="4">
        <f t="shared" si="7"/>
        <v>2.2366316879374875</v>
      </c>
    </row>
    <row r="123" spans="1:51" x14ac:dyDescent="0.25">
      <c r="A123" s="3">
        <v>1000000</v>
      </c>
      <c r="B123" s="3">
        <v>1.0977939999999999</v>
      </c>
      <c r="C123" s="4">
        <f>B123/SUMIFS([1]Sheet!$I$3:$I$18,[1]Sheet!$A$3:$A$18,[1]Sheet!C$21)</f>
        <v>1.6841689141727005</v>
      </c>
      <c r="D123" s="4">
        <f>(B123^2)/SUMIFS([1]Sheet!$I$3:$I$18,[1]Sheet!$A$3:$A$18,[1]Sheet!D$21)</f>
        <v>1.8488705289653053</v>
      </c>
      <c r="E123" s="3">
        <v>1.0977939999999999</v>
      </c>
      <c r="F123" s="4">
        <f>E123/SUMIFS([1]Sheet!$I$3:$I$18,[1]Sheet!$A$3:$A$18,[1]Sheet!F$21)</f>
        <v>0.72454262903882305</v>
      </c>
      <c r="G123" s="4">
        <f>(E123^2)/SUMIFS([1]Sheet!$I$3:$I$18,[1]Sheet!$A$3:$A$18,[1]Sheet!G$21)</f>
        <v>0.79539855090304568</v>
      </c>
      <c r="H123" s="3">
        <v>1.0977939999999999</v>
      </c>
      <c r="I123" s="4">
        <f>H123/SUMIFS([1]Sheet!$I$3:$I$18,[1]Sheet!$A$3:$A$18,[1]Sheet!I$21)</f>
        <v>1.5277936085247832</v>
      </c>
      <c r="J123" s="4">
        <f>(H123^2)/SUMIFS([1]Sheet!$I$3:$I$18,[1]Sheet!$A$3:$A$18,[1]Sheet!J$21)</f>
        <v>1.6772026566768556</v>
      </c>
      <c r="K123" s="3">
        <v>1.0977939999999999</v>
      </c>
      <c r="L123" s="4">
        <f>K123/SUMIFS([1]Sheet!$I$3:$I$18,[1]Sheet!$A$3:$A$18,[1]Sheet!L$21)</f>
        <v>0.71962627674217317</v>
      </c>
      <c r="M123" s="4">
        <f>(K123^2)/SUMIFS([1]Sheet!$I$3:$I$18,[1]Sheet!$A$3:$A$18,[1]Sheet!M$21)</f>
        <v>0.79000140884989711</v>
      </c>
      <c r="N123" s="3">
        <v>1.204045</v>
      </c>
      <c r="O123" s="4">
        <f>N123/SUMIFS([1]Sheet!$I$3:$I$18,[1]Sheet!$A$3:$A$18,[1]Sheet!O$21)</f>
        <v>1.5195698365070804</v>
      </c>
      <c r="P123" s="4">
        <f>(N123^2)/SUMIFS([1]Sheet!$I$3:$I$18,[1]Sheet!$A$3:$A$18,[1]Sheet!P$21)</f>
        <v>1.8296304637971674</v>
      </c>
      <c r="Q123" s="3">
        <v>1.204045</v>
      </c>
      <c r="R123" s="4">
        <f>Q123/SUMIFS([1]Sheet!$I$3:$I$18,[1]Sheet!$A$3:$A$18,[1]Sheet!R$21)</f>
        <v>0.72721983782504884</v>
      </c>
      <c r="S123" s="4">
        <f>(Q123^2)/SUMIFS([1]Sheet!$I$3:$I$18,[1]Sheet!$A$3:$A$18,[1]Sheet!S$21)</f>
        <v>0.87560540963406097</v>
      </c>
      <c r="T123" s="3">
        <v>1.204045</v>
      </c>
      <c r="U123" s="4">
        <f>T123/SUMIFS([1]Sheet!$I$3:$I$18,[1]Sheet!$A$3:$A$18,[1]Sheet!U$21)</f>
        <v>1.4015574636764858</v>
      </c>
      <c r="V123" s="4">
        <f>(T123^2)/SUMIFS([1]Sheet!$I$3:$I$18,[1]Sheet!$A$3:$A$18,[1]Sheet!V$21)</f>
        <v>1.6875382563523542</v>
      </c>
      <c r="W123" s="3">
        <v>1.204045</v>
      </c>
      <c r="X123" s="4">
        <f>W123/SUMIFS([1]Sheet!$I$3:$I$18,[1]Sheet!$A$3:$A$18,[1]Sheet!X$21)</f>
        <v>0.72270153981200258</v>
      </c>
      <c r="Y123" s="4">
        <f>(W123^2)/SUMIFS([1]Sheet!$I$3:$I$18,[1]Sheet!$A$3:$A$18,[1]Sheet!Y$21)</f>
        <v>0.87016517550294259</v>
      </c>
      <c r="Z123" s="3">
        <v>1.204045</v>
      </c>
      <c r="AA123" s="4">
        <f>Z123/SUMIFS([1]Sheet!$I$3:$I$18,[1]Sheet!$A$3:$A$18,[1]Sheet!AA$21)</f>
        <v>1.8471727484984155</v>
      </c>
      <c r="AB123" s="4">
        <f>(Z123^2)/SUMIFS([1]Sheet!$I$3:$I$18,[1]Sheet!$A$3:$A$18,[1]Sheet!AB$21)</f>
        <v>2.2240791119657746</v>
      </c>
      <c r="AC123" s="3">
        <v>1.204045</v>
      </c>
      <c r="AD123" s="4">
        <f>AC123/SUMIFS([1]Sheet!$I$3:$I$18,[1]Sheet!$A$3:$A$18,[1]Sheet!AD$21)</f>
        <v>0.79466815247765044</v>
      </c>
      <c r="AE123" s="4">
        <f>(AC123^2)/SUMIFS([1]Sheet!$I$3:$I$18,[1]Sheet!$A$3:$A$18,[1]Sheet!AE$21)</f>
        <v>0.95681621564995256</v>
      </c>
      <c r="AF123" s="3">
        <v>1.204045</v>
      </c>
      <c r="AG123" s="4">
        <f>AF123/SUMIFS([1]Sheet!$I$3:$I$18,[1]Sheet!$A$3:$A$18,[1]Sheet!AG$21)</f>
        <v>1.6756625153500773</v>
      </c>
      <c r="AH123" s="4">
        <f>(AF123^2)/SUMIFS([1]Sheet!$I$3:$I$18,[1]Sheet!$A$3:$A$18,[1]Sheet!AH$21)</f>
        <v>2.0175730732946837</v>
      </c>
      <c r="AI123" s="3">
        <v>1.204045</v>
      </c>
      <c r="AJ123" s="4">
        <f>AI123/SUMIFS([1]Sheet!$I$3:$I$18,[1]Sheet!$A$3:$A$18,[1]Sheet!AJ$21)</f>
        <v>0.78927596651104848</v>
      </c>
      <c r="AK123" s="4">
        <f>(AI123^2)/SUMIFS([1]Sheet!$I$3:$I$18,[1]Sheet!$A$3:$A$18,[1]Sheet!AK$21)</f>
        <v>0.95032378109779536</v>
      </c>
      <c r="AL123" s="3">
        <v>1.204045</v>
      </c>
      <c r="AM123" s="4">
        <f>AL123/SUMIFS([1]Sheet!$I$3:$I$18,[1]Sheet!$A$3:$A$18,[1]Sheet!AM$21)</f>
        <v>1.5195698365070804</v>
      </c>
      <c r="AN123" s="4">
        <f>(AL123^2)/SUMIFS([1]Sheet!$I$3:$I$18,[1]Sheet!$A$3:$A$18,[1]Sheet!AN$21)</f>
        <v>1.8296304637971674</v>
      </c>
      <c r="AO123" s="3">
        <v>1.204045</v>
      </c>
      <c r="AP123" s="4">
        <f>AO123/SUMIFS([1]Sheet!$I$3:$I$18,[1]Sheet!$A$3:$A$18,[1]Sheet!AP$21)</f>
        <v>0.72721983782504884</v>
      </c>
      <c r="AQ123" s="4">
        <f>(AO123^2)/SUMIFS([1]Sheet!$I$3:$I$18,[1]Sheet!$A$3:$A$18,[1]Sheet!AQ$21)</f>
        <v>0.87560540963406097</v>
      </c>
      <c r="AR123" s="3">
        <v>1.204045</v>
      </c>
      <c r="AS123" s="4">
        <f>AR123/SUMIFS([1]Sheet!$I$3:$I$18,[1]Sheet!$A$3:$A$18,[1]Sheet!AS$21)</f>
        <v>1.4015574636764858</v>
      </c>
      <c r="AT123" s="4">
        <f>(AR123^2)/SUMIFS([1]Sheet!$I$3:$I$18,[1]Sheet!$A$3:$A$18,[1]Sheet!AT$21)</f>
        <v>1.6875382563523542</v>
      </c>
      <c r="AU123" s="3">
        <v>1.204045</v>
      </c>
      <c r="AV123" s="4">
        <f>AU123/SUMIFS([1]Sheet!$I$3:$I$18,[1]Sheet!$A$3:$A$18,[1]Sheet!AV$21)</f>
        <v>0.72270153981200258</v>
      </c>
      <c r="AW123" s="4">
        <f>(AU123^2)/SUMIFS([1]Sheet!$I$3:$I$18,[1]Sheet!$A$3:$A$18,[1]Sheet!AW$21)</f>
        <v>0.87016517550294259</v>
      </c>
      <c r="AX123" s="4">
        <f t="shared" si="6"/>
        <v>1.8471727484984155</v>
      </c>
      <c r="AY123" s="4">
        <f t="shared" si="7"/>
        <v>2.2240791119657746</v>
      </c>
    </row>
    <row r="124" spans="1:51" x14ac:dyDescent="0.25">
      <c r="A124" s="3">
        <v>1010000</v>
      </c>
      <c r="B124" s="3">
        <v>1.105496</v>
      </c>
      <c r="C124" s="4">
        <f>B124/SUMIFS([1]Sheet!$I$3:$I$18,[1]Sheet!$A$3:$A$18,[1]Sheet!C$21)</f>
        <v>1.6959848550295082</v>
      </c>
      <c r="D124" s="4">
        <f>(B124^2)/SUMIFS([1]Sheet!$I$3:$I$18,[1]Sheet!$A$3:$A$18,[1]Sheet!D$21)</f>
        <v>1.8749044732957014</v>
      </c>
      <c r="E124" s="3">
        <v>1.105496</v>
      </c>
      <c r="F124" s="4">
        <f>E124/SUMIFS([1]Sheet!$I$3:$I$18,[1]Sheet!$A$3:$A$18,[1]Sheet!F$21)</f>
        <v>0.72962593913967722</v>
      </c>
      <c r="G124" s="4">
        <f>(E124^2)/SUMIFS([1]Sheet!$I$3:$I$18,[1]Sheet!$A$3:$A$18,[1]Sheet!G$21)</f>
        <v>0.80659855721515672</v>
      </c>
      <c r="H124" s="3">
        <v>1.105496</v>
      </c>
      <c r="I124" s="4">
        <f>H124/SUMIFS([1]Sheet!$I$3:$I$18,[1]Sheet!$A$3:$A$18,[1]Sheet!I$21)</f>
        <v>1.5385124377157406</v>
      </c>
      <c r="J124" s="4">
        <f>(H124^2)/SUMIFS([1]Sheet!$I$3:$I$18,[1]Sheet!$A$3:$A$18,[1]Sheet!J$21)</f>
        <v>1.7008193458450007</v>
      </c>
      <c r="K124" s="3">
        <v>1.105496</v>
      </c>
      <c r="L124" s="4">
        <f>K124/SUMIFS([1]Sheet!$I$3:$I$18,[1]Sheet!$A$3:$A$18,[1]Sheet!L$21)</f>
        <v>0.72467509426483068</v>
      </c>
      <c r="M124" s="4">
        <f>(K124^2)/SUMIFS([1]Sheet!$I$3:$I$18,[1]Sheet!$A$3:$A$18,[1]Sheet!M$21)</f>
        <v>0.8011254180093933</v>
      </c>
      <c r="N124" s="3">
        <v>1.209851</v>
      </c>
      <c r="O124" s="4">
        <f>N124/SUMIFS([1]Sheet!$I$3:$I$18,[1]Sheet!$A$3:$A$18,[1]Sheet!O$21)</f>
        <v>1.5268973221664701</v>
      </c>
      <c r="P124" s="4">
        <f>(N124^2)/SUMIFS([1]Sheet!$I$3:$I$18,[1]Sheet!$A$3:$A$18,[1]Sheet!P$21)</f>
        <v>1.8473182521204261</v>
      </c>
      <c r="Q124" s="3">
        <v>1.209851</v>
      </c>
      <c r="R124" s="4">
        <f>Q124/SUMIFS([1]Sheet!$I$3:$I$18,[1]Sheet!$A$3:$A$18,[1]Sheet!R$21)</f>
        <v>0.73072654926723934</v>
      </c>
      <c r="S124" s="4">
        <f>(Q124^2)/SUMIFS([1]Sheet!$I$3:$I$18,[1]Sheet!$A$3:$A$18,[1]Sheet!S$21)</f>
        <v>0.88407024635751874</v>
      </c>
      <c r="T124" s="3">
        <v>1.209851</v>
      </c>
      <c r="U124" s="4">
        <f>T124/SUMIFS([1]Sheet!$I$3:$I$18,[1]Sheet!$A$3:$A$18,[1]Sheet!U$21)</f>
        <v>1.4083158843618468</v>
      </c>
      <c r="V124" s="4">
        <f>(T124^2)/SUMIFS([1]Sheet!$I$3:$I$18,[1]Sheet!$A$3:$A$18,[1]Sheet!V$21)</f>
        <v>1.7038523810110648</v>
      </c>
      <c r="W124" s="3">
        <v>1.209851</v>
      </c>
      <c r="X124" s="4">
        <f>W124/SUMIFS([1]Sheet!$I$3:$I$18,[1]Sheet!$A$3:$A$18,[1]Sheet!X$21)</f>
        <v>0.72618646366463968</v>
      </c>
      <c r="Y124" s="4">
        <f>(W124^2)/SUMIFS([1]Sheet!$I$3:$I$18,[1]Sheet!$A$3:$A$18,[1]Sheet!Y$21)</f>
        <v>0.87857741925112798</v>
      </c>
      <c r="Z124" s="3">
        <v>1.209851</v>
      </c>
      <c r="AA124" s="4">
        <f>Z124/SUMIFS([1]Sheet!$I$3:$I$18,[1]Sheet!$A$3:$A$18,[1]Sheet!AA$21)</f>
        <v>1.8560799612502492</v>
      </c>
      <c r="AB124" s="4">
        <f>(Z124^2)/SUMIFS([1]Sheet!$I$3:$I$18,[1]Sheet!$A$3:$A$18,[1]Sheet!AB$21)</f>
        <v>2.2455801971985752</v>
      </c>
      <c r="AC124" s="3">
        <v>1.209851</v>
      </c>
      <c r="AD124" s="4">
        <f>AC124/SUMIFS([1]Sheet!$I$3:$I$18,[1]Sheet!$A$3:$A$18,[1]Sheet!AD$21)</f>
        <v>0.79850010501537549</v>
      </c>
      <c r="AE124" s="4">
        <f>(AC124^2)/SUMIFS([1]Sheet!$I$3:$I$18,[1]Sheet!$A$3:$A$18,[1]Sheet!AE$21)</f>
        <v>0.96606615055295708</v>
      </c>
      <c r="AF124" s="3">
        <v>1.209851</v>
      </c>
      <c r="AG124" s="4">
        <f>AF124/SUMIFS([1]Sheet!$I$3:$I$18,[1]Sheet!$A$3:$A$18,[1]Sheet!AG$21)</f>
        <v>1.6837426922239669</v>
      </c>
      <c r="AH124" s="4">
        <f>(AF124^2)/SUMIFS([1]Sheet!$I$3:$I$18,[1]Sheet!$A$3:$A$18,[1]Sheet!AH$21)</f>
        <v>2.0370777799298585</v>
      </c>
      <c r="AI124" s="3">
        <v>1.209851</v>
      </c>
      <c r="AJ124" s="4">
        <f>AI124/SUMIFS([1]Sheet!$I$3:$I$18,[1]Sheet!$A$3:$A$18,[1]Sheet!AJ$21)</f>
        <v>0.79308191750255053</v>
      </c>
      <c r="AK124" s="4">
        <f>(AI124^2)/SUMIFS([1]Sheet!$I$3:$I$18,[1]Sheet!$A$3:$A$18,[1]Sheet!AK$21)</f>
        <v>0.95951095097237826</v>
      </c>
      <c r="AL124" s="3">
        <v>1.209851</v>
      </c>
      <c r="AM124" s="4">
        <f>AL124/SUMIFS([1]Sheet!$I$3:$I$18,[1]Sheet!$A$3:$A$18,[1]Sheet!AM$21)</f>
        <v>1.5268973221664701</v>
      </c>
      <c r="AN124" s="4">
        <f>(AL124^2)/SUMIFS([1]Sheet!$I$3:$I$18,[1]Sheet!$A$3:$A$18,[1]Sheet!AN$21)</f>
        <v>1.8473182521204261</v>
      </c>
      <c r="AO124" s="3">
        <v>1.209851</v>
      </c>
      <c r="AP124" s="4">
        <f>AO124/SUMIFS([1]Sheet!$I$3:$I$18,[1]Sheet!$A$3:$A$18,[1]Sheet!AP$21)</f>
        <v>0.73072654926723934</v>
      </c>
      <c r="AQ124" s="4">
        <f>(AO124^2)/SUMIFS([1]Sheet!$I$3:$I$18,[1]Sheet!$A$3:$A$18,[1]Sheet!AQ$21)</f>
        <v>0.88407024635751874</v>
      </c>
      <c r="AR124" s="3">
        <v>1.209851</v>
      </c>
      <c r="AS124" s="4">
        <f>AR124/SUMIFS([1]Sheet!$I$3:$I$18,[1]Sheet!$A$3:$A$18,[1]Sheet!AS$21)</f>
        <v>1.4083158843618468</v>
      </c>
      <c r="AT124" s="4">
        <f>(AR124^2)/SUMIFS([1]Sheet!$I$3:$I$18,[1]Sheet!$A$3:$A$18,[1]Sheet!AT$21)</f>
        <v>1.7038523810110648</v>
      </c>
      <c r="AU124" s="3">
        <v>1.209851</v>
      </c>
      <c r="AV124" s="4">
        <f>AU124/SUMIFS([1]Sheet!$I$3:$I$18,[1]Sheet!$A$3:$A$18,[1]Sheet!AV$21)</f>
        <v>0.72618646366463968</v>
      </c>
      <c r="AW124" s="4">
        <f>(AU124^2)/SUMIFS([1]Sheet!$I$3:$I$18,[1]Sheet!$A$3:$A$18,[1]Sheet!AW$21)</f>
        <v>0.87857741925112798</v>
      </c>
      <c r="AX124" s="4">
        <f t="shared" si="6"/>
        <v>1.8560799612502492</v>
      </c>
      <c r="AY124" s="4">
        <f t="shared" si="7"/>
        <v>2.2455801971985752</v>
      </c>
    </row>
    <row r="125" spans="1:51" x14ac:dyDescent="0.25">
      <c r="A125" s="3">
        <v>1020000</v>
      </c>
      <c r="B125" s="3">
        <v>1.106538</v>
      </c>
      <c r="C125" s="4">
        <f>B125/SUMIFS([1]Sheet!$I$3:$I$18,[1]Sheet!$A$3:$A$18,[1]Sheet!C$21)</f>
        <v>1.6975834281758071</v>
      </c>
      <c r="D125" s="4">
        <f>(B125^2)/SUMIFS([1]Sheet!$I$3:$I$18,[1]Sheet!$A$3:$A$18,[1]Sheet!D$21)</f>
        <v>1.8784405714468013</v>
      </c>
      <c r="E125" s="3">
        <v>1.106538</v>
      </c>
      <c r="F125" s="4">
        <f>E125/SUMIFS([1]Sheet!$I$3:$I$18,[1]Sheet!$A$3:$A$18,[1]Sheet!F$21)</f>
        <v>0.73031365780042634</v>
      </c>
      <c r="G125" s="4">
        <f>(E125^2)/SUMIFS([1]Sheet!$I$3:$I$18,[1]Sheet!$A$3:$A$18,[1]Sheet!G$21)</f>
        <v>0.80811981427516821</v>
      </c>
      <c r="H125" s="3">
        <v>1.106538</v>
      </c>
      <c r="I125" s="4">
        <f>H125/SUMIFS([1]Sheet!$I$3:$I$18,[1]Sheet!$A$3:$A$18,[1]Sheet!I$21)</f>
        <v>1.5399625831347199</v>
      </c>
      <c r="J125" s="4">
        <f>(H125^2)/SUMIFS([1]Sheet!$I$3:$I$18,[1]Sheet!$A$3:$A$18,[1]Sheet!J$21)</f>
        <v>1.7040271168167267</v>
      </c>
      <c r="K125" s="3">
        <v>1.106538</v>
      </c>
      <c r="L125" s="4">
        <f>K125/SUMIFS([1]Sheet!$I$3:$I$18,[1]Sheet!$A$3:$A$18,[1]Sheet!L$21)</f>
        <v>0.72535814644070828</v>
      </c>
      <c r="M125" s="4">
        <f>(K125^2)/SUMIFS([1]Sheet!$I$3:$I$18,[1]Sheet!$A$3:$A$18,[1]Sheet!M$21)</f>
        <v>0.80263635264620847</v>
      </c>
      <c r="N125" s="3">
        <v>1.2163440000000001</v>
      </c>
      <c r="O125" s="4">
        <f>N125/SUMIFS([1]Sheet!$I$3:$I$18,[1]Sheet!$A$3:$A$18,[1]Sheet!O$21)</f>
        <v>1.5350918389398804</v>
      </c>
      <c r="P125" s="4">
        <f>(N125^2)/SUMIFS([1]Sheet!$I$3:$I$18,[1]Sheet!$A$3:$A$18,[1]Sheet!P$21)</f>
        <v>1.8671997477434901</v>
      </c>
      <c r="Q125" s="3">
        <v>1.2163440000000001</v>
      </c>
      <c r="R125" s="4">
        <f>Q125/SUMIFS([1]Sheet!$I$3:$I$18,[1]Sheet!$A$3:$A$18,[1]Sheet!R$21)</f>
        <v>0.73464819539092918</v>
      </c>
      <c r="S125" s="4">
        <f>(Q125^2)/SUMIFS([1]Sheet!$I$3:$I$18,[1]Sheet!$A$3:$A$18,[1]Sheet!S$21)</f>
        <v>0.89358492457458438</v>
      </c>
      <c r="T125" s="3">
        <v>1.2163440000000001</v>
      </c>
      <c r="U125" s="4">
        <f>T125/SUMIFS([1]Sheet!$I$3:$I$18,[1]Sheet!$A$3:$A$18,[1]Sheet!U$21)</f>
        <v>1.4158740010532094</v>
      </c>
      <c r="V125" s="4">
        <f>(T125^2)/SUMIFS([1]Sheet!$I$3:$I$18,[1]Sheet!$A$3:$A$18,[1]Sheet!V$21)</f>
        <v>1.722189845937065</v>
      </c>
      <c r="W125" s="3">
        <v>1.2163440000000001</v>
      </c>
      <c r="X125" s="4">
        <f>W125/SUMIFS([1]Sheet!$I$3:$I$18,[1]Sheet!$A$3:$A$18,[1]Sheet!X$21)</f>
        <v>0.73008374416329169</v>
      </c>
      <c r="Y125" s="4">
        <f>(W125^2)/SUMIFS([1]Sheet!$I$3:$I$18,[1]Sheet!$A$3:$A$18,[1]Sheet!Y$21)</f>
        <v>0.88803298171055489</v>
      </c>
      <c r="Z125" s="3">
        <v>1.2163440000000001</v>
      </c>
      <c r="AA125" s="4">
        <f>Z125/SUMIFS([1]Sheet!$I$3:$I$18,[1]Sheet!$A$3:$A$18,[1]Sheet!AA$21)</f>
        <v>1.8660411276983473</v>
      </c>
      <c r="AB125" s="4">
        <f>(Z125^2)/SUMIFS([1]Sheet!$I$3:$I$18,[1]Sheet!$A$3:$A$18,[1]Sheet!AB$21)</f>
        <v>2.2697479294291187</v>
      </c>
      <c r="AC125" s="3">
        <v>1.2163440000000001</v>
      </c>
      <c r="AD125" s="4">
        <f>AC125/SUMIFS([1]Sheet!$I$3:$I$18,[1]Sheet!$A$3:$A$18,[1]Sheet!AD$21)</f>
        <v>0.80278547667012057</v>
      </c>
      <c r="AE125" s="4">
        <f>(AC125^2)/SUMIFS([1]Sheet!$I$3:$I$18,[1]Sheet!$A$3:$A$18,[1]Sheet!AE$21)</f>
        <v>0.9764632978348412</v>
      </c>
      <c r="AF125" s="3">
        <v>1.2163440000000001</v>
      </c>
      <c r="AG125" s="4">
        <f>AF125/SUMIFS([1]Sheet!$I$3:$I$18,[1]Sheet!$A$3:$A$18,[1]Sheet!AG$21)</f>
        <v>1.6927789630545158</v>
      </c>
      <c r="AH125" s="4">
        <f>(AF125^2)/SUMIFS([1]Sheet!$I$3:$I$18,[1]Sheet!$A$3:$A$18,[1]Sheet!AH$21)</f>
        <v>2.0590015350375821</v>
      </c>
      <c r="AI125" s="3">
        <v>1.2163440000000001</v>
      </c>
      <c r="AJ125" s="4">
        <f>AI125/SUMIFS([1]Sheet!$I$3:$I$18,[1]Sheet!$A$3:$A$18,[1]Sheet!AJ$21)</f>
        <v>0.79733821095549984</v>
      </c>
      <c r="AK125" s="4">
        <f>(AI125^2)/SUMIFS([1]Sheet!$I$3:$I$18,[1]Sheet!$A$3:$A$18,[1]Sheet!AK$21)</f>
        <v>0.96983754886645657</v>
      </c>
      <c r="AL125" s="3">
        <v>1.2163440000000001</v>
      </c>
      <c r="AM125" s="4">
        <f>AL125/SUMIFS([1]Sheet!$I$3:$I$18,[1]Sheet!$A$3:$A$18,[1]Sheet!AM$21)</f>
        <v>1.5350918389398804</v>
      </c>
      <c r="AN125" s="4">
        <f>(AL125^2)/SUMIFS([1]Sheet!$I$3:$I$18,[1]Sheet!$A$3:$A$18,[1]Sheet!AN$21)</f>
        <v>1.8671997477434901</v>
      </c>
      <c r="AO125" s="3">
        <v>1.2163440000000001</v>
      </c>
      <c r="AP125" s="4">
        <f>AO125/SUMIFS([1]Sheet!$I$3:$I$18,[1]Sheet!$A$3:$A$18,[1]Sheet!AP$21)</f>
        <v>0.73464819539092918</v>
      </c>
      <c r="AQ125" s="4">
        <f>(AO125^2)/SUMIFS([1]Sheet!$I$3:$I$18,[1]Sheet!$A$3:$A$18,[1]Sheet!AQ$21)</f>
        <v>0.89358492457458438</v>
      </c>
      <c r="AR125" s="3">
        <v>1.2163440000000001</v>
      </c>
      <c r="AS125" s="4">
        <f>AR125/SUMIFS([1]Sheet!$I$3:$I$18,[1]Sheet!$A$3:$A$18,[1]Sheet!AS$21)</f>
        <v>1.4158740010532094</v>
      </c>
      <c r="AT125" s="4">
        <f>(AR125^2)/SUMIFS([1]Sheet!$I$3:$I$18,[1]Sheet!$A$3:$A$18,[1]Sheet!AT$21)</f>
        <v>1.722189845937065</v>
      </c>
      <c r="AU125" s="3">
        <v>1.2163440000000001</v>
      </c>
      <c r="AV125" s="4">
        <f>AU125/SUMIFS([1]Sheet!$I$3:$I$18,[1]Sheet!$A$3:$A$18,[1]Sheet!AV$21)</f>
        <v>0.73008374416329169</v>
      </c>
      <c r="AW125" s="4">
        <f>(AU125^2)/SUMIFS([1]Sheet!$I$3:$I$18,[1]Sheet!$A$3:$A$18,[1]Sheet!AW$21)</f>
        <v>0.88803298171055489</v>
      </c>
      <c r="AX125" s="4">
        <f t="shared" si="6"/>
        <v>1.8660411276983473</v>
      </c>
      <c r="AY125" s="4">
        <f t="shared" si="7"/>
        <v>2.2697479294291187</v>
      </c>
    </row>
    <row r="126" spans="1:51" x14ac:dyDescent="0.25">
      <c r="A126" s="3">
        <v>1030000</v>
      </c>
      <c r="B126" s="3">
        <v>1.1004620000000001</v>
      </c>
      <c r="C126" s="4">
        <f>B126/SUMIFS([1]Sheet!$I$3:$I$18,[1]Sheet!$A$3:$A$18,[1]Sheet!C$21)</f>
        <v>1.6882619978140878</v>
      </c>
      <c r="D126" s="4">
        <f>(B126^2)/SUMIFS([1]Sheet!$I$3:$I$18,[1]Sheet!$A$3:$A$18,[1]Sheet!D$21)</f>
        <v>1.8578681746384866</v>
      </c>
      <c r="E126" s="3">
        <v>1.1004620000000001</v>
      </c>
      <c r="F126" s="4">
        <f>E126/SUMIFS([1]Sheet!$I$3:$I$18,[1]Sheet!$A$3:$A$18,[1]Sheet!F$21)</f>
        <v>0.72630350560972401</v>
      </c>
      <c r="G126" s="4">
        <f>(E126^2)/SUMIFS([1]Sheet!$I$3:$I$18,[1]Sheet!$A$3:$A$18,[1]Sheet!G$21)</f>
        <v>0.79926940839028815</v>
      </c>
      <c r="H126" s="3">
        <v>1.1004620000000001</v>
      </c>
      <c r="I126" s="4">
        <f>H126/SUMIFS([1]Sheet!$I$3:$I$18,[1]Sheet!$A$3:$A$18,[1]Sheet!I$21)</f>
        <v>1.5315066488106148</v>
      </c>
      <c r="J126" s="4">
        <f>(H126^2)/SUMIFS([1]Sheet!$I$3:$I$18,[1]Sheet!$A$3:$A$18,[1]Sheet!J$21)</f>
        <v>1.6853648697634269</v>
      </c>
      <c r="K126" s="3">
        <v>1.1004620000000001</v>
      </c>
      <c r="L126" s="4">
        <f>K126/SUMIFS([1]Sheet!$I$3:$I$18,[1]Sheet!$A$3:$A$18,[1]Sheet!L$21)</f>
        <v>0.72137520496217455</v>
      </c>
      <c r="M126" s="4">
        <f>(K126^2)/SUMIFS([1]Sheet!$I$3:$I$18,[1]Sheet!$A$3:$A$18,[1]Sheet!M$21)</f>
        <v>0.79384600080308454</v>
      </c>
      <c r="N126" s="3">
        <v>1.2037789999999999</v>
      </c>
      <c r="O126" s="4">
        <f>N126/SUMIFS([1]Sheet!$I$3:$I$18,[1]Sheet!$A$3:$A$18,[1]Sheet!O$21)</f>
        <v>1.5192341301368775</v>
      </c>
      <c r="P126" s="4">
        <f>(N126^2)/SUMIFS([1]Sheet!$I$3:$I$18,[1]Sheet!$A$3:$A$18,[1]Sheet!P$21)</f>
        <v>1.8288221419420401</v>
      </c>
      <c r="Q126" s="3">
        <v>1.2037789999999999</v>
      </c>
      <c r="R126" s="4">
        <f>Q126/SUMIFS([1]Sheet!$I$3:$I$18,[1]Sheet!$A$3:$A$18,[1]Sheet!R$21)</f>
        <v>0.72705917898184824</v>
      </c>
      <c r="S126" s="4">
        <f>(Q126^2)/SUMIFS([1]Sheet!$I$3:$I$18,[1]Sheet!$A$3:$A$18,[1]Sheet!S$21)</f>
        <v>0.87521857141559023</v>
      </c>
      <c r="T126" s="3">
        <v>1.2037789999999999</v>
      </c>
      <c r="U126" s="4">
        <f>T126/SUMIFS([1]Sheet!$I$3:$I$18,[1]Sheet!$A$3:$A$18,[1]Sheet!U$21)</f>
        <v>1.401247828832823</v>
      </c>
      <c r="V126" s="4">
        <f>(T126^2)/SUMIFS([1]Sheet!$I$3:$I$18,[1]Sheet!$A$3:$A$18,[1]Sheet!V$21)</f>
        <v>1.6867927101445466</v>
      </c>
      <c r="W126" s="3">
        <v>1.2037789999999999</v>
      </c>
      <c r="X126" s="4">
        <f>W126/SUMIFS([1]Sheet!$I$3:$I$18,[1]Sheet!$A$3:$A$18,[1]Sheet!X$21)</f>
        <v>0.72254187916012491</v>
      </c>
      <c r="Y126" s="4">
        <f>(W126^2)/SUMIFS([1]Sheet!$I$3:$I$18,[1]Sheet!$A$3:$A$18,[1]Sheet!Y$21)</f>
        <v>0.86978074075349587</v>
      </c>
      <c r="Z126" s="3">
        <v>1.2037789999999999</v>
      </c>
      <c r="AA126" s="4">
        <f>Z126/SUMIFS([1]Sheet!$I$3:$I$18,[1]Sheet!$A$3:$A$18,[1]Sheet!AA$21)</f>
        <v>1.8467646674457132</v>
      </c>
      <c r="AB126" s="4">
        <f>(Z126^2)/SUMIFS([1]Sheet!$I$3:$I$18,[1]Sheet!$A$3:$A$18,[1]Sheet!AB$21)</f>
        <v>2.2230965246131329</v>
      </c>
      <c r="AC126" s="3">
        <v>1.2037789999999999</v>
      </c>
      <c r="AD126" s="4">
        <f>AC126/SUMIFS([1]Sheet!$I$3:$I$18,[1]Sheet!$A$3:$A$18,[1]Sheet!AD$21)</f>
        <v>0.79449259281953211</v>
      </c>
      <c r="AE126" s="4">
        <f>(AC126^2)/SUMIFS([1]Sheet!$I$3:$I$18,[1]Sheet!$A$3:$A$18,[1]Sheet!AE$21)</f>
        <v>0.95639349889170344</v>
      </c>
      <c r="AF126" s="3">
        <v>1.2037789999999999</v>
      </c>
      <c r="AG126" s="4">
        <f>AF126/SUMIFS([1]Sheet!$I$3:$I$18,[1]Sheet!$A$3:$A$18,[1]Sheet!AG$21)</f>
        <v>1.675292324676902</v>
      </c>
      <c r="AH126" s="4">
        <f>(AF126^2)/SUMIFS([1]Sheet!$I$3:$I$18,[1]Sheet!$A$3:$A$18,[1]Sheet!AH$21)</f>
        <v>2.0166817193072362</v>
      </c>
      <c r="AI126" s="3">
        <v>1.2037789999999999</v>
      </c>
      <c r="AJ126" s="4">
        <f>AI126/SUMIFS([1]Sheet!$I$3:$I$18,[1]Sheet!$A$3:$A$18,[1]Sheet!AJ$21)</f>
        <v>0.78910159810530611</v>
      </c>
      <c r="AK126" s="4">
        <f>(AI126^2)/SUMIFS([1]Sheet!$I$3:$I$18,[1]Sheet!$A$3:$A$18,[1]Sheet!AK$21)</f>
        <v>0.94990393266560724</v>
      </c>
      <c r="AL126" s="3">
        <v>1.2037789999999999</v>
      </c>
      <c r="AM126" s="4">
        <f>AL126/SUMIFS([1]Sheet!$I$3:$I$18,[1]Sheet!$A$3:$A$18,[1]Sheet!AM$21)</f>
        <v>1.5192341301368775</v>
      </c>
      <c r="AN126" s="4">
        <f>(AL126^2)/SUMIFS([1]Sheet!$I$3:$I$18,[1]Sheet!$A$3:$A$18,[1]Sheet!AN$21)</f>
        <v>1.8288221419420401</v>
      </c>
      <c r="AO126" s="3">
        <v>1.2037789999999999</v>
      </c>
      <c r="AP126" s="4">
        <f>AO126/SUMIFS([1]Sheet!$I$3:$I$18,[1]Sheet!$A$3:$A$18,[1]Sheet!AP$21)</f>
        <v>0.72705917898184824</v>
      </c>
      <c r="AQ126" s="4">
        <f>(AO126^2)/SUMIFS([1]Sheet!$I$3:$I$18,[1]Sheet!$A$3:$A$18,[1]Sheet!AQ$21)</f>
        <v>0.87521857141559023</v>
      </c>
      <c r="AR126" s="3">
        <v>1.2037789999999999</v>
      </c>
      <c r="AS126" s="4">
        <f>AR126/SUMIFS([1]Sheet!$I$3:$I$18,[1]Sheet!$A$3:$A$18,[1]Sheet!AS$21)</f>
        <v>1.401247828832823</v>
      </c>
      <c r="AT126" s="4">
        <f>(AR126^2)/SUMIFS([1]Sheet!$I$3:$I$18,[1]Sheet!$A$3:$A$18,[1]Sheet!AT$21)</f>
        <v>1.6867927101445466</v>
      </c>
      <c r="AU126" s="3">
        <v>1.2037789999999999</v>
      </c>
      <c r="AV126" s="4">
        <f>AU126/SUMIFS([1]Sheet!$I$3:$I$18,[1]Sheet!$A$3:$A$18,[1]Sheet!AV$21)</f>
        <v>0.72254187916012491</v>
      </c>
      <c r="AW126" s="4">
        <f>(AU126^2)/SUMIFS([1]Sheet!$I$3:$I$18,[1]Sheet!$A$3:$A$18,[1]Sheet!AW$21)</f>
        <v>0.86978074075349587</v>
      </c>
      <c r="AX126" s="4">
        <f t="shared" si="6"/>
        <v>1.8467646674457132</v>
      </c>
      <c r="AY126" s="4">
        <f t="shared" si="7"/>
        <v>2.2230965246131329</v>
      </c>
    </row>
    <row r="127" spans="1:51" x14ac:dyDescent="0.25">
      <c r="A127" s="3">
        <v>1040000</v>
      </c>
      <c r="B127" s="3">
        <v>1.107432</v>
      </c>
      <c r="C127" s="4">
        <f>B127/SUMIFS([1]Sheet!$I$3:$I$18,[1]Sheet!$A$3:$A$18,[1]Sheet!C$21)</f>
        <v>1.6989549487063167</v>
      </c>
      <c r="D127" s="4">
        <f>(B127^2)/SUMIFS([1]Sheet!$I$3:$I$18,[1]Sheet!$A$3:$A$18,[1]Sheet!D$21)</f>
        <v>1.8814770767557336</v>
      </c>
      <c r="E127" s="3">
        <v>1.107432</v>
      </c>
      <c r="F127" s="4">
        <f>E127/SUMIFS([1]Sheet!$I$3:$I$18,[1]Sheet!$A$3:$A$18,[1]Sheet!F$21)</f>
        <v>0.73090369665139532</v>
      </c>
      <c r="G127" s="4">
        <f>(E127^2)/SUMIFS([1]Sheet!$I$3:$I$18,[1]Sheet!$A$3:$A$18,[1]Sheet!G$21)</f>
        <v>0.80942614259004808</v>
      </c>
      <c r="H127" s="3">
        <v>1.107432</v>
      </c>
      <c r="I127" s="4">
        <f>H127/SUMIFS([1]Sheet!$I$3:$I$18,[1]Sheet!$A$3:$A$18,[1]Sheet!I$21)</f>
        <v>1.5412067578032105</v>
      </c>
      <c r="J127" s="4">
        <f>(H127^2)/SUMIFS([1]Sheet!$I$3:$I$18,[1]Sheet!$A$3:$A$18,[1]Sheet!J$21)</f>
        <v>1.706781682207525</v>
      </c>
      <c r="K127" s="3">
        <v>1.107432</v>
      </c>
      <c r="L127" s="4">
        <f>K127/SUMIFS([1]Sheet!$I$3:$I$18,[1]Sheet!$A$3:$A$18,[1]Sheet!L$21)</f>
        <v>0.72594418160887952</v>
      </c>
      <c r="M127" s="4">
        <f>(K127^2)/SUMIFS([1]Sheet!$I$3:$I$18,[1]Sheet!$A$3:$A$18,[1]Sheet!M$21)</f>
        <v>0.80393381692748478</v>
      </c>
      <c r="N127" s="3">
        <v>1.21746</v>
      </c>
      <c r="O127" s="4">
        <f>N127/SUMIFS([1]Sheet!$I$3:$I$18,[1]Sheet!$A$3:$A$18,[1]Sheet!O$21)</f>
        <v>1.5365002912299042</v>
      </c>
      <c r="P127" s="4">
        <f>(N127^2)/SUMIFS([1]Sheet!$I$3:$I$18,[1]Sheet!$A$3:$A$18,[1]Sheet!P$21)</f>
        <v>1.8706276445607593</v>
      </c>
      <c r="Q127" s="3">
        <v>1.21746</v>
      </c>
      <c r="R127" s="4">
        <f>Q127/SUMIFS([1]Sheet!$I$3:$I$18,[1]Sheet!$A$3:$A$18,[1]Sheet!R$21)</f>
        <v>0.73532223775563532</v>
      </c>
      <c r="S127" s="4">
        <f>(Q127^2)/SUMIFS([1]Sheet!$I$3:$I$18,[1]Sheet!$A$3:$A$18,[1]Sheet!S$21)</f>
        <v>0.89522541157797586</v>
      </c>
      <c r="T127" s="3">
        <v>1.21746</v>
      </c>
      <c r="U127" s="4">
        <f>T127/SUMIFS([1]Sheet!$I$3:$I$18,[1]Sheet!$A$3:$A$18,[1]Sheet!U$21)</f>
        <v>1.4171730705476742</v>
      </c>
      <c r="V127" s="4">
        <f>(T127^2)/SUMIFS([1]Sheet!$I$3:$I$18,[1]Sheet!$A$3:$A$18,[1]Sheet!V$21)</f>
        <v>1.7253515264689714</v>
      </c>
      <c r="W127" s="3">
        <v>1.21746</v>
      </c>
      <c r="X127" s="4">
        <f>W127/SUMIFS([1]Sheet!$I$3:$I$18,[1]Sheet!$A$3:$A$18,[1]Sheet!X$21)</f>
        <v>0.73075359862756006</v>
      </c>
      <c r="Y127" s="4">
        <f>(W127^2)/SUMIFS([1]Sheet!$I$3:$I$18,[1]Sheet!$A$3:$A$18,[1]Sheet!Y$21)</f>
        <v>0.88966327618510932</v>
      </c>
      <c r="Z127" s="3">
        <v>1.21746</v>
      </c>
      <c r="AA127" s="4">
        <f>Z127/SUMIFS([1]Sheet!$I$3:$I$18,[1]Sheet!$A$3:$A$18,[1]Sheet!AA$21)</f>
        <v>1.8677532271525406</v>
      </c>
      <c r="AB127" s="4">
        <f>(Z127^2)/SUMIFS([1]Sheet!$I$3:$I$18,[1]Sheet!$A$3:$A$18,[1]Sheet!AB$21)</f>
        <v>2.2739148439291323</v>
      </c>
      <c r="AC127" s="3">
        <v>1.21746</v>
      </c>
      <c r="AD127" s="4">
        <f>AC127/SUMIFS([1]Sheet!$I$3:$I$18,[1]Sheet!$A$3:$A$18,[1]Sheet!AD$21)</f>
        <v>0.80352203523575971</v>
      </c>
      <c r="AE127" s="4">
        <f>(AC127^2)/SUMIFS([1]Sheet!$I$3:$I$18,[1]Sheet!$A$3:$A$18,[1]Sheet!AE$21)</f>
        <v>0.97825593701812796</v>
      </c>
      <c r="AF127" s="3">
        <v>1.21746</v>
      </c>
      <c r="AG127" s="4">
        <f>AF127/SUMIFS([1]Sheet!$I$3:$I$18,[1]Sheet!$A$3:$A$18,[1]Sheet!AG$21)</f>
        <v>1.694332093848739</v>
      </c>
      <c r="AH127" s="4">
        <f>(AF127^2)/SUMIFS([1]Sheet!$I$3:$I$18,[1]Sheet!$A$3:$A$18,[1]Sheet!AH$21)</f>
        <v>2.0627815509770859</v>
      </c>
      <c r="AI127" s="3">
        <v>1.21746</v>
      </c>
      <c r="AJ127" s="4">
        <f>AI127/SUMIFS([1]Sheet!$I$3:$I$18,[1]Sheet!$A$3:$A$18,[1]Sheet!AJ$21)</f>
        <v>0.79806977163523041</v>
      </c>
      <c r="AK127" s="4">
        <f>(AI127^2)/SUMIFS([1]Sheet!$I$3:$I$18,[1]Sheet!$A$3:$A$18,[1]Sheet!AK$21)</f>
        <v>0.97161802417502774</v>
      </c>
      <c r="AL127" s="3">
        <v>1.21746</v>
      </c>
      <c r="AM127" s="4">
        <f>AL127/SUMIFS([1]Sheet!$I$3:$I$18,[1]Sheet!$A$3:$A$18,[1]Sheet!AM$21)</f>
        <v>1.5365002912299042</v>
      </c>
      <c r="AN127" s="4">
        <f>(AL127^2)/SUMIFS([1]Sheet!$I$3:$I$18,[1]Sheet!$A$3:$A$18,[1]Sheet!AN$21)</f>
        <v>1.8706276445607593</v>
      </c>
      <c r="AO127" s="3">
        <v>1.21746</v>
      </c>
      <c r="AP127" s="4">
        <f>AO127/SUMIFS([1]Sheet!$I$3:$I$18,[1]Sheet!$A$3:$A$18,[1]Sheet!AP$21)</f>
        <v>0.73532223775563532</v>
      </c>
      <c r="AQ127" s="4">
        <f>(AO127^2)/SUMIFS([1]Sheet!$I$3:$I$18,[1]Sheet!$A$3:$A$18,[1]Sheet!AQ$21)</f>
        <v>0.89522541157797586</v>
      </c>
      <c r="AR127" s="3">
        <v>1.21746</v>
      </c>
      <c r="AS127" s="4">
        <f>AR127/SUMIFS([1]Sheet!$I$3:$I$18,[1]Sheet!$A$3:$A$18,[1]Sheet!AS$21)</f>
        <v>1.4171730705476742</v>
      </c>
      <c r="AT127" s="4">
        <f>(AR127^2)/SUMIFS([1]Sheet!$I$3:$I$18,[1]Sheet!$A$3:$A$18,[1]Sheet!AT$21)</f>
        <v>1.7253515264689714</v>
      </c>
      <c r="AU127" s="3">
        <v>1.21746</v>
      </c>
      <c r="AV127" s="4">
        <f>AU127/SUMIFS([1]Sheet!$I$3:$I$18,[1]Sheet!$A$3:$A$18,[1]Sheet!AV$21)</f>
        <v>0.73075359862756006</v>
      </c>
      <c r="AW127" s="4">
        <f>(AU127^2)/SUMIFS([1]Sheet!$I$3:$I$18,[1]Sheet!$A$3:$A$18,[1]Sheet!AW$21)</f>
        <v>0.88966327618510932</v>
      </c>
      <c r="AX127" s="4">
        <f t="shared" si="6"/>
        <v>1.8677532271525406</v>
      </c>
      <c r="AY127" s="4">
        <f t="shared" si="7"/>
        <v>2.2739148439291323</v>
      </c>
    </row>
    <row r="128" spans="1:51" x14ac:dyDescent="0.25">
      <c r="A128" s="3">
        <v>1050000</v>
      </c>
      <c r="B128" s="3">
        <v>1.1030450000000001</v>
      </c>
      <c r="C128" s="4">
        <f>B128/SUMIFS([1]Sheet!$I$3:$I$18,[1]Sheet!$A$3:$A$18,[1]Sheet!C$21)</f>
        <v>1.6922246796153255</v>
      </c>
      <c r="D128" s="4">
        <f>(B128^2)/SUMIFS([1]Sheet!$I$3:$I$18,[1]Sheet!$A$3:$A$18,[1]Sheet!D$21)</f>
        <v>1.8665999717262871</v>
      </c>
      <c r="E128" s="3">
        <v>1.1030450000000001</v>
      </c>
      <c r="F128" s="4">
        <f>E128/SUMIFS([1]Sheet!$I$3:$I$18,[1]Sheet!$A$3:$A$18,[1]Sheet!F$21)</f>
        <v>0.7280082822898728</v>
      </c>
      <c r="G128" s="4">
        <f>(E128^2)/SUMIFS([1]Sheet!$I$3:$I$18,[1]Sheet!$A$3:$A$18,[1]Sheet!G$21)</f>
        <v>0.80302589573843286</v>
      </c>
      <c r="H128" s="3">
        <v>1.1030450000000001</v>
      </c>
      <c r="I128" s="4">
        <f>H128/SUMIFS([1]Sheet!$I$3:$I$18,[1]Sheet!$A$3:$A$18,[1]Sheet!I$21)</f>
        <v>1.5351013950843415</v>
      </c>
      <c r="J128" s="4">
        <f>(H128^2)/SUMIFS([1]Sheet!$I$3:$I$18,[1]Sheet!$A$3:$A$18,[1]Sheet!J$21)</f>
        <v>1.6932859183408078</v>
      </c>
      <c r="K128" s="3">
        <v>1.1030450000000001</v>
      </c>
      <c r="L128" s="4">
        <f>K128/SUMIFS([1]Sheet!$I$3:$I$18,[1]Sheet!$A$3:$A$18,[1]Sheet!L$21)</f>
        <v>0.72306841395477706</v>
      </c>
      <c r="M128" s="4">
        <f>(K128^2)/SUMIFS([1]Sheet!$I$3:$I$18,[1]Sheet!$A$3:$A$18,[1]Sheet!M$21)</f>
        <v>0.79757699867074716</v>
      </c>
      <c r="N128" s="3">
        <v>1.2034180000000001</v>
      </c>
      <c r="O128" s="4">
        <f>N128/SUMIFS([1]Sheet!$I$3:$I$18,[1]Sheet!$A$3:$A$18,[1]Sheet!O$21)</f>
        <v>1.5187785286344595</v>
      </c>
      <c r="P128" s="4">
        <f>(N128^2)/SUMIFS([1]Sheet!$I$3:$I$18,[1]Sheet!$A$3:$A$18,[1]Sheet!P$21)</f>
        <v>1.8277254193722241</v>
      </c>
      <c r="Q128" s="3">
        <v>1.2034180000000001</v>
      </c>
      <c r="R128" s="4">
        <f>Q128/SUMIFS([1]Sheet!$I$3:$I$18,[1]Sheet!$A$3:$A$18,[1]Sheet!R$21)</f>
        <v>0.72684114198036176</v>
      </c>
      <c r="S128" s="4">
        <f>(Q128^2)/SUMIFS([1]Sheet!$I$3:$I$18,[1]Sheet!$A$3:$A$18,[1]Sheet!S$21)</f>
        <v>0.87469371339972313</v>
      </c>
      <c r="T128" s="3">
        <v>1.2034180000000001</v>
      </c>
      <c r="U128" s="4">
        <f>T128/SUMIFS([1]Sheet!$I$3:$I$18,[1]Sheet!$A$3:$A$18,[1]Sheet!U$21)</f>
        <v>1.4008276101164236</v>
      </c>
      <c r="V128" s="4">
        <f>(T128^2)/SUMIFS([1]Sheet!$I$3:$I$18,[1]Sheet!$A$3:$A$18,[1]Sheet!V$21)</f>
        <v>1.6857811609110864</v>
      </c>
      <c r="W128" s="3">
        <v>1.2034180000000001</v>
      </c>
      <c r="X128" s="4">
        <f>W128/SUMIFS([1]Sheet!$I$3:$I$18,[1]Sheet!$A$3:$A$18,[1]Sheet!X$21)</f>
        <v>0.72232519684686247</v>
      </c>
      <c r="Y128" s="4">
        <f>(W128^2)/SUMIFS([1]Sheet!$I$3:$I$18,[1]Sheet!$A$3:$A$18,[1]Sheet!Y$21)</f>
        <v>0.86925914373905766</v>
      </c>
      <c r="Z128" s="3">
        <v>1.2034180000000001</v>
      </c>
      <c r="AA128" s="4">
        <f>Z128/SUMIFS([1]Sheet!$I$3:$I$18,[1]Sheet!$A$3:$A$18,[1]Sheet!AA$21)</f>
        <v>1.8462108431599036</v>
      </c>
      <c r="AB128" s="4">
        <f>(Z128^2)/SUMIFS([1]Sheet!$I$3:$I$18,[1]Sheet!$A$3:$A$18,[1]Sheet!AB$21)</f>
        <v>2.2217633604538052</v>
      </c>
      <c r="AC128" s="3">
        <v>1.2034180000000001</v>
      </c>
      <c r="AD128" s="4">
        <f>AC128/SUMIFS([1]Sheet!$I$3:$I$18,[1]Sheet!$A$3:$A$18,[1]Sheet!AD$21)</f>
        <v>0.79425433328351447</v>
      </c>
      <c r="AE128" s="4">
        <f>(AC128^2)/SUMIFS([1]Sheet!$I$3:$I$18,[1]Sheet!$A$3:$A$18,[1]Sheet!AE$21)</f>
        <v>0.95581996125138047</v>
      </c>
      <c r="AF128" s="3">
        <v>1.2034180000000001</v>
      </c>
      <c r="AG128" s="4">
        <f>AF128/SUMIFS([1]Sheet!$I$3:$I$18,[1]Sheet!$A$3:$A$18,[1]Sheet!AG$21)</f>
        <v>1.6747899230490217</v>
      </c>
      <c r="AH128" s="4">
        <f>(AF128^2)/SUMIFS([1]Sheet!$I$3:$I$18,[1]Sheet!$A$3:$A$18,[1]Sheet!AH$21)</f>
        <v>2.0154723396158079</v>
      </c>
      <c r="AI128" s="3">
        <v>1.2034180000000001</v>
      </c>
      <c r="AJ128" s="4">
        <f>AI128/SUMIFS([1]Sheet!$I$3:$I$18,[1]Sheet!$A$3:$A$18,[1]Sheet!AJ$21)</f>
        <v>0.78886495526894174</v>
      </c>
      <c r="AK128" s="4">
        <f>(AI128^2)/SUMIFS([1]Sheet!$I$3:$I$18,[1]Sheet!$A$3:$A$18,[1]Sheet!AK$21)</f>
        <v>0.94933428673983944</v>
      </c>
      <c r="AL128" s="3">
        <v>1.2034180000000001</v>
      </c>
      <c r="AM128" s="4">
        <f>AL128/SUMIFS([1]Sheet!$I$3:$I$18,[1]Sheet!$A$3:$A$18,[1]Sheet!AM$21)</f>
        <v>1.5187785286344595</v>
      </c>
      <c r="AN128" s="4">
        <f>(AL128^2)/SUMIFS([1]Sheet!$I$3:$I$18,[1]Sheet!$A$3:$A$18,[1]Sheet!AN$21)</f>
        <v>1.8277254193722241</v>
      </c>
      <c r="AO128" s="3">
        <v>1.2034180000000001</v>
      </c>
      <c r="AP128" s="4">
        <f>AO128/SUMIFS([1]Sheet!$I$3:$I$18,[1]Sheet!$A$3:$A$18,[1]Sheet!AP$21)</f>
        <v>0.72684114198036176</v>
      </c>
      <c r="AQ128" s="4">
        <f>(AO128^2)/SUMIFS([1]Sheet!$I$3:$I$18,[1]Sheet!$A$3:$A$18,[1]Sheet!AQ$21)</f>
        <v>0.87469371339972313</v>
      </c>
      <c r="AR128" s="3">
        <v>1.2034180000000001</v>
      </c>
      <c r="AS128" s="4">
        <f>AR128/SUMIFS([1]Sheet!$I$3:$I$18,[1]Sheet!$A$3:$A$18,[1]Sheet!AS$21)</f>
        <v>1.4008276101164236</v>
      </c>
      <c r="AT128" s="4">
        <f>(AR128^2)/SUMIFS([1]Sheet!$I$3:$I$18,[1]Sheet!$A$3:$A$18,[1]Sheet!AT$21)</f>
        <v>1.6857811609110864</v>
      </c>
      <c r="AU128" s="3">
        <v>1.2034180000000001</v>
      </c>
      <c r="AV128" s="4">
        <f>AU128/SUMIFS([1]Sheet!$I$3:$I$18,[1]Sheet!$A$3:$A$18,[1]Sheet!AV$21)</f>
        <v>0.72232519684686247</v>
      </c>
      <c r="AW128" s="4">
        <f>(AU128^2)/SUMIFS([1]Sheet!$I$3:$I$18,[1]Sheet!$A$3:$A$18,[1]Sheet!AW$21)</f>
        <v>0.86925914373905766</v>
      </c>
      <c r="AX128" s="4">
        <f t="shared" si="6"/>
        <v>1.8462108431599036</v>
      </c>
      <c r="AY128" s="4">
        <f t="shared" si="7"/>
        <v>2.2217633604538052</v>
      </c>
    </row>
    <row r="129" spans="1:51" x14ac:dyDescent="0.25">
      <c r="A129" s="3">
        <v>1060000</v>
      </c>
      <c r="B129" s="3">
        <v>1.098166</v>
      </c>
      <c r="C129" s="4">
        <f>B129/SUMIFS([1]Sheet!$I$3:$I$18,[1]Sheet!$A$3:$A$18,[1]Sheet!C$21)</f>
        <v>1.6847396139907651</v>
      </c>
      <c r="D129" s="4">
        <f>(B129^2)/SUMIFS([1]Sheet!$I$3:$I$18,[1]Sheet!$A$3:$A$18,[1]Sheet!D$21)</f>
        <v>1.8501237629377827</v>
      </c>
      <c r="E129" s="3">
        <v>1.098166</v>
      </c>
      <c r="F129" s="4">
        <f>E129/SUMIFS([1]Sheet!$I$3:$I$18,[1]Sheet!$A$3:$A$18,[1]Sheet!F$21)</f>
        <v>0.72478814856070284</v>
      </c>
      <c r="G129" s="4">
        <f>(E129^2)/SUMIFS([1]Sheet!$I$3:$I$18,[1]Sheet!$A$3:$A$18,[1]Sheet!G$21)</f>
        <v>0.79593770195231284</v>
      </c>
      <c r="H129" s="3">
        <v>1.098166</v>
      </c>
      <c r="I129" s="4">
        <f>H129/SUMIFS([1]Sheet!$I$3:$I$18,[1]Sheet!$A$3:$A$18,[1]Sheet!I$21)</f>
        <v>1.5283113187895243</v>
      </c>
      <c r="J129" s="4">
        <f>(H129^2)/SUMIFS([1]Sheet!$I$3:$I$18,[1]Sheet!$A$3:$A$18,[1]Sheet!J$21)</f>
        <v>1.678339527709817</v>
      </c>
      <c r="K129" s="3">
        <v>1.098166</v>
      </c>
      <c r="L129" s="4">
        <f>K129/SUMIFS([1]Sheet!$I$3:$I$18,[1]Sheet!$A$3:$A$18,[1]Sheet!L$21)</f>
        <v>0.71987013030208347</v>
      </c>
      <c r="M129" s="4">
        <f>(K129^2)/SUMIFS([1]Sheet!$I$3:$I$18,[1]Sheet!$A$3:$A$18,[1]Sheet!M$21)</f>
        <v>0.79053690151331779</v>
      </c>
      <c r="N129" s="3">
        <v>1.2079960000000001</v>
      </c>
      <c r="O129" s="4">
        <f>N129/SUMIFS([1]Sheet!$I$3:$I$18,[1]Sheet!$A$3:$A$18,[1]Sheet!O$21)</f>
        <v>1.5245562119532137</v>
      </c>
      <c r="P129" s="4">
        <f>(N129^2)/SUMIFS([1]Sheet!$I$3:$I$18,[1]Sheet!$A$3:$A$18,[1]Sheet!P$21)</f>
        <v>1.8416578058146345</v>
      </c>
      <c r="Q129" s="3">
        <v>1.2079960000000001</v>
      </c>
      <c r="R129" s="4">
        <f>Q129/SUMIFS([1]Sheet!$I$3:$I$18,[1]Sheet!$A$3:$A$18,[1]Sheet!R$21)</f>
        <v>0.72960616522912991</v>
      </c>
      <c r="S129" s="4">
        <f>(Q129^2)/SUMIFS([1]Sheet!$I$3:$I$18,[1]Sheet!$A$3:$A$18,[1]Sheet!S$21)</f>
        <v>0.88136132917212806</v>
      </c>
      <c r="T129" s="3">
        <v>1.2079960000000001</v>
      </c>
      <c r="U129" s="4">
        <f>T129/SUMIFS([1]Sheet!$I$3:$I$18,[1]Sheet!$A$3:$A$18,[1]Sheet!U$21)</f>
        <v>1.406156588741567</v>
      </c>
      <c r="V129" s="4">
        <f>(T129^2)/SUMIFS([1]Sheet!$I$3:$I$18,[1]Sheet!$A$3:$A$18,[1]Sheet!V$21)</f>
        <v>1.6986315345734582</v>
      </c>
      <c r="W129" s="3">
        <v>1.2079960000000001</v>
      </c>
      <c r="X129" s="4">
        <f>W129/SUMIFS([1]Sheet!$I$3:$I$18,[1]Sheet!$A$3:$A$18,[1]Sheet!X$21)</f>
        <v>0.72507304069759837</v>
      </c>
      <c r="Y129" s="4">
        <f>(W129^2)/SUMIFS([1]Sheet!$I$3:$I$18,[1]Sheet!$A$3:$A$18,[1]Sheet!Y$21)</f>
        <v>0.87588533287053616</v>
      </c>
      <c r="Z129" s="3">
        <v>1.2079960000000001</v>
      </c>
      <c r="AA129" s="4">
        <f>Z129/SUMIFS([1]Sheet!$I$3:$I$18,[1]Sheet!$A$3:$A$18,[1]Sheet!AA$21)</f>
        <v>1.8532341328564064</v>
      </c>
      <c r="AB129" s="4">
        <f>(Z129^2)/SUMIFS([1]Sheet!$I$3:$I$18,[1]Sheet!$A$3:$A$18,[1]Sheet!AB$21)</f>
        <v>2.2386994195540075</v>
      </c>
      <c r="AC129" s="3">
        <v>1.2079960000000001</v>
      </c>
      <c r="AD129" s="4">
        <f>AC129/SUMIFS([1]Sheet!$I$3:$I$18,[1]Sheet!$A$3:$A$18,[1]Sheet!AD$21)</f>
        <v>0.79727580739955051</v>
      </c>
      <c r="AE129" s="4">
        <f>(AC129^2)/SUMIFS([1]Sheet!$I$3:$I$18,[1]Sheet!$A$3:$A$18,[1]Sheet!AE$21)</f>
        <v>0.96310598623542754</v>
      </c>
      <c r="AF129" s="3">
        <v>1.2079960000000001</v>
      </c>
      <c r="AG129" s="4">
        <f>AF129/SUMIFS([1]Sheet!$I$3:$I$18,[1]Sheet!$A$3:$A$18,[1]Sheet!AG$21)</f>
        <v>1.6811610993715618</v>
      </c>
      <c r="AH129" s="4">
        <f>(AF129^2)/SUMIFS([1]Sheet!$I$3:$I$18,[1]Sheet!$A$3:$A$18,[1]Sheet!AH$21)</f>
        <v>2.030835883396449</v>
      </c>
      <c r="AI129" s="3">
        <v>1.2079960000000001</v>
      </c>
      <c r="AJ129" s="4">
        <f>AI129/SUMIFS([1]Sheet!$I$3:$I$18,[1]Sheet!$A$3:$A$18,[1]Sheet!AJ$21)</f>
        <v>0.79186592730461114</v>
      </c>
      <c r="AK129" s="4">
        <f>(AI129^2)/SUMIFS([1]Sheet!$I$3:$I$18,[1]Sheet!$A$3:$A$18,[1]Sheet!AK$21)</f>
        <v>0.95657087272026109</v>
      </c>
      <c r="AL129" s="3">
        <v>1.2079960000000001</v>
      </c>
      <c r="AM129" s="4">
        <f>AL129/SUMIFS([1]Sheet!$I$3:$I$18,[1]Sheet!$A$3:$A$18,[1]Sheet!AM$21)</f>
        <v>1.5245562119532137</v>
      </c>
      <c r="AN129" s="4">
        <f>(AL129^2)/SUMIFS([1]Sheet!$I$3:$I$18,[1]Sheet!$A$3:$A$18,[1]Sheet!AN$21)</f>
        <v>1.8416578058146345</v>
      </c>
      <c r="AO129" s="3">
        <v>1.2079960000000001</v>
      </c>
      <c r="AP129" s="4">
        <f>AO129/SUMIFS([1]Sheet!$I$3:$I$18,[1]Sheet!$A$3:$A$18,[1]Sheet!AP$21)</f>
        <v>0.72960616522912991</v>
      </c>
      <c r="AQ129" s="4">
        <f>(AO129^2)/SUMIFS([1]Sheet!$I$3:$I$18,[1]Sheet!$A$3:$A$18,[1]Sheet!AQ$21)</f>
        <v>0.88136132917212806</v>
      </c>
      <c r="AR129" s="3">
        <v>1.2079960000000001</v>
      </c>
      <c r="AS129" s="4">
        <f>AR129/SUMIFS([1]Sheet!$I$3:$I$18,[1]Sheet!$A$3:$A$18,[1]Sheet!AS$21)</f>
        <v>1.406156588741567</v>
      </c>
      <c r="AT129" s="4">
        <f>(AR129^2)/SUMIFS([1]Sheet!$I$3:$I$18,[1]Sheet!$A$3:$A$18,[1]Sheet!AT$21)</f>
        <v>1.6986315345734582</v>
      </c>
      <c r="AU129" s="3">
        <v>1.2079960000000001</v>
      </c>
      <c r="AV129" s="4">
        <f>AU129/SUMIFS([1]Sheet!$I$3:$I$18,[1]Sheet!$A$3:$A$18,[1]Sheet!AV$21)</f>
        <v>0.72507304069759837</v>
      </c>
      <c r="AW129" s="4">
        <f>(AU129^2)/SUMIFS([1]Sheet!$I$3:$I$18,[1]Sheet!$A$3:$A$18,[1]Sheet!AW$21)</f>
        <v>0.87588533287053616</v>
      </c>
      <c r="AX129" s="4">
        <f t="shared" si="6"/>
        <v>1.8532341328564064</v>
      </c>
      <c r="AY129" s="4">
        <f t="shared" si="7"/>
        <v>2.2386994195540075</v>
      </c>
    </row>
    <row r="130" spans="1:51" x14ac:dyDescent="0.25">
      <c r="A130" s="3">
        <v>1070000</v>
      </c>
      <c r="B130" s="3">
        <v>1.0984290000000001</v>
      </c>
      <c r="C130" s="4">
        <f>B130/SUMIFS([1]Sheet!$I$3:$I$18,[1]Sheet!$A$3:$A$18,[1]Sheet!C$21)</f>
        <v>1.6851430926255797</v>
      </c>
      <c r="D130" s="4">
        <f>(B130^2)/SUMIFS([1]Sheet!$I$3:$I$18,[1]Sheet!$A$3:$A$18,[1]Sheet!D$21)</f>
        <v>1.8510100420896229</v>
      </c>
      <c r="E130" s="3">
        <v>1.0984290000000001</v>
      </c>
      <c r="F130" s="4">
        <f>E130/SUMIFS([1]Sheet!$I$3:$I$18,[1]Sheet!$A$3:$A$18,[1]Sheet!F$21)</f>
        <v>0.72496172822267702</v>
      </c>
      <c r="G130" s="4">
        <f>(E130^2)/SUMIFS([1]Sheet!$I$3:$I$18,[1]Sheet!$A$3:$A$18,[1]Sheet!G$21)</f>
        <v>0.79631898616990693</v>
      </c>
      <c r="H130" s="3">
        <v>1.0984290000000001</v>
      </c>
      <c r="I130" s="4">
        <f>H130/SUMIFS([1]Sheet!$I$3:$I$18,[1]Sheet!$A$3:$A$18,[1]Sheet!I$21)</f>
        <v>1.5286773343799194</v>
      </c>
      <c r="J130" s="4">
        <f>(H130^2)/SUMIFS([1]Sheet!$I$3:$I$18,[1]Sheet!$A$3:$A$18,[1]Sheet!J$21)</f>
        <v>1.6791435157256007</v>
      </c>
      <c r="K130" s="3">
        <v>1.0984290000000001</v>
      </c>
      <c r="L130" s="4">
        <f>K130/SUMIFS([1]Sheet!$I$3:$I$18,[1]Sheet!$A$3:$A$18,[1]Sheet!L$21)</f>
        <v>0.72004253214685876</v>
      </c>
      <c r="M130" s="4">
        <f>(K130^2)/SUMIFS([1]Sheet!$I$3:$I$18,[1]Sheet!$A$3:$A$18,[1]Sheet!M$21)</f>
        <v>0.79091559854354199</v>
      </c>
      <c r="N130" s="3">
        <v>1.19964</v>
      </c>
      <c r="O130" s="4">
        <f>N130/SUMIFS([1]Sheet!$I$3:$I$18,[1]Sheet!$A$3:$A$18,[1]Sheet!O$21)</f>
        <v>1.5140104885343604</v>
      </c>
      <c r="P130" s="4">
        <f>(N130^2)/SUMIFS([1]Sheet!$I$3:$I$18,[1]Sheet!$A$3:$A$18,[1]Sheet!P$21)</f>
        <v>1.81626754246536</v>
      </c>
      <c r="Q130" s="3">
        <v>1.19964</v>
      </c>
      <c r="R130" s="4">
        <f>Q130/SUMIFS([1]Sheet!$I$3:$I$18,[1]Sheet!$A$3:$A$18,[1]Sheet!R$21)</f>
        <v>0.72455930322242246</v>
      </c>
      <c r="S130" s="4">
        <f>(Q130^2)/SUMIFS([1]Sheet!$I$3:$I$18,[1]Sheet!$A$3:$A$18,[1]Sheet!S$21)</f>
        <v>0.86921032251774688</v>
      </c>
      <c r="T130" s="3">
        <v>1.19964</v>
      </c>
      <c r="U130" s="4">
        <f>T130/SUMIFS([1]Sheet!$I$3:$I$18,[1]Sheet!$A$3:$A$18,[1]Sheet!U$21)</f>
        <v>1.3964298641037995</v>
      </c>
      <c r="V130" s="4">
        <f>(T130^2)/SUMIFS([1]Sheet!$I$3:$I$18,[1]Sheet!$A$3:$A$18,[1]Sheet!V$21)</f>
        <v>1.6752131221734821</v>
      </c>
      <c r="W130" s="3">
        <v>1.19964</v>
      </c>
      <c r="X130" s="4">
        <f>W130/SUMIFS([1]Sheet!$I$3:$I$18,[1]Sheet!$A$3:$A$18,[1]Sheet!X$21)</f>
        <v>0.7200575354077885</v>
      </c>
      <c r="Y130" s="4">
        <f>(W130^2)/SUMIFS([1]Sheet!$I$3:$I$18,[1]Sheet!$A$3:$A$18,[1]Sheet!Y$21)</f>
        <v>0.86380982177659948</v>
      </c>
      <c r="Z130" s="3">
        <v>1.19964</v>
      </c>
      <c r="AA130" s="4">
        <f>Z130/SUMIFS([1]Sheet!$I$3:$I$18,[1]Sheet!$A$3:$A$18,[1]Sheet!AA$21)</f>
        <v>1.8404148649000984</v>
      </c>
      <c r="AB130" s="4">
        <f>(Z130^2)/SUMIFS([1]Sheet!$I$3:$I$18,[1]Sheet!$A$3:$A$18,[1]Sheet!AB$21)</f>
        <v>2.207835288528754</v>
      </c>
      <c r="AC130" s="3">
        <v>1.19964</v>
      </c>
      <c r="AD130" s="4">
        <f>AC130/SUMIFS([1]Sheet!$I$3:$I$18,[1]Sheet!$A$3:$A$18,[1]Sheet!AD$21)</f>
        <v>0.79176085813926267</v>
      </c>
      <c r="AE130" s="4">
        <f>(AC130^2)/SUMIFS([1]Sheet!$I$3:$I$18,[1]Sheet!$A$3:$A$18,[1]Sheet!AE$21)</f>
        <v>0.94982799585818511</v>
      </c>
      <c r="AF130" s="3">
        <v>1.19964</v>
      </c>
      <c r="AG130" s="4">
        <f>AF130/SUMIFS([1]Sheet!$I$3:$I$18,[1]Sheet!$A$3:$A$18,[1]Sheet!AG$21)</f>
        <v>1.6695321021345271</v>
      </c>
      <c r="AH130" s="4">
        <f>(AF130^2)/SUMIFS([1]Sheet!$I$3:$I$18,[1]Sheet!$A$3:$A$18,[1]Sheet!AH$21)</f>
        <v>2.002837491004664</v>
      </c>
      <c r="AI130" s="3">
        <v>1.19964</v>
      </c>
      <c r="AJ130" s="4">
        <f>AI130/SUMIFS([1]Sheet!$I$3:$I$18,[1]Sheet!$A$3:$A$18,[1]Sheet!AJ$21)</f>
        <v>0.78638839949114381</v>
      </c>
      <c r="AK130" s="4">
        <f>(AI130^2)/SUMIFS([1]Sheet!$I$3:$I$18,[1]Sheet!$A$3:$A$18,[1]Sheet!AK$21)</f>
        <v>0.94338297956555572</v>
      </c>
      <c r="AL130" s="3">
        <v>1.19964</v>
      </c>
      <c r="AM130" s="4">
        <f>AL130/SUMIFS([1]Sheet!$I$3:$I$18,[1]Sheet!$A$3:$A$18,[1]Sheet!AM$21)</f>
        <v>1.5140104885343604</v>
      </c>
      <c r="AN130" s="4">
        <f>(AL130^2)/SUMIFS([1]Sheet!$I$3:$I$18,[1]Sheet!$A$3:$A$18,[1]Sheet!AN$21)</f>
        <v>1.81626754246536</v>
      </c>
      <c r="AO130" s="3">
        <v>1.19964</v>
      </c>
      <c r="AP130" s="4">
        <f>AO130/SUMIFS([1]Sheet!$I$3:$I$18,[1]Sheet!$A$3:$A$18,[1]Sheet!AP$21)</f>
        <v>0.72455930322242246</v>
      </c>
      <c r="AQ130" s="4">
        <f>(AO130^2)/SUMIFS([1]Sheet!$I$3:$I$18,[1]Sheet!$A$3:$A$18,[1]Sheet!AQ$21)</f>
        <v>0.86921032251774688</v>
      </c>
      <c r="AR130" s="3">
        <v>1.19964</v>
      </c>
      <c r="AS130" s="4">
        <f>AR130/SUMIFS([1]Sheet!$I$3:$I$18,[1]Sheet!$A$3:$A$18,[1]Sheet!AS$21)</f>
        <v>1.3964298641037995</v>
      </c>
      <c r="AT130" s="4">
        <f>(AR130^2)/SUMIFS([1]Sheet!$I$3:$I$18,[1]Sheet!$A$3:$A$18,[1]Sheet!AT$21)</f>
        <v>1.6752131221734821</v>
      </c>
      <c r="AU130" s="3">
        <v>1.19964</v>
      </c>
      <c r="AV130" s="4">
        <f>AU130/SUMIFS([1]Sheet!$I$3:$I$18,[1]Sheet!$A$3:$A$18,[1]Sheet!AV$21)</f>
        <v>0.7200575354077885</v>
      </c>
      <c r="AW130" s="4">
        <f>(AU130^2)/SUMIFS([1]Sheet!$I$3:$I$18,[1]Sheet!$A$3:$A$18,[1]Sheet!AW$21)</f>
        <v>0.86380982177659948</v>
      </c>
      <c r="AX130" s="4">
        <f t="shared" si="6"/>
        <v>1.8404148649000984</v>
      </c>
      <c r="AY130" s="4">
        <f t="shared" si="7"/>
        <v>2.207835288528754</v>
      </c>
    </row>
    <row r="131" spans="1:51" x14ac:dyDescent="0.25">
      <c r="A131" s="3">
        <v>1080000</v>
      </c>
      <c r="B131" s="3">
        <v>1.10877</v>
      </c>
      <c r="C131" s="4">
        <f>B131/SUMIFS([1]Sheet!$I$3:$I$18,[1]Sheet!$A$3:$A$18,[1]Sheet!C$21)</f>
        <v>1.7010076270841938</v>
      </c>
      <c r="D131" s="4">
        <f>(B131^2)/SUMIFS([1]Sheet!$I$3:$I$18,[1]Sheet!$A$3:$A$18,[1]Sheet!D$21)</f>
        <v>1.8860262266821417</v>
      </c>
      <c r="E131" s="3">
        <v>1.10877</v>
      </c>
      <c r="F131" s="4">
        <f>E131/SUMIFS([1]Sheet!$I$3:$I$18,[1]Sheet!$A$3:$A$18,[1]Sheet!F$21)</f>
        <v>0.73178677493170474</v>
      </c>
      <c r="G131" s="4">
        <f>(E131^2)/SUMIFS([1]Sheet!$I$3:$I$18,[1]Sheet!$A$3:$A$18,[1]Sheet!G$21)</f>
        <v>0.81138322244102634</v>
      </c>
      <c r="H131" s="3">
        <v>1.10877</v>
      </c>
      <c r="I131" s="4">
        <f>H131/SUMIFS([1]Sheet!$I$3:$I$18,[1]Sheet!$A$3:$A$18,[1]Sheet!I$21)</f>
        <v>1.5430688447231666</v>
      </c>
      <c r="J131" s="4">
        <f>(H131^2)/SUMIFS([1]Sheet!$I$3:$I$18,[1]Sheet!$A$3:$A$18,[1]Sheet!J$21)</f>
        <v>1.7109084429637056</v>
      </c>
      <c r="K131" s="3">
        <v>1.10877</v>
      </c>
      <c r="L131" s="4">
        <f>K131/SUMIFS([1]Sheet!$I$3:$I$18,[1]Sheet!$A$3:$A$18,[1]Sheet!L$21)</f>
        <v>0.72682126780016965</v>
      </c>
      <c r="M131" s="4">
        <f>(K131^2)/SUMIFS([1]Sheet!$I$3:$I$18,[1]Sheet!$A$3:$A$18,[1]Sheet!M$21)</f>
        <v>0.80587761709879413</v>
      </c>
      <c r="N131" s="3">
        <v>1.21374</v>
      </c>
      <c r="O131" s="4">
        <f>N131/SUMIFS([1]Sheet!$I$3:$I$18,[1]Sheet!$A$3:$A$18,[1]Sheet!O$21)</f>
        <v>1.5318054502631577</v>
      </c>
      <c r="P131" s="4">
        <f>(N131^2)/SUMIFS([1]Sheet!$I$3:$I$18,[1]Sheet!$A$3:$A$18,[1]Sheet!P$21)</f>
        <v>1.8592135472024049</v>
      </c>
      <c r="Q131" s="3">
        <v>1.21374</v>
      </c>
      <c r="R131" s="4">
        <f>Q131/SUMIFS([1]Sheet!$I$3:$I$18,[1]Sheet!$A$3:$A$18,[1]Sheet!R$21)</f>
        <v>0.73307542987328111</v>
      </c>
      <c r="S131" s="4">
        <f>(Q131^2)/SUMIFS([1]Sheet!$I$3:$I$18,[1]Sheet!$A$3:$A$18,[1]Sheet!S$21)</f>
        <v>0.88976297225439627</v>
      </c>
      <c r="T131" s="3">
        <v>1.21374</v>
      </c>
      <c r="U131" s="4">
        <f>T131/SUMIFS([1]Sheet!$I$3:$I$18,[1]Sheet!$A$3:$A$18,[1]Sheet!U$21)</f>
        <v>1.4128428388994581</v>
      </c>
      <c r="V131" s="4">
        <f>(T131^2)/SUMIFS([1]Sheet!$I$3:$I$18,[1]Sheet!$A$3:$A$18,[1]Sheet!V$21)</f>
        <v>1.714823867285828</v>
      </c>
      <c r="W131" s="3">
        <v>1.21374</v>
      </c>
      <c r="X131" s="4">
        <f>W131/SUMIFS([1]Sheet!$I$3:$I$18,[1]Sheet!$A$3:$A$18,[1]Sheet!X$21)</f>
        <v>0.72852075041333175</v>
      </c>
      <c r="Y131" s="4">
        <f>(W131^2)/SUMIFS([1]Sheet!$I$3:$I$18,[1]Sheet!$A$3:$A$18,[1]Sheet!Y$21)</f>
        <v>0.88423477560667718</v>
      </c>
      <c r="Z131" s="3">
        <v>1.21374</v>
      </c>
      <c r="AA131" s="4">
        <f>Z131/SUMIFS([1]Sheet!$I$3:$I$18,[1]Sheet!$A$3:$A$18,[1]Sheet!AA$21)</f>
        <v>1.8620462289718962</v>
      </c>
      <c r="AB131" s="4">
        <f>(Z131^2)/SUMIFS([1]Sheet!$I$3:$I$18,[1]Sheet!$A$3:$A$18,[1]Sheet!AB$21)</f>
        <v>2.2600399899523493</v>
      </c>
      <c r="AC131" s="3">
        <v>1.21374</v>
      </c>
      <c r="AD131" s="4">
        <f>AC131/SUMIFS([1]Sheet!$I$3:$I$18,[1]Sheet!$A$3:$A$18,[1]Sheet!AD$21)</f>
        <v>0.80106684001696238</v>
      </c>
      <c r="AE131" s="4">
        <f>(AC131^2)/SUMIFS([1]Sheet!$I$3:$I$18,[1]Sheet!$A$3:$A$18,[1]Sheet!AE$21)</f>
        <v>0.97228686640218787</v>
      </c>
      <c r="AF131" s="3">
        <v>1.21374</v>
      </c>
      <c r="AG131" s="4">
        <f>AF131/SUMIFS([1]Sheet!$I$3:$I$18,[1]Sheet!$A$3:$A$18,[1]Sheet!AG$21)</f>
        <v>1.6891549912013279</v>
      </c>
      <c r="AH131" s="4">
        <f>(AF131^2)/SUMIFS([1]Sheet!$I$3:$I$18,[1]Sheet!$A$3:$A$18,[1]Sheet!AH$21)</f>
        <v>2.0501949790206995</v>
      </c>
      <c r="AI131" s="3">
        <v>1.21374</v>
      </c>
      <c r="AJ131" s="4">
        <f>AI131/SUMIFS([1]Sheet!$I$3:$I$18,[1]Sheet!$A$3:$A$18,[1]Sheet!AJ$21)</f>
        <v>0.79563123603612818</v>
      </c>
      <c r="AK131" s="4">
        <f>(AI131^2)/SUMIFS([1]Sheet!$I$3:$I$18,[1]Sheet!$A$3:$A$18,[1]Sheet!AK$21)</f>
        <v>0.96568945642649029</v>
      </c>
      <c r="AL131" s="3">
        <v>1.21374</v>
      </c>
      <c r="AM131" s="4">
        <f>AL131/SUMIFS([1]Sheet!$I$3:$I$18,[1]Sheet!$A$3:$A$18,[1]Sheet!AM$21)</f>
        <v>1.5318054502631577</v>
      </c>
      <c r="AN131" s="4">
        <f>(AL131^2)/SUMIFS([1]Sheet!$I$3:$I$18,[1]Sheet!$A$3:$A$18,[1]Sheet!AN$21)</f>
        <v>1.8592135472024049</v>
      </c>
      <c r="AO131" s="3">
        <v>1.21374</v>
      </c>
      <c r="AP131" s="4">
        <f>AO131/SUMIFS([1]Sheet!$I$3:$I$18,[1]Sheet!$A$3:$A$18,[1]Sheet!AP$21)</f>
        <v>0.73307542987328111</v>
      </c>
      <c r="AQ131" s="4">
        <f>(AO131^2)/SUMIFS([1]Sheet!$I$3:$I$18,[1]Sheet!$A$3:$A$18,[1]Sheet!AQ$21)</f>
        <v>0.88976297225439627</v>
      </c>
      <c r="AR131" s="3">
        <v>1.21374</v>
      </c>
      <c r="AS131" s="4">
        <f>AR131/SUMIFS([1]Sheet!$I$3:$I$18,[1]Sheet!$A$3:$A$18,[1]Sheet!AS$21)</f>
        <v>1.4128428388994581</v>
      </c>
      <c r="AT131" s="4">
        <f>(AR131^2)/SUMIFS([1]Sheet!$I$3:$I$18,[1]Sheet!$A$3:$A$18,[1]Sheet!AT$21)</f>
        <v>1.714823867285828</v>
      </c>
      <c r="AU131" s="3">
        <v>1.21374</v>
      </c>
      <c r="AV131" s="4">
        <f>AU131/SUMIFS([1]Sheet!$I$3:$I$18,[1]Sheet!$A$3:$A$18,[1]Sheet!AV$21)</f>
        <v>0.72852075041333175</v>
      </c>
      <c r="AW131" s="4">
        <f>(AU131^2)/SUMIFS([1]Sheet!$I$3:$I$18,[1]Sheet!$A$3:$A$18,[1]Sheet!AW$21)</f>
        <v>0.88423477560667718</v>
      </c>
      <c r="AX131" s="4">
        <f t="shared" si="6"/>
        <v>1.8620462289718962</v>
      </c>
      <c r="AY131" s="4">
        <f t="shared" si="7"/>
        <v>2.2600399899523493</v>
      </c>
    </row>
    <row r="132" spans="1:51" x14ac:dyDescent="0.25">
      <c r="A132" s="3">
        <v>1090000</v>
      </c>
      <c r="B132" s="3">
        <v>1.094311</v>
      </c>
      <c r="C132" s="4">
        <f>B132/SUMIFS([1]Sheet!$I$3:$I$18,[1]Sheet!$A$3:$A$18,[1]Sheet!C$21)</f>
        <v>1.6788255070051779</v>
      </c>
      <c r="D132" s="4">
        <f>(B132^2)/SUMIFS([1]Sheet!$I$3:$I$18,[1]Sheet!$A$3:$A$18,[1]Sheet!D$21)</f>
        <v>1.8371572193963432</v>
      </c>
      <c r="E132" s="3">
        <v>1.094311</v>
      </c>
      <c r="F132" s="4">
        <f>E132/SUMIFS([1]Sheet!$I$3:$I$18,[1]Sheet!$A$3:$A$18,[1]Sheet!F$21)</f>
        <v>0.72224385351541687</v>
      </c>
      <c r="G132" s="4">
        <f>(E132^2)/SUMIFS([1]Sheet!$I$3:$I$18,[1]Sheet!$A$3:$A$18,[1]Sheet!G$21)</f>
        <v>0.79035939358430929</v>
      </c>
      <c r="H132" s="3">
        <v>1.094311</v>
      </c>
      <c r="I132" s="4">
        <f>H132/SUMIFS([1]Sheet!$I$3:$I$18,[1]Sheet!$A$3:$A$18,[1]Sheet!I$21)</f>
        <v>1.5229463374170056</v>
      </c>
      <c r="J132" s="4">
        <f>(H132^2)/SUMIFS([1]Sheet!$I$3:$I$18,[1]Sheet!$A$3:$A$18,[1]Sheet!J$21)</f>
        <v>1.6665769294451407</v>
      </c>
      <c r="K132" s="3">
        <v>1.094311</v>
      </c>
      <c r="L132" s="4">
        <f>K132/SUMIFS([1]Sheet!$I$3:$I$18,[1]Sheet!$A$3:$A$18,[1]Sheet!L$21)</f>
        <v>0.71734309945946539</v>
      </c>
      <c r="M132" s="4">
        <f>(K132^2)/SUMIFS([1]Sheet!$I$3:$I$18,[1]Sheet!$A$3:$A$18,[1]Sheet!M$21)</f>
        <v>0.78499644451258699</v>
      </c>
      <c r="N132" s="3">
        <v>1.1964109999999999</v>
      </c>
      <c r="O132" s="4">
        <f>N132/SUMIFS([1]Sheet!$I$3:$I$18,[1]Sheet!$A$3:$A$18,[1]Sheet!O$21)</f>
        <v>1.5099353160930633</v>
      </c>
      <c r="P132" s="4">
        <f>(N132^2)/SUMIFS([1]Sheet!$I$3:$I$18,[1]Sheet!$A$3:$A$18,[1]Sheet!P$21)</f>
        <v>1.8065032214622176</v>
      </c>
      <c r="Q132" s="3">
        <v>1.1964109999999999</v>
      </c>
      <c r="R132" s="4">
        <f>Q132/SUMIFS([1]Sheet!$I$3:$I$18,[1]Sheet!$A$3:$A$18,[1]Sheet!R$21)</f>
        <v>0.72260904982131435</v>
      </c>
      <c r="S132" s="4">
        <f>(Q132^2)/SUMIFS([1]Sheet!$I$3:$I$18,[1]Sheet!$A$3:$A$18,[1]Sheet!S$21)</f>
        <v>0.86453741590576838</v>
      </c>
      <c r="T132" s="3">
        <v>1.1964109999999999</v>
      </c>
      <c r="U132" s="4">
        <f>T132/SUMIFS([1]Sheet!$I$3:$I$18,[1]Sheet!$A$3:$A$18,[1]Sheet!U$21)</f>
        <v>1.3926711764715172</v>
      </c>
      <c r="V132" s="4">
        <f>(T132^2)/SUMIFS([1]Sheet!$I$3:$I$18,[1]Sheet!$A$3:$A$18,[1]Sheet!V$21)</f>
        <v>1.6662071149134641</v>
      </c>
      <c r="W132" s="3">
        <v>1.1964109999999999</v>
      </c>
      <c r="X132" s="4">
        <f>W132/SUMIFS([1]Sheet!$I$3:$I$18,[1]Sheet!$A$3:$A$18,[1]Sheet!X$21)</f>
        <v>0.71811939914871759</v>
      </c>
      <c r="Y132" s="4">
        <f>(W132^2)/SUMIFS([1]Sheet!$I$3:$I$18,[1]Sheet!$A$3:$A$18,[1]Sheet!Y$21)</f>
        <v>0.85916594845491623</v>
      </c>
      <c r="Z132" s="3">
        <v>1.1964109999999999</v>
      </c>
      <c r="AA132" s="4">
        <f>Z132/SUMIFS([1]Sheet!$I$3:$I$18,[1]Sheet!$A$3:$A$18,[1]Sheet!AA$21)</f>
        <v>1.8354611291137271</v>
      </c>
      <c r="AB132" s="4">
        <f>(Z132^2)/SUMIFS([1]Sheet!$I$3:$I$18,[1]Sheet!$A$3:$A$18,[1]Sheet!AB$21)</f>
        <v>2.1959658849440831</v>
      </c>
      <c r="AC132" s="3">
        <v>1.1964109999999999</v>
      </c>
      <c r="AD132" s="4">
        <f>AC132/SUMIFS([1]Sheet!$I$3:$I$18,[1]Sheet!$A$3:$A$18,[1]Sheet!AD$21)</f>
        <v>0.78962972228939787</v>
      </c>
      <c r="AE132" s="4">
        <f>(AC132^2)/SUMIFS([1]Sheet!$I$3:$I$18,[1]Sheet!$A$3:$A$18,[1]Sheet!AE$21)</f>
        <v>0.94472168567398074</v>
      </c>
      <c r="AF132" s="3">
        <v>1.1964109999999999</v>
      </c>
      <c r="AG132" s="4">
        <f>AF132/SUMIFS([1]Sheet!$I$3:$I$18,[1]Sheet!$A$3:$A$18,[1]Sheet!AG$21)</f>
        <v>1.6650383213688036</v>
      </c>
      <c r="AH132" s="4">
        <f>(AF132^2)/SUMIFS([1]Sheet!$I$3:$I$18,[1]Sheet!$A$3:$A$18,[1]Sheet!AH$21)</f>
        <v>1.9920701631071713</v>
      </c>
      <c r="AI132" s="3">
        <v>1.1964109999999999</v>
      </c>
      <c r="AJ132" s="4">
        <f>AI132/SUMIFS([1]Sheet!$I$3:$I$18,[1]Sheet!$A$3:$A$18,[1]Sheet!AJ$21)</f>
        <v>0.78427172437031001</v>
      </c>
      <c r="AK132" s="4">
        <f>(AI132^2)/SUMIFS([1]Sheet!$I$3:$I$18,[1]Sheet!$A$3:$A$18,[1]Sheet!AK$21)</f>
        <v>0.93831131802560686</v>
      </c>
      <c r="AL132" s="3">
        <v>1.1964109999999999</v>
      </c>
      <c r="AM132" s="4">
        <f>AL132/SUMIFS([1]Sheet!$I$3:$I$18,[1]Sheet!$A$3:$A$18,[1]Sheet!AM$21)</f>
        <v>1.5099353160930633</v>
      </c>
      <c r="AN132" s="4">
        <f>(AL132^2)/SUMIFS([1]Sheet!$I$3:$I$18,[1]Sheet!$A$3:$A$18,[1]Sheet!AN$21)</f>
        <v>1.8065032214622176</v>
      </c>
      <c r="AO132" s="3">
        <v>1.1964109999999999</v>
      </c>
      <c r="AP132" s="4">
        <f>AO132/SUMIFS([1]Sheet!$I$3:$I$18,[1]Sheet!$A$3:$A$18,[1]Sheet!AP$21)</f>
        <v>0.72260904982131435</v>
      </c>
      <c r="AQ132" s="4">
        <f>(AO132^2)/SUMIFS([1]Sheet!$I$3:$I$18,[1]Sheet!$A$3:$A$18,[1]Sheet!AQ$21)</f>
        <v>0.86453741590576838</v>
      </c>
      <c r="AR132" s="3">
        <v>1.1964109999999999</v>
      </c>
      <c r="AS132" s="4">
        <f>AR132/SUMIFS([1]Sheet!$I$3:$I$18,[1]Sheet!$A$3:$A$18,[1]Sheet!AS$21)</f>
        <v>1.3926711764715172</v>
      </c>
      <c r="AT132" s="4">
        <f>(AR132^2)/SUMIFS([1]Sheet!$I$3:$I$18,[1]Sheet!$A$3:$A$18,[1]Sheet!AT$21)</f>
        <v>1.6662071149134641</v>
      </c>
      <c r="AU132" s="3">
        <v>1.1964109999999999</v>
      </c>
      <c r="AV132" s="4">
        <f>AU132/SUMIFS([1]Sheet!$I$3:$I$18,[1]Sheet!$A$3:$A$18,[1]Sheet!AV$21)</f>
        <v>0.71811939914871759</v>
      </c>
      <c r="AW132" s="4">
        <f>(AU132^2)/SUMIFS([1]Sheet!$I$3:$I$18,[1]Sheet!$A$3:$A$18,[1]Sheet!AW$21)</f>
        <v>0.85916594845491623</v>
      </c>
      <c r="AX132" s="4">
        <f t="shared" si="6"/>
        <v>1.8354611291137271</v>
      </c>
      <c r="AY132" s="4">
        <f t="shared" si="7"/>
        <v>2.1959658849440831</v>
      </c>
    </row>
    <row r="133" spans="1:51" x14ac:dyDescent="0.25">
      <c r="A133" s="3">
        <v>1100000</v>
      </c>
      <c r="B133" s="3">
        <v>0.454314</v>
      </c>
      <c r="C133" s="4">
        <f>B133/SUMIFS([1]Sheet!$I$3:$I$18,[1]Sheet!$A$3:$A$18,[1]Sheet!C$21)</f>
        <v>0.6969809600648722</v>
      </c>
      <c r="D133" s="4">
        <f>(B133^2)/SUMIFS([1]Sheet!$I$3:$I$18,[1]Sheet!$A$3:$A$18,[1]Sheet!D$21)</f>
        <v>0.31664820789091236</v>
      </c>
      <c r="E133" s="3">
        <v>0.454314</v>
      </c>
      <c r="F133" s="4">
        <f>E133/SUMIFS([1]Sheet!$I$3:$I$18,[1]Sheet!$A$3:$A$18,[1]Sheet!F$21)</f>
        <v>0.29984665608405936</v>
      </c>
      <c r="G133" s="4">
        <f>(E133^2)/SUMIFS([1]Sheet!$I$3:$I$18,[1]Sheet!$A$3:$A$18,[1]Sheet!G$21)</f>
        <v>0.13622453371217336</v>
      </c>
      <c r="H133" s="3">
        <v>0.454293</v>
      </c>
      <c r="I133" s="4">
        <f>H133/SUMIFS([1]Sheet!$I$3:$I$18,[1]Sheet!$A$3:$A$18,[1]Sheet!I$21)</f>
        <v>0.63223696048397915</v>
      </c>
      <c r="J133" s="4">
        <f>(H133^2)/SUMIFS([1]Sheet!$I$3:$I$18,[1]Sheet!$A$3:$A$18,[1]Sheet!J$21)</f>
        <v>0.28722082548914835</v>
      </c>
      <c r="K133" s="3">
        <v>0.454293</v>
      </c>
      <c r="L133" s="4">
        <f>K133/SUMIFS([1]Sheet!$I$3:$I$18,[1]Sheet!$A$3:$A$18,[1]Sheet!L$21)</f>
        <v>0.29779829379649742</v>
      </c>
      <c r="M133" s="4">
        <f>(K133^2)/SUMIFS([1]Sheet!$I$3:$I$18,[1]Sheet!$A$3:$A$18,[1]Sheet!M$21)</f>
        <v>0.1352876802836922</v>
      </c>
      <c r="N133" s="3">
        <v>0.459893</v>
      </c>
      <c r="O133" s="4">
        <f>N133/SUMIFS([1]Sheet!$I$3:$I$18,[1]Sheet!$A$3:$A$18,[1]Sheet!O$21)</f>
        <v>0.58040981094622768</v>
      </c>
      <c r="P133" s="4">
        <f>(N133^2)/SUMIFS([1]Sheet!$I$3:$I$18,[1]Sheet!$A$3:$A$18,[1]Sheet!P$21)</f>
        <v>0.26692640918549349</v>
      </c>
      <c r="Q133" s="3">
        <v>0.459893</v>
      </c>
      <c r="R133" s="4">
        <f>Q133/SUMIFS([1]Sheet!$I$3:$I$18,[1]Sheet!$A$3:$A$18,[1]Sheet!R$21)</f>
        <v>0.27776645630094821</v>
      </c>
      <c r="S133" s="4">
        <f>(Q133^2)/SUMIFS([1]Sheet!$I$3:$I$18,[1]Sheet!$A$3:$A$18,[1]Sheet!S$21)</f>
        <v>0.12774284888761198</v>
      </c>
      <c r="T133" s="3">
        <v>0.459872</v>
      </c>
      <c r="U133" s="4">
        <f>T133/SUMIFS([1]Sheet!$I$3:$I$18,[1]Sheet!$A$3:$A$18,[1]Sheet!U$21)</f>
        <v>0.53530975498077971</v>
      </c>
      <c r="V133" s="4">
        <f>(T133^2)/SUMIFS([1]Sheet!$I$3:$I$18,[1]Sheet!$A$3:$A$18,[1]Sheet!V$21)</f>
        <v>0.24617396764252111</v>
      </c>
      <c r="W133" s="3">
        <v>0.459872</v>
      </c>
      <c r="X133" s="4">
        <f>W133/SUMIFS([1]Sheet!$I$3:$I$18,[1]Sheet!$A$3:$A$18,[1]Sheet!X$21)</f>
        <v>0.27602805751979803</v>
      </c>
      <c r="Y133" s="4">
        <f>(W133^2)/SUMIFS([1]Sheet!$I$3:$I$18,[1]Sheet!$A$3:$A$18,[1]Sheet!Y$21)</f>
        <v>0.12693757486774457</v>
      </c>
      <c r="Z133" s="3">
        <v>0.459872</v>
      </c>
      <c r="AA133" s="4">
        <f>Z133/SUMIFS([1]Sheet!$I$3:$I$18,[1]Sheet!$A$3:$A$18,[1]Sheet!AA$21)</f>
        <v>0.70550770627132975</v>
      </c>
      <c r="AB133" s="4">
        <f>(Z133^2)/SUMIFS([1]Sheet!$I$3:$I$18,[1]Sheet!$A$3:$A$18,[1]Sheet!AB$21)</f>
        <v>0.32444323989840895</v>
      </c>
      <c r="AC133" s="3">
        <v>0.459872</v>
      </c>
      <c r="AD133" s="4">
        <f>AC133/SUMIFS([1]Sheet!$I$3:$I$18,[1]Sheet!$A$3:$A$18,[1]Sheet!AD$21)</f>
        <v>0.30351492894053134</v>
      </c>
      <c r="AE133" s="4">
        <f>(AC133^2)/SUMIFS([1]Sheet!$I$3:$I$18,[1]Sheet!$A$3:$A$18,[1]Sheet!AE$21)</f>
        <v>0.13957801740174003</v>
      </c>
      <c r="AF133" s="3">
        <v>0.459872</v>
      </c>
      <c r="AG133" s="4">
        <f>AF133/SUMIFS([1]Sheet!$I$3:$I$18,[1]Sheet!$A$3:$A$18,[1]Sheet!AG$21)</f>
        <v>0.64000122276083593</v>
      </c>
      <c r="AH133" s="4">
        <f>(AF133^2)/SUMIFS([1]Sheet!$I$3:$I$18,[1]Sheet!$A$3:$A$18,[1]Sheet!AH$21)</f>
        <v>0.29431864231347116</v>
      </c>
      <c r="AI133" s="3">
        <v>0.459872</v>
      </c>
      <c r="AJ133" s="4">
        <f>AI133/SUMIFS([1]Sheet!$I$3:$I$18,[1]Sheet!$A$3:$A$18,[1]Sheet!AJ$21)</f>
        <v>0.30145544167482852</v>
      </c>
      <c r="AK133" s="4">
        <f>(AI133^2)/SUMIFS([1]Sheet!$I$3:$I$18,[1]Sheet!$A$3:$A$18,[1]Sheet!AK$21)</f>
        <v>0.13863091687388673</v>
      </c>
      <c r="AL133" s="3">
        <v>0.459872</v>
      </c>
      <c r="AM133" s="4">
        <f>AL133/SUMIFS([1]Sheet!$I$3:$I$18,[1]Sheet!$A$3:$A$18,[1]Sheet!AM$21)</f>
        <v>0.58038330781173797</v>
      </c>
      <c r="AN133" s="4">
        <f>(AL133^2)/SUMIFS([1]Sheet!$I$3:$I$18,[1]Sheet!$A$3:$A$18,[1]Sheet!AN$21)</f>
        <v>0.26690203252999956</v>
      </c>
      <c r="AO133" s="3">
        <v>0.459872</v>
      </c>
      <c r="AP133" s="4">
        <f>AO133/SUMIFS([1]Sheet!$I$3:$I$18,[1]Sheet!$A$3:$A$18,[1]Sheet!AP$21)</f>
        <v>0.27775377270806395</v>
      </c>
      <c r="AQ133" s="4">
        <f>(AO133^2)/SUMIFS([1]Sheet!$I$3:$I$18,[1]Sheet!$A$3:$A$18,[1]Sheet!AQ$21)</f>
        <v>0.12773118296280278</v>
      </c>
      <c r="AR133" s="3">
        <v>0.459872</v>
      </c>
      <c r="AS133" s="4">
        <f>AR133/SUMIFS([1]Sheet!$I$3:$I$18,[1]Sheet!$A$3:$A$18,[1]Sheet!AS$21)</f>
        <v>0.53530975498077971</v>
      </c>
      <c r="AT133" s="4">
        <f>(AR133^2)/SUMIFS([1]Sheet!$I$3:$I$18,[1]Sheet!$A$3:$A$18,[1]Sheet!AT$21)</f>
        <v>0.24617396764252111</v>
      </c>
      <c r="AU133" s="3">
        <v>0.459872</v>
      </c>
      <c r="AV133" s="4">
        <f>AU133/SUMIFS([1]Sheet!$I$3:$I$18,[1]Sheet!$A$3:$A$18,[1]Sheet!AV$21)</f>
        <v>0.27602805751979803</v>
      </c>
      <c r="AW133" s="4">
        <f>(AU133^2)/SUMIFS([1]Sheet!$I$3:$I$18,[1]Sheet!$A$3:$A$18,[1]Sheet!AW$21)</f>
        <v>0.12693757486774457</v>
      </c>
      <c r="AX133" s="4">
        <f t="shared" si="6"/>
        <v>0.70550770627132975</v>
      </c>
      <c r="AY133" s="4">
        <f t="shared" si="7"/>
        <v>0.32444323989840895</v>
      </c>
    </row>
    <row r="134" spans="1:51" x14ac:dyDescent="0.25">
      <c r="A134" s="3">
        <v>1110000</v>
      </c>
      <c r="B134" s="3">
        <v>0.14907899999999999</v>
      </c>
      <c r="C134" s="4">
        <f>B134/SUMIFS([1]Sheet!$I$3:$I$18,[1]Sheet!$A$3:$A$18,[1]Sheet!C$21)</f>
        <v>0.22870795208932826</v>
      </c>
      <c r="D134" s="4">
        <f>(B134^2)/SUMIFS([1]Sheet!$I$3:$I$18,[1]Sheet!$A$3:$A$18,[1]Sheet!D$21)</f>
        <v>3.4095552789524967E-2</v>
      </c>
      <c r="E134" s="3">
        <v>0.14909800000000001</v>
      </c>
      <c r="F134" s="4">
        <f>E134/SUMIFS([1]Sheet!$I$3:$I$18,[1]Sheet!$A$3:$A$18,[1]Sheet!F$21)</f>
        <v>9.8404488368883825E-2</v>
      </c>
      <c r="G134" s="4">
        <f>(E134^2)/SUMIFS([1]Sheet!$I$3:$I$18,[1]Sheet!$A$3:$A$18,[1]Sheet!G$21)</f>
        <v>1.4671912406823841E-2</v>
      </c>
      <c r="H134" s="3">
        <v>0.14909800000000001</v>
      </c>
      <c r="I134" s="4">
        <f>H134/SUMIFS([1]Sheet!$I$3:$I$18,[1]Sheet!$A$3:$A$18,[1]Sheet!I$21)</f>
        <v>0.20749883078594722</v>
      </c>
      <c r="J134" s="4">
        <f>(H134^2)/SUMIFS([1]Sheet!$I$3:$I$18,[1]Sheet!$A$3:$A$18,[1]Sheet!J$21)</f>
        <v>3.0937660672523161E-2</v>
      </c>
      <c r="K134" s="3">
        <v>0.14909800000000001</v>
      </c>
      <c r="L134" s="4">
        <f>K134/SUMIFS([1]Sheet!$I$3:$I$18,[1]Sheet!$A$3:$A$18,[1]Sheet!L$21)</f>
        <v>9.7736769020148176E-2</v>
      </c>
      <c r="M134" s="4">
        <f>(K134^2)/SUMIFS([1]Sheet!$I$3:$I$18,[1]Sheet!$A$3:$A$18,[1]Sheet!M$21)</f>
        <v>1.4572356787366052E-2</v>
      </c>
      <c r="N134" s="3">
        <v>0.149261</v>
      </c>
      <c r="O134" s="4">
        <f>N134/SUMIFS([1]Sheet!$I$3:$I$18,[1]Sheet!$A$3:$A$18,[1]Sheet!O$21)</f>
        <v>0.18837544557461167</v>
      </c>
      <c r="P134" s="4">
        <f>(N134^2)/SUMIFS([1]Sheet!$I$3:$I$18,[1]Sheet!$A$3:$A$18,[1]Sheet!P$21)</f>
        <v>2.8117107381912115E-2</v>
      </c>
      <c r="Q134" s="3">
        <v>0.149261</v>
      </c>
      <c r="R134" s="4">
        <f>Q134/SUMIFS([1]Sheet!$I$3:$I$18,[1]Sheet!$A$3:$A$18,[1]Sheet!R$21)</f>
        <v>9.0150750357008771E-2</v>
      </c>
      <c r="S134" s="4">
        <f>(Q134^2)/SUMIFS([1]Sheet!$I$3:$I$18,[1]Sheet!$A$3:$A$18,[1]Sheet!S$21)</f>
        <v>1.3455991149037486E-2</v>
      </c>
      <c r="T134" s="3">
        <v>0.149261</v>
      </c>
      <c r="U134" s="4">
        <f>T134/SUMIFS([1]Sheet!$I$3:$I$18,[1]Sheet!$A$3:$A$18,[1]Sheet!U$21)</f>
        <v>0.17374588872161417</v>
      </c>
      <c r="V134" s="4">
        <f>(T134^2)/SUMIFS([1]Sheet!$I$3:$I$18,[1]Sheet!$A$3:$A$18,[1]Sheet!V$21)</f>
        <v>2.5933485096476857E-2</v>
      </c>
      <c r="W134" s="3">
        <v>0.149261</v>
      </c>
      <c r="X134" s="4">
        <f>W134/SUMIFS([1]Sheet!$I$3:$I$18,[1]Sheet!$A$3:$A$18,[1]Sheet!X$21)</f>
        <v>8.9590633683856766E-2</v>
      </c>
      <c r="Y134" s="4">
        <f>(W134^2)/SUMIFS([1]Sheet!$I$3:$I$18,[1]Sheet!$A$3:$A$18,[1]Sheet!Y$21)</f>
        <v>1.3372387574286146E-2</v>
      </c>
      <c r="Z134" s="3">
        <v>0.14923900000000001</v>
      </c>
      <c r="AA134" s="4">
        <f>Z134/SUMIFS([1]Sheet!$I$3:$I$18,[1]Sheet!$A$3:$A$18,[1]Sheet!AA$21)</f>
        <v>0.22895341437666783</v>
      </c>
      <c r="AB134" s="4">
        <f>(Z134^2)/SUMIFS([1]Sheet!$I$3:$I$18,[1]Sheet!$A$3:$A$18,[1]Sheet!AB$21)</f>
        <v>3.4168778608159533E-2</v>
      </c>
      <c r="AC134" s="3">
        <v>0.14924799999999999</v>
      </c>
      <c r="AD134" s="4">
        <f>AC134/SUMIFS([1]Sheet!$I$3:$I$18,[1]Sheet!$A$3:$A$18,[1]Sheet!AD$21)</f>
        <v>9.850348817609339E-2</v>
      </c>
      <c r="AE134" s="4">
        <f>(AC134^2)/SUMIFS([1]Sheet!$I$3:$I$18,[1]Sheet!$A$3:$A$18,[1]Sheet!AE$21)</f>
        <v>1.4701448603305587E-2</v>
      </c>
      <c r="AF134" s="3">
        <v>0.149252</v>
      </c>
      <c r="AG134" s="4">
        <f>AF134/SUMIFS([1]Sheet!$I$3:$I$18,[1]Sheet!$A$3:$A$18,[1]Sheet!AG$21)</f>
        <v>0.20771315170199595</v>
      </c>
      <c r="AH134" s="4">
        <f>(AF134^2)/SUMIFS([1]Sheet!$I$3:$I$18,[1]Sheet!$A$3:$A$18,[1]Sheet!AH$21)</f>
        <v>3.1001603317826299E-2</v>
      </c>
      <c r="AI134" s="3">
        <v>0.149252</v>
      </c>
      <c r="AJ134" s="4">
        <f>AI134/SUMIFS([1]Sheet!$I$3:$I$18,[1]Sheet!$A$3:$A$18,[1]Sheet!AJ$21)</f>
        <v>9.7837719149788421E-2</v>
      </c>
      <c r="AK134" s="4">
        <f>(AI134^2)/SUMIFS([1]Sheet!$I$3:$I$18,[1]Sheet!$A$3:$A$18,[1]Sheet!AK$21)</f>
        <v>1.4602475258544221E-2</v>
      </c>
      <c r="AL134" s="3">
        <v>0.14923700000000001</v>
      </c>
      <c r="AM134" s="4">
        <f>AL134/SUMIFS([1]Sheet!$I$3:$I$18,[1]Sheet!$A$3:$A$18,[1]Sheet!AM$21)</f>
        <v>0.18834515627805204</v>
      </c>
      <c r="AN134" s="4">
        <f>(AL134^2)/SUMIFS([1]Sheet!$I$3:$I$18,[1]Sheet!$A$3:$A$18,[1]Sheet!AN$21)</f>
        <v>2.8108066087467652E-2</v>
      </c>
      <c r="AO134" s="3">
        <v>0.149254</v>
      </c>
      <c r="AP134" s="4">
        <f>AO134/SUMIFS([1]Sheet!$I$3:$I$18,[1]Sheet!$A$3:$A$18,[1]Sheet!AP$21)</f>
        <v>9.0146522492714015E-2</v>
      </c>
      <c r="AQ134" s="4">
        <f>(AO134^2)/SUMIFS([1]Sheet!$I$3:$I$18,[1]Sheet!$A$3:$A$18,[1]Sheet!AQ$21)</f>
        <v>1.3454729068127535E-2</v>
      </c>
      <c r="AR134" s="3">
        <v>0.149259</v>
      </c>
      <c r="AS134" s="4">
        <f>AR134/SUMIFS([1]Sheet!$I$3:$I$18,[1]Sheet!$A$3:$A$18,[1]Sheet!AS$21)</f>
        <v>0.17374356064008287</v>
      </c>
      <c r="AT134" s="4">
        <f>(AR134^2)/SUMIFS([1]Sheet!$I$3:$I$18,[1]Sheet!$A$3:$A$18,[1]Sheet!AT$21)</f>
        <v>2.5932790117578132E-2</v>
      </c>
      <c r="AU134" s="3">
        <v>0.149259</v>
      </c>
      <c r="AV134" s="4">
        <f>AU134/SUMIFS([1]Sheet!$I$3:$I$18,[1]Sheet!$A$3:$A$18,[1]Sheet!AV$21)</f>
        <v>8.95894332278276E-2</v>
      </c>
      <c r="AW134" s="4">
        <f>(AU134^2)/SUMIFS([1]Sheet!$I$3:$I$18,[1]Sheet!$A$3:$A$18,[1]Sheet!AW$21)</f>
        <v>1.3372029214152321E-2</v>
      </c>
      <c r="AX134" s="4">
        <f t="shared" si="6"/>
        <v>0.22895341437666783</v>
      </c>
      <c r="AY134" s="4">
        <f t="shared" si="7"/>
        <v>3.4168778608159533E-2</v>
      </c>
    </row>
    <row r="135" spans="1:51" x14ac:dyDescent="0.25">
      <c r="A135" s="3">
        <v>1120000</v>
      </c>
      <c r="B135" s="3">
        <v>0.19658400000000001</v>
      </c>
      <c r="C135" s="4">
        <f>B135/SUMIFS([1]Sheet!$I$3:$I$18,[1]Sheet!$A$3:$A$18,[1]Sheet!C$21)</f>
        <v>0.30158723933973608</v>
      </c>
      <c r="D135" s="4">
        <f>(B135^2)/SUMIFS([1]Sheet!$I$3:$I$18,[1]Sheet!$A$3:$A$18,[1]Sheet!D$21)</f>
        <v>5.9287225858362678E-2</v>
      </c>
      <c r="E135" s="3">
        <v>0.19659499999999999</v>
      </c>
      <c r="F135" s="4">
        <f>E135/SUMIFS([1]Sheet!$I$3:$I$18,[1]Sheet!$A$3:$A$18,[1]Sheet!F$21)</f>
        <v>0.12975244732243701</v>
      </c>
      <c r="G135" s="4">
        <f>(E135^2)/SUMIFS([1]Sheet!$I$3:$I$18,[1]Sheet!$A$3:$A$18,[1]Sheet!G$21)</f>
        <v>2.5508682381354505E-2</v>
      </c>
      <c r="H135" s="3">
        <v>0.196599</v>
      </c>
      <c r="I135" s="4">
        <f>H135/SUMIFS([1]Sheet!$I$3:$I$18,[1]Sheet!$A$3:$A$18,[1]Sheet!I$21)</f>
        <v>0.27360569983290478</v>
      </c>
      <c r="J135" s="4">
        <f>(H135^2)/SUMIFS([1]Sheet!$I$3:$I$18,[1]Sheet!$A$3:$A$18,[1]Sheet!J$21)</f>
        <v>5.3790606981449239E-2</v>
      </c>
      <c r="K135" s="3">
        <v>0.196599</v>
      </c>
      <c r="L135" s="4">
        <f>K135/SUMIFS([1]Sheet!$I$3:$I$18,[1]Sheet!$A$3:$A$18,[1]Sheet!L$21)</f>
        <v>0.12887463985158829</v>
      </c>
      <c r="M135" s="4">
        <f>(K135^2)/SUMIFS([1]Sheet!$I$3:$I$18,[1]Sheet!$A$3:$A$18,[1]Sheet!M$21)</f>
        <v>2.5336625320182403E-2</v>
      </c>
      <c r="N135" s="3">
        <v>0.19636700000000001</v>
      </c>
      <c r="O135" s="4">
        <f>N135/SUMIFS([1]Sheet!$I$3:$I$18,[1]Sheet!$A$3:$A$18,[1]Sheet!O$21)</f>
        <v>0.24782576239707474</v>
      </c>
      <c r="P135" s="4">
        <f>(N135^2)/SUMIFS([1]Sheet!$I$3:$I$18,[1]Sheet!$A$3:$A$18,[1]Sheet!P$21)</f>
        <v>4.8664801484626381E-2</v>
      </c>
      <c r="Q135" s="3">
        <v>0.19637099999999999</v>
      </c>
      <c r="R135" s="4">
        <f>Q135/SUMIFS([1]Sheet!$I$3:$I$18,[1]Sheet!$A$3:$A$18,[1]Sheet!R$21)</f>
        <v>0.11860427706069346</v>
      </c>
      <c r="S135" s="4">
        <f>(Q135^2)/SUMIFS([1]Sheet!$I$3:$I$18,[1]Sheet!$A$3:$A$18,[1]Sheet!S$21)</f>
        <v>2.3290440490685432E-2</v>
      </c>
      <c r="T135" s="3">
        <v>0.19637099999999999</v>
      </c>
      <c r="U135" s="4">
        <f>T135/SUMIFS([1]Sheet!$I$3:$I$18,[1]Sheet!$A$3:$A$18,[1]Sheet!U$21)</f>
        <v>0.2285838491913634</v>
      </c>
      <c r="V135" s="4">
        <f>(T135^2)/SUMIFS([1]Sheet!$I$3:$I$18,[1]Sheet!$A$3:$A$18,[1]Sheet!V$21)</f>
        <v>4.4887239049557222E-2</v>
      </c>
      <c r="W135" s="3">
        <v>0.19637099999999999</v>
      </c>
      <c r="X135" s="4">
        <f>W135/SUMIFS([1]Sheet!$I$3:$I$18,[1]Sheet!$A$3:$A$18,[1]Sheet!X$21)</f>
        <v>0.1178673754506042</v>
      </c>
      <c r="Y135" s="4">
        <f>(W135^2)/SUMIFS([1]Sheet!$I$3:$I$18,[1]Sheet!$A$3:$A$18,[1]Sheet!Y$21)</f>
        <v>2.3145734384610595E-2</v>
      </c>
      <c r="Z135" s="3">
        <v>0.19647500000000001</v>
      </c>
      <c r="AA135" s="4">
        <f>Z135/SUMIFS([1]Sheet!$I$3:$I$18,[1]Sheet!$A$3:$A$18,[1]Sheet!AA$21)</f>
        <v>0.301420018156486</v>
      </c>
      <c r="AB135" s="4">
        <f>(Z135^2)/SUMIFS([1]Sheet!$I$3:$I$18,[1]Sheet!$A$3:$A$18,[1]Sheet!AB$21)</f>
        <v>5.922149806729559E-2</v>
      </c>
      <c r="AC135" s="3">
        <v>0.19639400000000001</v>
      </c>
      <c r="AD135" s="4">
        <f>AC135/SUMIFS([1]Sheet!$I$3:$I$18,[1]Sheet!$A$3:$A$18,[1]Sheet!AD$21)</f>
        <v>0.12961978758077619</v>
      </c>
      <c r="AE135" s="4">
        <f>(AC135^2)/SUMIFS([1]Sheet!$I$3:$I$18,[1]Sheet!$A$3:$A$18,[1]Sheet!AE$21)</f>
        <v>2.5456548562138963E-2</v>
      </c>
      <c r="AF135" s="3">
        <v>0.19639400000000001</v>
      </c>
      <c r="AG135" s="4">
        <f>AF135/SUMIFS([1]Sheet!$I$3:$I$18,[1]Sheet!$A$3:$A$18,[1]Sheet!AG$21)</f>
        <v>0.27332040250959316</v>
      </c>
      <c r="AH135" s="4">
        <f>(AF135^2)/SUMIFS([1]Sheet!$I$3:$I$18,[1]Sheet!$A$3:$A$18,[1]Sheet!AH$21)</f>
        <v>5.3678487130469042E-2</v>
      </c>
      <c r="AI135" s="3">
        <v>0.19639400000000001</v>
      </c>
      <c r="AJ135" s="4">
        <f>AI135/SUMIFS([1]Sheet!$I$3:$I$18,[1]Sheet!$A$3:$A$18,[1]Sheet!AJ$21)</f>
        <v>0.12874025818550874</v>
      </c>
      <c r="AK135" s="4">
        <f>(AI135^2)/SUMIFS([1]Sheet!$I$3:$I$18,[1]Sheet!$A$3:$A$18,[1]Sheet!AK$21)</f>
        <v>2.5283814266084805E-2</v>
      </c>
      <c r="AL135" s="3">
        <v>0.19639400000000001</v>
      </c>
      <c r="AM135" s="4">
        <f>AL135/SUMIFS([1]Sheet!$I$3:$I$18,[1]Sheet!$A$3:$A$18,[1]Sheet!AM$21)</f>
        <v>0.24785983785570434</v>
      </c>
      <c r="AN135" s="4">
        <f>(AL135^2)/SUMIFS([1]Sheet!$I$3:$I$18,[1]Sheet!$A$3:$A$18,[1]Sheet!AN$21)</f>
        <v>4.8678184995833207E-2</v>
      </c>
      <c r="AO135" s="3">
        <v>0.19637099999999999</v>
      </c>
      <c r="AP135" s="4">
        <f>AO135/SUMIFS([1]Sheet!$I$3:$I$18,[1]Sheet!$A$3:$A$18,[1]Sheet!AP$21)</f>
        <v>0.11860427706069346</v>
      </c>
      <c r="AQ135" s="4">
        <f>(AO135^2)/SUMIFS([1]Sheet!$I$3:$I$18,[1]Sheet!$A$3:$A$18,[1]Sheet!AQ$21)</f>
        <v>2.3290440490685432E-2</v>
      </c>
      <c r="AR135" s="3">
        <v>0.19637099999999999</v>
      </c>
      <c r="AS135" s="4">
        <f>AR135/SUMIFS([1]Sheet!$I$3:$I$18,[1]Sheet!$A$3:$A$18,[1]Sheet!AS$21)</f>
        <v>0.2285838491913634</v>
      </c>
      <c r="AT135" s="4">
        <f>(AR135^2)/SUMIFS([1]Sheet!$I$3:$I$18,[1]Sheet!$A$3:$A$18,[1]Sheet!AT$21)</f>
        <v>4.4887239049557222E-2</v>
      </c>
      <c r="AU135" s="3">
        <v>0.19637099999999999</v>
      </c>
      <c r="AV135" s="4">
        <f>AU135/SUMIFS([1]Sheet!$I$3:$I$18,[1]Sheet!$A$3:$A$18,[1]Sheet!AV$21)</f>
        <v>0.1178673754506042</v>
      </c>
      <c r="AW135" s="4">
        <f>(AU135^2)/SUMIFS([1]Sheet!$I$3:$I$18,[1]Sheet!$A$3:$A$18,[1]Sheet!AW$21)</f>
        <v>2.3145734384610595E-2</v>
      </c>
      <c r="AX135" s="4">
        <f t="shared" si="6"/>
        <v>0.30158723933973608</v>
      </c>
      <c r="AY135" s="4">
        <f t="shared" si="7"/>
        <v>5.9287225858362678E-2</v>
      </c>
    </row>
    <row r="136" spans="1:51" x14ac:dyDescent="0.25">
      <c r="A136" s="3">
        <v>1130000</v>
      </c>
      <c r="B136" s="3">
        <v>0.19683500000000001</v>
      </c>
      <c r="C136" s="4">
        <f>B136/SUMIFS([1]Sheet!$I$3:$I$18,[1]Sheet!$A$3:$A$18,[1]Sheet!C$21)</f>
        <v>0.30197230830299998</v>
      </c>
      <c r="D136" s="4">
        <f>(B136^2)/SUMIFS([1]Sheet!$I$3:$I$18,[1]Sheet!$A$3:$A$18,[1]Sheet!D$21)</f>
        <v>5.9438719304821003E-2</v>
      </c>
      <c r="E136" s="3">
        <v>0.19683500000000001</v>
      </c>
      <c r="F136" s="4">
        <f>E136/SUMIFS([1]Sheet!$I$3:$I$18,[1]Sheet!$A$3:$A$18,[1]Sheet!F$21)</f>
        <v>0.12991084701397235</v>
      </c>
      <c r="G136" s="4">
        <f>(E136^2)/SUMIFS([1]Sheet!$I$3:$I$18,[1]Sheet!$A$3:$A$18,[1]Sheet!G$21)</f>
        <v>2.5571001571995246E-2</v>
      </c>
      <c r="H136" s="3">
        <v>0.19683500000000001</v>
      </c>
      <c r="I136" s="4">
        <f>H136/SUMIFS([1]Sheet!$I$3:$I$18,[1]Sheet!$A$3:$A$18,[1]Sheet!I$21)</f>
        <v>0.27393413967827818</v>
      </c>
      <c r="J136" s="4">
        <f>(H136^2)/SUMIFS([1]Sheet!$I$3:$I$18,[1]Sheet!$A$3:$A$18,[1]Sheet!J$21)</f>
        <v>5.3919826383573892E-2</v>
      </c>
      <c r="K136" s="3">
        <v>0.19683500000000001</v>
      </c>
      <c r="L136" s="4">
        <f>K136/SUMIFS([1]Sheet!$I$3:$I$18,[1]Sheet!$A$3:$A$18,[1]Sheet!L$21)</f>
        <v>0.12902934264766036</v>
      </c>
      <c r="M136" s="4">
        <f>(K136^2)/SUMIFS([1]Sheet!$I$3:$I$18,[1]Sheet!$A$3:$A$18,[1]Sheet!M$21)</f>
        <v>2.539749066005223E-2</v>
      </c>
      <c r="N136" s="3">
        <v>0.196576</v>
      </c>
      <c r="O136" s="4">
        <f>N136/SUMIFS([1]Sheet!$I$3:$I$18,[1]Sheet!$A$3:$A$18,[1]Sheet!O$21)</f>
        <v>0.24808953168794839</v>
      </c>
      <c r="P136" s="4">
        <f>(N136^2)/SUMIFS([1]Sheet!$I$3:$I$18,[1]Sheet!$A$3:$A$18,[1]Sheet!P$21)</f>
        <v>4.8768447781090143E-2</v>
      </c>
      <c r="Q136" s="3">
        <v>0.19661000000000001</v>
      </c>
      <c r="R136" s="4">
        <f>Q136/SUMIFS([1]Sheet!$I$3:$I$18,[1]Sheet!$A$3:$A$18,[1]Sheet!R$21)</f>
        <v>0.1187486284273286</v>
      </c>
      <c r="S136" s="4">
        <f>(Q136^2)/SUMIFS([1]Sheet!$I$3:$I$18,[1]Sheet!$A$3:$A$18,[1]Sheet!S$21)</f>
        <v>2.3347167835097073E-2</v>
      </c>
      <c r="T136" s="3">
        <v>0.19661400000000001</v>
      </c>
      <c r="U136" s="4">
        <f>T136/SUMIFS([1]Sheet!$I$3:$I$18,[1]Sheet!$A$3:$A$18,[1]Sheet!U$21)</f>
        <v>0.22886671109741627</v>
      </c>
      <c r="V136" s="4">
        <f>(T136^2)/SUMIFS([1]Sheet!$I$3:$I$18,[1]Sheet!$A$3:$A$18,[1]Sheet!V$21)</f>
        <v>4.4998399535707403E-2</v>
      </c>
      <c r="W136" s="3">
        <v>0.19661400000000001</v>
      </c>
      <c r="X136" s="4">
        <f>W136/SUMIFS([1]Sheet!$I$3:$I$18,[1]Sheet!$A$3:$A$18,[1]Sheet!X$21)</f>
        <v>0.11801323085814656</v>
      </c>
      <c r="Y136" s="4">
        <f>(W136^2)/SUMIFS([1]Sheet!$I$3:$I$18,[1]Sheet!$A$3:$A$18,[1]Sheet!Y$21)</f>
        <v>2.3203053371943626E-2</v>
      </c>
      <c r="Z136" s="3">
        <v>0.19661400000000001</v>
      </c>
      <c r="AA136" s="4">
        <f>Z136/SUMIFS([1]Sheet!$I$3:$I$18,[1]Sheet!$A$3:$A$18,[1]Sheet!AA$21)</f>
        <v>0.30163326351861225</v>
      </c>
      <c r="AB136" s="4">
        <f>(Z136^2)/SUMIFS([1]Sheet!$I$3:$I$18,[1]Sheet!$A$3:$A$18,[1]Sheet!AB$21)</f>
        <v>5.9305322473448427E-2</v>
      </c>
      <c r="AC136" s="3">
        <v>0.196688</v>
      </c>
      <c r="AD136" s="4">
        <f>AC136/SUMIFS([1]Sheet!$I$3:$I$18,[1]Sheet!$A$3:$A$18,[1]Sheet!AD$21)</f>
        <v>0.12981382720290696</v>
      </c>
      <c r="AE136" s="4">
        <f>(AC136^2)/SUMIFS([1]Sheet!$I$3:$I$18,[1]Sheet!$A$3:$A$18,[1]Sheet!AE$21)</f>
        <v>2.5532822044885363E-2</v>
      </c>
      <c r="AF136" s="3">
        <v>0.19661400000000001</v>
      </c>
      <c r="AG136" s="4">
        <f>AF136/SUMIFS([1]Sheet!$I$3:$I$18,[1]Sheet!$A$3:$A$18,[1]Sheet!AG$21)</f>
        <v>0.27362657524680567</v>
      </c>
      <c r="AH136" s="4">
        <f>(AF136^2)/SUMIFS([1]Sheet!$I$3:$I$18,[1]Sheet!$A$3:$A$18,[1]Sheet!AH$21)</f>
        <v>5.3798815465575446E-2</v>
      </c>
      <c r="AI136" s="3">
        <v>0.19661400000000001</v>
      </c>
      <c r="AJ136" s="4">
        <f>AI136/SUMIFS([1]Sheet!$I$3:$I$18,[1]Sheet!$A$3:$A$18,[1]Sheet!AJ$21)</f>
        <v>0.12888447265642339</v>
      </c>
      <c r="AK136" s="4">
        <f>(AI136^2)/SUMIFS([1]Sheet!$I$3:$I$18,[1]Sheet!$A$3:$A$18,[1]Sheet!AK$21)</f>
        <v>2.5340491706870027E-2</v>
      </c>
      <c r="AL136" s="3">
        <v>0.196576</v>
      </c>
      <c r="AM136" s="4">
        <f>AL136/SUMIFS([1]Sheet!$I$3:$I$18,[1]Sheet!$A$3:$A$18,[1]Sheet!AM$21)</f>
        <v>0.24808953168794839</v>
      </c>
      <c r="AN136" s="4">
        <f>(AL136^2)/SUMIFS([1]Sheet!$I$3:$I$18,[1]Sheet!$A$3:$A$18,[1]Sheet!AN$21)</f>
        <v>4.8768447781090143E-2</v>
      </c>
      <c r="AO136" s="3">
        <v>0.196688</v>
      </c>
      <c r="AP136" s="4">
        <f>AO136/SUMIFS([1]Sheet!$I$3:$I$18,[1]Sheet!$A$3:$A$18,[1]Sheet!AP$21)</f>
        <v>0.11879573891518441</v>
      </c>
      <c r="AQ136" s="4">
        <f>(AO136^2)/SUMIFS([1]Sheet!$I$3:$I$18,[1]Sheet!$A$3:$A$18,[1]Sheet!AQ$21)</f>
        <v>2.3365696295749791E-2</v>
      </c>
      <c r="AR136" s="3">
        <v>0.19661400000000001</v>
      </c>
      <c r="AS136" s="4">
        <f>AR136/SUMIFS([1]Sheet!$I$3:$I$18,[1]Sheet!$A$3:$A$18,[1]Sheet!AS$21)</f>
        <v>0.22886671109741627</v>
      </c>
      <c r="AT136" s="4">
        <f>(AR136^2)/SUMIFS([1]Sheet!$I$3:$I$18,[1]Sheet!$A$3:$A$18,[1]Sheet!AT$21)</f>
        <v>4.4998399535707403E-2</v>
      </c>
      <c r="AU136" s="3">
        <v>0.19661400000000001</v>
      </c>
      <c r="AV136" s="4">
        <f>AU136/SUMIFS([1]Sheet!$I$3:$I$18,[1]Sheet!$A$3:$A$18,[1]Sheet!AV$21)</f>
        <v>0.11801323085814656</v>
      </c>
      <c r="AW136" s="4">
        <f>(AU136^2)/SUMIFS([1]Sheet!$I$3:$I$18,[1]Sheet!$A$3:$A$18,[1]Sheet!AW$21)</f>
        <v>2.3203053371943626E-2</v>
      </c>
      <c r="AX136" s="4">
        <f t="shared" si="6"/>
        <v>0.30197230830299998</v>
      </c>
      <c r="AY136" s="4">
        <f t="shared" si="7"/>
        <v>5.9438719304821003E-2</v>
      </c>
    </row>
    <row r="137" spans="1:51" x14ac:dyDescent="0.25">
      <c r="A137" s="3">
        <v>1140000</v>
      </c>
      <c r="B137" s="3">
        <v>0.195469</v>
      </c>
      <c r="C137" s="4">
        <f>B137/SUMIFS([1]Sheet!$I$3:$I$18,[1]Sheet!$A$3:$A$18,[1]Sheet!C$21)</f>
        <v>0.29987667402483859</v>
      </c>
      <c r="D137" s="4">
        <f>(B137^2)/SUMIFS([1]Sheet!$I$3:$I$18,[1]Sheet!$A$3:$A$18,[1]Sheet!D$21)</f>
        <v>5.8616593594961172E-2</v>
      </c>
      <c r="E137" s="3">
        <v>0.195438</v>
      </c>
      <c r="F137" s="4">
        <f>E137/SUMIFS([1]Sheet!$I$3:$I$18,[1]Sheet!$A$3:$A$18,[1]Sheet!F$21)</f>
        <v>0.12898882880949386</v>
      </c>
      <c r="G137" s="4">
        <f>(E137^2)/SUMIFS([1]Sheet!$I$3:$I$18,[1]Sheet!$A$3:$A$18,[1]Sheet!G$21)</f>
        <v>2.520931872486986E-2</v>
      </c>
      <c r="H137" s="3">
        <v>0.19547700000000001</v>
      </c>
      <c r="I137" s="4">
        <f>H137/SUMIFS([1]Sheet!$I$3:$I$18,[1]Sheet!$A$3:$A$18,[1]Sheet!I$21)</f>
        <v>0.27204421887312108</v>
      </c>
      <c r="J137" s="4">
        <f>(H137^2)/SUMIFS([1]Sheet!$I$3:$I$18,[1]Sheet!$A$3:$A$18,[1]Sheet!J$21)</f>
        <v>5.3178387772661088E-2</v>
      </c>
      <c r="K137" s="3">
        <v>0.19547700000000001</v>
      </c>
      <c r="L137" s="4">
        <f>K137/SUMIFS([1]Sheet!$I$3:$I$18,[1]Sheet!$A$3:$A$18,[1]Sheet!L$21)</f>
        <v>0.12813914604992357</v>
      </c>
      <c r="M137" s="4">
        <f>(K137^2)/SUMIFS([1]Sheet!$I$3:$I$18,[1]Sheet!$A$3:$A$18,[1]Sheet!M$21)</f>
        <v>2.5048255852400909E-2</v>
      </c>
      <c r="N137" s="3">
        <v>0.195496</v>
      </c>
      <c r="O137" s="4">
        <f>N137/SUMIFS([1]Sheet!$I$3:$I$18,[1]Sheet!$A$3:$A$18,[1]Sheet!O$21)</f>
        <v>0.24672651334276391</v>
      </c>
      <c r="P137" s="4">
        <f>(N137^2)/SUMIFS([1]Sheet!$I$3:$I$18,[1]Sheet!$A$3:$A$18,[1]Sheet!P$21)</f>
        <v>4.8234046452456977E-2</v>
      </c>
      <c r="Q137" s="3">
        <v>0.195442</v>
      </c>
      <c r="R137" s="4">
        <f>Q137/SUMIFS([1]Sheet!$I$3:$I$18,[1]Sheet!$A$3:$A$18,[1]Sheet!R$21)</f>
        <v>0.11804317907071846</v>
      </c>
      <c r="S137" s="4">
        <f>(Q137^2)/SUMIFS([1]Sheet!$I$3:$I$18,[1]Sheet!$A$3:$A$18,[1]Sheet!S$21)</f>
        <v>2.3070595003939355E-2</v>
      </c>
      <c r="T137" s="3">
        <v>0.19548399999999999</v>
      </c>
      <c r="U137" s="4">
        <f>T137/SUMIFS([1]Sheet!$I$3:$I$18,[1]Sheet!$A$3:$A$18,[1]Sheet!U$21)</f>
        <v>0.22755134503223229</v>
      </c>
      <c r="V137" s="4">
        <f>(T137^2)/SUMIFS([1]Sheet!$I$3:$I$18,[1]Sheet!$A$3:$A$18,[1]Sheet!V$21)</f>
        <v>4.4482647132280888E-2</v>
      </c>
      <c r="W137" s="3">
        <v>0.19548399999999999</v>
      </c>
      <c r="X137" s="4">
        <f>W137/SUMIFS([1]Sheet!$I$3:$I$18,[1]Sheet!$A$3:$A$18,[1]Sheet!X$21)</f>
        <v>0.11733497320167394</v>
      </c>
      <c r="Y137" s="4">
        <f>(W137^2)/SUMIFS([1]Sheet!$I$3:$I$18,[1]Sheet!$A$3:$A$18,[1]Sheet!Y$21)</f>
        <v>2.2937109901356025E-2</v>
      </c>
      <c r="Z137" s="3">
        <v>0.195461</v>
      </c>
      <c r="AA137" s="4">
        <f>Z137/SUMIFS([1]Sheet!$I$3:$I$18,[1]Sheet!$A$3:$A$18,[1]Sheet!AA$21)</f>
        <v>0.29986440091047156</v>
      </c>
      <c r="AB137" s="4">
        <f>(Z137^2)/SUMIFS([1]Sheet!$I$3:$I$18,[1]Sheet!$A$3:$A$18,[1]Sheet!AB$21)</f>
        <v>5.8611795666361682E-2</v>
      </c>
      <c r="AC137" s="3">
        <v>0.19545000000000001</v>
      </c>
      <c r="AD137" s="4">
        <f>AC137/SUMIFS([1]Sheet!$I$3:$I$18,[1]Sheet!$A$3:$A$18,[1]Sheet!AD$21)</f>
        <v>0.12899674879407064</v>
      </c>
      <c r="AE137" s="4">
        <f>(AC137^2)/SUMIFS([1]Sheet!$I$3:$I$18,[1]Sheet!$A$3:$A$18,[1]Sheet!AE$21)</f>
        <v>2.5212414551801107E-2</v>
      </c>
      <c r="AF137" s="3">
        <v>0.19548399999999999</v>
      </c>
      <c r="AG137" s="4">
        <f>AF137/SUMIFS([1]Sheet!$I$3:$I$18,[1]Sheet!$A$3:$A$18,[1]Sheet!AG$21)</f>
        <v>0.27205396073294147</v>
      </c>
      <c r="AH137" s="4">
        <f>(AF137^2)/SUMIFS([1]Sheet!$I$3:$I$18,[1]Sheet!$A$3:$A$18,[1]Sheet!AH$21)</f>
        <v>5.318219645991832E-2</v>
      </c>
      <c r="AI137" s="3">
        <v>0.19548399999999999</v>
      </c>
      <c r="AJ137" s="4">
        <f>AI137/SUMIFS([1]Sheet!$I$3:$I$18,[1]Sheet!$A$3:$A$18,[1]Sheet!AJ$21)</f>
        <v>0.12814373469217993</v>
      </c>
      <c r="AK137" s="4">
        <f>(AI137^2)/SUMIFS([1]Sheet!$I$3:$I$18,[1]Sheet!$A$3:$A$18,[1]Sheet!AK$21)</f>
        <v>2.5050049832566101E-2</v>
      </c>
      <c r="AL137" s="3">
        <v>0.195461</v>
      </c>
      <c r="AM137" s="4">
        <f>AL137/SUMIFS([1]Sheet!$I$3:$I$18,[1]Sheet!$A$3:$A$18,[1]Sheet!AM$21)</f>
        <v>0.24668234145194773</v>
      </c>
      <c r="AN137" s="4">
        <f>(AL137^2)/SUMIFS([1]Sheet!$I$3:$I$18,[1]Sheet!$A$3:$A$18,[1]Sheet!AN$21)</f>
        <v>4.8216777142539149E-2</v>
      </c>
      <c r="AO137" s="3">
        <v>0.19562199999999999</v>
      </c>
      <c r="AP137" s="4">
        <f>AO137/SUMIFS([1]Sheet!$I$3:$I$18,[1]Sheet!$A$3:$A$18,[1]Sheet!AP$21)</f>
        <v>0.11815189558115494</v>
      </c>
      <c r="AQ137" s="4">
        <f>(AO137^2)/SUMIFS([1]Sheet!$I$3:$I$18,[1]Sheet!$A$3:$A$18,[1]Sheet!AQ$21)</f>
        <v>2.3113110117376691E-2</v>
      </c>
      <c r="AR137" s="3">
        <v>0.19548399999999999</v>
      </c>
      <c r="AS137" s="4">
        <f>AR137/SUMIFS([1]Sheet!$I$3:$I$18,[1]Sheet!$A$3:$A$18,[1]Sheet!AS$21)</f>
        <v>0.22755134503223229</v>
      </c>
      <c r="AT137" s="4">
        <f>(AR137^2)/SUMIFS([1]Sheet!$I$3:$I$18,[1]Sheet!$A$3:$A$18,[1]Sheet!AT$21)</f>
        <v>4.4482647132280888E-2</v>
      </c>
      <c r="AU137" s="3">
        <v>0.19548399999999999</v>
      </c>
      <c r="AV137" s="4">
        <f>AU137/SUMIFS([1]Sheet!$I$3:$I$18,[1]Sheet!$A$3:$A$18,[1]Sheet!AV$21)</f>
        <v>0.11733497320167394</v>
      </c>
      <c r="AW137" s="4">
        <f>(AU137^2)/SUMIFS([1]Sheet!$I$3:$I$18,[1]Sheet!$A$3:$A$18,[1]Sheet!AW$21)</f>
        <v>2.2937109901356025E-2</v>
      </c>
      <c r="AX137" s="4">
        <f t="shared" si="6"/>
        <v>0.29987667402483859</v>
      </c>
      <c r="AY137" s="4">
        <f t="shared" si="7"/>
        <v>5.8616593594961172E-2</v>
      </c>
    </row>
    <row r="138" spans="1:51" x14ac:dyDescent="0.25">
      <c r="A138" s="3">
        <v>1150000</v>
      </c>
      <c r="B138" s="3">
        <v>0.197188</v>
      </c>
      <c r="C138" s="4">
        <f>B138/SUMIFS([1]Sheet!$I$3:$I$18,[1]Sheet!$A$3:$A$18,[1]Sheet!C$21)</f>
        <v>0.30251385947444281</v>
      </c>
      <c r="D138" s="4">
        <f>(B138^2)/SUMIFS([1]Sheet!$I$3:$I$18,[1]Sheet!$A$3:$A$18,[1]Sheet!D$21)</f>
        <v>5.9652102922046438E-2</v>
      </c>
      <c r="E138" s="3">
        <v>0.197274</v>
      </c>
      <c r="F138" s="4">
        <f>E138/SUMIFS([1]Sheet!$I$3:$I$18,[1]Sheet!$A$3:$A$18,[1]Sheet!F$21)</f>
        <v>0.130200586449739</v>
      </c>
      <c r="G138" s="4">
        <f>(E138^2)/SUMIFS([1]Sheet!$I$3:$I$18,[1]Sheet!$A$3:$A$18,[1]Sheet!G$21)</f>
        <v>2.5685190491285814E-2</v>
      </c>
      <c r="H138" s="3">
        <v>0.19722300000000001</v>
      </c>
      <c r="I138" s="4">
        <f>H138/SUMIFS([1]Sheet!$I$3:$I$18,[1]Sheet!$A$3:$A$18,[1]Sheet!I$21)</f>
        <v>0.27447411705118024</v>
      </c>
      <c r="J138" s="4">
        <f>(H138^2)/SUMIFS([1]Sheet!$I$3:$I$18,[1]Sheet!$A$3:$A$18,[1]Sheet!J$21)</f>
        <v>5.413260878718492E-2</v>
      </c>
      <c r="K138" s="3">
        <v>0.19722300000000001</v>
      </c>
      <c r="L138" s="4">
        <f>K138/SUMIFS([1]Sheet!$I$3:$I$18,[1]Sheet!$A$3:$A$18,[1]Sheet!L$21)</f>
        <v>0.12928368453272804</v>
      </c>
      <c r="M138" s="4">
        <f>(K138^2)/SUMIFS([1]Sheet!$I$3:$I$18,[1]Sheet!$A$3:$A$18,[1]Sheet!M$21)</f>
        <v>2.5497716114598223E-2</v>
      </c>
      <c r="N138" s="3">
        <v>0.197461</v>
      </c>
      <c r="O138" s="4">
        <f>N138/SUMIFS([1]Sheet!$I$3:$I$18,[1]Sheet!$A$3:$A$18,[1]Sheet!O$21)</f>
        <v>0.24920644949858567</v>
      </c>
      <c r="P138" s="4">
        <f>(N138^2)/SUMIFS([1]Sheet!$I$3:$I$18,[1]Sheet!$A$3:$A$18,[1]Sheet!P$21)</f>
        <v>4.9208554724440218E-2</v>
      </c>
      <c r="Q138" s="3">
        <v>0.19750400000000001</v>
      </c>
      <c r="R138" s="4">
        <f>Q138/SUMIFS([1]Sheet!$I$3:$I$18,[1]Sheet!$A$3:$A$18,[1]Sheet!R$21)</f>
        <v>0.11928858709582986</v>
      </c>
      <c r="S138" s="4">
        <f>(Q138^2)/SUMIFS([1]Sheet!$I$3:$I$18,[1]Sheet!$A$3:$A$18,[1]Sheet!S$21)</f>
        <v>2.3559973105774783E-2</v>
      </c>
      <c r="T138" s="3">
        <v>0.19750400000000001</v>
      </c>
      <c r="U138" s="4">
        <f>T138/SUMIFS([1]Sheet!$I$3:$I$18,[1]Sheet!$A$3:$A$18,[1]Sheet!U$21)</f>
        <v>0.22990270737884436</v>
      </c>
      <c r="V138" s="4">
        <f>(T138^2)/SUMIFS([1]Sheet!$I$3:$I$18,[1]Sheet!$A$3:$A$18,[1]Sheet!V$21)</f>
        <v>4.5406704318151282E-2</v>
      </c>
      <c r="W138" s="3">
        <v>0.19750400000000001</v>
      </c>
      <c r="X138" s="4">
        <f>W138/SUMIFS([1]Sheet!$I$3:$I$18,[1]Sheet!$A$3:$A$18,[1]Sheet!X$21)</f>
        <v>0.11854743379112057</v>
      </c>
      <c r="Y138" s="4">
        <f>(W138^2)/SUMIFS([1]Sheet!$I$3:$I$18,[1]Sheet!$A$3:$A$18,[1]Sheet!Y$21)</f>
        <v>2.3413592363481478E-2</v>
      </c>
      <c r="Z138" s="3">
        <v>0.19750400000000001</v>
      </c>
      <c r="AA138" s="4">
        <f>Z138/SUMIFS([1]Sheet!$I$3:$I$18,[1]Sheet!$A$3:$A$18,[1]Sheet!AA$21)</f>
        <v>0.30299864749193844</v>
      </c>
      <c r="AB138" s="4">
        <f>(Z138^2)/SUMIFS([1]Sheet!$I$3:$I$18,[1]Sheet!$A$3:$A$18,[1]Sheet!AB$21)</f>
        <v>5.9843444874247823E-2</v>
      </c>
      <c r="AC138" s="3">
        <v>0.197496</v>
      </c>
      <c r="AD138" s="4">
        <f>AC138/SUMIFS([1]Sheet!$I$3:$I$18,[1]Sheet!$A$3:$A$18,[1]Sheet!AD$21)</f>
        <v>0.13034710616440917</v>
      </c>
      <c r="AE138" s="4">
        <f>(AC138^2)/SUMIFS([1]Sheet!$I$3:$I$18,[1]Sheet!$A$3:$A$18,[1]Sheet!AE$21)</f>
        <v>2.5743032079046158E-2</v>
      </c>
      <c r="AF138" s="3">
        <v>0.19750400000000001</v>
      </c>
      <c r="AG138" s="4">
        <f>AF138/SUMIFS([1]Sheet!$I$3:$I$18,[1]Sheet!$A$3:$A$18,[1]Sheet!AG$21)</f>
        <v>0.2748651831382562</v>
      </c>
      <c r="AH138" s="4">
        <f>(AF138^2)/SUMIFS([1]Sheet!$I$3:$I$18,[1]Sheet!$A$3:$A$18,[1]Sheet!AH$21)</f>
        <v>5.4286973130538159E-2</v>
      </c>
      <c r="AI138" s="3">
        <v>0.19750400000000001</v>
      </c>
      <c r="AJ138" s="4">
        <f>AI138/SUMIFS([1]Sheet!$I$3:$I$18,[1]Sheet!$A$3:$A$18,[1]Sheet!AJ$21)</f>
        <v>0.12946788574330537</v>
      </c>
      <c r="AK138" s="4">
        <f>(AI138^2)/SUMIFS([1]Sheet!$I$3:$I$18,[1]Sheet!$A$3:$A$18,[1]Sheet!AK$21)</f>
        <v>2.557042530584579E-2</v>
      </c>
      <c r="AL138" s="3">
        <v>0.19750400000000001</v>
      </c>
      <c r="AM138" s="4">
        <f>AL138/SUMIFS([1]Sheet!$I$3:$I$18,[1]Sheet!$A$3:$A$18,[1]Sheet!AM$21)</f>
        <v>0.2492607178215884</v>
      </c>
      <c r="AN138" s="4">
        <f>(AL138^2)/SUMIFS([1]Sheet!$I$3:$I$18,[1]Sheet!$A$3:$A$18,[1]Sheet!AN$21)</f>
        <v>4.9229988812635003E-2</v>
      </c>
      <c r="AO138" s="3">
        <v>0.197184</v>
      </c>
      <c r="AP138" s="4">
        <f>AO138/SUMIFS([1]Sheet!$I$3:$I$18,[1]Sheet!$A$3:$A$18,[1]Sheet!AP$21)</f>
        <v>0.1190953132994983</v>
      </c>
      <c r="AQ138" s="4">
        <f>(AO138^2)/SUMIFS([1]Sheet!$I$3:$I$18,[1]Sheet!$A$3:$A$18,[1]Sheet!AQ$21)</f>
        <v>2.3483690257648272E-2</v>
      </c>
      <c r="AR138" s="3">
        <v>0.19750400000000001</v>
      </c>
      <c r="AS138" s="4">
        <f>AR138/SUMIFS([1]Sheet!$I$3:$I$18,[1]Sheet!$A$3:$A$18,[1]Sheet!AS$21)</f>
        <v>0.22990270737884436</v>
      </c>
      <c r="AT138" s="4">
        <f>(AR138^2)/SUMIFS([1]Sheet!$I$3:$I$18,[1]Sheet!$A$3:$A$18,[1]Sheet!AT$21)</f>
        <v>4.5406704318151282E-2</v>
      </c>
      <c r="AU138" s="3">
        <v>0.19750400000000001</v>
      </c>
      <c r="AV138" s="4">
        <f>AU138/SUMIFS([1]Sheet!$I$3:$I$18,[1]Sheet!$A$3:$A$18,[1]Sheet!AV$21)</f>
        <v>0.11854743379112057</v>
      </c>
      <c r="AW138" s="4">
        <f>(AU138^2)/SUMIFS([1]Sheet!$I$3:$I$18,[1]Sheet!$A$3:$A$18,[1]Sheet!AW$21)</f>
        <v>2.3413592363481478E-2</v>
      </c>
      <c r="AX138" s="4">
        <f t="shared" si="6"/>
        <v>0.30299864749193844</v>
      </c>
      <c r="AY138" s="4">
        <f t="shared" si="7"/>
        <v>5.9843444874247823E-2</v>
      </c>
    </row>
    <row r="139" spans="1:51" x14ac:dyDescent="0.25">
      <c r="A139" s="3">
        <v>1160000</v>
      </c>
      <c r="B139" s="3">
        <v>0.196599</v>
      </c>
      <c r="C139" s="4">
        <f>B139/SUMIFS([1]Sheet!$I$3:$I$18,[1]Sheet!$A$3:$A$18,[1]Sheet!C$21)</f>
        <v>0.30161025142917414</v>
      </c>
      <c r="D139" s="4">
        <f>(B139^2)/SUMIFS([1]Sheet!$I$3:$I$18,[1]Sheet!$A$3:$A$18,[1]Sheet!D$21)</f>
        <v>5.92962738207242E-2</v>
      </c>
      <c r="E139" s="3">
        <v>0.19683899999999999</v>
      </c>
      <c r="F139" s="4">
        <f>E139/SUMIFS([1]Sheet!$I$3:$I$18,[1]Sheet!$A$3:$A$18,[1]Sheet!F$21)</f>
        <v>0.12991348700883124</v>
      </c>
      <c r="G139" s="4">
        <f>(E139^2)/SUMIFS([1]Sheet!$I$3:$I$18,[1]Sheet!$A$3:$A$18,[1]Sheet!G$21)</f>
        <v>2.5572040869331333E-2</v>
      </c>
      <c r="H139" s="3">
        <v>0.196607</v>
      </c>
      <c r="I139" s="4">
        <f>H139/SUMIFS([1]Sheet!$I$3:$I$18,[1]Sheet!$A$3:$A$18,[1]Sheet!I$21)</f>
        <v>0.27361683338698523</v>
      </c>
      <c r="J139" s="4">
        <f>(H139^2)/SUMIFS([1]Sheet!$I$3:$I$18,[1]Sheet!$A$3:$A$18,[1]Sheet!J$21)</f>
        <v>5.3794984761715008E-2</v>
      </c>
      <c r="K139" s="3">
        <v>0.196607</v>
      </c>
      <c r="L139" s="4">
        <f>K139/SUMIFS([1]Sheet!$I$3:$I$18,[1]Sheet!$A$3:$A$18,[1]Sheet!L$21)</f>
        <v>0.128879884014167</v>
      </c>
      <c r="M139" s="4">
        <f>(K139^2)/SUMIFS([1]Sheet!$I$3:$I$18,[1]Sheet!$A$3:$A$18,[1]Sheet!M$21)</f>
        <v>2.5338687356373332E-2</v>
      </c>
      <c r="N139" s="3">
        <v>0.196549</v>
      </c>
      <c r="O139" s="4">
        <f>N139/SUMIFS([1]Sheet!$I$3:$I$18,[1]Sheet!$A$3:$A$18,[1]Sheet!O$21)</f>
        <v>0.24805545622931877</v>
      </c>
      <c r="P139" s="4">
        <f>(N139^2)/SUMIFS([1]Sheet!$I$3:$I$18,[1]Sheet!$A$3:$A$18,[1]Sheet!P$21)</f>
        <v>4.8755051866416377E-2</v>
      </c>
      <c r="Q139" s="3">
        <v>0.19650999999999999</v>
      </c>
      <c r="R139" s="4">
        <f>Q139/SUMIFS([1]Sheet!$I$3:$I$18,[1]Sheet!$A$3:$A$18,[1]Sheet!R$21)</f>
        <v>0.11868823036597498</v>
      </c>
      <c r="S139" s="4">
        <f>(Q139^2)/SUMIFS([1]Sheet!$I$3:$I$18,[1]Sheet!$A$3:$A$18,[1]Sheet!S$21)</f>
        <v>2.3323424149217741E-2</v>
      </c>
      <c r="T139" s="3">
        <v>0.196518</v>
      </c>
      <c r="U139" s="4">
        <f>T139/SUMIFS([1]Sheet!$I$3:$I$18,[1]Sheet!$A$3:$A$18,[1]Sheet!U$21)</f>
        <v>0.22875496318391392</v>
      </c>
      <c r="V139" s="4">
        <f>(T139^2)/SUMIFS([1]Sheet!$I$3:$I$18,[1]Sheet!$A$3:$A$18,[1]Sheet!V$21)</f>
        <v>4.4954467854976393E-2</v>
      </c>
      <c r="W139" s="3">
        <v>0.196518</v>
      </c>
      <c r="X139" s="4">
        <f>W139/SUMIFS([1]Sheet!$I$3:$I$18,[1]Sheet!$A$3:$A$18,[1]Sheet!X$21)</f>
        <v>0.11795560896874711</v>
      </c>
      <c r="Y139" s="4">
        <f>(W139^2)/SUMIFS([1]Sheet!$I$3:$I$18,[1]Sheet!$A$3:$A$18,[1]Sheet!Y$21)</f>
        <v>2.3180400363320242E-2</v>
      </c>
      <c r="Z139" s="3">
        <v>0.19753100000000001</v>
      </c>
      <c r="AA139" s="4">
        <f>Z139/SUMIFS([1]Sheet!$I$3:$I$18,[1]Sheet!$A$3:$A$18,[1]Sheet!AA$21)</f>
        <v>0.30304006925292704</v>
      </c>
      <c r="AB139" s="4">
        <f>(Z139^2)/SUMIFS([1]Sheet!$I$3:$I$18,[1]Sheet!$A$3:$A$18,[1]Sheet!AB$21)</f>
        <v>5.9859807919599925E-2</v>
      </c>
      <c r="AC139" s="3">
        <v>0.196495</v>
      </c>
      <c r="AD139" s="4">
        <f>AC139/SUMIFS([1]Sheet!$I$3:$I$18,[1]Sheet!$A$3:$A$18,[1]Sheet!AD$21)</f>
        <v>0.12968644745096397</v>
      </c>
      <c r="AE139" s="4">
        <f>(AC139^2)/SUMIFS([1]Sheet!$I$3:$I$18,[1]Sheet!$A$3:$A$18,[1]Sheet!AE$21)</f>
        <v>2.5482738491877169E-2</v>
      </c>
      <c r="AF139" s="3">
        <v>0.196518</v>
      </c>
      <c r="AG139" s="4">
        <f>AF139/SUMIFS([1]Sheet!$I$3:$I$18,[1]Sheet!$A$3:$A$18,[1]Sheet!AG$21)</f>
        <v>0.27349297259784017</v>
      </c>
      <c r="AH139" s="4">
        <f>(AF139^2)/SUMIFS([1]Sheet!$I$3:$I$18,[1]Sheet!$A$3:$A$18,[1]Sheet!AH$21)</f>
        <v>5.3746291988982349E-2</v>
      </c>
      <c r="AI139" s="3">
        <v>0.196518</v>
      </c>
      <c r="AJ139" s="4">
        <f>AI139/SUMIFS([1]Sheet!$I$3:$I$18,[1]Sheet!$A$3:$A$18,[1]Sheet!AJ$21)</f>
        <v>0.1288215427054788</v>
      </c>
      <c r="AK139" s="4">
        <f>(AI139^2)/SUMIFS([1]Sheet!$I$3:$I$18,[1]Sheet!$A$3:$A$18,[1]Sheet!AK$21)</f>
        <v>2.531575192939528E-2</v>
      </c>
      <c r="AL139" s="3">
        <v>0.196518</v>
      </c>
      <c r="AM139" s="4">
        <f>AL139/SUMIFS([1]Sheet!$I$3:$I$18,[1]Sheet!$A$3:$A$18,[1]Sheet!AM$21)</f>
        <v>0.24801633255459588</v>
      </c>
      <c r="AN139" s="4">
        <f>(AL139^2)/SUMIFS([1]Sheet!$I$3:$I$18,[1]Sheet!$A$3:$A$18,[1]Sheet!AN$21)</f>
        <v>4.8739673640964071E-2</v>
      </c>
      <c r="AO139" s="3">
        <v>0.197052</v>
      </c>
      <c r="AP139" s="4">
        <f>AO139/SUMIFS([1]Sheet!$I$3:$I$18,[1]Sheet!$A$3:$A$18,[1]Sheet!AP$21)</f>
        <v>0.11901558785851155</v>
      </c>
      <c r="AQ139" s="4">
        <f>(AO139^2)/SUMIFS([1]Sheet!$I$3:$I$18,[1]Sheet!$A$3:$A$18,[1]Sheet!AQ$21)</f>
        <v>2.3452259618695417E-2</v>
      </c>
      <c r="AR139" s="3">
        <v>0.196518</v>
      </c>
      <c r="AS139" s="4">
        <f>AR139/SUMIFS([1]Sheet!$I$3:$I$18,[1]Sheet!$A$3:$A$18,[1]Sheet!AS$21)</f>
        <v>0.22875496318391392</v>
      </c>
      <c r="AT139" s="4">
        <f>(AR139^2)/SUMIFS([1]Sheet!$I$3:$I$18,[1]Sheet!$A$3:$A$18,[1]Sheet!AT$21)</f>
        <v>4.4954467854976393E-2</v>
      </c>
      <c r="AU139" s="3">
        <v>0.196518</v>
      </c>
      <c r="AV139" s="4">
        <f>AU139/SUMIFS([1]Sheet!$I$3:$I$18,[1]Sheet!$A$3:$A$18,[1]Sheet!AV$21)</f>
        <v>0.11795560896874711</v>
      </c>
      <c r="AW139" s="4">
        <f>(AU139^2)/SUMIFS([1]Sheet!$I$3:$I$18,[1]Sheet!$A$3:$A$18,[1]Sheet!AW$21)</f>
        <v>2.3180400363320242E-2</v>
      </c>
      <c r="AX139" s="4">
        <f t="shared" si="6"/>
        <v>0.30304006925292704</v>
      </c>
      <c r="AY139" s="4">
        <f t="shared" si="7"/>
        <v>5.9859807919599925E-2</v>
      </c>
    </row>
    <row r="140" spans="1:51" x14ac:dyDescent="0.25">
      <c r="A140" s="3">
        <v>1170000</v>
      </c>
      <c r="B140" s="3">
        <v>0.19761699999999999</v>
      </c>
      <c r="C140" s="4">
        <f>B140/SUMIFS([1]Sheet!$I$3:$I$18,[1]Sheet!$A$3:$A$18,[1]Sheet!C$21)</f>
        <v>0.30317200523237198</v>
      </c>
      <c r="D140" s="4">
        <f>(B140^2)/SUMIFS([1]Sheet!$I$3:$I$18,[1]Sheet!$A$3:$A$18,[1]Sheet!D$21)</f>
        <v>5.9911942158005653E-2</v>
      </c>
      <c r="E140" s="3">
        <v>0.19714499999999999</v>
      </c>
      <c r="F140" s="4">
        <f>E140/SUMIFS([1]Sheet!$I$3:$I$18,[1]Sheet!$A$3:$A$18,[1]Sheet!F$21)</f>
        <v>0.13011544661553878</v>
      </c>
      <c r="G140" s="4">
        <f>(E140^2)/SUMIFS([1]Sheet!$I$3:$I$18,[1]Sheet!$A$3:$A$18,[1]Sheet!G$21)</f>
        <v>2.5651609723020392E-2</v>
      </c>
      <c r="H140" s="3">
        <v>0.19762099999999999</v>
      </c>
      <c r="I140" s="4">
        <f>H140/SUMIFS([1]Sheet!$I$3:$I$18,[1]Sheet!$A$3:$A$18,[1]Sheet!I$21)</f>
        <v>0.27502801136668281</v>
      </c>
      <c r="J140" s="4">
        <f>(H140^2)/SUMIFS([1]Sheet!$I$3:$I$18,[1]Sheet!$A$3:$A$18,[1]Sheet!J$21)</f>
        <v>5.435131063429522E-2</v>
      </c>
      <c r="K140" s="3">
        <v>0.19762099999999999</v>
      </c>
      <c r="L140" s="4">
        <f>K140/SUMIFS([1]Sheet!$I$3:$I$18,[1]Sheet!$A$3:$A$18,[1]Sheet!L$21)</f>
        <v>0.12954458162101906</v>
      </c>
      <c r="M140" s="4">
        <f>(K140^2)/SUMIFS([1]Sheet!$I$3:$I$18,[1]Sheet!$A$3:$A$18,[1]Sheet!M$21)</f>
        <v>2.5600729764527409E-2</v>
      </c>
      <c r="N140" s="3">
        <v>0.197379</v>
      </c>
      <c r="O140" s="4">
        <f>N140/SUMIFS([1]Sheet!$I$3:$I$18,[1]Sheet!$A$3:$A$18,[1]Sheet!O$21)</f>
        <v>0.24910296106867352</v>
      </c>
      <c r="P140" s="4">
        <f>(N140^2)/SUMIFS([1]Sheet!$I$3:$I$18,[1]Sheet!$A$3:$A$18,[1]Sheet!P$21)</f>
        <v>4.9167693352773711E-2</v>
      </c>
      <c r="Q140" s="3">
        <v>0.19737499999999999</v>
      </c>
      <c r="R140" s="4">
        <f>Q140/SUMIFS([1]Sheet!$I$3:$I$18,[1]Sheet!$A$3:$A$18,[1]Sheet!R$21)</f>
        <v>0.11921067359668369</v>
      </c>
      <c r="S140" s="4">
        <f>(Q140^2)/SUMIFS([1]Sheet!$I$3:$I$18,[1]Sheet!$A$3:$A$18,[1]Sheet!S$21)</f>
        <v>2.3529206701145441E-2</v>
      </c>
      <c r="T140" s="3">
        <v>0.19733600000000001</v>
      </c>
      <c r="U140" s="4">
        <f>T140/SUMIFS([1]Sheet!$I$3:$I$18,[1]Sheet!$A$3:$A$18,[1]Sheet!U$21)</f>
        <v>0.22970714853021523</v>
      </c>
      <c r="V140" s="4">
        <f>(T140^2)/SUMIFS([1]Sheet!$I$3:$I$18,[1]Sheet!$A$3:$A$18,[1]Sheet!V$21)</f>
        <v>4.5329489862358553E-2</v>
      </c>
      <c r="W140" s="3">
        <v>0.19733600000000001</v>
      </c>
      <c r="X140" s="4">
        <f>W140/SUMIFS([1]Sheet!$I$3:$I$18,[1]Sheet!$A$3:$A$18,[1]Sheet!X$21)</f>
        <v>0.11844659548467154</v>
      </c>
      <c r="Y140" s="4">
        <f>(W140^2)/SUMIFS([1]Sheet!$I$3:$I$18,[1]Sheet!$A$3:$A$18,[1]Sheet!Y$21)</f>
        <v>2.3373777366563143E-2</v>
      </c>
      <c r="Z140" s="3">
        <v>0.197543</v>
      </c>
      <c r="AA140" s="4">
        <f>Z140/SUMIFS([1]Sheet!$I$3:$I$18,[1]Sheet!$A$3:$A$18,[1]Sheet!AA$21)</f>
        <v>0.30305847892447746</v>
      </c>
      <c r="AB140" s="4">
        <f>(Z140^2)/SUMIFS([1]Sheet!$I$3:$I$18,[1]Sheet!$A$3:$A$18,[1]Sheet!AB$21)</f>
        <v>5.9867081102178046E-2</v>
      </c>
      <c r="AC140" s="3">
        <v>0.197348</v>
      </c>
      <c r="AD140" s="4">
        <f>AC140/SUMIFS([1]Sheet!$I$3:$I$18,[1]Sheet!$A$3:$A$18,[1]Sheet!AD$21)</f>
        <v>0.13024942635462905</v>
      </c>
      <c r="AE140" s="4">
        <f>(AC140^2)/SUMIFS([1]Sheet!$I$3:$I$18,[1]Sheet!$A$3:$A$18,[1]Sheet!AE$21)</f>
        <v>2.5704463792233338E-2</v>
      </c>
      <c r="AF140" s="3">
        <v>0.19733600000000001</v>
      </c>
      <c r="AG140" s="4">
        <f>AF140/SUMIFS([1]Sheet!$I$3:$I$18,[1]Sheet!$A$3:$A$18,[1]Sheet!AG$21)</f>
        <v>0.27463137850256664</v>
      </c>
      <c r="AH140" s="4">
        <f>(AF140^2)/SUMIFS([1]Sheet!$I$3:$I$18,[1]Sheet!$A$3:$A$18,[1]Sheet!AH$21)</f>
        <v>5.4194657708182492E-2</v>
      </c>
      <c r="AI140" s="3">
        <v>0.19733600000000001</v>
      </c>
      <c r="AJ140" s="4">
        <f>AI140/SUMIFS([1]Sheet!$I$3:$I$18,[1]Sheet!$A$3:$A$18,[1]Sheet!AJ$21)</f>
        <v>0.12935775832915236</v>
      </c>
      <c r="AK140" s="4">
        <f>(AI140^2)/SUMIFS([1]Sheet!$I$3:$I$18,[1]Sheet!$A$3:$A$18,[1]Sheet!AK$21)</f>
        <v>2.5526942597641614E-2</v>
      </c>
      <c r="AL140" s="3">
        <v>0.19741</v>
      </c>
      <c r="AM140" s="4">
        <f>AL140/SUMIFS([1]Sheet!$I$3:$I$18,[1]Sheet!$A$3:$A$18,[1]Sheet!AM$21)</f>
        <v>0.24914208474339641</v>
      </c>
      <c r="AN140" s="4">
        <f>(AL140^2)/SUMIFS([1]Sheet!$I$3:$I$18,[1]Sheet!$A$3:$A$18,[1]Sheet!AN$21)</f>
        <v>4.9183138949193884E-2</v>
      </c>
      <c r="AO140" s="3">
        <v>0.19744900000000001</v>
      </c>
      <c r="AP140" s="4">
        <f>AO140/SUMIFS([1]Sheet!$I$3:$I$18,[1]Sheet!$A$3:$A$18,[1]Sheet!AP$21)</f>
        <v>0.11925536816208537</v>
      </c>
      <c r="AQ140" s="4">
        <f>(AO140^2)/SUMIFS([1]Sheet!$I$3:$I$18,[1]Sheet!$A$3:$A$18,[1]Sheet!AQ$21)</f>
        <v>2.3546853188235597E-2</v>
      </c>
      <c r="AR140" s="3">
        <v>0.19733600000000001</v>
      </c>
      <c r="AS140" s="4">
        <f>AR140/SUMIFS([1]Sheet!$I$3:$I$18,[1]Sheet!$A$3:$A$18,[1]Sheet!AS$21)</f>
        <v>0.22970714853021523</v>
      </c>
      <c r="AT140" s="4">
        <f>(AR140^2)/SUMIFS([1]Sheet!$I$3:$I$18,[1]Sheet!$A$3:$A$18,[1]Sheet!AT$21)</f>
        <v>4.5329489862358553E-2</v>
      </c>
      <c r="AU140" s="3">
        <v>0.19733600000000001</v>
      </c>
      <c r="AV140" s="4">
        <f>AU140/SUMIFS([1]Sheet!$I$3:$I$18,[1]Sheet!$A$3:$A$18,[1]Sheet!AV$21)</f>
        <v>0.11844659548467154</v>
      </c>
      <c r="AW140" s="4">
        <f>(AU140^2)/SUMIFS([1]Sheet!$I$3:$I$18,[1]Sheet!$A$3:$A$18,[1]Sheet!AW$21)</f>
        <v>2.3373777366563143E-2</v>
      </c>
      <c r="AX140" s="4">
        <f t="shared" si="6"/>
        <v>0.30317200523237198</v>
      </c>
      <c r="AY140" s="4">
        <f t="shared" si="7"/>
        <v>5.9911942158005653E-2</v>
      </c>
    </row>
    <row r="141" spans="1:51" x14ac:dyDescent="0.25">
      <c r="A141" s="3">
        <v>1180000</v>
      </c>
      <c r="B141" s="3">
        <v>0.19645599999999999</v>
      </c>
      <c r="C141" s="4">
        <f>B141/SUMIFS([1]Sheet!$I$3:$I$18,[1]Sheet!$A$3:$A$18,[1]Sheet!C$21)</f>
        <v>0.30139086950986438</v>
      </c>
      <c r="D141" s="4">
        <f>(B141^2)/SUMIFS([1]Sheet!$I$3:$I$18,[1]Sheet!$A$3:$A$18,[1]Sheet!D$21)</f>
        <v>5.9210044660429915E-2</v>
      </c>
      <c r="E141" s="3">
        <v>0.19684299999999999</v>
      </c>
      <c r="F141" s="4">
        <f>E141/SUMIFS([1]Sheet!$I$3:$I$18,[1]Sheet!$A$3:$A$18,[1]Sheet!F$21)</f>
        <v>0.12991612700369018</v>
      </c>
      <c r="G141" s="4">
        <f>(E141^2)/SUMIFS([1]Sheet!$I$3:$I$18,[1]Sheet!$A$3:$A$18,[1]Sheet!G$21)</f>
        <v>2.5573080187787384E-2</v>
      </c>
      <c r="H141" s="3">
        <v>0.19650200000000001</v>
      </c>
      <c r="I141" s="4">
        <f>H141/SUMIFS([1]Sheet!$I$3:$I$18,[1]Sheet!$A$3:$A$18,[1]Sheet!I$21)</f>
        <v>0.27347070548967928</v>
      </c>
      <c r="J141" s="4">
        <f>(H141^2)/SUMIFS([1]Sheet!$I$3:$I$18,[1]Sheet!$A$3:$A$18,[1]Sheet!J$21)</f>
        <v>5.3737540570132962E-2</v>
      </c>
      <c r="K141" s="3">
        <v>0.196495</v>
      </c>
      <c r="L141" s="4">
        <f>K141/SUMIFS([1]Sheet!$I$3:$I$18,[1]Sheet!$A$3:$A$18,[1]Sheet!L$21)</f>
        <v>0.12880646573806501</v>
      </c>
      <c r="M141" s="4">
        <f>(K141^2)/SUMIFS([1]Sheet!$I$3:$I$18,[1]Sheet!$A$3:$A$18,[1]Sheet!M$21)</f>
        <v>2.5309826485201085E-2</v>
      </c>
      <c r="N141" s="3">
        <v>0.19686300000000001</v>
      </c>
      <c r="O141" s="4">
        <f>N141/SUMIFS([1]Sheet!$I$3:$I$18,[1]Sheet!$A$3:$A$18,[1]Sheet!O$21)</f>
        <v>0.24845174119264093</v>
      </c>
      <c r="P141" s="4">
        <f>(N141^2)/SUMIFS([1]Sheet!$I$3:$I$18,[1]Sheet!$A$3:$A$18,[1]Sheet!P$21)</f>
        <v>4.8910955126406877E-2</v>
      </c>
      <c r="Q141" s="3">
        <v>0.19686300000000001</v>
      </c>
      <c r="R141" s="4">
        <f>Q141/SUMIFS([1]Sheet!$I$3:$I$18,[1]Sheet!$A$3:$A$18,[1]Sheet!R$21)</f>
        <v>0.11890143552255322</v>
      </c>
      <c r="S141" s="4">
        <f>(Q141^2)/SUMIFS([1]Sheet!$I$3:$I$18,[1]Sheet!$A$3:$A$18,[1]Sheet!S$21)</f>
        <v>2.3407293301276399E-2</v>
      </c>
      <c r="T141" s="3">
        <v>0.196906</v>
      </c>
      <c r="U141" s="4">
        <f>T141/SUMIFS([1]Sheet!$I$3:$I$18,[1]Sheet!$A$3:$A$18,[1]Sheet!U$21)</f>
        <v>0.22920661100098591</v>
      </c>
      <c r="V141" s="4">
        <f>(T141^2)/SUMIFS([1]Sheet!$I$3:$I$18,[1]Sheet!$A$3:$A$18,[1]Sheet!V$21)</f>
        <v>4.5132156945760137E-2</v>
      </c>
      <c r="W141" s="3">
        <v>0.196906</v>
      </c>
      <c r="X141" s="4">
        <f>W141/SUMIFS([1]Sheet!$I$3:$I$18,[1]Sheet!$A$3:$A$18,[1]Sheet!X$21)</f>
        <v>0.11818849743840319</v>
      </c>
      <c r="Y141" s="4">
        <f>(W141^2)/SUMIFS([1]Sheet!$I$3:$I$18,[1]Sheet!$A$3:$A$18,[1]Sheet!Y$21)</f>
        <v>2.3272024276606219E-2</v>
      </c>
      <c r="Z141" s="3">
        <v>0.19617499999999999</v>
      </c>
      <c r="AA141" s="4">
        <f>Z141/SUMIFS([1]Sheet!$I$3:$I$18,[1]Sheet!$A$3:$A$18,[1]Sheet!AA$21)</f>
        <v>0.30095977636772431</v>
      </c>
      <c r="AB141" s="4">
        <f>(Z141^2)/SUMIFS([1]Sheet!$I$3:$I$18,[1]Sheet!$A$3:$A$18,[1]Sheet!AB$21)</f>
        <v>5.904078412893831E-2</v>
      </c>
      <c r="AC141" s="3">
        <v>0.196549</v>
      </c>
      <c r="AD141" s="4">
        <f>AC141/SUMIFS([1]Sheet!$I$3:$I$18,[1]Sheet!$A$3:$A$18,[1]Sheet!AD$21)</f>
        <v>0.12972208738155941</v>
      </c>
      <c r="AE141" s="4">
        <f>(AC141^2)/SUMIFS([1]Sheet!$I$3:$I$18,[1]Sheet!$A$3:$A$18,[1]Sheet!AE$21)</f>
        <v>2.5496746552758121E-2</v>
      </c>
      <c r="AF141" s="3">
        <v>0.196688</v>
      </c>
      <c r="AG141" s="4">
        <f>AF141/SUMIFS([1]Sheet!$I$3:$I$18,[1]Sheet!$A$3:$A$18,[1]Sheet!AG$21)</f>
        <v>0.27372956062204984</v>
      </c>
      <c r="AH141" s="4">
        <f>(AF141^2)/SUMIFS([1]Sheet!$I$3:$I$18,[1]Sheet!$A$3:$A$18,[1]Sheet!AH$21)</f>
        <v>5.3839319819629743E-2</v>
      </c>
      <c r="AI141" s="3">
        <v>0.196684</v>
      </c>
      <c r="AJ141" s="4">
        <f>AI141/SUMIFS([1]Sheet!$I$3:$I$18,[1]Sheet!$A$3:$A$18,[1]Sheet!AJ$21)</f>
        <v>0.12893035907898712</v>
      </c>
      <c r="AK141" s="4">
        <f>(AI141^2)/SUMIFS([1]Sheet!$I$3:$I$18,[1]Sheet!$A$3:$A$18,[1]Sheet!AK$21)</f>
        <v>2.5358538745091506E-2</v>
      </c>
      <c r="AL141" s="3">
        <v>0.196855</v>
      </c>
      <c r="AM141" s="4">
        <f>AL141/SUMIFS([1]Sheet!$I$3:$I$18,[1]Sheet!$A$3:$A$18,[1]Sheet!AM$21)</f>
        <v>0.24844164476045438</v>
      </c>
      <c r="AN141" s="4">
        <f>(AL141^2)/SUMIFS([1]Sheet!$I$3:$I$18,[1]Sheet!$A$3:$A$18,[1]Sheet!AN$21)</f>
        <v>4.8906979979319247E-2</v>
      </c>
      <c r="AO141" s="3">
        <v>0.196461</v>
      </c>
      <c r="AP141" s="4">
        <f>AO141/SUMIFS([1]Sheet!$I$3:$I$18,[1]Sheet!$A$3:$A$18,[1]Sheet!AP$21)</f>
        <v>0.11865863531591171</v>
      </c>
      <c r="AQ141" s="4">
        <f>(AO141^2)/SUMIFS([1]Sheet!$I$3:$I$18,[1]Sheet!$A$3:$A$18,[1]Sheet!AQ$21)</f>
        <v>2.3311794152799329E-2</v>
      </c>
      <c r="AR141" s="3">
        <v>0.19691700000000001</v>
      </c>
      <c r="AS141" s="4">
        <f>AR141/SUMIFS([1]Sheet!$I$3:$I$18,[1]Sheet!$A$3:$A$18,[1]Sheet!AS$21)</f>
        <v>0.22921941544940808</v>
      </c>
      <c r="AT141" s="4">
        <f>(AR141^2)/SUMIFS([1]Sheet!$I$3:$I$18,[1]Sheet!$A$3:$A$18,[1]Sheet!AT$21)</f>
        <v>4.5137199632051095E-2</v>
      </c>
      <c r="AU141" s="3">
        <v>0.196906</v>
      </c>
      <c r="AV141" s="4">
        <f>AU141/SUMIFS([1]Sheet!$I$3:$I$18,[1]Sheet!$A$3:$A$18,[1]Sheet!AV$21)</f>
        <v>0.11818849743840319</v>
      </c>
      <c r="AW141" s="4">
        <f>(AU141^2)/SUMIFS([1]Sheet!$I$3:$I$18,[1]Sheet!$A$3:$A$18,[1]Sheet!AW$21)</f>
        <v>2.3272024276606219E-2</v>
      </c>
      <c r="AX141" s="4">
        <f t="shared" si="6"/>
        <v>0.30139086950986438</v>
      </c>
      <c r="AY141" s="4">
        <f t="shared" si="7"/>
        <v>5.9210044660429915E-2</v>
      </c>
    </row>
    <row r="142" spans="1:51" x14ac:dyDescent="0.25">
      <c r="A142" s="3">
        <v>1190000</v>
      </c>
      <c r="B142" s="3">
        <v>0.19697100000000001</v>
      </c>
      <c r="C142" s="4">
        <f>B142/SUMIFS([1]Sheet!$I$3:$I$18,[1]Sheet!$A$3:$A$18,[1]Sheet!C$21)</f>
        <v>0.30218095124723859</v>
      </c>
      <c r="D142" s="4">
        <f>(B142^2)/SUMIFS([1]Sheet!$I$3:$I$18,[1]Sheet!$A$3:$A$18,[1]Sheet!D$21)</f>
        <v>5.9520884148119832E-2</v>
      </c>
      <c r="E142" s="3">
        <v>0.196774</v>
      </c>
      <c r="F142" s="4">
        <f>E142/SUMIFS([1]Sheet!$I$3:$I$18,[1]Sheet!$A$3:$A$18,[1]Sheet!F$21)</f>
        <v>0.12987058709237378</v>
      </c>
      <c r="G142" s="4">
        <f>(E142^2)/SUMIFS([1]Sheet!$I$3:$I$18,[1]Sheet!$A$3:$A$18,[1]Sheet!G$21)</f>
        <v>2.5555154904514755E-2</v>
      </c>
      <c r="H142" s="3">
        <v>0.19700599999999999</v>
      </c>
      <c r="I142" s="4">
        <f>H142/SUMIFS([1]Sheet!$I$3:$I$18,[1]Sheet!$A$3:$A$18,[1]Sheet!I$21)</f>
        <v>0.27417211939674785</v>
      </c>
      <c r="J142" s="4">
        <f>(H142^2)/SUMIFS([1]Sheet!$I$3:$I$18,[1]Sheet!$A$3:$A$18,[1]Sheet!J$21)</f>
        <v>5.4013552553875709E-2</v>
      </c>
      <c r="K142" s="3">
        <v>0.19700300000000001</v>
      </c>
      <c r="L142" s="4">
        <f>K142/SUMIFS([1]Sheet!$I$3:$I$18,[1]Sheet!$A$3:$A$18,[1]Sheet!L$21)</f>
        <v>0.12913947006181337</v>
      </c>
      <c r="M142" s="4">
        <f>(K142^2)/SUMIFS([1]Sheet!$I$3:$I$18,[1]Sheet!$A$3:$A$18,[1]Sheet!M$21)</f>
        <v>2.5440863020587425E-2</v>
      </c>
      <c r="N142" s="3">
        <v>0.19675699999999999</v>
      </c>
      <c r="O142" s="4">
        <f>N142/SUMIFS([1]Sheet!$I$3:$I$18,[1]Sheet!$A$3:$A$18,[1]Sheet!O$21)</f>
        <v>0.24831796346616911</v>
      </c>
      <c r="P142" s="4">
        <f>(N142^2)/SUMIFS([1]Sheet!$I$3:$I$18,[1]Sheet!$A$3:$A$18,[1]Sheet!P$21)</f>
        <v>4.8858297537713029E-2</v>
      </c>
      <c r="Q142" s="3">
        <v>0.19675699999999999</v>
      </c>
      <c r="R142" s="4">
        <f>Q142/SUMIFS([1]Sheet!$I$3:$I$18,[1]Sheet!$A$3:$A$18,[1]Sheet!R$21)</f>
        <v>0.11883741357751838</v>
      </c>
      <c r="S142" s="4">
        <f>(Q142^2)/SUMIFS([1]Sheet!$I$3:$I$18,[1]Sheet!$A$3:$A$18,[1]Sheet!S$21)</f>
        <v>2.3382092983271784E-2</v>
      </c>
      <c r="T142" s="3">
        <v>0.19678799999999999</v>
      </c>
      <c r="U142" s="4">
        <f>T142/SUMIFS([1]Sheet!$I$3:$I$18,[1]Sheet!$A$3:$A$18,[1]Sheet!U$21)</f>
        <v>0.22906925419063928</v>
      </c>
      <c r="V142" s="4">
        <f>(T142^2)/SUMIFS([1]Sheet!$I$3:$I$18,[1]Sheet!$A$3:$A$18,[1]Sheet!V$21)</f>
        <v>4.5078080393667522E-2</v>
      </c>
      <c r="W142" s="3">
        <v>0.19677700000000001</v>
      </c>
      <c r="X142" s="4">
        <f>W142/SUMIFS([1]Sheet!$I$3:$I$18,[1]Sheet!$A$3:$A$18,[1]Sheet!X$21)</f>
        <v>0.1181110680245227</v>
      </c>
      <c r="Y142" s="4">
        <f>(W142^2)/SUMIFS([1]Sheet!$I$3:$I$18,[1]Sheet!$A$3:$A$18,[1]Sheet!Y$21)</f>
        <v>2.3241541632661504E-2</v>
      </c>
      <c r="Z142" s="3">
        <v>0.19708800000000001</v>
      </c>
      <c r="AA142" s="4">
        <f>Z142/SUMIFS([1]Sheet!$I$3:$I$18,[1]Sheet!$A$3:$A$18,[1]Sheet!AA$21)</f>
        <v>0.30236044554485564</v>
      </c>
      <c r="AB142" s="4">
        <f>(Z142^2)/SUMIFS([1]Sheet!$I$3:$I$18,[1]Sheet!$A$3:$A$18,[1]Sheet!AB$21)</f>
        <v>5.9591615491544514E-2</v>
      </c>
      <c r="AC142" s="3">
        <v>0.19700300000000001</v>
      </c>
      <c r="AD142" s="4">
        <f>AC142/SUMIFS([1]Sheet!$I$3:$I$18,[1]Sheet!$A$3:$A$18,[1]Sheet!AD$21)</f>
        <v>0.13002172679804705</v>
      </c>
      <c r="AE142" s="4">
        <f>(AC142^2)/SUMIFS([1]Sheet!$I$3:$I$18,[1]Sheet!$A$3:$A$18,[1]Sheet!AE$21)</f>
        <v>2.5614670244395669E-2</v>
      </c>
      <c r="AF142" s="3">
        <v>0.19691700000000001</v>
      </c>
      <c r="AG142" s="4">
        <f>AF142/SUMIFS([1]Sheet!$I$3:$I$18,[1]Sheet!$A$3:$A$18,[1]Sheet!AG$21)</f>
        <v>0.27404825860760285</v>
      </c>
      <c r="AH142" s="4">
        <f>(AF142^2)/SUMIFS([1]Sheet!$I$3:$I$18,[1]Sheet!$A$3:$A$18,[1]Sheet!AH$21)</f>
        <v>5.3964760940233329E-2</v>
      </c>
      <c r="AI142" s="3">
        <v>0.19690199999999999</v>
      </c>
      <c r="AJ142" s="4">
        <f>AI142/SUMIFS([1]Sheet!$I$3:$I$18,[1]Sheet!$A$3:$A$18,[1]Sheet!AJ$21)</f>
        <v>0.1290732625092571</v>
      </c>
      <c r="AK142" s="4">
        <f>(AI142^2)/SUMIFS([1]Sheet!$I$3:$I$18,[1]Sheet!$A$3:$A$18,[1]Sheet!AK$21)</f>
        <v>2.5414783534597741E-2</v>
      </c>
      <c r="AL142" s="3">
        <v>0.196742</v>
      </c>
      <c r="AM142" s="4">
        <f>AL142/SUMIFS([1]Sheet!$I$3:$I$18,[1]Sheet!$A$3:$A$18,[1]Sheet!AM$21)</f>
        <v>0.24829903265581935</v>
      </c>
      <c r="AN142" s="4">
        <f>(AL142^2)/SUMIFS([1]Sheet!$I$3:$I$18,[1]Sheet!$A$3:$A$18,[1]Sheet!AN$21)</f>
        <v>4.8850848282771211E-2</v>
      </c>
      <c r="AO142" s="3">
        <v>0.19697799999999999</v>
      </c>
      <c r="AP142" s="4">
        <f>AO142/SUMIFS([1]Sheet!$I$3:$I$18,[1]Sheet!$A$3:$A$18,[1]Sheet!AP$21)</f>
        <v>0.11897089329310986</v>
      </c>
      <c r="AQ142" s="4">
        <f>(AO142^2)/SUMIFS([1]Sheet!$I$3:$I$18,[1]Sheet!$A$3:$A$18,[1]Sheet!AQ$21)</f>
        <v>2.3434648619090191E-2</v>
      </c>
      <c r="AR142" s="3">
        <v>0.19678799999999999</v>
      </c>
      <c r="AS142" s="4">
        <f>AR142/SUMIFS([1]Sheet!$I$3:$I$18,[1]Sheet!$A$3:$A$18,[1]Sheet!AS$21)</f>
        <v>0.22906925419063928</v>
      </c>
      <c r="AT142" s="4">
        <f>(AR142^2)/SUMIFS([1]Sheet!$I$3:$I$18,[1]Sheet!$A$3:$A$18,[1]Sheet!AT$21)</f>
        <v>4.5078080393667522E-2</v>
      </c>
      <c r="AU142" s="3">
        <v>0.19678799999999999</v>
      </c>
      <c r="AV142" s="4">
        <f>AU142/SUMIFS([1]Sheet!$I$3:$I$18,[1]Sheet!$A$3:$A$18,[1]Sheet!AV$21)</f>
        <v>0.11811767053268304</v>
      </c>
      <c r="AW142" s="4">
        <f>(AU142^2)/SUMIFS([1]Sheet!$I$3:$I$18,[1]Sheet!$A$3:$A$18,[1]Sheet!AW$21)</f>
        <v>2.324414014878563E-2</v>
      </c>
      <c r="AX142" s="4">
        <f t="shared" si="6"/>
        <v>0.30236044554485564</v>
      </c>
      <c r="AY142" s="4">
        <f t="shared" si="7"/>
        <v>5.9591615491544514E-2</v>
      </c>
    </row>
    <row r="143" spans="1:51" x14ac:dyDescent="0.25">
      <c r="A143" s="3">
        <v>1200000</v>
      </c>
      <c r="B143" s="3">
        <v>0.19519400000000001</v>
      </c>
      <c r="C143" s="4">
        <f>B143/SUMIFS([1]Sheet!$I$3:$I$18,[1]Sheet!$A$3:$A$18,[1]Sheet!C$21)</f>
        <v>0.29945478571847373</v>
      </c>
      <c r="D143" s="4">
        <f>(B143^2)/SUMIFS([1]Sheet!$I$3:$I$18,[1]Sheet!$A$3:$A$18,[1]Sheet!D$21)</f>
        <v>5.845177744353177E-2</v>
      </c>
      <c r="E143" s="3">
        <v>0.19512099999999999</v>
      </c>
      <c r="F143" s="4">
        <f>E143/SUMIFS([1]Sheet!$I$3:$I$18,[1]Sheet!$A$3:$A$18,[1]Sheet!F$21)</f>
        <v>0.1287796092169243</v>
      </c>
      <c r="G143" s="4">
        <f>(E143^2)/SUMIFS([1]Sheet!$I$3:$I$18,[1]Sheet!$A$3:$A$18,[1]Sheet!G$21)</f>
        <v>2.5127606130015485E-2</v>
      </c>
      <c r="H143" s="3">
        <v>0.19523599999999999</v>
      </c>
      <c r="I143" s="4">
        <f>H143/SUMIFS([1]Sheet!$I$3:$I$18,[1]Sheet!$A$3:$A$18,[1]Sheet!I$21)</f>
        <v>0.27170882055644735</v>
      </c>
      <c r="J143" s="4">
        <f>(H143^2)/SUMIFS([1]Sheet!$I$3:$I$18,[1]Sheet!$A$3:$A$18,[1]Sheet!J$21)</f>
        <v>5.3047343290158554E-2</v>
      </c>
      <c r="K143" s="3">
        <v>0.19523599999999999</v>
      </c>
      <c r="L143" s="4">
        <f>K143/SUMIFS([1]Sheet!$I$3:$I$18,[1]Sheet!$A$3:$A$18,[1]Sheet!L$21)</f>
        <v>0.1279811656522398</v>
      </c>
      <c r="M143" s="4">
        <f>(K143^2)/SUMIFS([1]Sheet!$I$3:$I$18,[1]Sheet!$A$3:$A$18,[1]Sheet!M$21)</f>
        <v>2.4986530857280687E-2</v>
      </c>
      <c r="N143" s="3">
        <v>0.19525400000000001</v>
      </c>
      <c r="O143" s="4">
        <f>N143/SUMIFS([1]Sheet!$I$3:$I$18,[1]Sheet!$A$3:$A$18,[1]Sheet!O$21)</f>
        <v>0.24642109626912073</v>
      </c>
      <c r="P143" s="4">
        <f>(N143^2)/SUMIFS([1]Sheet!$I$3:$I$18,[1]Sheet!$A$3:$A$18,[1]Sheet!P$21)</f>
        <v>4.81147047309309E-2</v>
      </c>
      <c r="Q143" s="3">
        <v>0.19525400000000001</v>
      </c>
      <c r="R143" s="4">
        <f>Q143/SUMIFS([1]Sheet!$I$3:$I$18,[1]Sheet!$A$3:$A$18,[1]Sheet!R$21)</f>
        <v>0.11792963071537367</v>
      </c>
      <c r="S143" s="4">
        <f>(Q143^2)/SUMIFS([1]Sheet!$I$3:$I$18,[1]Sheet!$A$3:$A$18,[1]Sheet!S$21)</f>
        <v>2.3026232115699572E-2</v>
      </c>
      <c r="T143" s="3">
        <v>0.19554099999999999</v>
      </c>
      <c r="U143" s="4">
        <f>T143/SUMIFS([1]Sheet!$I$3:$I$18,[1]Sheet!$A$3:$A$18,[1]Sheet!U$21)</f>
        <v>0.22761769535587431</v>
      </c>
      <c r="V143" s="4">
        <f>(T143^2)/SUMIFS([1]Sheet!$I$3:$I$18,[1]Sheet!$A$3:$A$18,[1]Sheet!V$21)</f>
        <v>4.4508591767583018E-2</v>
      </c>
      <c r="W143" s="3">
        <v>0.19554099999999999</v>
      </c>
      <c r="X143" s="4">
        <f>W143/SUMIFS([1]Sheet!$I$3:$I$18,[1]Sheet!$A$3:$A$18,[1]Sheet!X$21)</f>
        <v>0.11736918619850487</v>
      </c>
      <c r="Y143" s="4">
        <f>(W143^2)/SUMIFS([1]Sheet!$I$3:$I$18,[1]Sheet!$A$3:$A$18,[1]Sheet!Y$21)</f>
        <v>2.2950488038441838E-2</v>
      </c>
      <c r="Z143" s="3">
        <v>0.19549900000000001</v>
      </c>
      <c r="AA143" s="4">
        <f>Z143/SUMIFS([1]Sheet!$I$3:$I$18,[1]Sheet!$A$3:$A$18,[1]Sheet!AA$21)</f>
        <v>0.29992269820371475</v>
      </c>
      <c r="AB143" s="4">
        <f>(Z143^2)/SUMIFS([1]Sheet!$I$3:$I$18,[1]Sheet!$A$3:$A$18,[1]Sheet!AB$21)</f>
        <v>5.8634587576128029E-2</v>
      </c>
      <c r="AC143" s="3">
        <v>0.19547600000000001</v>
      </c>
      <c r="AD143" s="4">
        <f>AC143/SUMIFS([1]Sheet!$I$3:$I$18,[1]Sheet!$A$3:$A$18,[1]Sheet!AD$21)</f>
        <v>0.12901390876065363</v>
      </c>
      <c r="AE143" s="4">
        <f>(AC143^2)/SUMIFS([1]Sheet!$I$3:$I$18,[1]Sheet!$A$3:$A$18,[1]Sheet!AE$21)</f>
        <v>2.5219122828897534E-2</v>
      </c>
      <c r="AF143" s="3">
        <v>0.19554099999999999</v>
      </c>
      <c r="AG143" s="4">
        <f>AF143/SUMIFS([1]Sheet!$I$3:$I$18,[1]Sheet!$A$3:$A$18,[1]Sheet!AG$21)</f>
        <v>0.27213328730576469</v>
      </c>
      <c r="AH143" s="4">
        <f>(AF143^2)/SUMIFS([1]Sheet!$I$3:$I$18,[1]Sheet!$A$3:$A$18,[1]Sheet!AH$21)</f>
        <v>5.3213215133056525E-2</v>
      </c>
      <c r="AI143" s="3">
        <v>0.19554099999999999</v>
      </c>
      <c r="AJ143" s="4">
        <f>AI143/SUMIFS([1]Sheet!$I$3:$I$18,[1]Sheet!$A$3:$A$18,[1]Sheet!AJ$21)</f>
        <v>0.12818109935055327</v>
      </c>
      <c r="AK143" s="4">
        <f>(AI143^2)/SUMIFS([1]Sheet!$I$3:$I$18,[1]Sheet!$A$3:$A$18,[1]Sheet!AK$21)</f>
        <v>2.5064660348106536E-2</v>
      </c>
      <c r="AL143" s="3">
        <v>0.195243</v>
      </c>
      <c r="AM143" s="4">
        <f>AL143/SUMIFS([1]Sheet!$I$3:$I$18,[1]Sheet!$A$3:$A$18,[1]Sheet!AM$21)</f>
        <v>0.24640721367486421</v>
      </c>
      <c r="AN143" s="4">
        <f>(AL143^2)/SUMIFS([1]Sheet!$I$3:$I$18,[1]Sheet!$A$3:$A$18,[1]Sheet!AN$21)</f>
        <v>4.8109283619521513E-2</v>
      </c>
      <c r="AO143" s="3">
        <v>0.19549900000000001</v>
      </c>
      <c r="AP143" s="4">
        <f>AO143/SUMIFS([1]Sheet!$I$3:$I$18,[1]Sheet!$A$3:$A$18,[1]Sheet!AP$21)</f>
        <v>0.11807760596569002</v>
      </c>
      <c r="AQ143" s="4">
        <f>(AO143^2)/SUMIFS([1]Sheet!$I$3:$I$18,[1]Sheet!$A$3:$A$18,[1]Sheet!AQ$21)</f>
        <v>2.308405388868643E-2</v>
      </c>
      <c r="AR143" s="3">
        <v>0.19554099999999999</v>
      </c>
      <c r="AS143" s="4">
        <f>AR143/SUMIFS([1]Sheet!$I$3:$I$18,[1]Sheet!$A$3:$A$18,[1]Sheet!AS$21)</f>
        <v>0.22761769535587431</v>
      </c>
      <c r="AT143" s="4">
        <f>(AR143^2)/SUMIFS([1]Sheet!$I$3:$I$18,[1]Sheet!$A$3:$A$18,[1]Sheet!AT$21)</f>
        <v>4.4508591767583018E-2</v>
      </c>
      <c r="AU143" s="3">
        <v>0.19554099999999999</v>
      </c>
      <c r="AV143" s="4">
        <f>AU143/SUMIFS([1]Sheet!$I$3:$I$18,[1]Sheet!$A$3:$A$18,[1]Sheet!AV$21)</f>
        <v>0.11736918619850487</v>
      </c>
      <c r="AW143" s="4">
        <f>(AU143^2)/SUMIFS([1]Sheet!$I$3:$I$18,[1]Sheet!$A$3:$A$18,[1]Sheet!AW$21)</f>
        <v>2.2950488038441838E-2</v>
      </c>
      <c r="AX143" s="4">
        <f t="shared" si="6"/>
        <v>0.29992269820371475</v>
      </c>
      <c r="AY143" s="4">
        <f t="shared" si="7"/>
        <v>5.8634587576128029E-2</v>
      </c>
    </row>
    <row r="144" spans="1:51" x14ac:dyDescent="0.25">
      <c r="A144" s="3">
        <v>1210000</v>
      </c>
      <c r="B144" s="3">
        <v>0.195442</v>
      </c>
      <c r="C144" s="4">
        <f>B144/SUMIFS([1]Sheet!$I$3:$I$18,[1]Sheet!$A$3:$A$18,[1]Sheet!C$21)</f>
        <v>0.29983525226385005</v>
      </c>
      <c r="D144" s="4">
        <f>(B144^2)/SUMIFS([1]Sheet!$I$3:$I$18,[1]Sheet!$A$3:$A$18,[1]Sheet!D$21)</f>
        <v>5.8600401372951375E-2</v>
      </c>
      <c r="E144" s="3">
        <v>0.195213</v>
      </c>
      <c r="F144" s="4">
        <f>E144/SUMIFS([1]Sheet!$I$3:$I$18,[1]Sheet!$A$3:$A$18,[1]Sheet!F$21)</f>
        <v>0.12884032909867951</v>
      </c>
      <c r="G144" s="4">
        <f>(E144^2)/SUMIFS([1]Sheet!$I$3:$I$18,[1]Sheet!$A$3:$A$18,[1]Sheet!G$21)</f>
        <v>2.5151307164340525E-2</v>
      </c>
      <c r="H144" s="3">
        <v>0.19541500000000001</v>
      </c>
      <c r="I144" s="4">
        <f>H144/SUMIFS([1]Sheet!$I$3:$I$18,[1]Sheet!$A$3:$A$18,[1]Sheet!I$21)</f>
        <v>0.27195793382899752</v>
      </c>
      <c r="J144" s="4">
        <f>(H144^2)/SUMIFS([1]Sheet!$I$3:$I$18,[1]Sheet!$A$3:$A$18,[1]Sheet!J$21)</f>
        <v>5.3144659639193549E-2</v>
      </c>
      <c r="K144" s="3">
        <v>0.195438</v>
      </c>
      <c r="L144" s="4">
        <f>K144/SUMIFS([1]Sheet!$I$3:$I$18,[1]Sheet!$A$3:$A$18,[1]Sheet!L$21)</f>
        <v>0.12811358075735232</v>
      </c>
      <c r="M144" s="4">
        <f>(K144^2)/SUMIFS([1]Sheet!$I$3:$I$18,[1]Sheet!$A$3:$A$18,[1]Sheet!M$21)</f>
        <v>2.5038261996055425E-2</v>
      </c>
      <c r="N144" s="3">
        <v>0.19531599999999999</v>
      </c>
      <c r="O144" s="4">
        <f>N144/SUMIFS([1]Sheet!$I$3:$I$18,[1]Sheet!$A$3:$A$18,[1]Sheet!O$21)</f>
        <v>0.24649934361856649</v>
      </c>
      <c r="P144" s="4">
        <f>(N144^2)/SUMIFS([1]Sheet!$I$3:$I$18,[1]Sheet!$A$3:$A$18,[1]Sheet!P$21)</f>
        <v>4.8145265798203926E-2</v>
      </c>
      <c r="Q144" s="3">
        <v>0.19531599999999999</v>
      </c>
      <c r="R144" s="4">
        <f>Q144/SUMIFS([1]Sheet!$I$3:$I$18,[1]Sheet!$A$3:$A$18,[1]Sheet!R$21)</f>
        <v>0.1179670775134129</v>
      </c>
      <c r="S144" s="4">
        <f>(Q144^2)/SUMIFS([1]Sheet!$I$3:$I$18,[1]Sheet!$A$3:$A$18,[1]Sheet!S$21)</f>
        <v>2.3040857711609752E-2</v>
      </c>
      <c r="T144" s="3">
        <v>0.19540399999999999</v>
      </c>
      <c r="U144" s="4">
        <f>T144/SUMIFS([1]Sheet!$I$3:$I$18,[1]Sheet!$A$3:$A$18,[1]Sheet!U$21)</f>
        <v>0.22745822177098032</v>
      </c>
      <c r="V144" s="4">
        <f>(T144^2)/SUMIFS([1]Sheet!$I$3:$I$18,[1]Sheet!$A$3:$A$18,[1]Sheet!V$21)</f>
        <v>4.4446246366936636E-2</v>
      </c>
      <c r="W144" s="3">
        <v>0.19542300000000001</v>
      </c>
      <c r="X144" s="4">
        <f>W144/SUMIFS([1]Sheet!$I$3:$I$18,[1]Sheet!$A$3:$A$18,[1]Sheet!X$21)</f>
        <v>0.11729835929278472</v>
      </c>
      <c r="Y144" s="4">
        <f>(W144^2)/SUMIFS([1]Sheet!$I$3:$I$18,[1]Sheet!$A$3:$A$18,[1]Sheet!Y$21)</f>
        <v>2.292279726807387E-2</v>
      </c>
      <c r="Z144" s="3">
        <v>0.19543099999999999</v>
      </c>
      <c r="AA144" s="4">
        <f>Z144/SUMIFS([1]Sheet!$I$3:$I$18,[1]Sheet!$A$3:$A$18,[1]Sheet!AA$21)</f>
        <v>0.29981837673159539</v>
      </c>
      <c r="AB144" s="4">
        <f>(Z144^2)/SUMIFS([1]Sheet!$I$3:$I$18,[1]Sheet!$A$3:$A$18,[1]Sheet!AB$21)</f>
        <v>5.8593805183032421E-2</v>
      </c>
      <c r="AC144" s="3">
        <v>0.19536600000000001</v>
      </c>
      <c r="AD144" s="4">
        <f>AC144/SUMIFS([1]Sheet!$I$3:$I$18,[1]Sheet!$A$3:$A$18,[1]Sheet!AD$21)</f>
        <v>0.12894130890203329</v>
      </c>
      <c r="AE144" s="4">
        <f>(AC144^2)/SUMIFS([1]Sheet!$I$3:$I$18,[1]Sheet!$A$3:$A$18,[1]Sheet!AE$21)</f>
        <v>2.5190747754954636E-2</v>
      </c>
      <c r="AF144" s="3">
        <v>0.19540399999999999</v>
      </c>
      <c r="AG144" s="4">
        <f>AF144/SUMIFS([1]Sheet!$I$3:$I$18,[1]Sheet!$A$3:$A$18,[1]Sheet!AG$21)</f>
        <v>0.27194262519213691</v>
      </c>
      <c r="AH144" s="4">
        <f>(AF144^2)/SUMIFS([1]Sheet!$I$3:$I$18,[1]Sheet!$A$3:$A$18,[1]Sheet!AH$21)</f>
        <v>5.3138676733044315E-2</v>
      </c>
      <c r="AI144" s="3">
        <v>0.19542300000000001</v>
      </c>
      <c r="AJ144" s="4">
        <f>AI144/SUMIFS([1]Sheet!$I$3:$I$18,[1]Sheet!$A$3:$A$18,[1]Sheet!AJ$21)</f>
        <v>0.12810374795251725</v>
      </c>
      <c r="AK144" s="4">
        <f>(AI144^2)/SUMIFS([1]Sheet!$I$3:$I$18,[1]Sheet!$A$3:$A$18,[1]Sheet!AK$21)</f>
        <v>2.5034418736124778E-2</v>
      </c>
      <c r="AL144" s="3">
        <v>0.195324</v>
      </c>
      <c r="AM144" s="4">
        <f>AL144/SUMIFS([1]Sheet!$I$3:$I$18,[1]Sheet!$A$3:$A$18,[1]Sheet!AM$21)</f>
        <v>0.24650944005075304</v>
      </c>
      <c r="AN144" s="4">
        <f>(AL144^2)/SUMIFS([1]Sheet!$I$3:$I$18,[1]Sheet!$A$3:$A$18,[1]Sheet!AN$21)</f>
        <v>4.8149209868473285E-2</v>
      </c>
      <c r="AO144" s="3">
        <v>0.19538900000000001</v>
      </c>
      <c r="AP144" s="4">
        <f>AO144/SUMIFS([1]Sheet!$I$3:$I$18,[1]Sheet!$A$3:$A$18,[1]Sheet!AP$21)</f>
        <v>0.11801116809820104</v>
      </c>
      <c r="AQ144" s="4">
        <f>(AO144^2)/SUMIFS([1]Sheet!$I$3:$I$18,[1]Sheet!$A$3:$A$18,[1]Sheet!AQ$21)</f>
        <v>2.3058084123539404E-2</v>
      </c>
      <c r="AR144" s="3">
        <v>0.19540399999999999</v>
      </c>
      <c r="AS144" s="4">
        <f>AR144/SUMIFS([1]Sheet!$I$3:$I$18,[1]Sheet!$A$3:$A$18,[1]Sheet!AS$21)</f>
        <v>0.22745822177098032</v>
      </c>
      <c r="AT144" s="4">
        <f>(AR144^2)/SUMIFS([1]Sheet!$I$3:$I$18,[1]Sheet!$A$3:$A$18,[1]Sheet!AT$21)</f>
        <v>4.4446246366936636E-2</v>
      </c>
      <c r="AU144" s="3">
        <v>0.19542300000000001</v>
      </c>
      <c r="AV144" s="4">
        <f>AU144/SUMIFS([1]Sheet!$I$3:$I$18,[1]Sheet!$A$3:$A$18,[1]Sheet!AV$21)</f>
        <v>0.11729835929278472</v>
      </c>
      <c r="AW144" s="4">
        <f>(AU144^2)/SUMIFS([1]Sheet!$I$3:$I$18,[1]Sheet!$A$3:$A$18,[1]Sheet!AW$21)</f>
        <v>2.292279726807387E-2</v>
      </c>
      <c r="AX144" s="4">
        <f t="shared" si="6"/>
        <v>0.29983525226385005</v>
      </c>
      <c r="AY144" s="4">
        <f t="shared" si="7"/>
        <v>5.8600401372951375E-2</v>
      </c>
    </row>
    <row r="145" spans="1:51" x14ac:dyDescent="0.25">
      <c r="A145" s="3">
        <v>1220000</v>
      </c>
      <c r="B145" s="3">
        <v>0.197102</v>
      </c>
      <c r="C145" s="4">
        <f>B145/SUMIFS([1]Sheet!$I$3:$I$18,[1]Sheet!$A$3:$A$18,[1]Sheet!C$21)</f>
        <v>0.30238192349499782</v>
      </c>
      <c r="D145" s="4">
        <f>(B145^2)/SUMIFS([1]Sheet!$I$3:$I$18,[1]Sheet!$A$3:$A$18,[1]Sheet!D$21)</f>
        <v>5.9600081884711067E-2</v>
      </c>
      <c r="E145" s="3">
        <v>0.19664100000000001</v>
      </c>
      <c r="F145" s="4">
        <f>E145/SUMIFS([1]Sheet!$I$3:$I$18,[1]Sheet!$A$3:$A$18,[1]Sheet!F$21)</f>
        <v>0.12978280726331462</v>
      </c>
      <c r="G145" s="4">
        <f>(E145^2)/SUMIFS([1]Sheet!$I$3:$I$18,[1]Sheet!$A$3:$A$18,[1]Sheet!G$21)</f>
        <v>2.5520621003065454E-2</v>
      </c>
      <c r="H145" s="3">
        <v>0.19711400000000001</v>
      </c>
      <c r="I145" s="4">
        <f>H145/SUMIFS([1]Sheet!$I$3:$I$18,[1]Sheet!$A$3:$A$18,[1]Sheet!I$21)</f>
        <v>0.27432242237683402</v>
      </c>
      <c r="J145" s="4">
        <f>(H145^2)/SUMIFS([1]Sheet!$I$3:$I$18,[1]Sheet!$A$3:$A$18,[1]Sheet!J$21)</f>
        <v>5.4072789964387274E-2</v>
      </c>
      <c r="K145" s="3">
        <v>0.19711000000000001</v>
      </c>
      <c r="L145" s="4">
        <f>K145/SUMIFS([1]Sheet!$I$3:$I$18,[1]Sheet!$A$3:$A$18,[1]Sheet!L$21)</f>
        <v>0.12920961073630369</v>
      </c>
      <c r="M145" s="4">
        <f>(K145^2)/SUMIFS([1]Sheet!$I$3:$I$18,[1]Sheet!$A$3:$A$18,[1]Sheet!M$21)</f>
        <v>2.5468506372232819E-2</v>
      </c>
      <c r="N145" s="3">
        <v>0.19658300000000001</v>
      </c>
      <c r="O145" s="4">
        <f>N145/SUMIFS([1]Sheet!$I$3:$I$18,[1]Sheet!$A$3:$A$18,[1]Sheet!O$21)</f>
        <v>0.24809836606611163</v>
      </c>
      <c r="P145" s="4">
        <f>(N145^2)/SUMIFS([1]Sheet!$I$3:$I$18,[1]Sheet!$A$3:$A$18,[1]Sheet!P$21)</f>
        <v>4.8771921096374425E-2</v>
      </c>
      <c r="Q145" s="3">
        <v>0.19658300000000001</v>
      </c>
      <c r="R145" s="4">
        <f>Q145/SUMIFS([1]Sheet!$I$3:$I$18,[1]Sheet!$A$3:$A$18,[1]Sheet!R$21)</f>
        <v>0.11873232095076312</v>
      </c>
      <c r="S145" s="4">
        <f>(Q145^2)/SUMIFS([1]Sheet!$I$3:$I$18,[1]Sheet!$A$3:$A$18,[1]Sheet!S$21)</f>
        <v>2.3340755849463865E-2</v>
      </c>
      <c r="T145" s="3">
        <v>0.196684</v>
      </c>
      <c r="U145" s="4">
        <f>T145/SUMIFS([1]Sheet!$I$3:$I$18,[1]Sheet!$A$3:$A$18,[1]Sheet!U$21)</f>
        <v>0.22894819395101174</v>
      </c>
      <c r="V145" s="4">
        <f>(T145^2)/SUMIFS([1]Sheet!$I$3:$I$18,[1]Sheet!$A$3:$A$18,[1]Sheet!V$21)</f>
        <v>4.5030446579060794E-2</v>
      </c>
      <c r="W145" s="3">
        <v>0.19669500000000001</v>
      </c>
      <c r="X145" s="4">
        <f>W145/SUMIFS([1]Sheet!$I$3:$I$18,[1]Sheet!$A$3:$A$18,[1]Sheet!X$21)</f>
        <v>0.11806184932732734</v>
      </c>
      <c r="Y145" s="4">
        <f>(W145^2)/SUMIFS([1]Sheet!$I$3:$I$18,[1]Sheet!$A$3:$A$18,[1]Sheet!Y$21)</f>
        <v>2.3222175453438652E-2</v>
      </c>
      <c r="Z145" s="3">
        <v>0.19658700000000001</v>
      </c>
      <c r="AA145" s="4">
        <f>Z145/SUMIFS([1]Sheet!$I$3:$I$18,[1]Sheet!$A$3:$A$18,[1]Sheet!AA$21)</f>
        <v>0.30159184175762366</v>
      </c>
      <c r="AB145" s="4">
        <f>(Z145^2)/SUMIFS([1]Sheet!$I$3:$I$18,[1]Sheet!$A$3:$A$18,[1]Sheet!AB$21)</f>
        <v>5.9289035395605975E-2</v>
      </c>
      <c r="AC145" s="3">
        <v>0.19666400000000001</v>
      </c>
      <c r="AD145" s="4">
        <f>AC145/SUMIFS([1]Sheet!$I$3:$I$18,[1]Sheet!$A$3:$A$18,[1]Sheet!AD$21)</f>
        <v>0.12979798723375344</v>
      </c>
      <c r="AE145" s="4">
        <f>(AC145^2)/SUMIFS([1]Sheet!$I$3:$I$18,[1]Sheet!$A$3:$A$18,[1]Sheet!AE$21)</f>
        <v>2.5526591361338887E-2</v>
      </c>
      <c r="AF145" s="3">
        <v>0.196684</v>
      </c>
      <c r="AG145" s="4">
        <f>AF145/SUMIFS([1]Sheet!$I$3:$I$18,[1]Sheet!$A$3:$A$18,[1]Sheet!AG$21)</f>
        <v>0.27372399384500962</v>
      </c>
      <c r="AH145" s="4">
        <f>(AF145^2)/SUMIFS([1]Sheet!$I$3:$I$18,[1]Sheet!$A$3:$A$18,[1]Sheet!AH$21)</f>
        <v>5.3837130005411869E-2</v>
      </c>
      <c r="AI145" s="3">
        <v>0.19669500000000001</v>
      </c>
      <c r="AJ145" s="4">
        <f>AI145/SUMIFS([1]Sheet!$I$3:$I$18,[1]Sheet!$A$3:$A$18,[1]Sheet!AJ$21)</f>
        <v>0.12893756980253288</v>
      </c>
      <c r="AK145" s="4">
        <f>(AI145^2)/SUMIFS([1]Sheet!$I$3:$I$18,[1]Sheet!$A$3:$A$18,[1]Sheet!AK$21)</f>
        <v>2.5361375292309203E-2</v>
      </c>
      <c r="AL145" s="3">
        <v>0.196571</v>
      </c>
      <c r="AM145" s="4">
        <f>AL145/SUMIFS([1]Sheet!$I$3:$I$18,[1]Sheet!$A$3:$A$18,[1]Sheet!AM$21)</f>
        <v>0.24808322141783179</v>
      </c>
      <c r="AN145" s="4">
        <f>(AL145^2)/SUMIFS([1]Sheet!$I$3:$I$18,[1]Sheet!$A$3:$A$18,[1]Sheet!AN$21)</f>
        <v>4.8765966917324606E-2</v>
      </c>
      <c r="AO145" s="3">
        <v>0.19683100000000001</v>
      </c>
      <c r="AP145" s="4">
        <f>AO145/SUMIFS([1]Sheet!$I$3:$I$18,[1]Sheet!$A$3:$A$18,[1]Sheet!AP$21)</f>
        <v>0.11888210814292006</v>
      </c>
      <c r="AQ145" s="4">
        <f>(AO145^2)/SUMIFS([1]Sheet!$I$3:$I$18,[1]Sheet!$A$3:$A$18,[1]Sheet!AQ$21)</f>
        <v>2.3399684227879101E-2</v>
      </c>
      <c r="AR145" s="3">
        <v>0.196684</v>
      </c>
      <c r="AS145" s="4">
        <f>AR145/SUMIFS([1]Sheet!$I$3:$I$18,[1]Sheet!$A$3:$A$18,[1]Sheet!AS$21)</f>
        <v>0.22894819395101174</v>
      </c>
      <c r="AT145" s="4">
        <f>(AR145^2)/SUMIFS([1]Sheet!$I$3:$I$18,[1]Sheet!$A$3:$A$18,[1]Sheet!AT$21)</f>
        <v>4.5030446579060794E-2</v>
      </c>
      <c r="AU145" s="3">
        <v>0.19669500000000001</v>
      </c>
      <c r="AV145" s="4">
        <f>AU145/SUMIFS([1]Sheet!$I$3:$I$18,[1]Sheet!$A$3:$A$18,[1]Sheet!AV$21)</f>
        <v>0.11806184932732734</v>
      </c>
      <c r="AW145" s="4">
        <f>(AU145^2)/SUMIFS([1]Sheet!$I$3:$I$18,[1]Sheet!$A$3:$A$18,[1]Sheet!AW$21)</f>
        <v>2.3222175453438652E-2</v>
      </c>
      <c r="AX145" s="4">
        <f t="shared" si="6"/>
        <v>0.30238192349499782</v>
      </c>
      <c r="AY145" s="4">
        <f t="shared" si="7"/>
        <v>5.9600081884711067E-2</v>
      </c>
    </row>
    <row r="146" spans="1:51" x14ac:dyDescent="0.25">
      <c r="A146" s="3">
        <v>1230000</v>
      </c>
      <c r="B146" s="3">
        <v>0.19646</v>
      </c>
      <c r="C146" s="4">
        <f>B146/SUMIFS([1]Sheet!$I$3:$I$18,[1]Sheet!$A$3:$A$18,[1]Sheet!C$21)</f>
        <v>0.30139700606704789</v>
      </c>
      <c r="D146" s="4">
        <f>(B146^2)/SUMIFS([1]Sheet!$I$3:$I$18,[1]Sheet!$A$3:$A$18,[1]Sheet!D$21)</f>
        <v>5.9212455811932227E-2</v>
      </c>
      <c r="E146" s="3">
        <v>0.19642899999999999</v>
      </c>
      <c r="F146" s="4">
        <f>E146/SUMIFS([1]Sheet!$I$3:$I$18,[1]Sheet!$A$3:$A$18,[1]Sheet!F$21)</f>
        <v>0.12964288753579176</v>
      </c>
      <c r="G146" s="4">
        <f>(E146^2)/SUMIFS([1]Sheet!$I$3:$I$18,[1]Sheet!$A$3:$A$18,[1]Sheet!G$21)</f>
        <v>2.5465622755768039E-2</v>
      </c>
      <c r="H146" s="3">
        <v>0.19623599999999999</v>
      </c>
      <c r="I146" s="4">
        <f>H146/SUMIFS([1]Sheet!$I$3:$I$18,[1]Sheet!$A$3:$A$18,[1]Sheet!I$21)</f>
        <v>0.27310051481650416</v>
      </c>
      <c r="J146" s="4">
        <f>(H146^2)/SUMIFS([1]Sheet!$I$3:$I$18,[1]Sheet!$A$3:$A$18,[1]Sheet!J$21)</f>
        <v>5.3592152625531506E-2</v>
      </c>
      <c r="K146" s="3">
        <v>0.19625200000000001</v>
      </c>
      <c r="L146" s="4">
        <f>K146/SUMIFS([1]Sheet!$I$3:$I$18,[1]Sheet!$A$3:$A$18,[1]Sheet!L$21)</f>
        <v>0.12864717429973654</v>
      </c>
      <c r="M146" s="4">
        <f>(K146^2)/SUMIFS([1]Sheet!$I$3:$I$18,[1]Sheet!$A$3:$A$18,[1]Sheet!M$21)</f>
        <v>2.5247265250671901E-2</v>
      </c>
      <c r="N146" s="3">
        <v>0.19664100000000001</v>
      </c>
      <c r="O146" s="4">
        <f>N146/SUMIFS([1]Sheet!$I$3:$I$18,[1]Sheet!$A$3:$A$18,[1]Sheet!O$21)</f>
        <v>0.24817156519946412</v>
      </c>
      <c r="P146" s="4">
        <f>(N146^2)/SUMIFS([1]Sheet!$I$3:$I$18,[1]Sheet!$A$3:$A$18,[1]Sheet!P$21)</f>
        <v>4.8800704752387826E-2</v>
      </c>
      <c r="Q146" s="3">
        <v>0.19664100000000001</v>
      </c>
      <c r="R146" s="4">
        <f>Q146/SUMIFS([1]Sheet!$I$3:$I$18,[1]Sheet!$A$3:$A$18,[1]Sheet!R$21)</f>
        <v>0.11876735182634822</v>
      </c>
      <c r="S146" s="4">
        <f>(Q146^2)/SUMIFS([1]Sheet!$I$3:$I$18,[1]Sheet!$A$3:$A$18,[1]Sheet!S$21)</f>
        <v>2.335453083048494E-2</v>
      </c>
      <c r="T146" s="3">
        <v>0.19670299999999999</v>
      </c>
      <c r="U146" s="4">
        <f>T146/SUMIFS([1]Sheet!$I$3:$I$18,[1]Sheet!$A$3:$A$18,[1]Sheet!U$21)</f>
        <v>0.22897031072555907</v>
      </c>
      <c r="V146" s="4">
        <f>(T146^2)/SUMIFS([1]Sheet!$I$3:$I$18,[1]Sheet!$A$3:$A$18,[1]Sheet!V$21)</f>
        <v>4.5039147030649637E-2</v>
      </c>
      <c r="W146" s="3">
        <v>0.19666800000000001</v>
      </c>
      <c r="X146" s="4">
        <f>W146/SUMIFS([1]Sheet!$I$3:$I$18,[1]Sheet!$A$3:$A$18,[1]Sheet!X$21)</f>
        <v>0.11804564317093375</v>
      </c>
      <c r="Y146" s="4">
        <f>(W146^2)/SUMIFS([1]Sheet!$I$3:$I$18,[1]Sheet!$A$3:$A$18,[1]Sheet!Y$21)</f>
        <v>2.32158005511412E-2</v>
      </c>
      <c r="Z146" s="3">
        <v>0.19642899999999999</v>
      </c>
      <c r="AA146" s="4">
        <f>Z146/SUMIFS([1]Sheet!$I$3:$I$18,[1]Sheet!$A$3:$A$18,[1]Sheet!AA$21)</f>
        <v>0.30134944774887584</v>
      </c>
      <c r="AB146" s="4">
        <f>(Z146^2)/SUMIFS([1]Sheet!$I$3:$I$18,[1]Sheet!$A$3:$A$18,[1]Sheet!AB$21)</f>
        <v>5.9193770671863932E-2</v>
      </c>
      <c r="AC146" s="3">
        <v>0.19663700000000001</v>
      </c>
      <c r="AD146" s="4">
        <f>AC146/SUMIFS([1]Sheet!$I$3:$I$18,[1]Sheet!$A$3:$A$18,[1]Sheet!AD$21)</f>
        <v>0.1297801672684557</v>
      </c>
      <c r="AE146" s="4">
        <f>(AC146^2)/SUMIFS([1]Sheet!$I$3:$I$18,[1]Sheet!$A$3:$A$18,[1]Sheet!AE$21)</f>
        <v>2.5519582751167322E-2</v>
      </c>
      <c r="AF146" s="3">
        <v>0.19666500000000001</v>
      </c>
      <c r="AG146" s="4">
        <f>AF146/SUMIFS([1]Sheet!$I$3:$I$18,[1]Sheet!$A$3:$A$18,[1]Sheet!AG$21)</f>
        <v>0.27369755165406856</v>
      </c>
      <c r="AH146" s="4">
        <f>(AF146^2)/SUMIFS([1]Sheet!$I$3:$I$18,[1]Sheet!$A$3:$A$18,[1]Sheet!AH$21)</f>
        <v>5.3826728996047388E-2</v>
      </c>
      <c r="AI146" s="3">
        <v>0.19666500000000001</v>
      </c>
      <c r="AJ146" s="4">
        <f>AI146/SUMIFS([1]Sheet!$I$3:$I$18,[1]Sheet!$A$3:$A$18,[1]Sheet!AJ$21)</f>
        <v>0.1289179041928627</v>
      </c>
      <c r="AK146" s="4">
        <f>(AI146^2)/SUMIFS([1]Sheet!$I$3:$I$18,[1]Sheet!$A$3:$A$18,[1]Sheet!AK$21)</f>
        <v>2.5353639628089338E-2</v>
      </c>
      <c r="AL146" s="3">
        <v>0.19659499999999999</v>
      </c>
      <c r="AM146" s="4">
        <f>AL146/SUMIFS([1]Sheet!$I$3:$I$18,[1]Sheet!$A$3:$A$18,[1]Sheet!AM$21)</f>
        <v>0.24811351071439144</v>
      </c>
      <c r="AN146" s="4">
        <f>(AL146^2)/SUMIFS([1]Sheet!$I$3:$I$18,[1]Sheet!$A$3:$A$18,[1]Sheet!AN$21)</f>
        <v>4.8777875638895782E-2</v>
      </c>
      <c r="AO146" s="3">
        <v>0.19619400000000001</v>
      </c>
      <c r="AP146" s="4">
        <f>AO146/SUMIFS([1]Sheet!$I$3:$I$18,[1]Sheet!$A$3:$A$18,[1]Sheet!AP$21)</f>
        <v>0.11849737249209759</v>
      </c>
      <c r="AQ146" s="4">
        <f>(AO146^2)/SUMIFS([1]Sheet!$I$3:$I$18,[1]Sheet!$A$3:$A$18,[1]Sheet!AQ$21)</f>
        <v>2.3248473498714596E-2</v>
      </c>
      <c r="AR146" s="3">
        <v>0.19670299999999999</v>
      </c>
      <c r="AS146" s="4">
        <f>AR146/SUMIFS([1]Sheet!$I$3:$I$18,[1]Sheet!$A$3:$A$18,[1]Sheet!AS$21)</f>
        <v>0.22897031072555907</v>
      </c>
      <c r="AT146" s="4">
        <f>(AR146^2)/SUMIFS([1]Sheet!$I$3:$I$18,[1]Sheet!$A$3:$A$18,[1]Sheet!AT$21)</f>
        <v>4.5039147030649637E-2</v>
      </c>
      <c r="AU146" s="3">
        <v>0.19666800000000001</v>
      </c>
      <c r="AV146" s="4">
        <f>AU146/SUMIFS([1]Sheet!$I$3:$I$18,[1]Sheet!$A$3:$A$18,[1]Sheet!AV$21)</f>
        <v>0.11804564317093375</v>
      </c>
      <c r="AW146" s="4">
        <f>(AU146^2)/SUMIFS([1]Sheet!$I$3:$I$18,[1]Sheet!$A$3:$A$18,[1]Sheet!AW$21)</f>
        <v>2.32158005511412E-2</v>
      </c>
      <c r="AX146" s="4">
        <f t="shared" si="6"/>
        <v>0.30139700606704789</v>
      </c>
      <c r="AY146" s="4">
        <f t="shared" si="7"/>
        <v>5.9212455811932227E-2</v>
      </c>
    </row>
    <row r="147" spans="1:51" x14ac:dyDescent="0.25">
      <c r="A147" s="3">
        <v>1240000</v>
      </c>
      <c r="B147" s="3">
        <v>0.19711400000000001</v>
      </c>
      <c r="C147" s="4">
        <f>B147/SUMIFS([1]Sheet!$I$3:$I$18,[1]Sheet!$A$3:$A$18,[1]Sheet!C$21)</f>
        <v>0.3024003331665483</v>
      </c>
      <c r="D147" s="4">
        <f>(B147^2)/SUMIFS([1]Sheet!$I$3:$I$18,[1]Sheet!$A$3:$A$18,[1]Sheet!D$21)</f>
        <v>5.9607339271791016E-2</v>
      </c>
      <c r="E147" s="3">
        <v>0.197079</v>
      </c>
      <c r="F147" s="4">
        <f>E147/SUMIFS([1]Sheet!$I$3:$I$18,[1]Sheet!$A$3:$A$18,[1]Sheet!F$21)</f>
        <v>0.13007188670036657</v>
      </c>
      <c r="G147" s="4">
        <f>(E147^2)/SUMIFS([1]Sheet!$I$3:$I$18,[1]Sheet!$A$3:$A$18,[1]Sheet!G$21)</f>
        <v>2.5634437359021545E-2</v>
      </c>
      <c r="H147" s="3">
        <v>0.19703300000000001</v>
      </c>
      <c r="I147" s="4">
        <f>H147/SUMIFS([1]Sheet!$I$3:$I$18,[1]Sheet!$A$3:$A$18,[1]Sheet!I$21)</f>
        <v>0.27420969514176946</v>
      </c>
      <c r="J147" s="4">
        <f>(H147^2)/SUMIFS([1]Sheet!$I$3:$I$18,[1]Sheet!$A$3:$A$18,[1]Sheet!J$21)</f>
        <v>5.4028358862868262E-2</v>
      </c>
      <c r="K147" s="3">
        <v>0.19703300000000001</v>
      </c>
      <c r="L147" s="4">
        <f>K147/SUMIFS([1]Sheet!$I$3:$I$18,[1]Sheet!$A$3:$A$18,[1]Sheet!L$21)</f>
        <v>0.12915913567148357</v>
      </c>
      <c r="M147" s="4">
        <f>(K147^2)/SUMIFS([1]Sheet!$I$3:$I$18,[1]Sheet!$A$3:$A$18,[1]Sheet!M$21)</f>
        <v>2.544861197875942E-2</v>
      </c>
      <c r="N147" s="3">
        <v>0.19669200000000001</v>
      </c>
      <c r="O147" s="4">
        <f>N147/SUMIFS([1]Sheet!$I$3:$I$18,[1]Sheet!$A$3:$A$18,[1]Sheet!O$21)</f>
        <v>0.24823592995465341</v>
      </c>
      <c r="P147" s="4">
        <f>(N147^2)/SUMIFS([1]Sheet!$I$3:$I$18,[1]Sheet!$A$3:$A$18,[1]Sheet!P$21)</f>
        <v>4.8826021534640683E-2</v>
      </c>
      <c r="Q147" s="3">
        <v>0.19669200000000001</v>
      </c>
      <c r="R147" s="4">
        <f>Q147/SUMIFS([1]Sheet!$I$3:$I$18,[1]Sheet!$A$3:$A$18,[1]Sheet!R$21)</f>
        <v>0.11879815483763856</v>
      </c>
      <c r="S147" s="4">
        <f>(Q147^2)/SUMIFS([1]Sheet!$I$3:$I$18,[1]Sheet!$A$3:$A$18,[1]Sheet!S$21)</f>
        <v>2.3366646671324803E-2</v>
      </c>
      <c r="T147" s="3">
        <v>0.19627900000000001</v>
      </c>
      <c r="U147" s="4">
        <f>T147/SUMIFS([1]Sheet!$I$3:$I$18,[1]Sheet!$A$3:$A$18,[1]Sheet!U$21)</f>
        <v>0.22847675744092369</v>
      </c>
      <c r="V147" s="4">
        <f>(T147^2)/SUMIFS([1]Sheet!$I$3:$I$18,[1]Sheet!$A$3:$A$18,[1]Sheet!V$21)</f>
        <v>4.4845189473747063E-2</v>
      </c>
      <c r="W147" s="3">
        <v>0.19627900000000001</v>
      </c>
      <c r="X147" s="4">
        <f>W147/SUMIFS([1]Sheet!$I$3:$I$18,[1]Sheet!$A$3:$A$18,[1]Sheet!X$21)</f>
        <v>0.11781215447326308</v>
      </c>
      <c r="Y147" s="4">
        <f>(W147^2)/SUMIFS([1]Sheet!$I$3:$I$18,[1]Sheet!$A$3:$A$18,[1]Sheet!Y$21)</f>
        <v>2.3124051867857608E-2</v>
      </c>
      <c r="Z147" s="3">
        <v>0.19675400000000001</v>
      </c>
      <c r="AA147" s="4">
        <f>Z147/SUMIFS([1]Sheet!$I$3:$I$18,[1]Sheet!$A$3:$A$18,[1]Sheet!AA$21)</f>
        <v>0.30184804302003432</v>
      </c>
      <c r="AB147" s="4">
        <f>(Z147^2)/SUMIFS([1]Sheet!$I$3:$I$18,[1]Sheet!$A$3:$A$18,[1]Sheet!AB$21)</f>
        <v>5.9389809856363843E-2</v>
      </c>
      <c r="AC147" s="3">
        <v>0.196379</v>
      </c>
      <c r="AD147" s="4">
        <f>AC147/SUMIFS([1]Sheet!$I$3:$I$18,[1]Sheet!$A$3:$A$18,[1]Sheet!AD$21)</f>
        <v>0.12960988760005523</v>
      </c>
      <c r="AE147" s="4">
        <f>(AC147^2)/SUMIFS([1]Sheet!$I$3:$I$18,[1]Sheet!$A$3:$A$18,[1]Sheet!AE$21)</f>
        <v>2.5452660117011246E-2</v>
      </c>
      <c r="AF147" s="3">
        <v>0.196684</v>
      </c>
      <c r="AG147" s="4">
        <f>AF147/SUMIFS([1]Sheet!$I$3:$I$18,[1]Sheet!$A$3:$A$18,[1]Sheet!AG$21)</f>
        <v>0.27372399384500962</v>
      </c>
      <c r="AH147" s="4">
        <f>(AF147^2)/SUMIFS([1]Sheet!$I$3:$I$18,[1]Sheet!$A$3:$A$18,[1]Sheet!AH$21)</f>
        <v>5.3837130005411869E-2</v>
      </c>
      <c r="AI147" s="3">
        <v>0.196684</v>
      </c>
      <c r="AJ147" s="4">
        <f>AI147/SUMIFS([1]Sheet!$I$3:$I$18,[1]Sheet!$A$3:$A$18,[1]Sheet!AJ$21)</f>
        <v>0.12893035907898712</v>
      </c>
      <c r="AK147" s="4">
        <f>(AI147^2)/SUMIFS([1]Sheet!$I$3:$I$18,[1]Sheet!$A$3:$A$18,[1]Sheet!AK$21)</f>
        <v>2.5358538745091506E-2</v>
      </c>
      <c r="AL147" s="3">
        <v>0.19675400000000001</v>
      </c>
      <c r="AM147" s="4">
        <f>AL147/SUMIFS([1]Sheet!$I$3:$I$18,[1]Sheet!$A$3:$A$18,[1]Sheet!AM$21)</f>
        <v>0.24831417730409919</v>
      </c>
      <c r="AN147" s="4">
        <f>(AL147^2)/SUMIFS([1]Sheet!$I$3:$I$18,[1]Sheet!$A$3:$A$18,[1]Sheet!AN$21)</f>
        <v>4.8856807641290738E-2</v>
      </c>
      <c r="AO147" s="3">
        <v>0.19679199999999999</v>
      </c>
      <c r="AP147" s="4">
        <f>AO147/SUMIFS([1]Sheet!$I$3:$I$18,[1]Sheet!$A$3:$A$18,[1]Sheet!AP$21)</f>
        <v>0.11885855289899215</v>
      </c>
      <c r="AQ147" s="4">
        <f>(AO147^2)/SUMIFS([1]Sheet!$I$3:$I$18,[1]Sheet!$A$3:$A$18,[1]Sheet!AQ$21)</f>
        <v>2.3390412342098463E-2</v>
      </c>
      <c r="AR147" s="3">
        <v>0.19639000000000001</v>
      </c>
      <c r="AS147" s="4">
        <f>AR147/SUMIFS([1]Sheet!$I$3:$I$18,[1]Sheet!$A$3:$A$18,[1]Sheet!AS$21)</f>
        <v>0.22860596596591079</v>
      </c>
      <c r="AT147" s="4">
        <f>(AR147^2)/SUMIFS([1]Sheet!$I$3:$I$18,[1]Sheet!$A$3:$A$18,[1]Sheet!AT$21)</f>
        <v>4.4895925656045221E-2</v>
      </c>
      <c r="AU147" s="3">
        <v>0.19639000000000001</v>
      </c>
      <c r="AV147" s="4">
        <f>AU147/SUMIFS([1]Sheet!$I$3:$I$18,[1]Sheet!$A$3:$A$18,[1]Sheet!AV$21)</f>
        <v>0.11787877978288119</v>
      </c>
      <c r="AW147" s="4">
        <f>(AU147^2)/SUMIFS([1]Sheet!$I$3:$I$18,[1]Sheet!$A$3:$A$18,[1]Sheet!AW$21)</f>
        <v>2.3150213561560037E-2</v>
      </c>
      <c r="AX147" s="4">
        <f t="shared" si="6"/>
        <v>0.3024003331665483</v>
      </c>
      <c r="AY147" s="4">
        <f t="shared" si="7"/>
        <v>5.9607339271791016E-2</v>
      </c>
    </row>
    <row r="148" spans="1:51" x14ac:dyDescent="0.25">
      <c r="A148" s="3">
        <v>1250000</v>
      </c>
      <c r="B148" s="3">
        <v>0.20389399999999999</v>
      </c>
      <c r="C148" s="4">
        <f>B148/SUMIFS([1]Sheet!$I$3:$I$18,[1]Sheet!$A$3:$A$18,[1]Sheet!C$21)</f>
        <v>0.31280179759256166</v>
      </c>
      <c r="D148" s="4">
        <f>(B148^2)/SUMIFS([1]Sheet!$I$3:$I$18,[1]Sheet!$A$3:$A$18,[1]Sheet!D$21)</f>
        <v>6.3778409718337759E-2</v>
      </c>
      <c r="E148" s="3">
        <v>0.20389399999999999</v>
      </c>
      <c r="F148" s="4">
        <f>E148/SUMIFS([1]Sheet!$I$3:$I$18,[1]Sheet!$A$3:$A$18,[1]Sheet!F$21)</f>
        <v>0.13456977794125471</v>
      </c>
      <c r="G148" s="4">
        <f>(E148^2)/SUMIFS([1]Sheet!$I$3:$I$18,[1]Sheet!$A$3:$A$18,[1]Sheet!G$21)</f>
        <v>2.7437970303554191E-2</v>
      </c>
      <c r="H148" s="3">
        <v>0.202712</v>
      </c>
      <c r="I148" s="4">
        <f>H148/SUMIFS([1]Sheet!$I$3:$I$18,[1]Sheet!$A$3:$A$18,[1]Sheet!I$21)</f>
        <v>0.28211312684463191</v>
      </c>
      <c r="J148" s="4">
        <f>(H148^2)/SUMIFS([1]Sheet!$I$3:$I$18,[1]Sheet!$A$3:$A$18,[1]Sheet!J$21)</f>
        <v>5.718771616892903E-2</v>
      </c>
      <c r="K148" s="3">
        <v>0.20288500000000001</v>
      </c>
      <c r="L148" s="4">
        <f>K148/SUMIFS([1]Sheet!$I$3:$I$18,[1]Sheet!$A$3:$A$18,[1]Sheet!L$21)</f>
        <v>0.13299524059781326</v>
      </c>
      <c r="M148" s="4">
        <f>(K148^2)/SUMIFS([1]Sheet!$I$3:$I$18,[1]Sheet!$A$3:$A$18,[1]Sheet!M$21)</f>
        <v>2.6982739388687348E-2</v>
      </c>
      <c r="N148" s="3">
        <v>0.20347499999999999</v>
      </c>
      <c r="O148" s="4">
        <f>N148/SUMIFS([1]Sheet!$I$3:$I$18,[1]Sheet!$A$3:$A$18,[1]Sheet!O$21)</f>
        <v>0.25679644239482591</v>
      </c>
      <c r="P148" s="4">
        <f>(N148^2)/SUMIFS([1]Sheet!$I$3:$I$18,[1]Sheet!$A$3:$A$18,[1]Sheet!P$21)</f>
        <v>5.2251656116287196E-2</v>
      </c>
      <c r="Q148" s="3">
        <v>0.20347499999999999</v>
      </c>
      <c r="R148" s="4">
        <f>Q148/SUMIFS([1]Sheet!$I$3:$I$18,[1]Sheet!$A$3:$A$18,[1]Sheet!R$21)</f>
        <v>0.12289495533925376</v>
      </c>
      <c r="S148" s="4">
        <f>(Q148^2)/SUMIFS([1]Sheet!$I$3:$I$18,[1]Sheet!$A$3:$A$18,[1]Sheet!S$21)</f>
        <v>2.5006051037654659E-2</v>
      </c>
      <c r="T148" s="3">
        <v>0.20383499999999999</v>
      </c>
      <c r="U148" s="4">
        <f>T148/SUMIFS([1]Sheet!$I$3:$I$18,[1]Sheet!$A$3:$A$18,[1]Sheet!U$21)</f>
        <v>0.23727224946617148</v>
      </c>
      <c r="V148" s="4">
        <f>(T148^2)/SUMIFS([1]Sheet!$I$3:$I$18,[1]Sheet!$A$3:$A$18,[1]Sheet!V$21)</f>
        <v>4.8364388969937062E-2</v>
      </c>
      <c r="W148" s="3">
        <v>0.20380999999999999</v>
      </c>
      <c r="X148" s="4">
        <f>W148/SUMIFS([1]Sheet!$I$3:$I$18,[1]Sheet!$A$3:$A$18,[1]Sheet!X$21)</f>
        <v>0.12233247165104645</v>
      </c>
      <c r="Y148" s="4">
        <f>(W148^2)/SUMIFS([1]Sheet!$I$3:$I$18,[1]Sheet!$A$3:$A$18,[1]Sheet!Y$21)</f>
        <v>2.4932581047199778E-2</v>
      </c>
      <c r="Z148" s="3">
        <v>0.20313600000000001</v>
      </c>
      <c r="AA148" s="4">
        <f>Z148/SUMIFS([1]Sheet!$I$3:$I$18,[1]Sheet!$A$3:$A$18,[1]Sheet!AA$21)</f>
        <v>0.31163892000629057</v>
      </c>
      <c r="AB148" s="4">
        <f>(Z148^2)/SUMIFS([1]Sheet!$I$3:$I$18,[1]Sheet!$A$3:$A$18,[1]Sheet!AB$21)</f>
        <v>6.330508365439784E-2</v>
      </c>
      <c r="AC148" s="3">
        <v>0.20347499999999999</v>
      </c>
      <c r="AD148" s="4">
        <f>AC148/SUMIFS([1]Sheet!$I$3:$I$18,[1]Sheet!$A$3:$A$18,[1]Sheet!AD$21)</f>
        <v>0.13429323847978267</v>
      </c>
      <c r="AE148" s="4">
        <f>(AC148^2)/SUMIFS([1]Sheet!$I$3:$I$18,[1]Sheet!$A$3:$A$18,[1]Sheet!AE$21)</f>
        <v>2.7325316699673773E-2</v>
      </c>
      <c r="AF148" s="3">
        <v>0.20335500000000001</v>
      </c>
      <c r="AG148" s="4">
        <f>AF148/SUMIFS([1]Sheet!$I$3:$I$18,[1]Sheet!$A$3:$A$18,[1]Sheet!AG$21)</f>
        <v>0.28300798625384849</v>
      </c>
      <c r="AH148" s="4">
        <f>(AF148^2)/SUMIFS([1]Sheet!$I$3:$I$18,[1]Sheet!$A$3:$A$18,[1]Sheet!AH$21)</f>
        <v>5.7551089044651352E-2</v>
      </c>
      <c r="AI148" s="3">
        <v>0.20332600000000001</v>
      </c>
      <c r="AJ148" s="4">
        <f>AI148/SUMIFS([1]Sheet!$I$3:$I$18,[1]Sheet!$A$3:$A$18,[1]Sheet!AJ$21)</f>
        <v>0.1332843250599649</v>
      </c>
      <c r="AK148" s="4">
        <f>(AI148^2)/SUMIFS([1]Sheet!$I$3:$I$18,[1]Sheet!$A$3:$A$18,[1]Sheet!AK$21)</f>
        <v>2.7100168677142426E-2</v>
      </c>
      <c r="AL148" s="3">
        <v>0.20347499999999999</v>
      </c>
      <c r="AM148" s="4">
        <f>AL148/SUMIFS([1]Sheet!$I$3:$I$18,[1]Sheet!$A$3:$A$18,[1]Sheet!AM$21)</f>
        <v>0.25679644239482591</v>
      </c>
      <c r="AN148" s="4">
        <f>(AL148^2)/SUMIFS([1]Sheet!$I$3:$I$18,[1]Sheet!$A$3:$A$18,[1]Sheet!AN$21)</f>
        <v>5.2251656116287196E-2</v>
      </c>
      <c r="AO148" s="3">
        <v>0.20347100000000001</v>
      </c>
      <c r="AP148" s="4">
        <f>AO148/SUMIFS([1]Sheet!$I$3:$I$18,[1]Sheet!$A$3:$A$18,[1]Sheet!AP$21)</f>
        <v>0.12289253941679965</v>
      </c>
      <c r="AQ148" s="4">
        <f>(AO148^2)/SUMIFS([1]Sheet!$I$3:$I$18,[1]Sheet!$A$3:$A$18,[1]Sheet!AQ$21)</f>
        <v>2.500506788767564E-2</v>
      </c>
      <c r="AR148" s="3">
        <v>0.203711</v>
      </c>
      <c r="AS148" s="4">
        <f>AR148/SUMIFS([1]Sheet!$I$3:$I$18,[1]Sheet!$A$3:$A$18,[1]Sheet!AS$21)</f>
        <v>0.23712790841123096</v>
      </c>
      <c r="AT148" s="4">
        <f>(AR148^2)/SUMIFS([1]Sheet!$I$3:$I$18,[1]Sheet!$A$3:$A$18,[1]Sheet!AT$21)</f>
        <v>4.8305563350360271E-2</v>
      </c>
      <c r="AU148" s="3">
        <v>0.203483</v>
      </c>
      <c r="AV148" s="4">
        <f>AU148/SUMIFS([1]Sheet!$I$3:$I$18,[1]Sheet!$A$3:$A$18,[1]Sheet!AV$21)</f>
        <v>0.12213619709027961</v>
      </c>
      <c r="AW148" s="4">
        <f>(AU148^2)/SUMIFS([1]Sheet!$I$3:$I$18,[1]Sheet!$A$3:$A$18,[1]Sheet!AW$21)</f>
        <v>2.4852639792521367E-2</v>
      </c>
      <c r="AX148" s="4">
        <f t="shared" si="6"/>
        <v>0.31280179759256166</v>
      </c>
      <c r="AY148" s="4">
        <f t="shared" si="7"/>
        <v>6.3778409718337759E-2</v>
      </c>
    </row>
    <row r="149" spans="1:51" x14ac:dyDescent="0.25">
      <c r="A149" s="3">
        <v>1260000</v>
      </c>
      <c r="B149" s="3">
        <v>0.20829</v>
      </c>
      <c r="C149" s="4">
        <f>B149/SUMIFS([1]Sheet!$I$3:$I$18,[1]Sheet!$A$3:$A$18,[1]Sheet!C$21)</f>
        <v>0.31954587393721573</v>
      </c>
      <c r="D149" s="4">
        <f>(B149^2)/SUMIFS([1]Sheet!$I$3:$I$18,[1]Sheet!$A$3:$A$18,[1]Sheet!D$21)</f>
        <v>6.6558210082382663E-2</v>
      </c>
      <c r="E149" s="3">
        <v>0.20829</v>
      </c>
      <c r="F149" s="4">
        <f>E149/SUMIFS([1]Sheet!$I$3:$I$18,[1]Sheet!$A$3:$A$18,[1]Sheet!F$21)</f>
        <v>0.13747113229120989</v>
      </c>
      <c r="G149" s="4">
        <f>(E149^2)/SUMIFS([1]Sheet!$I$3:$I$18,[1]Sheet!$A$3:$A$18,[1]Sheet!G$21)</f>
        <v>2.8633862144936108E-2</v>
      </c>
      <c r="H149" s="3">
        <v>0.20789199999999999</v>
      </c>
      <c r="I149" s="4">
        <f>H149/SUMIFS([1]Sheet!$I$3:$I$18,[1]Sheet!$A$3:$A$18,[1]Sheet!I$21)</f>
        <v>0.28932210311172607</v>
      </c>
      <c r="J149" s="4">
        <f>(H149^2)/SUMIFS([1]Sheet!$I$3:$I$18,[1]Sheet!$A$3:$A$18,[1]Sheet!J$21)</f>
        <v>6.0147750660102965E-2</v>
      </c>
      <c r="K149" s="3">
        <v>0.208594</v>
      </c>
      <c r="L149" s="4">
        <f>K149/SUMIFS([1]Sheet!$I$3:$I$18,[1]Sheet!$A$3:$A$18,[1]Sheet!L$21)</f>
        <v>0.13673760611804844</v>
      </c>
      <c r="M149" s="4">
        <f>(K149^2)/SUMIFS([1]Sheet!$I$3:$I$18,[1]Sheet!$A$3:$A$18,[1]Sheet!M$21)</f>
        <v>2.8522644210588199E-2</v>
      </c>
      <c r="N149" s="3">
        <v>0.20840900000000001</v>
      </c>
      <c r="O149" s="4">
        <f>N149/SUMIFS([1]Sheet!$I$3:$I$18,[1]Sheet!$A$3:$A$18,[1]Sheet!O$21)</f>
        <v>0.26302341694588166</v>
      </c>
      <c r="P149" s="4">
        <f>(N149^2)/SUMIFS([1]Sheet!$I$3:$I$18,[1]Sheet!$A$3:$A$18,[1]Sheet!P$21)</f>
        <v>5.4816447302274258E-2</v>
      </c>
      <c r="Q149" s="3">
        <v>0.20840900000000001</v>
      </c>
      <c r="R149" s="4">
        <f>Q149/SUMIFS([1]Sheet!$I$3:$I$18,[1]Sheet!$A$3:$A$18,[1]Sheet!R$21)</f>
        <v>0.12587499568644081</v>
      </c>
      <c r="S149" s="4">
        <f>(Q149^2)/SUMIFS([1]Sheet!$I$3:$I$18,[1]Sheet!$A$3:$A$18,[1]Sheet!S$21)</f>
        <v>2.6233481976015442E-2</v>
      </c>
      <c r="T149" s="3">
        <v>0.20840900000000001</v>
      </c>
      <c r="U149" s="4">
        <f>T149/SUMIFS([1]Sheet!$I$3:$I$18,[1]Sheet!$A$3:$A$18,[1]Sheet!U$21)</f>
        <v>0.24259657192825246</v>
      </c>
      <c r="V149" s="4">
        <f>(T149^2)/SUMIFS([1]Sheet!$I$3:$I$18,[1]Sheet!$A$3:$A$18,[1]Sheet!V$21)</f>
        <v>5.0559308958995165E-2</v>
      </c>
      <c r="W149" s="3">
        <v>0.20840900000000001</v>
      </c>
      <c r="X149" s="4">
        <f>W149/SUMIFS([1]Sheet!$I$3:$I$18,[1]Sheet!$A$3:$A$18,[1]Sheet!X$21)</f>
        <v>0.12509292029008853</v>
      </c>
      <c r="Y149" s="4">
        <f>(W149^2)/SUMIFS([1]Sheet!$I$3:$I$18,[1]Sheet!$A$3:$A$18,[1]Sheet!Y$21)</f>
        <v>2.6070490424737063E-2</v>
      </c>
      <c r="Z149" s="3">
        <v>0.208455</v>
      </c>
      <c r="AA149" s="4">
        <f>Z149/SUMIFS([1]Sheet!$I$3:$I$18,[1]Sheet!$A$3:$A$18,[1]Sheet!AA$21)</f>
        <v>0.31979900692103463</v>
      </c>
      <c r="AB149" s="4">
        <f>(Z149^2)/SUMIFS([1]Sheet!$I$3:$I$18,[1]Sheet!$A$3:$A$18,[1]Sheet!AB$21)</f>
        <v>6.6663701987724283E-2</v>
      </c>
      <c r="AC149" s="3">
        <v>0.208455</v>
      </c>
      <c r="AD149" s="4">
        <f>AC149/SUMIFS([1]Sheet!$I$3:$I$18,[1]Sheet!$A$3:$A$18,[1]Sheet!AD$21)</f>
        <v>0.13758003207914041</v>
      </c>
      <c r="AE149" s="4">
        <f>(AC149^2)/SUMIFS([1]Sheet!$I$3:$I$18,[1]Sheet!$A$3:$A$18,[1]Sheet!AE$21)</f>
        <v>2.8679245587057214E-2</v>
      </c>
      <c r="AF149" s="3">
        <v>0.20847199999999999</v>
      </c>
      <c r="AG149" s="4">
        <f>AF149/SUMIFS([1]Sheet!$I$3:$I$18,[1]Sheet!$A$3:$A$18,[1]Sheet!AG$21)</f>
        <v>0.29012928578255903</v>
      </c>
      <c r="AH149" s="4">
        <f>(AF149^2)/SUMIFS([1]Sheet!$I$3:$I$18,[1]Sheet!$A$3:$A$18,[1]Sheet!AH$21)</f>
        <v>6.0483832465661649E-2</v>
      </c>
      <c r="AI149" s="3">
        <v>0.20847199999999999</v>
      </c>
      <c r="AJ149" s="4">
        <f>AI149/SUMIFS([1]Sheet!$I$3:$I$18,[1]Sheet!$A$3:$A$18,[1]Sheet!AJ$21)</f>
        <v>0.13665763263872305</v>
      </c>
      <c r="AK149" s="4">
        <f>(AI149^2)/SUMIFS([1]Sheet!$I$3:$I$18,[1]Sheet!$A$3:$A$18,[1]Sheet!AK$21)</f>
        <v>2.848928999145987E-2</v>
      </c>
      <c r="AL149" s="3">
        <v>0.20840900000000001</v>
      </c>
      <c r="AM149" s="4">
        <f>AL149/SUMIFS([1]Sheet!$I$3:$I$18,[1]Sheet!$A$3:$A$18,[1]Sheet!AM$21)</f>
        <v>0.26302341694588166</v>
      </c>
      <c r="AN149" s="4">
        <f>(AL149^2)/SUMIFS([1]Sheet!$I$3:$I$18,[1]Sheet!$A$3:$A$18,[1]Sheet!AN$21)</f>
        <v>5.4816447302274258E-2</v>
      </c>
      <c r="AO149" s="3">
        <v>0.20816999999999999</v>
      </c>
      <c r="AP149" s="4">
        <f>AO149/SUMIFS([1]Sheet!$I$3:$I$18,[1]Sheet!$A$3:$A$18,[1]Sheet!AP$21)</f>
        <v>0.12573064431980566</v>
      </c>
      <c r="AQ149" s="4">
        <f>(AO149^2)/SUMIFS([1]Sheet!$I$3:$I$18,[1]Sheet!$A$3:$A$18,[1]Sheet!AQ$21)</f>
        <v>2.6173348228053946E-2</v>
      </c>
      <c r="AR149" s="3">
        <v>0.20840900000000001</v>
      </c>
      <c r="AS149" s="4">
        <f>AR149/SUMIFS([1]Sheet!$I$3:$I$18,[1]Sheet!$A$3:$A$18,[1]Sheet!AS$21)</f>
        <v>0.24259657192825246</v>
      </c>
      <c r="AT149" s="4">
        <f>(AR149^2)/SUMIFS([1]Sheet!$I$3:$I$18,[1]Sheet!$A$3:$A$18,[1]Sheet!AT$21)</f>
        <v>5.0559308958995165E-2</v>
      </c>
      <c r="AU149" s="3">
        <v>0.20840900000000001</v>
      </c>
      <c r="AV149" s="4">
        <f>AU149/SUMIFS([1]Sheet!$I$3:$I$18,[1]Sheet!$A$3:$A$18,[1]Sheet!AV$21)</f>
        <v>0.12509292029008853</v>
      </c>
      <c r="AW149" s="4">
        <f>(AU149^2)/SUMIFS([1]Sheet!$I$3:$I$18,[1]Sheet!$A$3:$A$18,[1]Sheet!AW$21)</f>
        <v>2.6070490424737063E-2</v>
      </c>
      <c r="AX149" s="4">
        <f t="shared" si="6"/>
        <v>0.31979900692103463</v>
      </c>
      <c r="AY149" s="4">
        <f t="shared" si="7"/>
        <v>6.6663701987724283E-2</v>
      </c>
    </row>
    <row r="150" spans="1:51" x14ac:dyDescent="0.25">
      <c r="A150" s="3">
        <v>1270000</v>
      </c>
      <c r="B150" s="3">
        <v>0.20874599999999999</v>
      </c>
      <c r="C150" s="4">
        <f>B150/SUMIFS([1]Sheet!$I$3:$I$18,[1]Sheet!$A$3:$A$18,[1]Sheet!C$21)</f>
        <v>0.32024544145613343</v>
      </c>
      <c r="D150" s="4">
        <f>(B150^2)/SUMIFS([1]Sheet!$I$3:$I$18,[1]Sheet!$A$3:$A$18,[1]Sheet!D$21)</f>
        <v>6.6849954922202026E-2</v>
      </c>
      <c r="E150" s="3">
        <v>0.20874599999999999</v>
      </c>
      <c r="F150" s="4">
        <f>E150/SUMIFS([1]Sheet!$I$3:$I$18,[1]Sheet!$A$3:$A$18,[1]Sheet!F$21)</f>
        <v>0.13777209170512697</v>
      </c>
      <c r="G150" s="4">
        <f>(E150^2)/SUMIFS([1]Sheet!$I$3:$I$18,[1]Sheet!$A$3:$A$18,[1]Sheet!G$21)</f>
        <v>2.8759373055078433E-2</v>
      </c>
      <c r="H150" s="3">
        <v>0.208563</v>
      </c>
      <c r="I150" s="4">
        <f>H150/SUMIFS([1]Sheet!$I$3:$I$18,[1]Sheet!$A$3:$A$18,[1]Sheet!I$21)</f>
        <v>0.2902559299602242</v>
      </c>
      <c r="J150" s="4">
        <f>(H150^2)/SUMIFS([1]Sheet!$I$3:$I$18,[1]Sheet!$A$3:$A$18,[1]Sheet!J$21)</f>
        <v>6.0536647520294244E-2</v>
      </c>
      <c r="K150" s="3">
        <v>0.208341</v>
      </c>
      <c r="L150" s="4">
        <f>K150/SUMIFS([1]Sheet!$I$3:$I$18,[1]Sheet!$A$3:$A$18,[1]Sheet!L$21)</f>
        <v>0.13657175947649661</v>
      </c>
      <c r="M150" s="4">
        <f>(K150^2)/SUMIFS([1]Sheet!$I$3:$I$18,[1]Sheet!$A$3:$A$18,[1]Sheet!M$21)</f>
        <v>2.8453496941092778E-2</v>
      </c>
      <c r="N150" s="3">
        <v>0.20874599999999999</v>
      </c>
      <c r="O150" s="4">
        <f>N150/SUMIFS([1]Sheet!$I$3:$I$18,[1]Sheet!$A$3:$A$18,[1]Sheet!O$21)</f>
        <v>0.26344872915174017</v>
      </c>
      <c r="P150" s="4">
        <f>(N150^2)/SUMIFS([1]Sheet!$I$3:$I$18,[1]Sheet!$A$3:$A$18,[1]Sheet!P$21)</f>
        <v>5.4993868415509149E-2</v>
      </c>
      <c r="Q150" s="3">
        <v>0.20874599999999999</v>
      </c>
      <c r="R150" s="4">
        <f>Q150/SUMIFS([1]Sheet!$I$3:$I$18,[1]Sheet!$A$3:$A$18,[1]Sheet!R$21)</f>
        <v>0.12607853715320244</v>
      </c>
      <c r="S150" s="4">
        <f>(Q150^2)/SUMIFS([1]Sheet!$I$3:$I$18,[1]Sheet!$A$3:$A$18,[1]Sheet!S$21)</f>
        <v>2.6318390316582396E-2</v>
      </c>
      <c r="T150" s="3">
        <v>0.20874599999999999</v>
      </c>
      <c r="U150" s="4">
        <f>T150/SUMIFS([1]Sheet!$I$3:$I$18,[1]Sheet!$A$3:$A$18,[1]Sheet!U$21)</f>
        <v>0.24298885366627632</v>
      </c>
      <c r="V150" s="4">
        <f>(T150^2)/SUMIFS([1]Sheet!$I$3:$I$18,[1]Sheet!$A$3:$A$18,[1]Sheet!V$21)</f>
        <v>5.0722951247420517E-2</v>
      </c>
      <c r="W150" s="3">
        <v>0.20874599999999999</v>
      </c>
      <c r="X150" s="4">
        <f>W150/SUMIFS([1]Sheet!$I$3:$I$18,[1]Sheet!$A$3:$A$18,[1]Sheet!X$21)</f>
        <v>0.12529519713100115</v>
      </c>
      <c r="Y150" s="4">
        <f>(W150^2)/SUMIFS([1]Sheet!$I$3:$I$18,[1]Sheet!$A$3:$A$18,[1]Sheet!Y$21)</f>
        <v>2.6154871220307966E-2</v>
      </c>
      <c r="Z150" s="3">
        <v>0.20879800000000001</v>
      </c>
      <c r="AA150" s="4">
        <f>Z150/SUMIFS([1]Sheet!$I$3:$I$18,[1]Sheet!$A$3:$A$18,[1]Sheet!AA$21)</f>
        <v>0.32032521669951886</v>
      </c>
      <c r="AB150" s="4">
        <f>(Z150^2)/SUMIFS([1]Sheet!$I$3:$I$18,[1]Sheet!$A$3:$A$18,[1]Sheet!AB$21)</f>
        <v>6.6883264596426129E-2</v>
      </c>
      <c r="AC150" s="3">
        <v>0.20877999999999999</v>
      </c>
      <c r="AD150" s="4">
        <f>AC150/SUMIFS([1]Sheet!$I$3:$I$18,[1]Sheet!$A$3:$A$18,[1]Sheet!AD$21)</f>
        <v>0.1377945316614278</v>
      </c>
      <c r="AE150" s="4">
        <f>(AC150^2)/SUMIFS([1]Sheet!$I$3:$I$18,[1]Sheet!$A$3:$A$18,[1]Sheet!AE$21)</f>
        <v>2.8768742320272898E-2</v>
      </c>
      <c r="AF150" s="3">
        <v>0.20874599999999999</v>
      </c>
      <c r="AG150" s="4">
        <f>AF150/SUMIFS([1]Sheet!$I$3:$I$18,[1]Sheet!$A$3:$A$18,[1]Sheet!AG$21)</f>
        <v>0.2905106100098146</v>
      </c>
      <c r="AH150" s="4">
        <f>(AF150^2)/SUMIFS([1]Sheet!$I$3:$I$18,[1]Sheet!$A$3:$A$18,[1]Sheet!AH$21)</f>
        <v>6.0642927797108753E-2</v>
      </c>
      <c r="AI150" s="3">
        <v>0.20874599999999999</v>
      </c>
      <c r="AJ150" s="4">
        <f>AI150/SUMIFS([1]Sheet!$I$3:$I$18,[1]Sheet!$A$3:$A$18,[1]Sheet!AJ$21)</f>
        <v>0.13683724520704402</v>
      </c>
      <c r="AK150" s="4">
        <f>(AI150^2)/SUMIFS([1]Sheet!$I$3:$I$18,[1]Sheet!$A$3:$A$18,[1]Sheet!AK$21)</f>
        <v>2.8564227587989609E-2</v>
      </c>
      <c r="AL150" s="3">
        <v>0.208789</v>
      </c>
      <c r="AM150" s="4">
        <f>AL150/SUMIFS([1]Sheet!$I$3:$I$18,[1]Sheet!$A$3:$A$18,[1]Sheet!AM$21)</f>
        <v>0.26350299747474287</v>
      </c>
      <c r="AN150" s="4">
        <f>(AL150^2)/SUMIFS([1]Sheet!$I$3:$I$18,[1]Sheet!$A$3:$A$18,[1]Sheet!AN$21)</f>
        <v>5.5016527339754089E-2</v>
      </c>
      <c r="AO150" s="3">
        <v>0.208372</v>
      </c>
      <c r="AP150" s="4">
        <f>AO150/SUMIFS([1]Sheet!$I$3:$I$18,[1]Sheet!$A$3:$A$18,[1]Sheet!AP$21)</f>
        <v>0.12585264840373997</v>
      </c>
      <c r="AQ150" s="4">
        <f>(AO150^2)/SUMIFS([1]Sheet!$I$3:$I$18,[1]Sheet!$A$3:$A$18,[1]Sheet!AQ$21)</f>
        <v>2.6224168053184102E-2</v>
      </c>
      <c r="AR150" s="3">
        <v>0.20874599999999999</v>
      </c>
      <c r="AS150" s="4">
        <f>AR150/SUMIFS([1]Sheet!$I$3:$I$18,[1]Sheet!$A$3:$A$18,[1]Sheet!AS$21)</f>
        <v>0.24298885366627632</v>
      </c>
      <c r="AT150" s="4">
        <f>(AR150^2)/SUMIFS([1]Sheet!$I$3:$I$18,[1]Sheet!$A$3:$A$18,[1]Sheet!AT$21)</f>
        <v>5.0722951247420517E-2</v>
      </c>
      <c r="AU150" s="3">
        <v>0.20874599999999999</v>
      </c>
      <c r="AV150" s="4">
        <f>AU150/SUMIFS([1]Sheet!$I$3:$I$18,[1]Sheet!$A$3:$A$18,[1]Sheet!AV$21)</f>
        <v>0.12529519713100115</v>
      </c>
      <c r="AW150" s="4">
        <f>(AU150^2)/SUMIFS([1]Sheet!$I$3:$I$18,[1]Sheet!$A$3:$A$18,[1]Sheet!AW$21)</f>
        <v>2.6154871220307966E-2</v>
      </c>
      <c r="AX150" s="4">
        <f t="shared" si="6"/>
        <v>0.32032521669951886</v>
      </c>
      <c r="AY150" s="4">
        <f t="shared" si="7"/>
        <v>6.6883264596426129E-2</v>
      </c>
    </row>
    <row r="151" spans="1:51" x14ac:dyDescent="0.25">
      <c r="A151" s="3">
        <v>1280000</v>
      </c>
      <c r="B151" s="3">
        <v>0.20802999999999999</v>
      </c>
      <c r="C151" s="4">
        <f>B151/SUMIFS([1]Sheet!$I$3:$I$18,[1]Sheet!$A$3:$A$18,[1]Sheet!C$21)</f>
        <v>0.31914699772028898</v>
      </c>
      <c r="D151" s="4">
        <f>(B151^2)/SUMIFS([1]Sheet!$I$3:$I$18,[1]Sheet!$A$3:$A$18,[1]Sheet!D$21)</f>
        <v>6.639214993575171E-2</v>
      </c>
      <c r="E151" s="3">
        <v>0.20802999999999999</v>
      </c>
      <c r="F151" s="4">
        <f>E151/SUMIFS([1]Sheet!$I$3:$I$18,[1]Sheet!$A$3:$A$18,[1]Sheet!F$21)</f>
        <v>0.13729953262537994</v>
      </c>
      <c r="G151" s="4">
        <f>(E151^2)/SUMIFS([1]Sheet!$I$3:$I$18,[1]Sheet!$A$3:$A$18,[1]Sheet!G$21)</f>
        <v>2.856242177205779E-2</v>
      </c>
      <c r="H151" s="3">
        <v>0.20754600000000001</v>
      </c>
      <c r="I151" s="4">
        <f>H151/SUMIFS([1]Sheet!$I$3:$I$18,[1]Sheet!$A$3:$A$18,[1]Sheet!I$21)</f>
        <v>0.28884057689774645</v>
      </c>
      <c r="J151" s="4">
        <f>(H151^2)/SUMIFS([1]Sheet!$I$3:$I$18,[1]Sheet!$A$3:$A$18,[1]Sheet!J$21)</f>
        <v>5.9947706372819688E-2</v>
      </c>
      <c r="K151" s="3">
        <v>0.20844199999999999</v>
      </c>
      <c r="L151" s="4">
        <f>K151/SUMIFS([1]Sheet!$I$3:$I$18,[1]Sheet!$A$3:$A$18,[1]Sheet!L$21)</f>
        <v>0.13663796702905287</v>
      </c>
      <c r="M151" s="4">
        <f>(K151^2)/SUMIFS([1]Sheet!$I$3:$I$18,[1]Sheet!$A$3:$A$18,[1]Sheet!M$21)</f>
        <v>2.8481091123469835E-2</v>
      </c>
      <c r="N151" s="3">
        <v>0.207039</v>
      </c>
      <c r="O151" s="4">
        <f>N151/SUMIFS([1]Sheet!$I$3:$I$18,[1]Sheet!$A$3:$A$18,[1]Sheet!O$21)</f>
        <v>0.26129440293393469</v>
      </c>
      <c r="P151" s="4">
        <f>(N151^2)/SUMIFS([1]Sheet!$I$3:$I$18,[1]Sheet!$A$3:$A$18,[1]Sheet!P$21)</f>
        <v>5.4098131889038906E-2</v>
      </c>
      <c r="Q151" s="3">
        <v>0.207039</v>
      </c>
      <c r="R151" s="4">
        <f>Q151/SUMIFS([1]Sheet!$I$3:$I$18,[1]Sheet!$A$3:$A$18,[1]Sheet!R$21)</f>
        <v>0.12504754224589637</v>
      </c>
      <c r="S151" s="4">
        <f>(Q151^2)/SUMIFS([1]Sheet!$I$3:$I$18,[1]Sheet!$A$3:$A$18,[1]Sheet!S$21)</f>
        <v>2.5889718099048137E-2</v>
      </c>
      <c r="T151" s="3">
        <v>0.207039</v>
      </c>
      <c r="U151" s="4">
        <f>T151/SUMIFS([1]Sheet!$I$3:$I$18,[1]Sheet!$A$3:$A$18,[1]Sheet!U$21)</f>
        <v>0.24100183607931258</v>
      </c>
      <c r="V151" s="4">
        <f>(T151^2)/SUMIFS([1]Sheet!$I$3:$I$18,[1]Sheet!$A$3:$A$18,[1]Sheet!V$21)</f>
        <v>4.98967791400248E-2</v>
      </c>
      <c r="W151" s="3">
        <v>0.207039</v>
      </c>
      <c r="X151" s="4">
        <f>W151/SUMIFS([1]Sheet!$I$3:$I$18,[1]Sheet!$A$3:$A$18,[1]Sheet!X$21)</f>
        <v>0.12427060791011731</v>
      </c>
      <c r="Y151" s="4">
        <f>(W151^2)/SUMIFS([1]Sheet!$I$3:$I$18,[1]Sheet!$A$3:$A$18,[1]Sheet!Y$21)</f>
        <v>2.5728862391102777E-2</v>
      </c>
      <c r="Z151" s="3">
        <v>0.20696600000000001</v>
      </c>
      <c r="AA151" s="4">
        <f>Z151/SUMIFS([1]Sheet!$I$3:$I$18,[1]Sheet!$A$3:$A$18,[1]Sheet!AA$21)</f>
        <v>0.31751467350948098</v>
      </c>
      <c r="AB151" s="4">
        <f>(Z151^2)/SUMIFS([1]Sheet!$I$3:$I$18,[1]Sheet!$A$3:$A$18,[1]Sheet!AB$21)</f>
        <v>6.5714741917563255E-2</v>
      </c>
      <c r="AC151" s="3">
        <v>0.207035</v>
      </c>
      <c r="AD151" s="4">
        <f>AC151/SUMIFS([1]Sheet!$I$3:$I$18,[1]Sheet!$A$3:$A$18,[1]Sheet!AD$21)</f>
        <v>0.13664283390422313</v>
      </c>
      <c r="AE151" s="4">
        <f>(AC151^2)/SUMIFS([1]Sheet!$I$3:$I$18,[1]Sheet!$A$3:$A$18,[1]Sheet!AE$21)</f>
        <v>2.8289849117360839E-2</v>
      </c>
      <c r="AF151" s="3">
        <v>0.207039</v>
      </c>
      <c r="AG151" s="4">
        <f>AF151/SUMIFS([1]Sheet!$I$3:$I$18,[1]Sheet!$A$3:$A$18,[1]Sheet!AG$21)</f>
        <v>0.28813498790789766</v>
      </c>
      <c r="AH151" s="4">
        <f>(AF151^2)/SUMIFS([1]Sheet!$I$3:$I$18,[1]Sheet!$A$3:$A$18,[1]Sheet!AH$21)</f>
        <v>5.9655179761463221E-2</v>
      </c>
      <c r="AI151" s="3">
        <v>0.207039</v>
      </c>
      <c r="AJ151" s="4">
        <f>AI151/SUMIFS([1]Sheet!$I$3:$I$18,[1]Sheet!$A$3:$A$18,[1]Sheet!AJ$21)</f>
        <v>0.1357182720168108</v>
      </c>
      <c r="AK151" s="4">
        <f>(AI151^2)/SUMIFS([1]Sheet!$I$3:$I$18,[1]Sheet!$A$3:$A$18,[1]Sheet!AK$21)</f>
        <v>2.8098975320088492E-2</v>
      </c>
      <c r="AL151" s="3">
        <v>0.20697099999999999</v>
      </c>
      <c r="AM151" s="4">
        <f>AL151/SUMIFS([1]Sheet!$I$3:$I$18,[1]Sheet!$A$3:$A$18,[1]Sheet!AM$21)</f>
        <v>0.26120858326034901</v>
      </c>
      <c r="AN151" s="4">
        <f>(AL151^2)/SUMIFS([1]Sheet!$I$3:$I$18,[1]Sheet!$A$3:$A$18,[1]Sheet!AN$21)</f>
        <v>5.4062601685977686E-2</v>
      </c>
      <c r="AO151" s="3">
        <v>0.208312</v>
      </c>
      <c r="AP151" s="4">
        <f>AO151/SUMIFS([1]Sheet!$I$3:$I$18,[1]Sheet!$A$3:$A$18,[1]Sheet!AP$21)</f>
        <v>0.1258164095669278</v>
      </c>
      <c r="AQ151" s="4">
        <f>(AO151^2)/SUMIFS([1]Sheet!$I$3:$I$18,[1]Sheet!$A$3:$A$18,[1]Sheet!AQ$21)</f>
        <v>2.6209067909705862E-2</v>
      </c>
      <c r="AR151" s="3">
        <v>0.207039</v>
      </c>
      <c r="AS151" s="4">
        <f>AR151/SUMIFS([1]Sheet!$I$3:$I$18,[1]Sheet!$A$3:$A$18,[1]Sheet!AS$21)</f>
        <v>0.24100183607931258</v>
      </c>
      <c r="AT151" s="4">
        <f>(AR151^2)/SUMIFS([1]Sheet!$I$3:$I$18,[1]Sheet!$A$3:$A$18,[1]Sheet!AT$21)</f>
        <v>4.98967791400248E-2</v>
      </c>
      <c r="AU151" s="3">
        <v>0.207039</v>
      </c>
      <c r="AV151" s="4">
        <f>AU151/SUMIFS([1]Sheet!$I$3:$I$18,[1]Sheet!$A$3:$A$18,[1]Sheet!AV$21)</f>
        <v>0.12427060791011731</v>
      </c>
      <c r="AW151" s="4">
        <f>(AU151^2)/SUMIFS([1]Sheet!$I$3:$I$18,[1]Sheet!$A$3:$A$18,[1]Sheet!AW$21)</f>
        <v>2.5728862391102777E-2</v>
      </c>
      <c r="AX151" s="4">
        <f t="shared" si="6"/>
        <v>0.31914699772028898</v>
      </c>
      <c r="AY151" s="4">
        <f t="shared" si="7"/>
        <v>6.639214993575171E-2</v>
      </c>
    </row>
    <row r="152" spans="1:51" x14ac:dyDescent="0.25">
      <c r="A152" s="3">
        <v>1290000</v>
      </c>
      <c r="B152" s="3">
        <v>0.20771400000000001</v>
      </c>
      <c r="C152" s="4">
        <f>B152/SUMIFS([1]Sheet!$I$3:$I$18,[1]Sheet!$A$3:$A$18,[1]Sheet!C$21)</f>
        <v>0.31866220970279341</v>
      </c>
      <c r="D152" s="4">
        <f>(B152^2)/SUMIFS([1]Sheet!$I$3:$I$18,[1]Sheet!$A$3:$A$18,[1]Sheet!D$21)</f>
        <v>6.6190602226206027E-2</v>
      </c>
      <c r="E152" s="3">
        <v>0.20771400000000001</v>
      </c>
      <c r="F152" s="4">
        <f>E152/SUMIFS([1]Sheet!$I$3:$I$18,[1]Sheet!$A$3:$A$18,[1]Sheet!F$21)</f>
        <v>0.13709097303152515</v>
      </c>
      <c r="G152" s="4">
        <f>(E152^2)/SUMIFS([1]Sheet!$I$3:$I$18,[1]Sheet!$A$3:$A$18,[1]Sheet!G$21)</f>
        <v>2.8475714372270214E-2</v>
      </c>
      <c r="H152" s="3">
        <v>0.20774899999999999</v>
      </c>
      <c r="I152" s="4">
        <f>H152/SUMIFS([1]Sheet!$I$3:$I$18,[1]Sheet!$A$3:$A$18,[1]Sheet!I$21)</f>
        <v>0.28912309083253795</v>
      </c>
      <c r="J152" s="4">
        <f>(H152^2)/SUMIFS([1]Sheet!$I$3:$I$18,[1]Sheet!$A$3:$A$18,[1]Sheet!J$21)</f>
        <v>6.0065032997368928E-2</v>
      </c>
      <c r="K152" s="3">
        <v>0.207589</v>
      </c>
      <c r="L152" s="4">
        <f>K152/SUMIFS([1]Sheet!$I$3:$I$18,[1]Sheet!$A$3:$A$18,[1]Sheet!L$21)</f>
        <v>0.13607880819409743</v>
      </c>
      <c r="M152" s="4">
        <f>(K152^2)/SUMIFS([1]Sheet!$I$3:$I$18,[1]Sheet!$A$3:$A$18,[1]Sheet!M$21)</f>
        <v>2.8248463714204492E-2</v>
      </c>
      <c r="N152" s="3">
        <v>0.207396</v>
      </c>
      <c r="O152" s="4">
        <f>N152/SUMIFS([1]Sheet!$I$3:$I$18,[1]Sheet!$A$3:$A$18,[1]Sheet!O$21)</f>
        <v>0.26174495622025956</v>
      </c>
      <c r="P152" s="4">
        <f>(N152^2)/SUMIFS([1]Sheet!$I$3:$I$18,[1]Sheet!$A$3:$A$18,[1]Sheet!P$21)</f>
        <v>5.4284856940256948E-2</v>
      </c>
      <c r="Q152" s="3">
        <v>0.207396</v>
      </c>
      <c r="R152" s="4">
        <f>Q152/SUMIFS([1]Sheet!$I$3:$I$18,[1]Sheet!$A$3:$A$18,[1]Sheet!R$21)</f>
        <v>0.12526316332492873</v>
      </c>
      <c r="S152" s="4">
        <f>(Q152^2)/SUMIFS([1]Sheet!$I$3:$I$18,[1]Sheet!$A$3:$A$18,[1]Sheet!S$21)</f>
        <v>2.5979079020936918E-2</v>
      </c>
      <c r="T152" s="3">
        <v>0.20739099999999999</v>
      </c>
      <c r="U152" s="4">
        <f>T152/SUMIFS([1]Sheet!$I$3:$I$18,[1]Sheet!$A$3:$A$18,[1]Sheet!U$21)</f>
        <v>0.24141157842882122</v>
      </c>
      <c r="V152" s="4">
        <f>(T152^2)/SUMIFS([1]Sheet!$I$3:$I$18,[1]Sheet!$A$3:$A$18,[1]Sheet!V$21)</f>
        <v>5.0066588661931657E-2</v>
      </c>
      <c r="W152" s="3">
        <v>0.20739099999999999</v>
      </c>
      <c r="X152" s="4">
        <f>W152/SUMIFS([1]Sheet!$I$3:$I$18,[1]Sheet!$A$3:$A$18,[1]Sheet!X$21)</f>
        <v>0.1244818881712486</v>
      </c>
      <c r="Y152" s="4">
        <f>(W152^2)/SUMIFS([1]Sheet!$I$3:$I$18,[1]Sheet!$A$3:$A$18,[1]Sheet!Y$21)</f>
        <v>2.5816423269723415E-2</v>
      </c>
      <c r="Z152" s="3">
        <v>0.2074</v>
      </c>
      <c r="AA152" s="4">
        <f>Z152/SUMIFS([1]Sheet!$I$3:$I$18,[1]Sheet!$A$3:$A$18,[1]Sheet!AA$21)</f>
        <v>0.31818048996388953</v>
      </c>
      <c r="AB152" s="4">
        <f>(Z152^2)/SUMIFS([1]Sheet!$I$3:$I$18,[1]Sheet!$A$3:$A$18,[1]Sheet!AB$21)</f>
        <v>6.599063361851068E-2</v>
      </c>
      <c r="AC152" s="3">
        <v>0.2074</v>
      </c>
      <c r="AD152" s="4">
        <f>AC152/SUMIFS([1]Sheet!$I$3:$I$18,[1]Sheet!$A$3:$A$18,[1]Sheet!AD$21)</f>
        <v>0.13688373343509977</v>
      </c>
      <c r="AE152" s="4">
        <f>(AC152^2)/SUMIFS([1]Sheet!$I$3:$I$18,[1]Sheet!$A$3:$A$18,[1]Sheet!AE$21)</f>
        <v>2.838968631443969E-2</v>
      </c>
      <c r="AF152" s="3">
        <v>0.20739099999999999</v>
      </c>
      <c r="AG152" s="4">
        <f>AF152/SUMIFS([1]Sheet!$I$3:$I$18,[1]Sheet!$A$3:$A$18,[1]Sheet!AG$21)</f>
        <v>0.28862486428743767</v>
      </c>
      <c r="AH152" s="4">
        <f>(AF152^2)/SUMIFS([1]Sheet!$I$3:$I$18,[1]Sheet!$A$3:$A$18,[1]Sheet!AH$21)</f>
        <v>5.9858199229435978E-2</v>
      </c>
      <c r="AI152" s="3">
        <v>0.20739099999999999</v>
      </c>
      <c r="AJ152" s="4">
        <f>AI152/SUMIFS([1]Sheet!$I$3:$I$18,[1]Sheet!$A$3:$A$18,[1]Sheet!AJ$21)</f>
        <v>0.13594901517027425</v>
      </c>
      <c r="AK152" s="4">
        <f>(AI152^2)/SUMIFS([1]Sheet!$I$3:$I$18,[1]Sheet!$A$3:$A$18,[1]Sheet!AK$21)</f>
        <v>2.8194602205178342E-2</v>
      </c>
      <c r="AL152" s="3">
        <v>0.2074</v>
      </c>
      <c r="AM152" s="4">
        <f>AL152/SUMIFS([1]Sheet!$I$3:$I$18,[1]Sheet!$A$3:$A$18,[1]Sheet!AM$21)</f>
        <v>0.26175000443635282</v>
      </c>
      <c r="AN152" s="4">
        <f>(AL152^2)/SUMIFS([1]Sheet!$I$3:$I$18,[1]Sheet!$A$3:$A$18,[1]Sheet!AN$21)</f>
        <v>5.428695092009958E-2</v>
      </c>
      <c r="AO152" s="3">
        <v>0.207736</v>
      </c>
      <c r="AP152" s="4">
        <f>AO152/SUMIFS([1]Sheet!$I$3:$I$18,[1]Sheet!$A$3:$A$18,[1]Sheet!AP$21)</f>
        <v>0.12546851673353102</v>
      </c>
      <c r="AQ152" s="4">
        <f>(AO152^2)/SUMIFS([1]Sheet!$I$3:$I$18,[1]Sheet!$A$3:$A$18,[1]Sheet!AQ$21)</f>
        <v>2.60643277921568E-2</v>
      </c>
      <c r="AR152" s="3">
        <v>0.20739099999999999</v>
      </c>
      <c r="AS152" s="4">
        <f>AR152/SUMIFS([1]Sheet!$I$3:$I$18,[1]Sheet!$A$3:$A$18,[1]Sheet!AS$21)</f>
        <v>0.24141157842882122</v>
      </c>
      <c r="AT152" s="4">
        <f>(AR152^2)/SUMIFS([1]Sheet!$I$3:$I$18,[1]Sheet!$A$3:$A$18,[1]Sheet!AT$21)</f>
        <v>5.0066588661931657E-2</v>
      </c>
      <c r="AU152" s="3">
        <v>0.20739099999999999</v>
      </c>
      <c r="AV152" s="4">
        <f>AU152/SUMIFS([1]Sheet!$I$3:$I$18,[1]Sheet!$A$3:$A$18,[1]Sheet!AV$21)</f>
        <v>0.1244818881712486</v>
      </c>
      <c r="AW152" s="4">
        <f>(AU152^2)/SUMIFS([1]Sheet!$I$3:$I$18,[1]Sheet!$A$3:$A$18,[1]Sheet!AW$21)</f>
        <v>2.5816423269723415E-2</v>
      </c>
      <c r="AX152" s="4">
        <f t="shared" ref="AX152:AX215" si="8">MAX($C152,$F152,$I152,$L152,$O152,$R152,$U152,$X152,$AA152,$AD152,$AG152,$AJ152,$AM152,$AP152,$AS152,$AV152)</f>
        <v>0.31866220970279341</v>
      </c>
      <c r="AY152" s="4">
        <f t="shared" ref="AY152:AY215" si="9">MAX($D152,$G152,$J152,$M152,$P152,$S152,$V152,$Y152,$AB152,$AE152,$AH152,$AK152,$AN152,$AQ152,$AT152,$AW152)</f>
        <v>6.6190602226206027E-2</v>
      </c>
    </row>
    <row r="153" spans="1:51" x14ac:dyDescent="0.25">
      <c r="A153" s="3">
        <v>1300000</v>
      </c>
      <c r="B153" s="3">
        <v>0.20880000000000001</v>
      </c>
      <c r="C153" s="4">
        <f>B153/SUMIFS([1]Sheet!$I$3:$I$18,[1]Sheet!$A$3:$A$18,[1]Sheet!C$21)</f>
        <v>0.32032828497811056</v>
      </c>
      <c r="D153" s="4">
        <f>(B153^2)/SUMIFS([1]Sheet!$I$3:$I$18,[1]Sheet!$A$3:$A$18,[1]Sheet!D$21)</f>
        <v>6.6884545903429501E-2</v>
      </c>
      <c r="E153" s="3">
        <v>0.20880000000000001</v>
      </c>
      <c r="F153" s="4">
        <f>E153/SUMIFS([1]Sheet!$I$3:$I$18,[1]Sheet!$A$3:$A$18,[1]Sheet!F$21)</f>
        <v>0.13780773163572244</v>
      </c>
      <c r="G153" s="4">
        <f>(E153^2)/SUMIFS([1]Sheet!$I$3:$I$18,[1]Sheet!$A$3:$A$18,[1]Sheet!G$21)</f>
        <v>2.8774254365538848E-2</v>
      </c>
      <c r="H153" s="3">
        <v>0.20932799999999999</v>
      </c>
      <c r="I153" s="4">
        <f>H153/SUMIFS([1]Sheet!$I$3:$I$18,[1]Sheet!$A$3:$A$18,[1]Sheet!I$21)</f>
        <v>0.29132057606916761</v>
      </c>
      <c r="J153" s="4">
        <f>(H153^2)/SUMIFS([1]Sheet!$I$3:$I$18,[1]Sheet!$A$3:$A$18,[1]Sheet!J$21)</f>
        <v>6.0981553547406725E-2</v>
      </c>
      <c r="K153" s="3">
        <v>0.208838</v>
      </c>
      <c r="L153" s="4">
        <f>K153/SUMIFS([1]Sheet!$I$3:$I$18,[1]Sheet!$A$3:$A$18,[1]Sheet!L$21)</f>
        <v>0.13689755307669924</v>
      </c>
      <c r="M153" s="4">
        <f>(K153^2)/SUMIFS([1]Sheet!$I$3:$I$18,[1]Sheet!$A$3:$A$18,[1]Sheet!M$21)</f>
        <v>2.8589411189431715E-2</v>
      </c>
      <c r="N153" s="3">
        <v>0.209284</v>
      </c>
      <c r="O153" s="4">
        <f>N153/SUMIFS([1]Sheet!$I$3:$I$18,[1]Sheet!$A$3:$A$18,[1]Sheet!O$21)</f>
        <v>0.26412771421628578</v>
      </c>
      <c r="P153" s="4">
        <f>(N153^2)/SUMIFS([1]Sheet!$I$3:$I$18,[1]Sheet!$A$3:$A$18,[1]Sheet!P$21)</f>
        <v>5.5277704542041152E-2</v>
      </c>
      <c r="Q153" s="3">
        <v>0.209284</v>
      </c>
      <c r="R153" s="4">
        <f>Q153/SUMIFS([1]Sheet!$I$3:$I$18,[1]Sheet!$A$3:$A$18,[1]Sheet!R$21)</f>
        <v>0.12640347872328486</v>
      </c>
      <c r="S153" s="4">
        <f>(Q153^2)/SUMIFS([1]Sheet!$I$3:$I$18,[1]Sheet!$A$3:$A$18,[1]Sheet!S$21)</f>
        <v>2.645422564112395E-2</v>
      </c>
      <c r="T153" s="3">
        <v>0.209284</v>
      </c>
      <c r="U153" s="4">
        <f>T153/SUMIFS([1]Sheet!$I$3:$I$18,[1]Sheet!$A$3:$A$18,[1]Sheet!U$21)</f>
        <v>0.24361510759819577</v>
      </c>
      <c r="V153" s="4">
        <f>(T153^2)/SUMIFS([1]Sheet!$I$3:$I$18,[1]Sheet!$A$3:$A$18,[1]Sheet!V$21)</f>
        <v>5.0984744178580808E-2</v>
      </c>
      <c r="W153" s="3">
        <v>0.209284</v>
      </c>
      <c r="X153" s="4">
        <f>W153/SUMIFS([1]Sheet!$I$3:$I$18,[1]Sheet!$A$3:$A$18,[1]Sheet!X$21)</f>
        <v>0.12561811980284388</v>
      </c>
      <c r="Y153" s="4">
        <f>(W153^2)/SUMIFS([1]Sheet!$I$3:$I$18,[1]Sheet!$A$3:$A$18,[1]Sheet!Y$21)</f>
        <v>2.6289862584818375E-2</v>
      </c>
      <c r="Z153" s="3">
        <v>0.20933199999999999</v>
      </c>
      <c r="AA153" s="4">
        <f>Z153/SUMIFS([1]Sheet!$I$3:$I$18,[1]Sheet!$A$3:$A$18,[1]Sheet!AA$21)</f>
        <v>0.32114444708351453</v>
      </c>
      <c r="AB153" s="4">
        <f>(Z153^2)/SUMIFS([1]Sheet!$I$3:$I$18,[1]Sheet!$A$3:$A$18,[1]Sheet!AB$21)</f>
        <v>6.7225809396886257E-2</v>
      </c>
      <c r="AC153" s="3">
        <v>0.20915700000000001</v>
      </c>
      <c r="AD153" s="4">
        <f>AC153/SUMIFS([1]Sheet!$I$3:$I$18,[1]Sheet!$A$3:$A$18,[1]Sheet!AD$21)</f>
        <v>0.13804335117688121</v>
      </c>
      <c r="AE153" s="4">
        <f>(AC153^2)/SUMIFS([1]Sheet!$I$3:$I$18,[1]Sheet!$A$3:$A$18,[1]Sheet!AE$21)</f>
        <v>2.8872733202102943E-2</v>
      </c>
      <c r="AF153" s="3">
        <v>0.209284</v>
      </c>
      <c r="AG153" s="4">
        <f>AF153/SUMIFS([1]Sheet!$I$3:$I$18,[1]Sheet!$A$3:$A$18,[1]Sheet!AG$21)</f>
        <v>0.29125934152172517</v>
      </c>
      <c r="AH153" s="4">
        <f>(AF153^2)/SUMIFS([1]Sheet!$I$3:$I$18,[1]Sheet!$A$3:$A$18,[1]Sheet!AH$21)</f>
        <v>6.0955920031032729E-2</v>
      </c>
      <c r="AI153" s="3">
        <v>0.209284</v>
      </c>
      <c r="AJ153" s="4">
        <f>AI153/SUMIFS([1]Sheet!$I$3:$I$18,[1]Sheet!$A$3:$A$18,[1]Sheet!AJ$21)</f>
        <v>0.13718991514046258</v>
      </c>
      <c r="AK153" s="4">
        <f>(AI153^2)/SUMIFS([1]Sheet!$I$3:$I$18,[1]Sheet!$A$3:$A$18,[1]Sheet!AK$21)</f>
        <v>2.8711654200256571E-2</v>
      </c>
      <c r="AL153" s="3">
        <v>0.20931</v>
      </c>
      <c r="AM153" s="4">
        <f>AL153/SUMIFS([1]Sheet!$I$3:$I$18,[1]Sheet!$A$3:$A$18,[1]Sheet!AM$21)</f>
        <v>0.26416052762089204</v>
      </c>
      <c r="AN153" s="4">
        <f>(AL153^2)/SUMIFS([1]Sheet!$I$3:$I$18,[1]Sheet!$A$3:$A$18,[1]Sheet!AN$21)</f>
        <v>5.5291440036328916E-2</v>
      </c>
      <c r="AO153" s="3">
        <v>0.20931900000000001</v>
      </c>
      <c r="AP153" s="4">
        <f>AO153/SUMIFS([1]Sheet!$I$3:$I$18,[1]Sheet!$A$3:$A$18,[1]Sheet!AP$21)</f>
        <v>0.12642461804475863</v>
      </c>
      <c r="AQ153" s="4">
        <f>(AO153^2)/SUMIFS([1]Sheet!$I$3:$I$18,[1]Sheet!$A$3:$A$18,[1]Sheet!AQ$21)</f>
        <v>2.6463074624510832E-2</v>
      </c>
      <c r="AR153" s="3">
        <v>0.209284</v>
      </c>
      <c r="AS153" s="4">
        <f>AR153/SUMIFS([1]Sheet!$I$3:$I$18,[1]Sheet!$A$3:$A$18,[1]Sheet!AS$21)</f>
        <v>0.24361510759819577</v>
      </c>
      <c r="AT153" s="4">
        <f>(AR153^2)/SUMIFS([1]Sheet!$I$3:$I$18,[1]Sheet!$A$3:$A$18,[1]Sheet!AT$21)</f>
        <v>5.0984744178580808E-2</v>
      </c>
      <c r="AU153" s="3">
        <v>0.209284</v>
      </c>
      <c r="AV153" s="4">
        <f>AU153/SUMIFS([1]Sheet!$I$3:$I$18,[1]Sheet!$A$3:$A$18,[1]Sheet!AV$21)</f>
        <v>0.12561811980284388</v>
      </c>
      <c r="AW153" s="4">
        <f>(AU153^2)/SUMIFS([1]Sheet!$I$3:$I$18,[1]Sheet!$A$3:$A$18,[1]Sheet!AW$21)</f>
        <v>2.6289862584818375E-2</v>
      </c>
      <c r="AX153" s="4">
        <f t="shared" si="8"/>
        <v>0.32114444708351453</v>
      </c>
      <c r="AY153" s="4">
        <f t="shared" si="9"/>
        <v>6.7225809396886257E-2</v>
      </c>
    </row>
    <row r="154" spans="1:51" x14ac:dyDescent="0.25">
      <c r="A154" s="3">
        <v>1310000</v>
      </c>
      <c r="B154" s="3">
        <v>0.20807800000000001</v>
      </c>
      <c r="C154" s="4">
        <f>B154/SUMIFS([1]Sheet!$I$3:$I$18,[1]Sheet!$A$3:$A$18,[1]Sheet!C$21)</f>
        <v>0.31922063640649084</v>
      </c>
      <c r="D154" s="4">
        <f>(B154^2)/SUMIFS([1]Sheet!$I$3:$I$18,[1]Sheet!$A$3:$A$18,[1]Sheet!D$21)</f>
        <v>6.6422791582189805E-2</v>
      </c>
      <c r="E154" s="3">
        <v>0.20807800000000001</v>
      </c>
      <c r="F154" s="4">
        <f>E154/SUMIFS([1]Sheet!$I$3:$I$18,[1]Sheet!$A$3:$A$18,[1]Sheet!F$21)</f>
        <v>0.13733121256368702</v>
      </c>
      <c r="G154" s="4">
        <f>(E154^2)/SUMIFS([1]Sheet!$I$3:$I$18,[1]Sheet!$A$3:$A$18,[1]Sheet!G$21)</f>
        <v>2.8575604047826872E-2</v>
      </c>
      <c r="H154" s="3">
        <v>0.20865500000000001</v>
      </c>
      <c r="I154" s="4">
        <f>H154/SUMIFS([1]Sheet!$I$3:$I$18,[1]Sheet!$A$3:$A$18,[1]Sheet!I$21)</f>
        <v>0.29038396583214943</v>
      </c>
      <c r="J154" s="4">
        <f>(H154^2)/SUMIFS([1]Sheet!$I$3:$I$18,[1]Sheet!$A$3:$A$18,[1]Sheet!J$21)</f>
        <v>6.0590066390707138E-2</v>
      </c>
      <c r="K154" s="3">
        <v>0.20816899999999999</v>
      </c>
      <c r="L154" s="4">
        <f>K154/SUMIFS([1]Sheet!$I$3:$I$18,[1]Sheet!$A$3:$A$18,[1]Sheet!L$21)</f>
        <v>0.13645900998105423</v>
      </c>
      <c r="M154" s="4">
        <f>(K154^2)/SUMIFS([1]Sheet!$I$3:$I$18,[1]Sheet!$A$3:$A$18,[1]Sheet!M$21)</f>
        <v>2.8406535648746078E-2</v>
      </c>
      <c r="N154" s="3">
        <v>0.208255</v>
      </c>
      <c r="O154" s="4">
        <f>N154/SUMIFS([1]Sheet!$I$3:$I$18,[1]Sheet!$A$3:$A$18,[1]Sheet!O$21)</f>
        <v>0.26282906062629052</v>
      </c>
      <c r="P154" s="4">
        <f>(N154^2)/SUMIFS([1]Sheet!$I$3:$I$18,[1]Sheet!$A$3:$A$18,[1]Sheet!P$21)</f>
        <v>5.4735466020728138E-2</v>
      </c>
      <c r="Q154" s="3">
        <v>0.208255</v>
      </c>
      <c r="R154" s="4">
        <f>Q154/SUMIFS([1]Sheet!$I$3:$I$18,[1]Sheet!$A$3:$A$18,[1]Sheet!R$21)</f>
        <v>0.12578198267195623</v>
      </c>
      <c r="S154" s="4">
        <f>(Q154^2)/SUMIFS([1]Sheet!$I$3:$I$18,[1]Sheet!$A$3:$A$18,[1]Sheet!S$21)</f>
        <v>2.6194726801348246E-2</v>
      </c>
      <c r="T154" s="3">
        <v>0.208255</v>
      </c>
      <c r="U154" s="4">
        <f>T154/SUMIFS([1]Sheet!$I$3:$I$18,[1]Sheet!$A$3:$A$18,[1]Sheet!U$21)</f>
        <v>0.24241730965034242</v>
      </c>
      <c r="V154" s="4">
        <f>(T154^2)/SUMIFS([1]Sheet!$I$3:$I$18,[1]Sheet!$A$3:$A$18,[1]Sheet!V$21)</f>
        <v>5.0484616821232058E-2</v>
      </c>
      <c r="W154" s="3">
        <v>0.208255</v>
      </c>
      <c r="X154" s="4">
        <f>W154/SUMIFS([1]Sheet!$I$3:$I$18,[1]Sheet!$A$3:$A$18,[1]Sheet!X$21)</f>
        <v>0.12500048517584358</v>
      </c>
      <c r="Y154" s="4">
        <f>(W154^2)/SUMIFS([1]Sheet!$I$3:$I$18,[1]Sheet!$A$3:$A$18,[1]Sheet!Y$21)</f>
        <v>2.6031976040295307E-2</v>
      </c>
      <c r="Z154" s="3">
        <v>0.20799100000000001</v>
      </c>
      <c r="AA154" s="4">
        <f>Z154/SUMIFS([1]Sheet!$I$3:$I$18,[1]Sheet!$A$3:$A$18,[1]Sheet!AA$21)</f>
        <v>0.31908716628774997</v>
      </c>
      <c r="AB154" s="4">
        <f>(Z154^2)/SUMIFS([1]Sheet!$I$3:$I$18,[1]Sheet!$A$3:$A$18,[1]Sheet!AB$21)</f>
        <v>6.6367258803355408E-2</v>
      </c>
      <c r="AC154" s="3">
        <v>0.20826</v>
      </c>
      <c r="AD154" s="4">
        <f>AC154/SUMIFS([1]Sheet!$I$3:$I$18,[1]Sheet!$A$3:$A$18,[1]Sheet!AD$21)</f>
        <v>0.13745133232976797</v>
      </c>
      <c r="AE154" s="4">
        <f>(AC154^2)/SUMIFS([1]Sheet!$I$3:$I$18,[1]Sheet!$A$3:$A$18,[1]Sheet!AE$21)</f>
        <v>2.8625614470997478E-2</v>
      </c>
      <c r="AF154" s="3">
        <v>0.208255</v>
      </c>
      <c r="AG154" s="4">
        <f>AF154/SUMIFS([1]Sheet!$I$3:$I$18,[1]Sheet!$A$3:$A$18,[1]Sheet!AG$21)</f>
        <v>0.28982728812812669</v>
      </c>
      <c r="AH154" s="4">
        <f>(AF154^2)/SUMIFS([1]Sheet!$I$3:$I$18,[1]Sheet!$A$3:$A$18,[1]Sheet!AH$21)</f>
        <v>6.035798188912303E-2</v>
      </c>
      <c r="AI154" s="3">
        <v>0.208255</v>
      </c>
      <c r="AJ154" s="4">
        <f>AI154/SUMIFS([1]Sheet!$I$3:$I$18,[1]Sheet!$A$3:$A$18,[1]Sheet!AJ$21)</f>
        <v>0.13651538472877542</v>
      </c>
      <c r="AK154" s="4">
        <f>(AI154^2)/SUMIFS([1]Sheet!$I$3:$I$18,[1]Sheet!$A$3:$A$18,[1]Sheet!AK$21)</f>
        <v>2.8430011446691127E-2</v>
      </c>
      <c r="AL154" s="3">
        <v>0.208121</v>
      </c>
      <c r="AM154" s="4">
        <f>AL154/SUMIFS([1]Sheet!$I$3:$I$18,[1]Sheet!$A$3:$A$18,[1]Sheet!AM$21)</f>
        <v>0.26265994538716581</v>
      </c>
      <c r="AN154" s="4">
        <f>(AL154^2)/SUMIFS([1]Sheet!$I$3:$I$18,[1]Sheet!$A$3:$A$18,[1]Sheet!AN$21)</f>
        <v>5.4665050493922333E-2</v>
      </c>
      <c r="AO154" s="3">
        <v>0.20838000000000001</v>
      </c>
      <c r="AP154" s="4">
        <f>AO154/SUMIFS([1]Sheet!$I$3:$I$18,[1]Sheet!$A$3:$A$18,[1]Sheet!AP$21)</f>
        <v>0.12585748024864826</v>
      </c>
      <c r="AQ154" s="4">
        <f>(AO154^2)/SUMIFS([1]Sheet!$I$3:$I$18,[1]Sheet!$A$3:$A$18,[1]Sheet!AQ$21)</f>
        <v>2.6226181734213323E-2</v>
      </c>
      <c r="AR154" s="3">
        <v>0.208255</v>
      </c>
      <c r="AS154" s="4">
        <f>AR154/SUMIFS([1]Sheet!$I$3:$I$18,[1]Sheet!$A$3:$A$18,[1]Sheet!AS$21)</f>
        <v>0.24241730965034242</v>
      </c>
      <c r="AT154" s="4">
        <f>(AR154^2)/SUMIFS([1]Sheet!$I$3:$I$18,[1]Sheet!$A$3:$A$18,[1]Sheet!AT$21)</f>
        <v>5.0484616821232058E-2</v>
      </c>
      <c r="AU154" s="3">
        <v>0.208255</v>
      </c>
      <c r="AV154" s="4">
        <f>AU154/SUMIFS([1]Sheet!$I$3:$I$18,[1]Sheet!$A$3:$A$18,[1]Sheet!AV$21)</f>
        <v>0.12500048517584358</v>
      </c>
      <c r="AW154" s="4">
        <f>(AU154^2)/SUMIFS([1]Sheet!$I$3:$I$18,[1]Sheet!$A$3:$A$18,[1]Sheet!AW$21)</f>
        <v>2.6031976040295307E-2</v>
      </c>
      <c r="AX154" s="4">
        <f t="shared" si="8"/>
        <v>0.31922063640649084</v>
      </c>
      <c r="AY154" s="4">
        <f t="shared" si="9"/>
        <v>6.6422791582189805E-2</v>
      </c>
    </row>
    <row r="155" spans="1:51" x14ac:dyDescent="0.25">
      <c r="A155" s="3">
        <v>1320000</v>
      </c>
      <c r="B155" s="3">
        <v>0.209034</v>
      </c>
      <c r="C155" s="4">
        <f>B155/SUMIFS([1]Sheet!$I$3:$I$18,[1]Sheet!$A$3:$A$18,[1]Sheet!C$21)</f>
        <v>0.32068727357334464</v>
      </c>
      <c r="D155" s="4">
        <f>(B155^2)/SUMIFS([1]Sheet!$I$3:$I$18,[1]Sheet!$A$3:$A$18,[1]Sheet!D$21)</f>
        <v>6.703454354413052E-2</v>
      </c>
      <c r="E155" s="3">
        <v>0.209034</v>
      </c>
      <c r="F155" s="4">
        <f>E155/SUMIFS([1]Sheet!$I$3:$I$18,[1]Sheet!$A$3:$A$18,[1]Sheet!F$21)</f>
        <v>0.13796217133496935</v>
      </c>
      <c r="G155" s="4">
        <f>(E155^2)/SUMIFS([1]Sheet!$I$3:$I$18,[1]Sheet!$A$3:$A$18,[1]Sheet!G$21)</f>
        <v>2.8838784522833984E-2</v>
      </c>
      <c r="H155" s="3">
        <v>0.20885500000000001</v>
      </c>
      <c r="I155" s="4">
        <f>H155/SUMIFS([1]Sheet!$I$3:$I$18,[1]Sheet!$A$3:$A$18,[1]Sheet!I$21)</f>
        <v>0.29066230468416082</v>
      </c>
      <c r="J155" s="4">
        <f>(H155^2)/SUMIFS([1]Sheet!$I$3:$I$18,[1]Sheet!$A$3:$A$18,[1]Sheet!J$21)</f>
        <v>6.070627564481041E-2</v>
      </c>
      <c r="K155" s="3">
        <v>0.20915700000000001</v>
      </c>
      <c r="L155" s="4">
        <f>K155/SUMIFS([1]Sheet!$I$3:$I$18,[1]Sheet!$A$3:$A$18,[1]Sheet!L$21)</f>
        <v>0.13710666405952548</v>
      </c>
      <c r="M155" s="4">
        <f>(K155^2)/SUMIFS([1]Sheet!$I$3:$I$18,[1]Sheet!$A$3:$A$18,[1]Sheet!M$21)</f>
        <v>2.8676818534698174E-2</v>
      </c>
      <c r="N155" s="3">
        <v>0.20877299999999999</v>
      </c>
      <c r="O155" s="4">
        <f>N155/SUMIFS([1]Sheet!$I$3:$I$18,[1]Sheet!$A$3:$A$18,[1]Sheet!O$21)</f>
        <v>0.26348280461036977</v>
      </c>
      <c r="P155" s="4">
        <f>(N155^2)/SUMIFS([1]Sheet!$I$3:$I$18,[1]Sheet!$A$3:$A$18,[1]Sheet!P$21)</f>
        <v>5.5008095566920719E-2</v>
      </c>
      <c r="Q155" s="3">
        <v>0.20877299999999999</v>
      </c>
      <c r="R155" s="4">
        <f>Q155/SUMIFS([1]Sheet!$I$3:$I$18,[1]Sheet!$A$3:$A$18,[1]Sheet!R$21)</f>
        <v>0.12609484462976792</v>
      </c>
      <c r="S155" s="4">
        <f>(Q155^2)/SUMIFS([1]Sheet!$I$3:$I$18,[1]Sheet!$A$3:$A$18,[1]Sheet!S$21)</f>
        <v>2.6325198997890535E-2</v>
      </c>
      <c r="T155" s="3">
        <v>0.20877299999999999</v>
      </c>
      <c r="U155" s="4">
        <f>T155/SUMIFS([1]Sheet!$I$3:$I$18,[1]Sheet!$A$3:$A$18,[1]Sheet!U$21)</f>
        <v>0.24302028276694887</v>
      </c>
      <c r="V155" s="4">
        <f>(T155^2)/SUMIFS([1]Sheet!$I$3:$I$18,[1]Sheet!$A$3:$A$18,[1]Sheet!V$21)</f>
        <v>5.0736073494104209E-2</v>
      </c>
      <c r="W155" s="3">
        <v>0.20877299999999999</v>
      </c>
      <c r="X155" s="4">
        <f>W155/SUMIFS([1]Sheet!$I$3:$I$18,[1]Sheet!$A$3:$A$18,[1]Sheet!X$21)</f>
        <v>0.12531140328739473</v>
      </c>
      <c r="Y155" s="4">
        <f>(W155^2)/SUMIFS([1]Sheet!$I$3:$I$18,[1]Sheet!$A$3:$A$18,[1]Sheet!Y$21)</f>
        <v>2.616163759851926E-2</v>
      </c>
      <c r="Z155" s="3">
        <v>0.209061</v>
      </c>
      <c r="AA155" s="4">
        <f>Z155/SUMIFS([1]Sheet!$I$3:$I$18,[1]Sheet!$A$3:$A$18,[1]Sheet!AA$21)</f>
        <v>0.32072869533433318</v>
      </c>
      <c r="AB155" s="4">
        <f>(Z155^2)/SUMIFS([1]Sheet!$I$3:$I$18,[1]Sheet!$A$3:$A$18,[1]Sheet!AB$21)</f>
        <v>6.705186177529103E-2</v>
      </c>
      <c r="AC155" s="3">
        <v>0.20880699999999999</v>
      </c>
      <c r="AD155" s="4">
        <f>AC155/SUMIFS([1]Sheet!$I$3:$I$18,[1]Sheet!$A$3:$A$18,[1]Sheet!AD$21)</f>
        <v>0.13781235162672553</v>
      </c>
      <c r="AE155" s="4">
        <f>(AC155^2)/SUMIFS([1]Sheet!$I$3:$I$18,[1]Sheet!$A$3:$A$18,[1]Sheet!AE$21)</f>
        <v>2.8776183706121679E-2</v>
      </c>
      <c r="AF155" s="3">
        <v>0.20877299999999999</v>
      </c>
      <c r="AG155" s="4">
        <f>AF155/SUMIFS([1]Sheet!$I$3:$I$18,[1]Sheet!$A$3:$A$18,[1]Sheet!AG$21)</f>
        <v>0.2905481857548361</v>
      </c>
      <c r="AH155" s="4">
        <f>(AF155^2)/SUMIFS([1]Sheet!$I$3:$I$18,[1]Sheet!$A$3:$A$18,[1]Sheet!AH$21)</f>
        <v>6.0658616384594397E-2</v>
      </c>
      <c r="AI155" s="3">
        <v>0.20877299999999999</v>
      </c>
      <c r="AJ155" s="4">
        <f>AI155/SUMIFS([1]Sheet!$I$3:$I$18,[1]Sheet!$A$3:$A$18,[1]Sheet!AJ$21)</f>
        <v>0.13685494425574718</v>
      </c>
      <c r="AK155" s="4">
        <f>(AI155^2)/SUMIFS([1]Sheet!$I$3:$I$18,[1]Sheet!$A$3:$A$18,[1]Sheet!AK$21)</f>
        <v>2.8571617277105103E-2</v>
      </c>
      <c r="AL155" s="3">
        <v>0.209096</v>
      </c>
      <c r="AM155" s="4">
        <f>AL155/SUMIFS([1]Sheet!$I$3:$I$18,[1]Sheet!$A$3:$A$18,[1]Sheet!AM$21)</f>
        <v>0.26389044805990181</v>
      </c>
      <c r="AN155" s="4">
        <f>(AL155^2)/SUMIFS([1]Sheet!$I$3:$I$18,[1]Sheet!$A$3:$A$18,[1]Sheet!AN$21)</f>
        <v>5.5178437127533231E-2</v>
      </c>
      <c r="AO155" s="3">
        <v>0.20935100000000001</v>
      </c>
      <c r="AP155" s="4">
        <f>AO155/SUMIFS([1]Sheet!$I$3:$I$18,[1]Sheet!$A$3:$A$18,[1]Sheet!AP$21)</f>
        <v>0.12644394542439177</v>
      </c>
      <c r="AQ155" s="4">
        <f>(AO155^2)/SUMIFS([1]Sheet!$I$3:$I$18,[1]Sheet!$A$3:$A$18,[1]Sheet!AQ$21)</f>
        <v>2.6471166418541844E-2</v>
      </c>
      <c r="AR155" s="3">
        <v>0.20877299999999999</v>
      </c>
      <c r="AS155" s="4">
        <f>AR155/SUMIFS([1]Sheet!$I$3:$I$18,[1]Sheet!$A$3:$A$18,[1]Sheet!AS$21)</f>
        <v>0.24302028276694887</v>
      </c>
      <c r="AT155" s="4">
        <f>(AR155^2)/SUMIFS([1]Sheet!$I$3:$I$18,[1]Sheet!$A$3:$A$18,[1]Sheet!AT$21)</f>
        <v>5.0736073494104209E-2</v>
      </c>
      <c r="AU155" s="3">
        <v>0.20877299999999999</v>
      </c>
      <c r="AV155" s="4">
        <f>AU155/SUMIFS([1]Sheet!$I$3:$I$18,[1]Sheet!$A$3:$A$18,[1]Sheet!AV$21)</f>
        <v>0.12531140328739473</v>
      </c>
      <c r="AW155" s="4">
        <f>(AU155^2)/SUMIFS([1]Sheet!$I$3:$I$18,[1]Sheet!$A$3:$A$18,[1]Sheet!AW$21)</f>
        <v>2.616163759851926E-2</v>
      </c>
      <c r="AX155" s="4">
        <f t="shared" si="8"/>
        <v>0.32072869533433318</v>
      </c>
      <c r="AY155" s="4">
        <f t="shared" si="9"/>
        <v>6.705186177529103E-2</v>
      </c>
    </row>
    <row r="156" spans="1:51" x14ac:dyDescent="0.25">
      <c r="A156" s="3">
        <v>1330000</v>
      </c>
      <c r="B156" s="3">
        <v>0.20752100000000001</v>
      </c>
      <c r="C156" s="4">
        <f>B156/SUMIFS([1]Sheet!$I$3:$I$18,[1]Sheet!$A$3:$A$18,[1]Sheet!C$21)</f>
        <v>0.31836612081869003</v>
      </c>
      <c r="D156" s="4">
        <f>(B156^2)/SUMIFS([1]Sheet!$I$3:$I$18,[1]Sheet!$A$3:$A$18,[1]Sheet!D$21)</f>
        <v>6.6067655758415389E-2</v>
      </c>
      <c r="E156" s="3">
        <v>0.20752100000000001</v>
      </c>
      <c r="F156" s="4">
        <f>E156/SUMIFS([1]Sheet!$I$3:$I$18,[1]Sheet!$A$3:$A$18,[1]Sheet!F$21)</f>
        <v>0.13696359327958216</v>
      </c>
      <c r="G156" s="4">
        <f>(E156^2)/SUMIFS([1]Sheet!$I$3:$I$18,[1]Sheet!$A$3:$A$18,[1]Sheet!G$21)</f>
        <v>2.8422821840972171E-2</v>
      </c>
      <c r="H156" s="3">
        <v>0.208533</v>
      </c>
      <c r="I156" s="4">
        <f>H156/SUMIFS([1]Sheet!$I$3:$I$18,[1]Sheet!$A$3:$A$18,[1]Sheet!I$21)</f>
        <v>0.29021417913242248</v>
      </c>
      <c r="J156" s="4">
        <f>(H156^2)/SUMIFS([1]Sheet!$I$3:$I$18,[1]Sheet!$A$3:$A$18,[1]Sheet!J$21)</f>
        <v>6.0519233417021465E-2</v>
      </c>
      <c r="K156" s="3">
        <v>0.20835500000000001</v>
      </c>
      <c r="L156" s="4">
        <f>K156/SUMIFS([1]Sheet!$I$3:$I$18,[1]Sheet!$A$3:$A$18,[1]Sheet!L$21)</f>
        <v>0.13658093676100935</v>
      </c>
      <c r="M156" s="4">
        <f>(K156^2)/SUMIFS([1]Sheet!$I$3:$I$18,[1]Sheet!$A$3:$A$18,[1]Sheet!M$21)</f>
        <v>2.8457321078840109E-2</v>
      </c>
      <c r="N156" s="3">
        <v>0.20807300000000001</v>
      </c>
      <c r="O156" s="4">
        <f>N156/SUMIFS([1]Sheet!$I$3:$I$18,[1]Sheet!$A$3:$A$18,[1]Sheet!O$21)</f>
        <v>0.2625993667940465</v>
      </c>
      <c r="P156" s="4">
        <f>(N156^2)/SUMIFS([1]Sheet!$I$3:$I$18,[1]Sheet!$A$3:$A$18,[1]Sheet!P$21)</f>
        <v>5.4639838046937644E-2</v>
      </c>
      <c r="Q156" s="3">
        <v>0.20807300000000001</v>
      </c>
      <c r="R156" s="4">
        <f>Q156/SUMIFS([1]Sheet!$I$3:$I$18,[1]Sheet!$A$3:$A$18,[1]Sheet!R$21)</f>
        <v>0.12567205820029267</v>
      </c>
      <c r="S156" s="4">
        <f>(Q156^2)/SUMIFS([1]Sheet!$I$3:$I$18,[1]Sheet!$A$3:$A$18,[1]Sheet!S$21)</f>
        <v>2.6148962165909499E-2</v>
      </c>
      <c r="T156" s="3">
        <v>0.20807800000000001</v>
      </c>
      <c r="U156" s="4">
        <f>T156/SUMIFS([1]Sheet!$I$3:$I$18,[1]Sheet!$A$3:$A$18,[1]Sheet!U$21)</f>
        <v>0.24221127443482246</v>
      </c>
      <c r="V156" s="4">
        <f>(T156^2)/SUMIFS([1]Sheet!$I$3:$I$18,[1]Sheet!$A$3:$A$18,[1]Sheet!V$21)</f>
        <v>5.0398837561848993E-2</v>
      </c>
      <c r="W156" s="3">
        <v>0.20807300000000001</v>
      </c>
      <c r="X156" s="4">
        <f>W156/SUMIFS([1]Sheet!$I$3:$I$18,[1]Sheet!$A$3:$A$18,[1]Sheet!X$21)</f>
        <v>0.12489124367719048</v>
      </c>
      <c r="Y156" s="4">
        <f>(W156^2)/SUMIFS([1]Sheet!$I$3:$I$18,[1]Sheet!$A$3:$A$18,[1]Sheet!Y$21)</f>
        <v>2.5986495745644055E-2</v>
      </c>
      <c r="Z156" s="3">
        <v>0.20793</v>
      </c>
      <c r="AA156" s="4">
        <f>Z156/SUMIFS([1]Sheet!$I$3:$I$18,[1]Sheet!$A$3:$A$18,[1]Sheet!AA$21)</f>
        <v>0.31899358379070175</v>
      </c>
      <c r="AB156" s="4">
        <f>(Z156^2)/SUMIFS([1]Sheet!$I$3:$I$18,[1]Sheet!$A$3:$A$18,[1]Sheet!AB$21)</f>
        <v>6.6328335877600619E-2</v>
      </c>
      <c r="AC156" s="3">
        <v>0.207978</v>
      </c>
      <c r="AD156" s="4">
        <f>AC156/SUMIFS([1]Sheet!$I$3:$I$18,[1]Sheet!$A$3:$A$18,[1]Sheet!AD$21)</f>
        <v>0.13726521269221398</v>
      </c>
      <c r="AE156" s="4">
        <f>(AC156^2)/SUMIFS([1]Sheet!$I$3:$I$18,[1]Sheet!$A$3:$A$18,[1]Sheet!AE$21)</f>
        <v>2.8548144405301276E-2</v>
      </c>
      <c r="AF156" s="3">
        <v>0.208013</v>
      </c>
      <c r="AG156" s="4">
        <f>AF156/SUMIFS([1]Sheet!$I$3:$I$18,[1]Sheet!$A$3:$A$18,[1]Sheet!AG$21)</f>
        <v>0.28949049811719296</v>
      </c>
      <c r="AH156" s="4">
        <f>(AF156^2)/SUMIFS([1]Sheet!$I$3:$I$18,[1]Sheet!$A$3:$A$18,[1]Sheet!AH$21)</f>
        <v>6.0217786984851668E-2</v>
      </c>
      <c r="AI156" s="3">
        <v>0.208013</v>
      </c>
      <c r="AJ156" s="4">
        <f>AI156/SUMIFS([1]Sheet!$I$3:$I$18,[1]Sheet!$A$3:$A$18,[1]Sheet!AJ$21)</f>
        <v>0.13635674881076931</v>
      </c>
      <c r="AK156" s="4">
        <f>(AI156^2)/SUMIFS([1]Sheet!$I$3:$I$18,[1]Sheet!$A$3:$A$18,[1]Sheet!AK$21)</f>
        <v>2.8363976390374558E-2</v>
      </c>
      <c r="AL156" s="3">
        <v>0.20796899999999999</v>
      </c>
      <c r="AM156" s="4">
        <f>AL156/SUMIFS([1]Sheet!$I$3:$I$18,[1]Sheet!$A$3:$A$18,[1]Sheet!AM$21)</f>
        <v>0.2624681131756213</v>
      </c>
      <c r="AN156" s="4">
        <f>(AL156^2)/SUMIFS([1]Sheet!$I$3:$I$18,[1]Sheet!$A$3:$A$18,[1]Sheet!AN$21)</f>
        <v>5.4585231029020784E-2</v>
      </c>
      <c r="AO156" s="3">
        <v>0.20871600000000001</v>
      </c>
      <c r="AP156" s="4">
        <f>AO156/SUMIFS([1]Sheet!$I$3:$I$18,[1]Sheet!$A$3:$A$18,[1]Sheet!AP$21)</f>
        <v>0.12606041773479637</v>
      </c>
      <c r="AQ156" s="4">
        <f>(AO156^2)/SUMIFS([1]Sheet!$I$3:$I$18,[1]Sheet!$A$3:$A$18,[1]Sheet!AQ$21)</f>
        <v>2.6310826147935763E-2</v>
      </c>
      <c r="AR156" s="3">
        <v>0.20807800000000001</v>
      </c>
      <c r="AS156" s="4">
        <f>AR156/SUMIFS([1]Sheet!$I$3:$I$18,[1]Sheet!$A$3:$A$18,[1]Sheet!AS$21)</f>
        <v>0.24221127443482246</v>
      </c>
      <c r="AT156" s="4">
        <f>(AR156^2)/SUMIFS([1]Sheet!$I$3:$I$18,[1]Sheet!$A$3:$A$18,[1]Sheet!AT$21)</f>
        <v>5.0398837561848993E-2</v>
      </c>
      <c r="AU156" s="3">
        <v>0.20807800000000001</v>
      </c>
      <c r="AV156" s="4">
        <f>AU156/SUMIFS([1]Sheet!$I$3:$I$18,[1]Sheet!$A$3:$A$18,[1]Sheet!AV$21)</f>
        <v>0.12489424481726337</v>
      </c>
      <c r="AW156" s="4">
        <f>(AU156^2)/SUMIFS([1]Sheet!$I$3:$I$18,[1]Sheet!$A$3:$A$18,[1]Sheet!AW$21)</f>
        <v>2.5987744673086531E-2</v>
      </c>
      <c r="AX156" s="4">
        <f t="shared" si="8"/>
        <v>0.31899358379070175</v>
      </c>
      <c r="AY156" s="4">
        <f t="shared" si="9"/>
        <v>6.6328335877600619E-2</v>
      </c>
    </row>
    <row r="157" spans="1:51" x14ac:dyDescent="0.25">
      <c r="A157" s="3">
        <v>1340000</v>
      </c>
      <c r="B157" s="3">
        <v>0.21021000000000001</v>
      </c>
      <c r="C157" s="4">
        <f>B157/SUMIFS([1]Sheet!$I$3:$I$18,[1]Sheet!$A$3:$A$18,[1]Sheet!C$21)</f>
        <v>0.32249142138529036</v>
      </c>
      <c r="D157" s="4">
        <f>(B157^2)/SUMIFS([1]Sheet!$I$3:$I$18,[1]Sheet!$A$3:$A$18,[1]Sheet!D$21)</f>
        <v>6.7790921689401887E-2</v>
      </c>
      <c r="E157" s="3">
        <v>0.21021000000000001</v>
      </c>
      <c r="F157" s="4">
        <f>E157/SUMIFS([1]Sheet!$I$3:$I$18,[1]Sheet!$A$3:$A$18,[1]Sheet!F$21)</f>
        <v>0.13873832982349241</v>
      </c>
      <c r="G157" s="4">
        <f>(E157^2)/SUMIFS([1]Sheet!$I$3:$I$18,[1]Sheet!$A$3:$A$18,[1]Sheet!G$21)</f>
        <v>2.9164184312196337E-2</v>
      </c>
      <c r="H157" s="3">
        <v>0.209809</v>
      </c>
      <c r="I157" s="4">
        <f>H157/SUMIFS([1]Sheet!$I$3:$I$18,[1]Sheet!$A$3:$A$18,[1]Sheet!I$21)</f>
        <v>0.29198998100825496</v>
      </c>
      <c r="J157" s="4">
        <f>(H157^2)/SUMIFS([1]Sheet!$I$3:$I$18,[1]Sheet!$A$3:$A$18,[1]Sheet!J$21)</f>
        <v>6.1262125925360969E-2</v>
      </c>
      <c r="K157" s="3">
        <v>0.20997199999999999</v>
      </c>
      <c r="L157" s="4">
        <f>K157/SUMIFS([1]Sheet!$I$3:$I$18,[1]Sheet!$A$3:$A$18,[1]Sheet!L$21)</f>
        <v>0.13764091312223203</v>
      </c>
      <c r="M157" s="4">
        <f>(K157^2)/SUMIFS([1]Sheet!$I$3:$I$18,[1]Sheet!$A$3:$A$18,[1]Sheet!M$21)</f>
        <v>2.8900737810101301E-2</v>
      </c>
      <c r="N157" s="3">
        <v>0.20994499999999999</v>
      </c>
      <c r="O157" s="4">
        <f>N157/SUMIFS([1]Sheet!$I$3:$I$18,[1]Sheet!$A$3:$A$18,[1]Sheet!O$21)</f>
        <v>0.26496193192569961</v>
      </c>
      <c r="P157" s="4">
        <f>(N157^2)/SUMIFS([1]Sheet!$I$3:$I$18,[1]Sheet!$A$3:$A$18,[1]Sheet!P$21)</f>
        <v>5.5627432798140995E-2</v>
      </c>
      <c r="Q157" s="3">
        <v>0.20994499999999999</v>
      </c>
      <c r="R157" s="4">
        <f>Q157/SUMIFS([1]Sheet!$I$3:$I$18,[1]Sheet!$A$3:$A$18,[1]Sheet!R$21)</f>
        <v>0.12680270990883222</v>
      </c>
      <c r="S157" s="4">
        <f>(Q157^2)/SUMIFS([1]Sheet!$I$3:$I$18,[1]Sheet!$A$3:$A$18,[1]Sheet!S$21)</f>
        <v>2.6621594931809777E-2</v>
      </c>
      <c r="T157" s="3">
        <v>0.20994499999999999</v>
      </c>
      <c r="U157" s="4">
        <f>T157/SUMIFS([1]Sheet!$I$3:$I$18,[1]Sheet!$A$3:$A$18,[1]Sheet!U$21)</f>
        <v>0.2443845385442901</v>
      </c>
      <c r="V157" s="4">
        <f>(T157^2)/SUMIFS([1]Sheet!$I$3:$I$18,[1]Sheet!$A$3:$A$18,[1]Sheet!V$21)</f>
        <v>5.1307311944680981E-2</v>
      </c>
      <c r="W157" s="3">
        <v>0.20994499999999999</v>
      </c>
      <c r="X157" s="4">
        <f>W157/SUMIFS([1]Sheet!$I$3:$I$18,[1]Sheet!$A$3:$A$18,[1]Sheet!X$21)</f>
        <v>0.1260148705204796</v>
      </c>
      <c r="Y157" s="4">
        <f>(W157^2)/SUMIFS([1]Sheet!$I$3:$I$18,[1]Sheet!$A$3:$A$18,[1]Sheet!Y$21)</f>
        <v>2.6456191991422091E-2</v>
      </c>
      <c r="Z157" s="3">
        <v>0.20952299999999999</v>
      </c>
      <c r="AA157" s="4">
        <f>Z157/SUMIFS([1]Sheet!$I$3:$I$18,[1]Sheet!$A$3:$A$18,[1]Sheet!AA$21)</f>
        <v>0.32143746768902615</v>
      </c>
      <c r="AB157" s="4">
        <f>(Z157^2)/SUMIFS([1]Sheet!$I$3:$I$18,[1]Sheet!$A$3:$A$18,[1]Sheet!AB$21)</f>
        <v>6.7348542542607817E-2</v>
      </c>
      <c r="AC157" s="3">
        <v>0.20994499999999999</v>
      </c>
      <c r="AD157" s="4">
        <f>AC157/SUMIFS([1]Sheet!$I$3:$I$18,[1]Sheet!$A$3:$A$18,[1]Sheet!AD$21)</f>
        <v>0.13856343016408881</v>
      </c>
      <c r="AE157" s="4">
        <f>(AC157^2)/SUMIFS([1]Sheet!$I$3:$I$18,[1]Sheet!$A$3:$A$18,[1]Sheet!AE$21)</f>
        <v>2.9090699345799623E-2</v>
      </c>
      <c r="AF157" s="3">
        <v>0.20994499999999999</v>
      </c>
      <c r="AG157" s="4">
        <f>AF157/SUMIFS([1]Sheet!$I$3:$I$18,[1]Sheet!$A$3:$A$18,[1]Sheet!AG$21)</f>
        <v>0.29217925142762269</v>
      </c>
      <c r="AH157" s="4">
        <f>(AF157^2)/SUMIFS([1]Sheet!$I$3:$I$18,[1]Sheet!$A$3:$A$18,[1]Sheet!AH$21)</f>
        <v>6.1341572940972242E-2</v>
      </c>
      <c r="AI157" s="3">
        <v>0.20994499999999999</v>
      </c>
      <c r="AJ157" s="4">
        <f>AI157/SUMIFS([1]Sheet!$I$3:$I$18,[1]Sheet!$A$3:$A$18,[1]Sheet!AJ$21)</f>
        <v>0.13762321407352887</v>
      </c>
      <c r="AK157" s="4">
        <f>(AI157^2)/SUMIFS([1]Sheet!$I$3:$I$18,[1]Sheet!$A$3:$A$18,[1]Sheet!AK$21)</f>
        <v>2.8893305678667016E-2</v>
      </c>
      <c r="AL157" s="3">
        <v>0.209567</v>
      </c>
      <c r="AM157" s="4">
        <f>AL157/SUMIFS([1]Sheet!$I$3:$I$18,[1]Sheet!$A$3:$A$18,[1]Sheet!AM$21)</f>
        <v>0.26448487550488503</v>
      </c>
      <c r="AN157" s="4">
        <f>(AL157^2)/SUMIFS([1]Sheet!$I$3:$I$18,[1]Sheet!$A$3:$A$18,[1]Sheet!AN$21)</f>
        <v>5.5427301904932239E-2</v>
      </c>
      <c r="AO157" s="3">
        <v>0.20986199999999999</v>
      </c>
      <c r="AP157" s="4">
        <f>AO157/SUMIFS([1]Sheet!$I$3:$I$18,[1]Sheet!$A$3:$A$18,[1]Sheet!AP$21)</f>
        <v>0.12675257951790872</v>
      </c>
      <c r="AQ157" s="4">
        <f>(AO157^2)/SUMIFS([1]Sheet!$I$3:$I$18,[1]Sheet!$A$3:$A$18,[1]Sheet!AQ$21)</f>
        <v>2.6600549842787358E-2</v>
      </c>
      <c r="AR157" s="3">
        <v>0.20994499999999999</v>
      </c>
      <c r="AS157" s="4">
        <f>AR157/SUMIFS([1]Sheet!$I$3:$I$18,[1]Sheet!$A$3:$A$18,[1]Sheet!AS$21)</f>
        <v>0.2443845385442901</v>
      </c>
      <c r="AT157" s="4">
        <f>(AR157^2)/SUMIFS([1]Sheet!$I$3:$I$18,[1]Sheet!$A$3:$A$18,[1]Sheet!AT$21)</f>
        <v>5.1307311944680981E-2</v>
      </c>
      <c r="AU157" s="3">
        <v>0.20994499999999999</v>
      </c>
      <c r="AV157" s="4">
        <f>AU157/SUMIFS([1]Sheet!$I$3:$I$18,[1]Sheet!$A$3:$A$18,[1]Sheet!AV$21)</f>
        <v>0.1260148705204796</v>
      </c>
      <c r="AW157" s="4">
        <f>(AU157^2)/SUMIFS([1]Sheet!$I$3:$I$18,[1]Sheet!$A$3:$A$18,[1]Sheet!AW$21)</f>
        <v>2.6456191991422091E-2</v>
      </c>
      <c r="AX157" s="4">
        <f t="shared" si="8"/>
        <v>0.32249142138529036</v>
      </c>
      <c r="AY157" s="4">
        <f t="shared" si="9"/>
        <v>6.7790921689401887E-2</v>
      </c>
    </row>
    <row r="158" spans="1:51" x14ac:dyDescent="0.25">
      <c r="A158" s="3">
        <v>1350000</v>
      </c>
      <c r="B158" s="3">
        <v>0.20818400000000001</v>
      </c>
      <c r="C158" s="4">
        <f>B158/SUMIFS([1]Sheet!$I$3:$I$18,[1]Sheet!$A$3:$A$18,[1]Sheet!C$21)</f>
        <v>0.31938325517185329</v>
      </c>
      <c r="D158" s="4">
        <f>(B158^2)/SUMIFS([1]Sheet!$I$3:$I$18,[1]Sheet!$A$3:$A$18,[1]Sheet!D$21)</f>
        <v>6.6490483594697114E-2</v>
      </c>
      <c r="E158" s="3">
        <v>0.20818400000000001</v>
      </c>
      <c r="F158" s="4">
        <f>E158/SUMIFS([1]Sheet!$I$3:$I$18,[1]Sheet!$A$3:$A$18,[1]Sheet!F$21)</f>
        <v>0.13740117242744845</v>
      </c>
      <c r="G158" s="4">
        <f>(E158^2)/SUMIFS([1]Sheet!$I$3:$I$18,[1]Sheet!$A$3:$A$18,[1]Sheet!G$21)</f>
        <v>2.8604725680635934E-2</v>
      </c>
      <c r="H158" s="3">
        <v>0.20807600000000001</v>
      </c>
      <c r="I158" s="4">
        <f>H158/SUMIFS([1]Sheet!$I$3:$I$18,[1]Sheet!$A$3:$A$18,[1]Sheet!I$21)</f>
        <v>0.28957817485557658</v>
      </c>
      <c r="J158" s="4">
        <f>(H158^2)/SUMIFS([1]Sheet!$I$3:$I$18,[1]Sheet!$A$3:$A$18,[1]Sheet!J$21)</f>
        <v>6.0254268311248957E-2</v>
      </c>
      <c r="K158" s="3">
        <v>0.20818</v>
      </c>
      <c r="L158" s="4">
        <f>K158/SUMIFS([1]Sheet!$I$3:$I$18,[1]Sheet!$A$3:$A$18,[1]Sheet!L$21)</f>
        <v>0.13646622070459996</v>
      </c>
      <c r="M158" s="4">
        <f>(K158^2)/SUMIFS([1]Sheet!$I$3:$I$18,[1]Sheet!$A$3:$A$18,[1]Sheet!M$21)</f>
        <v>2.840953782628362E-2</v>
      </c>
      <c r="N158" s="3">
        <v>0.20847099999999999</v>
      </c>
      <c r="O158" s="4">
        <f>N158/SUMIFS([1]Sheet!$I$3:$I$18,[1]Sheet!$A$3:$A$18,[1]Sheet!O$21)</f>
        <v>0.26310166429532744</v>
      </c>
      <c r="P158" s="4">
        <f>(N158^2)/SUMIFS([1]Sheet!$I$3:$I$18,[1]Sheet!$A$3:$A$18,[1]Sheet!P$21)</f>
        <v>5.4849067057311206E-2</v>
      </c>
      <c r="Q158" s="3">
        <v>0.20847099999999999</v>
      </c>
      <c r="R158" s="4">
        <f>Q158/SUMIFS([1]Sheet!$I$3:$I$18,[1]Sheet!$A$3:$A$18,[1]Sheet!R$21)</f>
        <v>0.12591244248448002</v>
      </c>
      <c r="S158" s="4">
        <f>(Q158^2)/SUMIFS([1]Sheet!$I$3:$I$18,[1]Sheet!$A$3:$A$18,[1]Sheet!S$21)</f>
        <v>2.6249092797182034E-2</v>
      </c>
      <c r="T158" s="3">
        <v>0.20847099999999999</v>
      </c>
      <c r="U158" s="4">
        <f>T158/SUMIFS([1]Sheet!$I$3:$I$18,[1]Sheet!$A$3:$A$18,[1]Sheet!U$21)</f>
        <v>0.2426687424557227</v>
      </c>
      <c r="V158" s="4">
        <f>(T158^2)/SUMIFS([1]Sheet!$I$3:$I$18,[1]Sheet!$A$3:$A$18,[1]Sheet!V$21)</f>
        <v>5.0589395408486969E-2</v>
      </c>
      <c r="W158" s="3">
        <v>0.20847099999999999</v>
      </c>
      <c r="X158" s="4">
        <f>W158/SUMIFS([1]Sheet!$I$3:$I$18,[1]Sheet!$A$3:$A$18,[1]Sheet!X$21)</f>
        <v>0.12513013442699233</v>
      </c>
      <c r="Y158" s="4">
        <f>(W158^2)/SUMIFS([1]Sheet!$I$3:$I$18,[1]Sheet!$A$3:$A$18,[1]Sheet!Y$21)</f>
        <v>2.6086004254129515E-2</v>
      </c>
      <c r="Z158" s="3">
        <v>0.20846200000000001</v>
      </c>
      <c r="AA158" s="4">
        <f>Z158/SUMIFS([1]Sheet!$I$3:$I$18,[1]Sheet!$A$3:$A$18,[1]Sheet!AA$21)</f>
        <v>0.31980974589610578</v>
      </c>
      <c r="AB158" s="4">
        <f>(Z158^2)/SUMIFS([1]Sheet!$I$3:$I$18,[1]Sheet!$A$3:$A$18,[1]Sheet!AB$21)</f>
        <v>6.6668179248994014E-2</v>
      </c>
      <c r="AC158" s="3">
        <v>0.20847499999999999</v>
      </c>
      <c r="AD158" s="4">
        <f>AC158/SUMIFS([1]Sheet!$I$3:$I$18,[1]Sheet!$A$3:$A$18,[1]Sheet!AD$21)</f>
        <v>0.13759323205343502</v>
      </c>
      <c r="AE158" s="4">
        <f>(AC158^2)/SUMIFS([1]Sheet!$I$3:$I$18,[1]Sheet!$A$3:$A$18,[1]Sheet!AE$21)</f>
        <v>2.8684749052339864E-2</v>
      </c>
      <c r="AF158" s="3">
        <v>0.20847099999999999</v>
      </c>
      <c r="AG158" s="4">
        <f>AF158/SUMIFS([1]Sheet!$I$3:$I$18,[1]Sheet!$A$3:$A$18,[1]Sheet!AG$21)</f>
        <v>0.29012789408829898</v>
      </c>
      <c r="AH158" s="4">
        <f>(AF158^2)/SUMIFS([1]Sheet!$I$3:$I$18,[1]Sheet!$A$3:$A$18,[1]Sheet!AH$21)</f>
        <v>6.0483252208481775E-2</v>
      </c>
      <c r="AI158" s="3">
        <v>0.20847099999999999</v>
      </c>
      <c r="AJ158" s="4">
        <f>AI158/SUMIFS([1]Sheet!$I$3:$I$18,[1]Sheet!$A$3:$A$18,[1]Sheet!AJ$21)</f>
        <v>0.13665697711840069</v>
      </c>
      <c r="AK158" s="4">
        <f>(AI158^2)/SUMIFS([1]Sheet!$I$3:$I$18,[1]Sheet!$A$3:$A$18,[1]Sheet!AK$21)</f>
        <v>2.8489016676850113E-2</v>
      </c>
      <c r="AL158" s="3">
        <v>0.208449</v>
      </c>
      <c r="AM158" s="4">
        <f>AL158/SUMIFS([1]Sheet!$I$3:$I$18,[1]Sheet!$A$3:$A$18,[1]Sheet!AM$21)</f>
        <v>0.26307389910681445</v>
      </c>
      <c r="AN158" s="4">
        <f>(AL158^2)/SUMIFS([1]Sheet!$I$3:$I$18,[1]Sheet!$A$3:$A$18,[1]Sheet!AN$21)</f>
        <v>5.4837491194916356E-2</v>
      </c>
      <c r="AO158" s="3">
        <v>0.20841000000000001</v>
      </c>
      <c r="AP158" s="4">
        <f>AO158/SUMIFS([1]Sheet!$I$3:$I$18,[1]Sheet!$A$3:$A$18,[1]Sheet!AP$21)</f>
        <v>0.12587559966705433</v>
      </c>
      <c r="AQ158" s="4">
        <f>(AO158^2)/SUMIFS([1]Sheet!$I$3:$I$18,[1]Sheet!$A$3:$A$18,[1]Sheet!AQ$21)</f>
        <v>2.6233733726610798E-2</v>
      </c>
      <c r="AR158" s="3">
        <v>0.20847099999999999</v>
      </c>
      <c r="AS158" s="4">
        <f>AR158/SUMIFS([1]Sheet!$I$3:$I$18,[1]Sheet!$A$3:$A$18,[1]Sheet!AS$21)</f>
        <v>0.2426687424557227</v>
      </c>
      <c r="AT158" s="4">
        <f>(AR158^2)/SUMIFS([1]Sheet!$I$3:$I$18,[1]Sheet!$A$3:$A$18,[1]Sheet!AT$21)</f>
        <v>5.0589395408486969E-2</v>
      </c>
      <c r="AU158" s="3">
        <v>0.20847099999999999</v>
      </c>
      <c r="AV158" s="4">
        <f>AU158/SUMIFS([1]Sheet!$I$3:$I$18,[1]Sheet!$A$3:$A$18,[1]Sheet!AV$21)</f>
        <v>0.12513013442699233</v>
      </c>
      <c r="AW158" s="4">
        <f>(AU158^2)/SUMIFS([1]Sheet!$I$3:$I$18,[1]Sheet!$A$3:$A$18,[1]Sheet!AW$21)</f>
        <v>2.6086004254129515E-2</v>
      </c>
      <c r="AX158" s="4">
        <f t="shared" si="8"/>
        <v>0.31980974589610578</v>
      </c>
      <c r="AY158" s="4">
        <f t="shared" si="9"/>
        <v>6.6668179248994014E-2</v>
      </c>
    </row>
    <row r="159" spans="1:51" x14ac:dyDescent="0.25">
      <c r="A159" s="3">
        <v>1360000</v>
      </c>
      <c r="B159" s="3">
        <v>0.20819799999999999</v>
      </c>
      <c r="C159" s="4">
        <f>B159/SUMIFS([1]Sheet!$I$3:$I$18,[1]Sheet!$A$3:$A$18,[1]Sheet!C$21)</f>
        <v>0.31940473312199552</v>
      </c>
      <c r="D159" s="4">
        <f>(B159^2)/SUMIFS([1]Sheet!$I$3:$I$18,[1]Sheet!$A$3:$A$18,[1]Sheet!D$21)</f>
        <v>6.6499426626533228E-2</v>
      </c>
      <c r="E159" s="3">
        <v>0.20819799999999999</v>
      </c>
      <c r="F159" s="4">
        <f>E159/SUMIFS([1]Sheet!$I$3:$I$18,[1]Sheet!$A$3:$A$18,[1]Sheet!F$21)</f>
        <v>0.13741041240945467</v>
      </c>
      <c r="G159" s="4">
        <f>(E159^2)/SUMIFS([1]Sheet!$I$3:$I$18,[1]Sheet!$A$3:$A$18,[1]Sheet!G$21)</f>
        <v>2.8608573042823646E-2</v>
      </c>
      <c r="H159" s="3">
        <v>0.20891999999999999</v>
      </c>
      <c r="I159" s="4">
        <f>H159/SUMIFS([1]Sheet!$I$3:$I$18,[1]Sheet!$A$3:$A$18,[1]Sheet!I$21)</f>
        <v>0.29075276481106449</v>
      </c>
      <c r="J159" s="4">
        <f>(H159^2)/SUMIFS([1]Sheet!$I$3:$I$18,[1]Sheet!$A$3:$A$18,[1]Sheet!J$21)</f>
        <v>6.0744067624327588E-2</v>
      </c>
      <c r="K159" s="3">
        <v>0.209038</v>
      </c>
      <c r="L159" s="4">
        <f>K159/SUMIFS([1]Sheet!$I$3:$I$18,[1]Sheet!$A$3:$A$18,[1]Sheet!L$21)</f>
        <v>0.1370286571411671</v>
      </c>
      <c r="M159" s="4">
        <f>(K159^2)/SUMIFS([1]Sheet!$I$3:$I$18,[1]Sheet!$A$3:$A$18,[1]Sheet!M$21)</f>
        <v>2.864419643147529E-2</v>
      </c>
      <c r="N159" s="3">
        <v>0.20826700000000001</v>
      </c>
      <c r="O159" s="4">
        <f>N159/SUMIFS([1]Sheet!$I$3:$I$18,[1]Sheet!$A$3:$A$18,[1]Sheet!O$21)</f>
        <v>0.26284420527457036</v>
      </c>
      <c r="P159" s="4">
        <f>(N159^2)/SUMIFS([1]Sheet!$I$3:$I$18,[1]Sheet!$A$3:$A$18,[1]Sheet!P$21)</f>
        <v>5.4741774099918955E-2</v>
      </c>
      <c r="Q159" s="3">
        <v>0.20826700000000001</v>
      </c>
      <c r="R159" s="4">
        <f>Q159/SUMIFS([1]Sheet!$I$3:$I$18,[1]Sheet!$A$3:$A$18,[1]Sheet!R$21)</f>
        <v>0.12578923043931867</v>
      </c>
      <c r="S159" s="4">
        <f>(Q159^2)/SUMIFS([1]Sheet!$I$3:$I$18,[1]Sheet!$A$3:$A$18,[1]Sheet!S$21)</f>
        <v>2.6197745655905581E-2</v>
      </c>
      <c r="T159" s="3">
        <v>0.20826700000000001</v>
      </c>
      <c r="U159" s="4">
        <f>T159/SUMIFS([1]Sheet!$I$3:$I$18,[1]Sheet!$A$3:$A$18,[1]Sheet!U$21)</f>
        <v>0.24243127813953022</v>
      </c>
      <c r="V159" s="4">
        <f>(T159^2)/SUMIFS([1]Sheet!$I$3:$I$18,[1]Sheet!$A$3:$A$18,[1]Sheet!V$21)</f>
        <v>5.0490435004285544E-2</v>
      </c>
      <c r="W159" s="3">
        <v>0.20826700000000001</v>
      </c>
      <c r="X159" s="4">
        <f>W159/SUMIFS([1]Sheet!$I$3:$I$18,[1]Sheet!$A$3:$A$18,[1]Sheet!X$21)</f>
        <v>0.12500768791201852</v>
      </c>
      <c r="Y159" s="4">
        <f>(W159^2)/SUMIFS([1]Sheet!$I$3:$I$18,[1]Sheet!$A$3:$A$18,[1]Sheet!Y$21)</f>
        <v>2.603497613837236E-2</v>
      </c>
      <c r="Z159" s="3">
        <v>0.208259</v>
      </c>
      <c r="AA159" s="4">
        <f>Z159/SUMIFS([1]Sheet!$I$3:$I$18,[1]Sheet!$A$3:$A$18,[1]Sheet!AA$21)</f>
        <v>0.31949831561904368</v>
      </c>
      <c r="AB159" s="4">
        <f>(Z159^2)/SUMIFS([1]Sheet!$I$3:$I$18,[1]Sheet!$A$3:$A$18,[1]Sheet!AB$21)</f>
        <v>6.6538399712506427E-2</v>
      </c>
      <c r="AC159" s="3">
        <v>0.208233</v>
      </c>
      <c r="AD159" s="4">
        <f>AC159/SUMIFS([1]Sheet!$I$3:$I$18,[1]Sheet!$A$3:$A$18,[1]Sheet!AD$21)</f>
        <v>0.13743351236447024</v>
      </c>
      <c r="AE159" s="4">
        <f>(AC159^2)/SUMIFS([1]Sheet!$I$3:$I$18,[1]Sheet!$A$3:$A$18,[1]Sheet!AE$21)</f>
        <v>2.8618192580190736E-2</v>
      </c>
      <c r="AF159" s="3">
        <v>0.20826700000000001</v>
      </c>
      <c r="AG159" s="4">
        <f>AF159/SUMIFS([1]Sheet!$I$3:$I$18,[1]Sheet!$A$3:$A$18,[1]Sheet!AG$21)</f>
        <v>0.28984398845924741</v>
      </c>
      <c r="AH159" s="4">
        <f>(AF159^2)/SUMIFS([1]Sheet!$I$3:$I$18,[1]Sheet!$A$3:$A$18,[1]Sheet!AH$21)</f>
        <v>6.0364937944442081E-2</v>
      </c>
      <c r="AI159" s="3">
        <v>0.20826700000000001</v>
      </c>
      <c r="AJ159" s="4">
        <f>AI159/SUMIFS([1]Sheet!$I$3:$I$18,[1]Sheet!$A$3:$A$18,[1]Sheet!AJ$21)</f>
        <v>0.13652325097264351</v>
      </c>
      <c r="AK159" s="4">
        <f>(AI159^2)/SUMIFS([1]Sheet!$I$3:$I$18,[1]Sheet!$A$3:$A$18,[1]Sheet!AK$21)</f>
        <v>2.8433287910319544E-2</v>
      </c>
      <c r="AL159" s="3">
        <v>0.208259</v>
      </c>
      <c r="AM159" s="4">
        <f>AL159/SUMIFS([1]Sheet!$I$3:$I$18,[1]Sheet!$A$3:$A$18,[1]Sheet!AM$21)</f>
        <v>0.26283410884238384</v>
      </c>
      <c r="AN159" s="4">
        <f>(AL159^2)/SUMIFS([1]Sheet!$I$3:$I$18,[1]Sheet!$A$3:$A$18,[1]Sheet!AN$21)</f>
        <v>5.4737568673406019E-2</v>
      </c>
      <c r="AO159" s="3">
        <v>0.208042</v>
      </c>
      <c r="AP159" s="4">
        <f>AO159/SUMIFS([1]Sheet!$I$3:$I$18,[1]Sheet!$A$3:$A$18,[1]Sheet!AP$21)</f>
        <v>0.12565333480127305</v>
      </c>
      <c r="AQ159" s="4">
        <f>(AO159^2)/SUMIFS([1]Sheet!$I$3:$I$18,[1]Sheet!$A$3:$A$18,[1]Sheet!AQ$21)</f>
        <v>2.614117107872645E-2</v>
      </c>
      <c r="AR159" s="3">
        <v>0.20826700000000001</v>
      </c>
      <c r="AS159" s="4">
        <f>AR159/SUMIFS([1]Sheet!$I$3:$I$18,[1]Sheet!$A$3:$A$18,[1]Sheet!AS$21)</f>
        <v>0.24243127813953022</v>
      </c>
      <c r="AT159" s="4">
        <f>(AR159^2)/SUMIFS([1]Sheet!$I$3:$I$18,[1]Sheet!$A$3:$A$18,[1]Sheet!AT$21)</f>
        <v>5.0490435004285544E-2</v>
      </c>
      <c r="AU159" s="3">
        <v>0.20826700000000001</v>
      </c>
      <c r="AV159" s="4">
        <f>AU159/SUMIFS([1]Sheet!$I$3:$I$18,[1]Sheet!$A$3:$A$18,[1]Sheet!AV$21)</f>
        <v>0.12500768791201852</v>
      </c>
      <c r="AW159" s="4">
        <f>(AU159^2)/SUMIFS([1]Sheet!$I$3:$I$18,[1]Sheet!$A$3:$A$18,[1]Sheet!AW$21)</f>
        <v>2.603497613837236E-2</v>
      </c>
      <c r="AX159" s="4">
        <f t="shared" si="8"/>
        <v>0.31949831561904368</v>
      </c>
      <c r="AY159" s="4">
        <f t="shared" si="9"/>
        <v>6.6538399712506427E-2</v>
      </c>
    </row>
    <row r="160" spans="1:51" x14ac:dyDescent="0.25">
      <c r="A160" s="3">
        <v>1370000</v>
      </c>
      <c r="B160" s="3">
        <v>0.20822099999999999</v>
      </c>
      <c r="C160" s="4">
        <f>B160/SUMIFS([1]Sheet!$I$3:$I$18,[1]Sheet!$A$3:$A$18,[1]Sheet!C$21)</f>
        <v>0.31944001832580055</v>
      </c>
      <c r="D160" s="4">
        <f>(B160^2)/SUMIFS([1]Sheet!$I$3:$I$18,[1]Sheet!$A$3:$A$18,[1]Sheet!D$21)</f>
        <v>6.6514120055816514E-2</v>
      </c>
      <c r="E160" s="3">
        <v>0.20822099999999999</v>
      </c>
      <c r="F160" s="4">
        <f>E160/SUMIFS([1]Sheet!$I$3:$I$18,[1]Sheet!$A$3:$A$18,[1]Sheet!F$21)</f>
        <v>0.13742559237989346</v>
      </c>
      <c r="G160" s="4">
        <f>(E160^2)/SUMIFS([1]Sheet!$I$3:$I$18,[1]Sheet!$A$3:$A$18,[1]Sheet!G$21)</f>
        <v>2.8614894270933802E-2</v>
      </c>
      <c r="H160" s="3">
        <v>0.208117</v>
      </c>
      <c r="I160" s="4">
        <f>H160/SUMIFS([1]Sheet!$I$3:$I$18,[1]Sheet!$A$3:$A$18,[1]Sheet!I$21)</f>
        <v>0.28963523432023885</v>
      </c>
      <c r="J160" s="4">
        <f>(H160^2)/SUMIFS([1]Sheet!$I$3:$I$18,[1]Sheet!$A$3:$A$18,[1]Sheet!J$21)</f>
        <v>6.0278016061025154E-2</v>
      </c>
      <c r="K160" s="3">
        <v>0.20815600000000001</v>
      </c>
      <c r="L160" s="4">
        <f>K160/SUMIFS([1]Sheet!$I$3:$I$18,[1]Sheet!$A$3:$A$18,[1]Sheet!L$21)</f>
        <v>0.13645048821686384</v>
      </c>
      <c r="M160" s="4">
        <f>(K160^2)/SUMIFS([1]Sheet!$I$3:$I$18,[1]Sheet!$A$3:$A$18,[1]Sheet!M$21)</f>
        <v>2.840298782526951E-2</v>
      </c>
      <c r="N160" s="3">
        <v>0.20899100000000001</v>
      </c>
      <c r="O160" s="4">
        <f>N160/SUMIFS([1]Sheet!$I$3:$I$18,[1]Sheet!$A$3:$A$18,[1]Sheet!O$21)</f>
        <v>0.26375793238745332</v>
      </c>
      <c r="P160" s="4">
        <f>(N160^2)/SUMIFS([1]Sheet!$I$3:$I$18,[1]Sheet!$A$3:$A$18,[1]Sheet!P$21)</f>
        <v>5.5123034047586263E-2</v>
      </c>
      <c r="Q160" s="3">
        <v>0.20899100000000001</v>
      </c>
      <c r="R160" s="4">
        <f>Q160/SUMIFS([1]Sheet!$I$3:$I$18,[1]Sheet!$A$3:$A$18,[1]Sheet!R$21)</f>
        <v>0.12622651240351879</v>
      </c>
      <c r="S160" s="4">
        <f>(Q160^2)/SUMIFS([1]Sheet!$I$3:$I$18,[1]Sheet!$A$3:$A$18,[1]Sheet!S$21)</f>
        <v>2.63802050537238E-2</v>
      </c>
      <c r="T160" s="3">
        <v>0.20899100000000001</v>
      </c>
      <c r="U160" s="4">
        <f>T160/SUMIFS([1]Sheet!$I$3:$I$18,[1]Sheet!$A$3:$A$18,[1]Sheet!U$21)</f>
        <v>0.24327404365386049</v>
      </c>
      <c r="V160" s="4">
        <f>(T160^2)/SUMIFS([1]Sheet!$I$3:$I$18,[1]Sheet!$A$3:$A$18,[1]Sheet!V$21)</f>
        <v>5.0842085657263961E-2</v>
      </c>
      <c r="W160" s="3">
        <v>0.20899100000000001</v>
      </c>
      <c r="X160" s="4">
        <f>W160/SUMIFS([1]Sheet!$I$3:$I$18,[1]Sheet!$A$3:$A$18,[1]Sheet!X$21)</f>
        <v>0.12544225299457265</v>
      </c>
      <c r="Y160" s="4">
        <f>(W160^2)/SUMIFS([1]Sheet!$I$3:$I$18,[1]Sheet!$A$3:$A$18,[1]Sheet!Y$21)</f>
        <v>2.6216301895588736E-2</v>
      </c>
      <c r="Z160" s="3">
        <v>0.20896899999999999</v>
      </c>
      <c r="AA160" s="4">
        <f>Z160/SUMIFS([1]Sheet!$I$3:$I$18,[1]Sheet!$A$3:$A$18,[1]Sheet!AA$21)</f>
        <v>0.32058755451911292</v>
      </c>
      <c r="AB160" s="4">
        <f>(Z160^2)/SUMIFS([1]Sheet!$I$3:$I$18,[1]Sheet!$A$3:$A$18,[1]Sheet!AB$21)</f>
        <v>6.6992860680304508E-2</v>
      </c>
      <c r="AC160" s="3">
        <v>0.20893</v>
      </c>
      <c r="AD160" s="4">
        <f>AC160/SUMIFS([1]Sheet!$I$3:$I$18,[1]Sheet!$A$3:$A$18,[1]Sheet!AD$21)</f>
        <v>0.13789353146863739</v>
      </c>
      <c r="AE160" s="4">
        <f>(AC160^2)/SUMIFS([1]Sheet!$I$3:$I$18,[1]Sheet!$A$3:$A$18,[1]Sheet!AE$21)</f>
        <v>2.8810095529742411E-2</v>
      </c>
      <c r="AF160" s="3">
        <v>0.20899100000000001</v>
      </c>
      <c r="AG160" s="4">
        <f>AF160/SUMIFS([1]Sheet!$I$3:$I$18,[1]Sheet!$A$3:$A$18,[1]Sheet!AG$21)</f>
        <v>0.29085157510352855</v>
      </c>
      <c r="AH160" s="4">
        <f>(AF160^2)/SUMIFS([1]Sheet!$I$3:$I$18,[1]Sheet!$A$3:$A$18,[1]Sheet!AH$21)</f>
        <v>6.0785361532461536E-2</v>
      </c>
      <c r="AI160" s="3">
        <v>0.20899100000000001</v>
      </c>
      <c r="AJ160" s="4">
        <f>AI160/SUMIFS([1]Sheet!$I$3:$I$18,[1]Sheet!$A$3:$A$18,[1]Sheet!AJ$21)</f>
        <v>0.13699784768601717</v>
      </c>
      <c r="AK160" s="4">
        <f>(AI160^2)/SUMIFS([1]Sheet!$I$3:$I$18,[1]Sheet!$A$3:$A$18,[1]Sheet!AK$21)</f>
        <v>2.8631317185748417E-2</v>
      </c>
      <c r="AL160" s="3">
        <v>0.208956</v>
      </c>
      <c r="AM160" s="4">
        <f>AL160/SUMIFS([1]Sheet!$I$3:$I$18,[1]Sheet!$A$3:$A$18,[1]Sheet!AM$21)</f>
        <v>0.26371376049663714</v>
      </c>
      <c r="AN160" s="4">
        <f>(AL160^2)/SUMIFS([1]Sheet!$I$3:$I$18,[1]Sheet!$A$3:$A$18,[1]Sheet!AN$21)</f>
        <v>5.5104572538335311E-2</v>
      </c>
      <c r="AO160" s="3">
        <v>0.20828099999999999</v>
      </c>
      <c r="AP160" s="4">
        <f>AO160/SUMIFS([1]Sheet!$I$3:$I$18,[1]Sheet!$A$3:$A$18,[1]Sheet!AP$21)</f>
        <v>0.12579768616790818</v>
      </c>
      <c r="AQ160" s="4">
        <f>(AO160^2)/SUMIFS([1]Sheet!$I$3:$I$18,[1]Sheet!$A$3:$A$18,[1]Sheet!AQ$21)</f>
        <v>2.620126787273808E-2</v>
      </c>
      <c r="AR160" s="3">
        <v>0.20899100000000001</v>
      </c>
      <c r="AS160" s="4">
        <f>AR160/SUMIFS([1]Sheet!$I$3:$I$18,[1]Sheet!$A$3:$A$18,[1]Sheet!AS$21)</f>
        <v>0.24327404365386049</v>
      </c>
      <c r="AT160" s="4">
        <f>(AR160^2)/SUMIFS([1]Sheet!$I$3:$I$18,[1]Sheet!$A$3:$A$18,[1]Sheet!AT$21)</f>
        <v>5.0842085657263961E-2</v>
      </c>
      <c r="AU160" s="3">
        <v>0.20899100000000001</v>
      </c>
      <c r="AV160" s="4">
        <f>AU160/SUMIFS([1]Sheet!$I$3:$I$18,[1]Sheet!$A$3:$A$18,[1]Sheet!AV$21)</f>
        <v>0.12544225299457265</v>
      </c>
      <c r="AW160" s="4">
        <f>(AU160^2)/SUMIFS([1]Sheet!$I$3:$I$18,[1]Sheet!$A$3:$A$18,[1]Sheet!AW$21)</f>
        <v>2.6216301895588736E-2</v>
      </c>
      <c r="AX160" s="4">
        <f t="shared" si="8"/>
        <v>0.32058755451911292</v>
      </c>
      <c r="AY160" s="4">
        <f t="shared" si="9"/>
        <v>6.6992860680304508E-2</v>
      </c>
    </row>
    <row r="161" spans="1:51" x14ac:dyDescent="0.25">
      <c r="A161" s="3">
        <v>1380000</v>
      </c>
      <c r="B161" s="3">
        <v>0.20852899999999999</v>
      </c>
      <c r="C161" s="4">
        <f>B161/SUMIFS([1]Sheet!$I$3:$I$18,[1]Sheet!$A$3:$A$18,[1]Sheet!C$21)</f>
        <v>0.31991253322892921</v>
      </c>
      <c r="D161" s="4">
        <f>(B161^2)/SUMIFS([1]Sheet!$I$3:$I$18,[1]Sheet!$A$3:$A$18,[1]Sheet!D$21)</f>
        <v>6.6711040641695363E-2</v>
      </c>
      <c r="E161" s="3">
        <v>0.20852899999999999</v>
      </c>
      <c r="F161" s="4">
        <f>E161/SUMIFS([1]Sheet!$I$3:$I$18,[1]Sheet!$A$3:$A$18,[1]Sheet!F$21)</f>
        <v>0.13762887198403045</v>
      </c>
      <c r="G161" s="4">
        <f>(E161^2)/SUMIFS([1]Sheet!$I$3:$I$18,[1]Sheet!$A$3:$A$18,[1]Sheet!G$21)</f>
        <v>2.8699611045957883E-2</v>
      </c>
      <c r="H161" s="3">
        <v>0.208264</v>
      </c>
      <c r="I161" s="4">
        <f>H161/SUMIFS([1]Sheet!$I$3:$I$18,[1]Sheet!$A$3:$A$18,[1]Sheet!I$21)</f>
        <v>0.28983981337646725</v>
      </c>
      <c r="J161" s="4">
        <f>(H161^2)/SUMIFS([1]Sheet!$I$3:$I$18,[1]Sheet!$A$3:$A$18,[1]Sheet!J$21)</f>
        <v>6.0363198893036575E-2</v>
      </c>
      <c r="K161" s="3">
        <v>0.20816399999999999</v>
      </c>
      <c r="L161" s="4">
        <f>K161/SUMIFS([1]Sheet!$I$3:$I$18,[1]Sheet!$A$3:$A$18,[1]Sheet!L$21)</f>
        <v>0.13645573237944253</v>
      </c>
      <c r="M161" s="4">
        <f>(K161^2)/SUMIFS([1]Sheet!$I$3:$I$18,[1]Sheet!$A$3:$A$18,[1]Sheet!M$21)</f>
        <v>2.840517107503427E-2</v>
      </c>
      <c r="N161" s="3">
        <v>0.208255</v>
      </c>
      <c r="O161" s="4">
        <f>N161/SUMIFS([1]Sheet!$I$3:$I$18,[1]Sheet!$A$3:$A$18,[1]Sheet!O$21)</f>
        <v>0.26282906062629052</v>
      </c>
      <c r="P161" s="4">
        <f>(N161^2)/SUMIFS([1]Sheet!$I$3:$I$18,[1]Sheet!$A$3:$A$18,[1]Sheet!P$21)</f>
        <v>5.4735466020728138E-2</v>
      </c>
      <c r="Q161" s="3">
        <v>0.208255</v>
      </c>
      <c r="R161" s="4">
        <f>Q161/SUMIFS([1]Sheet!$I$3:$I$18,[1]Sheet!$A$3:$A$18,[1]Sheet!R$21)</f>
        <v>0.12578198267195623</v>
      </c>
      <c r="S161" s="4">
        <f>(Q161^2)/SUMIFS([1]Sheet!$I$3:$I$18,[1]Sheet!$A$3:$A$18,[1]Sheet!S$21)</f>
        <v>2.6194726801348246E-2</v>
      </c>
      <c r="T161" s="3">
        <v>0.208255</v>
      </c>
      <c r="U161" s="4">
        <f>T161/SUMIFS([1]Sheet!$I$3:$I$18,[1]Sheet!$A$3:$A$18,[1]Sheet!U$21)</f>
        <v>0.24241730965034242</v>
      </c>
      <c r="V161" s="4">
        <f>(T161^2)/SUMIFS([1]Sheet!$I$3:$I$18,[1]Sheet!$A$3:$A$18,[1]Sheet!V$21)</f>
        <v>5.0484616821232058E-2</v>
      </c>
      <c r="W161" s="3">
        <v>0.208255</v>
      </c>
      <c r="X161" s="4">
        <f>W161/SUMIFS([1]Sheet!$I$3:$I$18,[1]Sheet!$A$3:$A$18,[1]Sheet!X$21)</f>
        <v>0.12500048517584358</v>
      </c>
      <c r="Y161" s="4">
        <f>(W161^2)/SUMIFS([1]Sheet!$I$3:$I$18,[1]Sheet!$A$3:$A$18,[1]Sheet!Y$21)</f>
        <v>2.6031976040295307E-2</v>
      </c>
      <c r="Z161" s="3">
        <v>0.208319</v>
      </c>
      <c r="AA161" s="4">
        <f>Z161/SUMIFS([1]Sheet!$I$3:$I$18,[1]Sheet!$A$3:$A$18,[1]Sheet!AA$21)</f>
        <v>0.31959036397679602</v>
      </c>
      <c r="AB161" s="4">
        <f>(Z161^2)/SUMIFS([1]Sheet!$I$3:$I$18,[1]Sheet!$A$3:$A$18,[1]Sheet!AB$21)</f>
        <v>6.6576745033282175E-2</v>
      </c>
      <c r="AC161" s="3">
        <v>0.20816899999999999</v>
      </c>
      <c r="AD161" s="4">
        <f>AC161/SUMIFS([1]Sheet!$I$3:$I$18,[1]Sheet!$A$3:$A$18,[1]Sheet!AD$21)</f>
        <v>0.1373912724467275</v>
      </c>
      <c r="AE161" s="4">
        <f>(AC161^2)/SUMIFS([1]Sheet!$I$3:$I$18,[1]Sheet!$A$3:$A$18,[1]Sheet!AE$21)</f>
        <v>2.8600603793962814E-2</v>
      </c>
      <c r="AF161" s="3">
        <v>0.208255</v>
      </c>
      <c r="AG161" s="4">
        <f>AF161/SUMIFS([1]Sheet!$I$3:$I$18,[1]Sheet!$A$3:$A$18,[1]Sheet!AG$21)</f>
        <v>0.28982728812812669</v>
      </c>
      <c r="AH161" s="4">
        <f>(AF161^2)/SUMIFS([1]Sheet!$I$3:$I$18,[1]Sheet!$A$3:$A$18,[1]Sheet!AH$21)</f>
        <v>6.035798188912303E-2</v>
      </c>
      <c r="AI161" s="3">
        <v>0.208255</v>
      </c>
      <c r="AJ161" s="4">
        <f>AI161/SUMIFS([1]Sheet!$I$3:$I$18,[1]Sheet!$A$3:$A$18,[1]Sheet!AJ$21)</f>
        <v>0.13651538472877542</v>
      </c>
      <c r="AK161" s="4">
        <f>(AI161^2)/SUMIFS([1]Sheet!$I$3:$I$18,[1]Sheet!$A$3:$A$18,[1]Sheet!AK$21)</f>
        <v>2.8430011446691127E-2</v>
      </c>
      <c r="AL161" s="3">
        <v>0.208286</v>
      </c>
      <c r="AM161" s="4">
        <f>AL161/SUMIFS([1]Sheet!$I$3:$I$18,[1]Sheet!$A$3:$A$18,[1]Sheet!AM$21)</f>
        <v>0.26286818430101344</v>
      </c>
      <c r="AN161" s="4">
        <f>(AL161^2)/SUMIFS([1]Sheet!$I$3:$I$18,[1]Sheet!$A$3:$A$18,[1]Sheet!AN$21)</f>
        <v>5.4751762635320882E-2</v>
      </c>
      <c r="AO161" s="3">
        <v>0.20825099999999999</v>
      </c>
      <c r="AP161" s="4">
        <f>AO161/SUMIFS([1]Sheet!$I$3:$I$18,[1]Sheet!$A$3:$A$18,[1]Sheet!AP$21)</f>
        <v>0.12577956674950208</v>
      </c>
      <c r="AQ161" s="4">
        <f>(AO161^2)/SUMIFS([1]Sheet!$I$3:$I$18,[1]Sheet!$A$3:$A$18,[1]Sheet!AQ$21)</f>
        <v>2.6193720555150558E-2</v>
      </c>
      <c r="AR161" s="3">
        <v>0.208255</v>
      </c>
      <c r="AS161" s="4">
        <f>AR161/SUMIFS([1]Sheet!$I$3:$I$18,[1]Sheet!$A$3:$A$18,[1]Sheet!AS$21)</f>
        <v>0.24241730965034242</v>
      </c>
      <c r="AT161" s="4">
        <f>(AR161^2)/SUMIFS([1]Sheet!$I$3:$I$18,[1]Sheet!$A$3:$A$18,[1]Sheet!AT$21)</f>
        <v>5.0484616821232058E-2</v>
      </c>
      <c r="AU161" s="3">
        <v>0.208255</v>
      </c>
      <c r="AV161" s="4">
        <f>AU161/SUMIFS([1]Sheet!$I$3:$I$18,[1]Sheet!$A$3:$A$18,[1]Sheet!AV$21)</f>
        <v>0.12500048517584358</v>
      </c>
      <c r="AW161" s="4">
        <f>(AU161^2)/SUMIFS([1]Sheet!$I$3:$I$18,[1]Sheet!$A$3:$A$18,[1]Sheet!AW$21)</f>
        <v>2.6031976040295307E-2</v>
      </c>
      <c r="AX161" s="4">
        <f t="shared" si="8"/>
        <v>0.31991253322892921</v>
      </c>
      <c r="AY161" s="4">
        <f t="shared" si="9"/>
        <v>6.6711040641695363E-2</v>
      </c>
    </row>
    <row r="162" spans="1:51" x14ac:dyDescent="0.25">
      <c r="A162" s="3">
        <v>1390000</v>
      </c>
      <c r="B162" s="3">
        <v>0.208538</v>
      </c>
      <c r="C162" s="4">
        <f>B162/SUMIFS([1]Sheet!$I$3:$I$18,[1]Sheet!$A$3:$A$18,[1]Sheet!C$21)</f>
        <v>0.31992634048259205</v>
      </c>
      <c r="D162" s="4">
        <f>(B162^2)/SUMIFS([1]Sheet!$I$3:$I$18,[1]Sheet!$A$3:$A$18,[1]Sheet!D$21)</f>
        <v>6.6716799191558776E-2</v>
      </c>
      <c r="E162" s="3">
        <v>0.208538</v>
      </c>
      <c r="F162" s="4">
        <f>E162/SUMIFS([1]Sheet!$I$3:$I$18,[1]Sheet!$A$3:$A$18,[1]Sheet!F$21)</f>
        <v>0.13763481197246305</v>
      </c>
      <c r="G162" s="4">
        <f>(E162^2)/SUMIFS([1]Sheet!$I$3:$I$18,[1]Sheet!$A$3:$A$18,[1]Sheet!G$21)</f>
        <v>2.8702088419113498E-2</v>
      </c>
      <c r="H162" s="3">
        <v>0.20857200000000001</v>
      </c>
      <c r="I162" s="4">
        <f>H162/SUMIFS([1]Sheet!$I$3:$I$18,[1]Sheet!$A$3:$A$18,[1]Sheet!I$21)</f>
        <v>0.29026845520856476</v>
      </c>
      <c r="J162" s="4">
        <f>(H162^2)/SUMIFS([1]Sheet!$I$3:$I$18,[1]Sheet!$A$3:$A$18,[1]Sheet!J$21)</f>
        <v>6.0541872239760763E-2</v>
      </c>
      <c r="K162" s="3">
        <v>0.20830699999999999</v>
      </c>
      <c r="L162" s="4">
        <f>K162/SUMIFS([1]Sheet!$I$3:$I$18,[1]Sheet!$A$3:$A$18,[1]Sheet!L$21)</f>
        <v>0.13654947178553706</v>
      </c>
      <c r="M162" s="4">
        <f>(K162^2)/SUMIFS([1]Sheet!$I$3:$I$18,[1]Sheet!$A$3:$A$18,[1]Sheet!M$21)</f>
        <v>2.8444210819229869E-2</v>
      </c>
      <c r="N162" s="3">
        <v>0.208117</v>
      </c>
      <c r="O162" s="4">
        <f>N162/SUMIFS([1]Sheet!$I$3:$I$18,[1]Sheet!$A$3:$A$18,[1]Sheet!O$21)</f>
        <v>0.26265489717107254</v>
      </c>
      <c r="P162" s="4">
        <f>(N162^2)/SUMIFS([1]Sheet!$I$3:$I$18,[1]Sheet!$A$3:$A$18,[1]Sheet!P$21)</f>
        <v>5.4662949234552102E-2</v>
      </c>
      <c r="Q162" s="3">
        <v>0.208117</v>
      </c>
      <c r="R162" s="4">
        <f>Q162/SUMIFS([1]Sheet!$I$3:$I$18,[1]Sheet!$A$3:$A$18,[1]Sheet!R$21)</f>
        <v>0.12569863334728826</v>
      </c>
      <c r="S162" s="4">
        <f>(Q162^2)/SUMIFS([1]Sheet!$I$3:$I$18,[1]Sheet!$A$3:$A$18,[1]Sheet!S$21)</f>
        <v>2.6160022476337589E-2</v>
      </c>
      <c r="T162" s="3">
        <v>0.208117</v>
      </c>
      <c r="U162" s="4">
        <f>T162/SUMIFS([1]Sheet!$I$3:$I$18,[1]Sheet!$A$3:$A$18,[1]Sheet!U$21)</f>
        <v>0.24225667202468279</v>
      </c>
      <c r="V162" s="4">
        <f>(T162^2)/SUMIFS([1]Sheet!$I$3:$I$18,[1]Sheet!$A$3:$A$18,[1]Sheet!V$21)</f>
        <v>5.0417731811760909E-2</v>
      </c>
      <c r="W162" s="3">
        <v>0.208117</v>
      </c>
      <c r="X162" s="4">
        <f>W162/SUMIFS([1]Sheet!$I$3:$I$18,[1]Sheet!$A$3:$A$18,[1]Sheet!X$21)</f>
        <v>0.12491765370983188</v>
      </c>
      <c r="Y162" s="4">
        <f>(W162^2)/SUMIFS([1]Sheet!$I$3:$I$18,[1]Sheet!$A$3:$A$18,[1]Sheet!Y$21)</f>
        <v>2.5997487337129081E-2</v>
      </c>
      <c r="Z162" s="3">
        <v>0.208096</v>
      </c>
      <c r="AA162" s="4">
        <f>Z162/SUMIFS([1]Sheet!$I$3:$I$18,[1]Sheet!$A$3:$A$18,[1]Sheet!AA$21)</f>
        <v>0.31924825091381653</v>
      </c>
      <c r="AB162" s="4">
        <f>(Z162^2)/SUMIFS([1]Sheet!$I$3:$I$18,[1]Sheet!$A$3:$A$18,[1]Sheet!AB$21)</f>
        <v>6.643428402216156E-2</v>
      </c>
      <c r="AC162" s="3">
        <v>0.208173</v>
      </c>
      <c r="AD162" s="4">
        <f>AC162/SUMIFS([1]Sheet!$I$3:$I$18,[1]Sheet!$A$3:$A$18,[1]Sheet!AD$21)</f>
        <v>0.13739391244158641</v>
      </c>
      <c r="AE162" s="4">
        <f>(AC162^2)/SUMIFS([1]Sheet!$I$3:$I$18,[1]Sheet!$A$3:$A$18,[1]Sheet!AE$21)</f>
        <v>2.8601702934702367E-2</v>
      </c>
      <c r="AF162" s="3">
        <v>0.208117</v>
      </c>
      <c r="AG162" s="4">
        <f>AF162/SUMIFS([1]Sheet!$I$3:$I$18,[1]Sheet!$A$3:$A$18,[1]Sheet!AG$21)</f>
        <v>0.28963523432023885</v>
      </c>
      <c r="AH162" s="4">
        <f>(AF162^2)/SUMIFS([1]Sheet!$I$3:$I$18,[1]Sheet!$A$3:$A$18,[1]Sheet!AH$21)</f>
        <v>6.0278016061025154E-2</v>
      </c>
      <c r="AI162" s="3">
        <v>0.208117</v>
      </c>
      <c r="AJ162" s="4">
        <f>AI162/SUMIFS([1]Sheet!$I$3:$I$18,[1]Sheet!$A$3:$A$18,[1]Sheet!AJ$21)</f>
        <v>0.13642492292429259</v>
      </c>
      <c r="AK162" s="4">
        <f>(AI162^2)/SUMIFS([1]Sheet!$I$3:$I$18,[1]Sheet!$A$3:$A$18,[1]Sheet!AK$21)</f>
        <v>2.8392345684235001E-2</v>
      </c>
      <c r="AL162" s="3">
        <v>0.20813799999999999</v>
      </c>
      <c r="AM162" s="4">
        <f>AL162/SUMIFS([1]Sheet!$I$3:$I$18,[1]Sheet!$A$3:$A$18,[1]Sheet!AM$21)</f>
        <v>0.2626814003055622</v>
      </c>
      <c r="AN162" s="4">
        <f>(AL162^2)/SUMIFS([1]Sheet!$I$3:$I$18,[1]Sheet!$A$3:$A$18,[1]Sheet!AN$21)</f>
        <v>5.4673981296799103E-2</v>
      </c>
      <c r="AO162" s="3">
        <v>0.20851600000000001</v>
      </c>
      <c r="AP162" s="4">
        <f>AO162/SUMIFS([1]Sheet!$I$3:$I$18,[1]Sheet!$A$3:$A$18,[1]Sheet!AP$21)</f>
        <v>0.12593962161208916</v>
      </c>
      <c r="AQ162" s="4">
        <f>(AO162^2)/SUMIFS([1]Sheet!$I$3:$I$18,[1]Sheet!$A$3:$A$18,[1]Sheet!AQ$21)</f>
        <v>2.6260426140066382E-2</v>
      </c>
      <c r="AR162" s="3">
        <v>0.208117</v>
      </c>
      <c r="AS162" s="4">
        <f>AR162/SUMIFS([1]Sheet!$I$3:$I$18,[1]Sheet!$A$3:$A$18,[1]Sheet!AS$21)</f>
        <v>0.24225667202468279</v>
      </c>
      <c r="AT162" s="4">
        <f>(AR162^2)/SUMIFS([1]Sheet!$I$3:$I$18,[1]Sheet!$A$3:$A$18,[1]Sheet!AT$21)</f>
        <v>5.0417731811760909E-2</v>
      </c>
      <c r="AU162" s="3">
        <v>0.208117</v>
      </c>
      <c r="AV162" s="4">
        <f>AU162/SUMIFS([1]Sheet!$I$3:$I$18,[1]Sheet!$A$3:$A$18,[1]Sheet!AV$21)</f>
        <v>0.12491765370983188</v>
      </c>
      <c r="AW162" s="4">
        <f>(AU162^2)/SUMIFS([1]Sheet!$I$3:$I$18,[1]Sheet!$A$3:$A$18,[1]Sheet!AW$21)</f>
        <v>2.5997487337129081E-2</v>
      </c>
      <c r="AX162" s="4">
        <f t="shared" si="8"/>
        <v>0.31992634048259205</v>
      </c>
      <c r="AY162" s="4">
        <f t="shared" si="9"/>
        <v>6.6716799191558776E-2</v>
      </c>
    </row>
    <row r="163" spans="1:51" x14ac:dyDescent="0.25">
      <c r="A163" s="3">
        <v>1400000</v>
      </c>
      <c r="B163" s="3">
        <v>0.206868</v>
      </c>
      <c r="C163" s="4">
        <f>B163/SUMIFS([1]Sheet!$I$3:$I$18,[1]Sheet!$A$3:$A$18,[1]Sheet!C$21)</f>
        <v>0.31736432785848551</v>
      </c>
      <c r="D163" s="4">
        <f>(B163^2)/SUMIFS([1]Sheet!$I$3:$I$18,[1]Sheet!$A$3:$A$18,[1]Sheet!D$21)</f>
        <v>6.5652523775429183E-2</v>
      </c>
      <c r="E163" s="3">
        <v>0.206868</v>
      </c>
      <c r="F163" s="4">
        <f>E163/SUMIFS([1]Sheet!$I$3:$I$18,[1]Sheet!$A$3:$A$18,[1]Sheet!F$21)</f>
        <v>0.13653261411886314</v>
      </c>
      <c r="G163" s="4">
        <f>(E163^2)/SUMIFS([1]Sheet!$I$3:$I$18,[1]Sheet!$A$3:$A$18,[1]Sheet!G$21)</f>
        <v>2.8244228817540983E-2</v>
      </c>
      <c r="H163" s="3">
        <v>0.20658199999999999</v>
      </c>
      <c r="I163" s="4">
        <f>H163/SUMIFS([1]Sheet!$I$3:$I$18,[1]Sheet!$A$3:$A$18,[1]Sheet!I$21)</f>
        <v>0.2874989836310517</v>
      </c>
      <c r="J163" s="4">
        <f>(H163^2)/SUMIFS([1]Sheet!$I$3:$I$18,[1]Sheet!$A$3:$A$18,[1]Sheet!J$21)</f>
        <v>5.939211503646992E-2</v>
      </c>
      <c r="K163" s="3">
        <v>0.206817</v>
      </c>
      <c r="L163" s="4">
        <f>K163/SUMIFS([1]Sheet!$I$3:$I$18,[1]Sheet!$A$3:$A$18,[1]Sheet!L$21)</f>
        <v>0.13557274650525147</v>
      </c>
      <c r="M163" s="4">
        <f>(K163^2)/SUMIFS([1]Sheet!$I$3:$I$18,[1]Sheet!$A$3:$A$18,[1]Sheet!M$21)</f>
        <v>2.8038748713976595E-2</v>
      </c>
      <c r="N163" s="3">
        <v>0.20682900000000001</v>
      </c>
      <c r="O163" s="4">
        <f>N163/SUMIFS([1]Sheet!$I$3:$I$18,[1]Sheet!$A$3:$A$18,[1]Sheet!O$21)</f>
        <v>0.26102937158903772</v>
      </c>
      <c r="P163" s="4">
        <f>(N163^2)/SUMIFS([1]Sheet!$I$3:$I$18,[1]Sheet!$A$3:$A$18,[1]Sheet!P$21)</f>
        <v>5.3988443896389085E-2</v>
      </c>
      <c r="Q163" s="3">
        <v>0.20682900000000001</v>
      </c>
      <c r="R163" s="4">
        <f>Q163/SUMIFS([1]Sheet!$I$3:$I$18,[1]Sheet!$A$3:$A$18,[1]Sheet!R$21)</f>
        <v>0.12492070631705379</v>
      </c>
      <c r="S163" s="4">
        <f>(Q163^2)/SUMIFS([1]Sheet!$I$3:$I$18,[1]Sheet!$A$3:$A$18,[1]Sheet!S$21)</f>
        <v>2.5837224766849919E-2</v>
      </c>
      <c r="T163" s="3">
        <v>0.20682900000000001</v>
      </c>
      <c r="U163" s="4">
        <f>T163/SUMIFS([1]Sheet!$I$3:$I$18,[1]Sheet!$A$3:$A$18,[1]Sheet!U$21)</f>
        <v>0.24075738751852621</v>
      </c>
      <c r="V163" s="4">
        <f>(T163^2)/SUMIFS([1]Sheet!$I$3:$I$18,[1]Sheet!$A$3:$A$18,[1]Sheet!V$21)</f>
        <v>4.9795609703069253E-2</v>
      </c>
      <c r="W163" s="3">
        <v>0.20682900000000001</v>
      </c>
      <c r="X163" s="4">
        <f>W163/SUMIFS([1]Sheet!$I$3:$I$18,[1]Sheet!$A$3:$A$18,[1]Sheet!X$21)</f>
        <v>0.12414456002705604</v>
      </c>
      <c r="Y163" s="4">
        <f>(W163^2)/SUMIFS([1]Sheet!$I$3:$I$18,[1]Sheet!$A$3:$A$18,[1]Sheet!Y$21)</f>
        <v>2.5676695205835973E-2</v>
      </c>
      <c r="Z163" s="3">
        <v>0.20610500000000001</v>
      </c>
      <c r="AA163" s="4">
        <f>Z163/SUMIFS([1]Sheet!$I$3:$I$18,[1]Sheet!$A$3:$A$18,[1]Sheet!AA$21)</f>
        <v>0.31619377957573508</v>
      </c>
      <c r="AB163" s="4">
        <f>(Z163^2)/SUMIFS([1]Sheet!$I$3:$I$18,[1]Sheet!$A$3:$A$18,[1]Sheet!AB$21)</f>
        <v>6.5169118939456872E-2</v>
      </c>
      <c r="AC163" s="3">
        <v>0.20697099999999999</v>
      </c>
      <c r="AD163" s="4">
        <f>AC163/SUMIFS([1]Sheet!$I$3:$I$18,[1]Sheet!$A$3:$A$18,[1]Sheet!AD$21)</f>
        <v>0.13660059398648039</v>
      </c>
      <c r="AE163" s="4">
        <f>(AC163^2)/SUMIFS([1]Sheet!$I$3:$I$18,[1]Sheet!$A$3:$A$18,[1]Sheet!AE$21)</f>
        <v>2.827236153797583E-2</v>
      </c>
      <c r="AF163" s="3">
        <v>0.20659</v>
      </c>
      <c r="AG163" s="4">
        <f>AF163/SUMIFS([1]Sheet!$I$3:$I$18,[1]Sheet!$A$3:$A$18,[1]Sheet!AG$21)</f>
        <v>0.28751011718513214</v>
      </c>
      <c r="AH163" s="4">
        <f>(AF163^2)/SUMIFS([1]Sheet!$I$3:$I$18,[1]Sheet!$A$3:$A$18,[1]Sheet!AH$21)</f>
        <v>5.9396715109276452E-2</v>
      </c>
      <c r="AI163" s="3">
        <v>0.20659</v>
      </c>
      <c r="AJ163" s="4">
        <f>AI163/SUMIFS([1]Sheet!$I$3:$I$18,[1]Sheet!$A$3:$A$18,[1]Sheet!AJ$21)</f>
        <v>0.13542394339208044</v>
      </c>
      <c r="AK163" s="4">
        <f>(AI163^2)/SUMIFS([1]Sheet!$I$3:$I$18,[1]Sheet!$A$3:$A$18,[1]Sheet!AK$21)</f>
        <v>2.79772324653699E-2</v>
      </c>
      <c r="AL163" s="3">
        <v>0.20677799999999999</v>
      </c>
      <c r="AM163" s="4">
        <f>AL163/SUMIFS([1]Sheet!$I$3:$I$18,[1]Sheet!$A$3:$A$18,[1]Sheet!AM$21)</f>
        <v>0.26096500683384843</v>
      </c>
      <c r="AN163" s="4">
        <f>(AL163^2)/SUMIFS([1]Sheet!$I$3:$I$18,[1]Sheet!$A$3:$A$18,[1]Sheet!AN$21)</f>
        <v>5.3961822183089508E-2</v>
      </c>
      <c r="AO163" s="3">
        <v>0.20713799999999999</v>
      </c>
      <c r="AP163" s="4">
        <f>AO163/SUMIFS([1]Sheet!$I$3:$I$18,[1]Sheet!$A$3:$A$18,[1]Sheet!AP$21)</f>
        <v>0.12510733632663643</v>
      </c>
      <c r="AQ163" s="4">
        <f>(AO163^2)/SUMIFS([1]Sheet!$I$3:$I$18,[1]Sheet!$A$3:$A$18,[1]Sheet!AQ$21)</f>
        <v>2.5914483432026816E-2</v>
      </c>
      <c r="AR163" s="3">
        <v>0.20682900000000001</v>
      </c>
      <c r="AS163" s="4">
        <f>AR163/SUMIFS([1]Sheet!$I$3:$I$18,[1]Sheet!$A$3:$A$18,[1]Sheet!AS$21)</f>
        <v>0.24075738751852621</v>
      </c>
      <c r="AT163" s="4">
        <f>(AR163^2)/SUMIFS([1]Sheet!$I$3:$I$18,[1]Sheet!$A$3:$A$18,[1]Sheet!AT$21)</f>
        <v>4.9795609703069253E-2</v>
      </c>
      <c r="AU163" s="3">
        <v>0.20682900000000001</v>
      </c>
      <c r="AV163" s="4">
        <f>AU163/SUMIFS([1]Sheet!$I$3:$I$18,[1]Sheet!$A$3:$A$18,[1]Sheet!AV$21)</f>
        <v>0.12414456002705604</v>
      </c>
      <c r="AW163" s="4">
        <f>(AU163^2)/SUMIFS([1]Sheet!$I$3:$I$18,[1]Sheet!$A$3:$A$18,[1]Sheet!AW$21)</f>
        <v>2.5676695205835973E-2</v>
      </c>
      <c r="AX163" s="4">
        <f t="shared" si="8"/>
        <v>0.31736432785848551</v>
      </c>
      <c r="AY163" s="4">
        <f t="shared" si="9"/>
        <v>6.5652523775429183E-2</v>
      </c>
    </row>
    <row r="164" spans="1:51" x14ac:dyDescent="0.25">
      <c r="A164" s="3">
        <v>1410000</v>
      </c>
      <c r="B164" s="3">
        <v>0.20883399999999999</v>
      </c>
      <c r="C164" s="4">
        <f>B164/SUMIFS([1]Sheet!$I$3:$I$18,[1]Sheet!$A$3:$A$18,[1]Sheet!C$21)</f>
        <v>0.32038044571417018</v>
      </c>
      <c r="D164" s="4">
        <f>(B164^2)/SUMIFS([1]Sheet!$I$3:$I$18,[1]Sheet!$A$3:$A$18,[1]Sheet!D$21)</f>
        <v>6.6906330000273018E-2</v>
      </c>
      <c r="E164" s="3">
        <v>0.20883399999999999</v>
      </c>
      <c r="F164" s="4">
        <f>E164/SUMIFS([1]Sheet!$I$3:$I$18,[1]Sheet!$A$3:$A$18,[1]Sheet!F$21)</f>
        <v>0.13783017159202327</v>
      </c>
      <c r="G164" s="4">
        <f>(E164^2)/SUMIFS([1]Sheet!$I$3:$I$18,[1]Sheet!$A$3:$A$18,[1]Sheet!G$21)</f>
        <v>2.8783626054248584E-2</v>
      </c>
      <c r="H164" s="3">
        <v>0.20754600000000001</v>
      </c>
      <c r="I164" s="4">
        <f>H164/SUMIFS([1]Sheet!$I$3:$I$18,[1]Sheet!$A$3:$A$18,[1]Sheet!I$21)</f>
        <v>0.28884057689774645</v>
      </c>
      <c r="J164" s="4">
        <f>(H164^2)/SUMIFS([1]Sheet!$I$3:$I$18,[1]Sheet!$A$3:$A$18,[1]Sheet!J$21)</f>
        <v>5.9947706372819688E-2</v>
      </c>
      <c r="K164" s="3">
        <v>0.20799500000000001</v>
      </c>
      <c r="L164" s="4">
        <f>K164/SUMIFS([1]Sheet!$I$3:$I$18,[1]Sheet!$A$3:$A$18,[1]Sheet!L$21)</f>
        <v>0.1363449494449672</v>
      </c>
      <c r="M164" s="4">
        <f>(K164^2)/SUMIFS([1]Sheet!$I$3:$I$18,[1]Sheet!$A$3:$A$18,[1]Sheet!M$21)</f>
        <v>2.8359067759805956E-2</v>
      </c>
      <c r="N164" s="3">
        <v>0.20869099999999999</v>
      </c>
      <c r="O164" s="4">
        <f>N164/SUMIFS([1]Sheet!$I$3:$I$18,[1]Sheet!$A$3:$A$18,[1]Sheet!O$21)</f>
        <v>0.26337931618045762</v>
      </c>
      <c r="P164" s="4">
        <f>(N164^2)/SUMIFS([1]Sheet!$I$3:$I$18,[1]Sheet!$A$3:$A$18,[1]Sheet!P$21)</f>
        <v>5.4964892873015876E-2</v>
      </c>
      <c r="Q164" s="3">
        <v>0.20869099999999999</v>
      </c>
      <c r="R164" s="4">
        <f>Q164/SUMIFS([1]Sheet!$I$3:$I$18,[1]Sheet!$A$3:$A$18,[1]Sheet!R$21)</f>
        <v>0.12604531821945797</v>
      </c>
      <c r="S164" s="4">
        <f>(Q164^2)/SUMIFS([1]Sheet!$I$3:$I$18,[1]Sheet!$A$3:$A$18,[1]Sheet!S$21)</f>
        <v>2.6304523504536902E-2</v>
      </c>
      <c r="T164" s="3">
        <v>0.20869099999999999</v>
      </c>
      <c r="U164" s="4">
        <f>T164/SUMIFS([1]Sheet!$I$3:$I$18,[1]Sheet!$A$3:$A$18,[1]Sheet!U$21)</f>
        <v>0.2429248314241656</v>
      </c>
      <c r="V164" s="4">
        <f>(T164^2)/SUMIFS([1]Sheet!$I$3:$I$18,[1]Sheet!$A$3:$A$18,[1]Sheet!V$21)</f>
        <v>5.0696225994740544E-2</v>
      </c>
      <c r="W164" s="3">
        <v>0.20869099999999999</v>
      </c>
      <c r="X164" s="4">
        <f>W164/SUMIFS([1]Sheet!$I$3:$I$18,[1]Sheet!$A$3:$A$18,[1]Sheet!X$21)</f>
        <v>0.12526218459019939</v>
      </c>
      <c r="Y164" s="4">
        <f>(W164^2)/SUMIFS([1]Sheet!$I$3:$I$18,[1]Sheet!$A$3:$A$18,[1]Sheet!Y$21)</f>
        <v>2.61410905643133E-2</v>
      </c>
      <c r="Z164" s="3">
        <v>0.208394</v>
      </c>
      <c r="AA164" s="4">
        <f>Z164/SUMIFS([1]Sheet!$I$3:$I$18,[1]Sheet!$A$3:$A$18,[1]Sheet!AA$21)</f>
        <v>0.31970542442398647</v>
      </c>
      <c r="AB164" s="4">
        <f>(Z164^2)/SUMIFS([1]Sheet!$I$3:$I$18,[1]Sheet!$A$3:$A$18,[1]Sheet!AB$21)</f>
        <v>6.6624692217412226E-2</v>
      </c>
      <c r="AC164" s="3">
        <v>0.208312</v>
      </c>
      <c r="AD164" s="4">
        <f>AC164/SUMIFS([1]Sheet!$I$3:$I$18,[1]Sheet!$A$3:$A$18,[1]Sheet!AD$21)</f>
        <v>0.13748565226293397</v>
      </c>
      <c r="AE164" s="4">
        <f>(AC164^2)/SUMIFS([1]Sheet!$I$3:$I$18,[1]Sheet!$A$3:$A$18,[1]Sheet!AE$21)</f>
        <v>2.8639911194196298E-2</v>
      </c>
      <c r="AF164" s="3">
        <v>0.20825099999999999</v>
      </c>
      <c r="AG164" s="4">
        <f>AF164/SUMIFS([1]Sheet!$I$3:$I$18,[1]Sheet!$A$3:$A$18,[1]Sheet!AG$21)</f>
        <v>0.28982172135108647</v>
      </c>
      <c r="AH164" s="4">
        <f>(AF164^2)/SUMIFS([1]Sheet!$I$3:$I$18,[1]Sheet!$A$3:$A$18,[1]Sheet!AH$21)</f>
        <v>6.0355663293085102E-2</v>
      </c>
      <c r="AI164" s="3">
        <v>0.20825099999999999</v>
      </c>
      <c r="AJ164" s="4">
        <f>AI164/SUMIFS([1]Sheet!$I$3:$I$18,[1]Sheet!$A$3:$A$18,[1]Sheet!AJ$21)</f>
        <v>0.13651276264748605</v>
      </c>
      <c r="AK164" s="4">
        <f>(AI164^2)/SUMIFS([1]Sheet!$I$3:$I$18,[1]Sheet!$A$3:$A$18,[1]Sheet!AK$21)</f>
        <v>2.8428919334101615E-2</v>
      </c>
      <c r="AL164" s="3">
        <v>0.20876</v>
      </c>
      <c r="AM164" s="4">
        <f>AL164/SUMIFS([1]Sheet!$I$3:$I$18,[1]Sheet!$A$3:$A$18,[1]Sheet!AM$21)</f>
        <v>0.26346639790806664</v>
      </c>
      <c r="AN164" s="4">
        <f>(AL164^2)/SUMIFS([1]Sheet!$I$3:$I$18,[1]Sheet!$A$3:$A$18,[1]Sheet!AN$21)</f>
        <v>5.5001245227287991E-2</v>
      </c>
      <c r="AO164" s="3">
        <v>0.20811199999999999</v>
      </c>
      <c r="AP164" s="4">
        <f>AO164/SUMIFS([1]Sheet!$I$3:$I$18,[1]Sheet!$A$3:$A$18,[1]Sheet!AP$21)</f>
        <v>0.12569561344422056</v>
      </c>
      <c r="AQ164" s="4">
        <f>(AO164^2)/SUMIFS([1]Sheet!$I$3:$I$18,[1]Sheet!$A$3:$A$18,[1]Sheet!AQ$21)</f>
        <v>2.615876550510363E-2</v>
      </c>
      <c r="AR164" s="3">
        <v>0.20869099999999999</v>
      </c>
      <c r="AS164" s="4">
        <f>AR164/SUMIFS([1]Sheet!$I$3:$I$18,[1]Sheet!$A$3:$A$18,[1]Sheet!AS$21)</f>
        <v>0.2429248314241656</v>
      </c>
      <c r="AT164" s="4">
        <f>(AR164^2)/SUMIFS([1]Sheet!$I$3:$I$18,[1]Sheet!$A$3:$A$18,[1]Sheet!AT$21)</f>
        <v>5.0696225994740544E-2</v>
      </c>
      <c r="AU164" s="3">
        <v>0.20869099999999999</v>
      </c>
      <c r="AV164" s="4">
        <f>AU164/SUMIFS([1]Sheet!$I$3:$I$18,[1]Sheet!$A$3:$A$18,[1]Sheet!AV$21)</f>
        <v>0.12526218459019939</v>
      </c>
      <c r="AW164" s="4">
        <f>(AU164^2)/SUMIFS([1]Sheet!$I$3:$I$18,[1]Sheet!$A$3:$A$18,[1]Sheet!AW$21)</f>
        <v>2.61410905643133E-2</v>
      </c>
      <c r="AX164" s="4">
        <f t="shared" si="8"/>
        <v>0.32038044571417018</v>
      </c>
      <c r="AY164" s="4">
        <f t="shared" si="9"/>
        <v>6.6906330000273018E-2</v>
      </c>
    </row>
    <row r="165" spans="1:51" x14ac:dyDescent="0.25">
      <c r="A165" s="3">
        <v>1420000</v>
      </c>
      <c r="B165" s="3">
        <v>0.208199</v>
      </c>
      <c r="C165" s="4">
        <f>B165/SUMIFS([1]Sheet!$I$3:$I$18,[1]Sheet!$A$3:$A$18,[1]Sheet!C$21)</f>
        <v>0.31940626726129134</v>
      </c>
      <c r="D165" s="4">
        <f>(B165^2)/SUMIFS([1]Sheet!$I$3:$I$18,[1]Sheet!$A$3:$A$18,[1]Sheet!D$21)</f>
        <v>6.6500065437533604E-2</v>
      </c>
      <c r="E165" s="3">
        <v>0.208199</v>
      </c>
      <c r="F165" s="4">
        <f>E165/SUMIFS([1]Sheet!$I$3:$I$18,[1]Sheet!$A$3:$A$18,[1]Sheet!F$21)</f>
        <v>0.13741107240816941</v>
      </c>
      <c r="G165" s="4">
        <f>(E165^2)/SUMIFS([1]Sheet!$I$3:$I$18,[1]Sheet!$A$3:$A$18,[1]Sheet!G$21)</f>
        <v>2.8608847864308461E-2</v>
      </c>
      <c r="H165" s="3">
        <v>0.20880699999999999</v>
      </c>
      <c r="I165" s="4">
        <f>H165/SUMIFS([1]Sheet!$I$3:$I$18,[1]Sheet!$A$3:$A$18,[1]Sheet!I$21)</f>
        <v>0.29059550335967804</v>
      </c>
      <c r="J165" s="4">
        <f>(H165^2)/SUMIFS([1]Sheet!$I$3:$I$18,[1]Sheet!$A$3:$A$18,[1]Sheet!J$21)</f>
        <v>6.0678375270024294E-2</v>
      </c>
      <c r="K165" s="3">
        <v>0.20808699999999999</v>
      </c>
      <c r="L165" s="4">
        <f>K165/SUMIFS([1]Sheet!$I$3:$I$18,[1]Sheet!$A$3:$A$18,[1]Sheet!L$21)</f>
        <v>0.13640525731462241</v>
      </c>
      <c r="M165" s="4">
        <f>(K165^2)/SUMIFS([1]Sheet!$I$3:$I$18,[1]Sheet!$A$3:$A$18,[1]Sheet!M$21)</f>
        <v>2.8384160778827831E-2</v>
      </c>
      <c r="N165" s="3">
        <v>0.20841100000000001</v>
      </c>
      <c r="O165" s="4">
        <f>N165/SUMIFS([1]Sheet!$I$3:$I$18,[1]Sheet!$A$3:$A$18,[1]Sheet!O$21)</f>
        <v>0.26302594105392835</v>
      </c>
      <c r="P165" s="4">
        <f>(N165^2)/SUMIFS([1]Sheet!$I$3:$I$18,[1]Sheet!$A$3:$A$18,[1]Sheet!P$21)</f>
        <v>5.4817499400990261E-2</v>
      </c>
      <c r="Q165" s="3">
        <v>0.20841100000000001</v>
      </c>
      <c r="R165" s="4">
        <f>Q165/SUMIFS([1]Sheet!$I$3:$I$18,[1]Sheet!$A$3:$A$18,[1]Sheet!R$21)</f>
        <v>0.12587620364766788</v>
      </c>
      <c r="S165" s="4">
        <f>(Q165^2)/SUMIFS([1]Sheet!$I$3:$I$18,[1]Sheet!$A$3:$A$18,[1]Sheet!S$21)</f>
        <v>2.6233985478414112E-2</v>
      </c>
      <c r="T165" s="3">
        <v>0.20841100000000001</v>
      </c>
      <c r="U165" s="4">
        <f>T165/SUMIFS([1]Sheet!$I$3:$I$18,[1]Sheet!$A$3:$A$18,[1]Sheet!U$21)</f>
        <v>0.24259890000978376</v>
      </c>
      <c r="V165" s="4">
        <f>(T165^2)/SUMIFS([1]Sheet!$I$3:$I$18,[1]Sheet!$A$3:$A$18,[1]Sheet!V$21)</f>
        <v>5.056027934993905E-2</v>
      </c>
      <c r="W165" s="3">
        <v>0.20841100000000001</v>
      </c>
      <c r="X165" s="4">
        <f>W165/SUMIFS([1]Sheet!$I$3:$I$18,[1]Sheet!$A$3:$A$18,[1]Sheet!X$21)</f>
        <v>0.1250941207461177</v>
      </c>
      <c r="Y165" s="4">
        <f>(W165^2)/SUMIFS([1]Sheet!$I$3:$I$18,[1]Sheet!$A$3:$A$18,[1]Sheet!Y$21)</f>
        <v>2.6070990798819135E-2</v>
      </c>
      <c r="Z165" s="3">
        <v>0.20788699999999999</v>
      </c>
      <c r="AA165" s="4">
        <f>Z165/SUMIFS([1]Sheet!$I$3:$I$18,[1]Sheet!$A$3:$A$18,[1]Sheet!AA$21)</f>
        <v>0.31892761580097923</v>
      </c>
      <c r="AB165" s="4">
        <f>(Z165^2)/SUMIFS([1]Sheet!$I$3:$I$18,[1]Sheet!$A$3:$A$18,[1]Sheet!AB$21)</f>
        <v>6.6300905266018159E-2</v>
      </c>
      <c r="AC165" s="3">
        <v>0.20788699999999999</v>
      </c>
      <c r="AD165" s="4">
        <f>AC165/SUMIFS([1]Sheet!$I$3:$I$18,[1]Sheet!$A$3:$A$18,[1]Sheet!AD$21)</f>
        <v>0.1372051528091735</v>
      </c>
      <c r="AE165" s="4">
        <f>(AC165^2)/SUMIFS([1]Sheet!$I$3:$I$18,[1]Sheet!$A$3:$A$18,[1]Sheet!AE$21)</f>
        <v>2.8523167602040649E-2</v>
      </c>
      <c r="AF165" s="3">
        <v>0.207926</v>
      </c>
      <c r="AG165" s="4">
        <f>AF165/SUMIFS([1]Sheet!$I$3:$I$18,[1]Sheet!$A$3:$A$18,[1]Sheet!AG$21)</f>
        <v>0.28936942071656802</v>
      </c>
      <c r="AH165" s="4">
        <f>(AF165^2)/SUMIFS([1]Sheet!$I$3:$I$18,[1]Sheet!$A$3:$A$18,[1]Sheet!AH$21)</f>
        <v>6.0167426171913126E-2</v>
      </c>
      <c r="AI165" s="3">
        <v>0.207926</v>
      </c>
      <c r="AJ165" s="4">
        <f>AI165/SUMIFS([1]Sheet!$I$3:$I$18,[1]Sheet!$A$3:$A$18,[1]Sheet!AJ$21)</f>
        <v>0.13629971854272577</v>
      </c>
      <c r="AK165" s="4">
        <f>(AI165^2)/SUMIFS([1]Sheet!$I$3:$I$18,[1]Sheet!$A$3:$A$18,[1]Sheet!AK$21)</f>
        <v>2.8340255277714801E-2</v>
      </c>
      <c r="AL165" s="3">
        <v>0.20841100000000001</v>
      </c>
      <c r="AM165" s="4">
        <f>AL165/SUMIFS([1]Sheet!$I$3:$I$18,[1]Sheet!$A$3:$A$18,[1]Sheet!AM$21)</f>
        <v>0.26302594105392835</v>
      </c>
      <c r="AN165" s="4">
        <f>(AL165^2)/SUMIFS([1]Sheet!$I$3:$I$18,[1]Sheet!$A$3:$A$18,[1]Sheet!AN$21)</f>
        <v>5.4817499400990261E-2</v>
      </c>
      <c r="AO165" s="3">
        <v>0.208255</v>
      </c>
      <c r="AP165" s="4">
        <f>AO165/SUMIFS([1]Sheet!$I$3:$I$18,[1]Sheet!$A$3:$A$18,[1]Sheet!AP$21)</f>
        <v>0.12578198267195623</v>
      </c>
      <c r="AQ165" s="4">
        <f>(AO165^2)/SUMIFS([1]Sheet!$I$3:$I$18,[1]Sheet!$A$3:$A$18,[1]Sheet!AQ$21)</f>
        <v>2.6194726801348246E-2</v>
      </c>
      <c r="AR165" s="3">
        <v>0.20841100000000001</v>
      </c>
      <c r="AS165" s="4">
        <f>AR165/SUMIFS([1]Sheet!$I$3:$I$18,[1]Sheet!$A$3:$A$18,[1]Sheet!AS$21)</f>
        <v>0.24259890000978376</v>
      </c>
      <c r="AT165" s="4">
        <f>(AR165^2)/SUMIFS([1]Sheet!$I$3:$I$18,[1]Sheet!$A$3:$A$18,[1]Sheet!AT$21)</f>
        <v>5.056027934993905E-2</v>
      </c>
      <c r="AU165" s="3">
        <v>0.20841100000000001</v>
      </c>
      <c r="AV165" s="4">
        <f>AU165/SUMIFS([1]Sheet!$I$3:$I$18,[1]Sheet!$A$3:$A$18,[1]Sheet!AV$21)</f>
        <v>0.1250941207461177</v>
      </c>
      <c r="AW165" s="4">
        <f>(AU165^2)/SUMIFS([1]Sheet!$I$3:$I$18,[1]Sheet!$A$3:$A$18,[1]Sheet!AW$21)</f>
        <v>2.6070990798819135E-2</v>
      </c>
      <c r="AX165" s="4">
        <f t="shared" si="8"/>
        <v>0.31940626726129134</v>
      </c>
      <c r="AY165" s="4">
        <f t="shared" si="9"/>
        <v>6.6500065437533604E-2</v>
      </c>
    </row>
    <row r="166" spans="1:51" x14ac:dyDescent="0.25">
      <c r="A166" s="3">
        <v>1430000</v>
      </c>
      <c r="B166" s="3">
        <v>0.20960300000000001</v>
      </c>
      <c r="C166" s="4">
        <f>B166/SUMIFS([1]Sheet!$I$3:$I$18,[1]Sheet!$A$3:$A$18,[1]Sheet!C$21)</f>
        <v>0.32156019883269593</v>
      </c>
      <c r="D166" s="4">
        <f>(B166^2)/SUMIFS([1]Sheet!$I$3:$I$18,[1]Sheet!$A$3:$A$18,[1]Sheet!D$21)</f>
        <v>6.7399982355929575E-2</v>
      </c>
      <c r="E166" s="3">
        <v>0.20960300000000001</v>
      </c>
      <c r="F166" s="4">
        <f>E166/SUMIFS([1]Sheet!$I$3:$I$18,[1]Sheet!$A$3:$A$18,[1]Sheet!F$21)</f>
        <v>0.13833771060365099</v>
      </c>
      <c r="G166" s="4">
        <f>(E166^2)/SUMIFS([1]Sheet!$I$3:$I$18,[1]Sheet!$A$3:$A$18,[1]Sheet!G$21)</f>
        <v>2.8995999155657062E-2</v>
      </c>
      <c r="H166" s="3">
        <v>0.209761</v>
      </c>
      <c r="I166" s="4">
        <f>H166/SUMIFS([1]Sheet!$I$3:$I$18,[1]Sheet!$A$3:$A$18,[1]Sheet!I$21)</f>
        <v>0.29192317968377224</v>
      </c>
      <c r="J166" s="4">
        <f>(H166^2)/SUMIFS([1]Sheet!$I$3:$I$18,[1]Sheet!$A$3:$A$18,[1]Sheet!J$21)</f>
        <v>6.123409809364775E-2</v>
      </c>
      <c r="K166" s="3">
        <v>0.21002100000000001</v>
      </c>
      <c r="L166" s="4">
        <f>K166/SUMIFS([1]Sheet!$I$3:$I$18,[1]Sheet!$A$3:$A$18,[1]Sheet!L$21)</f>
        <v>0.13767303361802666</v>
      </c>
      <c r="M166" s="4">
        <f>(K166^2)/SUMIFS([1]Sheet!$I$3:$I$18,[1]Sheet!$A$3:$A$18,[1]Sheet!M$21)</f>
        <v>2.8914228193491581E-2</v>
      </c>
      <c r="N166" s="3">
        <v>0.20943600000000001</v>
      </c>
      <c r="O166" s="4">
        <f>N166/SUMIFS([1]Sheet!$I$3:$I$18,[1]Sheet!$A$3:$A$18,[1]Sheet!O$21)</f>
        <v>0.26431954642783029</v>
      </c>
      <c r="P166" s="4">
        <f>(N166^2)/SUMIFS([1]Sheet!$I$3:$I$18,[1]Sheet!$A$3:$A$18,[1]Sheet!P$21)</f>
        <v>5.5358028525659062E-2</v>
      </c>
      <c r="Q166" s="3">
        <v>0.20943600000000001</v>
      </c>
      <c r="R166" s="4">
        <f>Q166/SUMIFS([1]Sheet!$I$3:$I$18,[1]Sheet!$A$3:$A$18,[1]Sheet!R$21)</f>
        <v>0.12649528377654234</v>
      </c>
      <c r="S166" s="4">
        <f>(Q166^2)/SUMIFS([1]Sheet!$I$3:$I$18,[1]Sheet!$A$3:$A$18,[1]Sheet!S$21)</f>
        <v>2.6492666253023926E-2</v>
      </c>
      <c r="T166" s="3">
        <v>0.20943600000000001</v>
      </c>
      <c r="U166" s="4">
        <f>T166/SUMIFS([1]Sheet!$I$3:$I$18,[1]Sheet!$A$3:$A$18,[1]Sheet!U$21)</f>
        <v>0.24379204179457453</v>
      </c>
      <c r="V166" s="4">
        <f>(T166^2)/SUMIFS([1]Sheet!$I$3:$I$18,[1]Sheet!$A$3:$A$18,[1]Sheet!V$21)</f>
        <v>5.105883006528851E-2</v>
      </c>
      <c r="W166" s="3">
        <v>0.20943600000000001</v>
      </c>
      <c r="X166" s="4">
        <f>W166/SUMIFS([1]Sheet!$I$3:$I$18,[1]Sheet!$A$3:$A$18,[1]Sheet!X$21)</f>
        <v>0.12570935446105966</v>
      </c>
      <c r="Y166" s="4">
        <f>(W166^2)/SUMIFS([1]Sheet!$I$3:$I$18,[1]Sheet!$A$3:$A$18,[1]Sheet!Y$21)</f>
        <v>2.632806436090649E-2</v>
      </c>
      <c r="Z166" s="3">
        <v>0.20996400000000001</v>
      </c>
      <c r="AA166" s="4">
        <f>Z166/SUMIFS([1]Sheet!$I$3:$I$18,[1]Sheet!$A$3:$A$18,[1]Sheet!AA$21)</f>
        <v>0.32211402311850579</v>
      </c>
      <c r="AB166" s="4">
        <f>(Z166^2)/SUMIFS([1]Sheet!$I$3:$I$18,[1]Sheet!$A$3:$A$18,[1]Sheet!AB$21)</f>
        <v>6.7632348750053944E-2</v>
      </c>
      <c r="AC166" s="3">
        <v>0.20996400000000001</v>
      </c>
      <c r="AD166" s="4">
        <f>AC166/SUMIFS([1]Sheet!$I$3:$I$18,[1]Sheet!$A$3:$A$18,[1]Sheet!AD$21)</f>
        <v>0.13857597013966871</v>
      </c>
      <c r="AE166" s="4">
        <f>(AC166^2)/SUMIFS([1]Sheet!$I$3:$I$18,[1]Sheet!$A$3:$A$18,[1]Sheet!AE$21)</f>
        <v>2.90959649944054E-2</v>
      </c>
      <c r="AF166" s="3">
        <v>0.20993300000000001</v>
      </c>
      <c r="AG166" s="4">
        <f>AF166/SUMIFS([1]Sheet!$I$3:$I$18,[1]Sheet!$A$3:$A$18,[1]Sheet!AG$21)</f>
        <v>0.29216255109650202</v>
      </c>
      <c r="AH166" s="4">
        <f>(AF166^2)/SUMIFS([1]Sheet!$I$3:$I$18,[1]Sheet!$A$3:$A$18,[1]Sheet!AH$21)</f>
        <v>6.133456083934196E-2</v>
      </c>
      <c r="AI166" s="3">
        <v>0.20993300000000001</v>
      </c>
      <c r="AJ166" s="4">
        <f>AI166/SUMIFS([1]Sheet!$I$3:$I$18,[1]Sheet!$A$3:$A$18,[1]Sheet!AJ$21)</f>
        <v>0.13761534782966081</v>
      </c>
      <c r="AK166" s="4">
        <f>(AI166^2)/SUMIFS([1]Sheet!$I$3:$I$18,[1]Sheet!$A$3:$A$18,[1]Sheet!AK$21)</f>
        <v>2.8890002815924184E-2</v>
      </c>
      <c r="AL166" s="3">
        <v>0.20944099999999999</v>
      </c>
      <c r="AM166" s="4">
        <f>AL166/SUMIFS([1]Sheet!$I$3:$I$18,[1]Sheet!$A$3:$A$18,[1]Sheet!AM$21)</f>
        <v>0.26432585669794684</v>
      </c>
      <c r="AN166" s="4">
        <f>(AL166^2)/SUMIFS([1]Sheet!$I$3:$I$18,[1]Sheet!$A$3:$A$18,[1]Sheet!AN$21)</f>
        <v>5.536067175267468E-2</v>
      </c>
      <c r="AO166" s="3">
        <v>0.210004</v>
      </c>
      <c r="AP166" s="4">
        <f>AO166/SUMIFS([1]Sheet!$I$3:$I$18,[1]Sheet!$A$3:$A$18,[1]Sheet!AP$21)</f>
        <v>0.12683834476503084</v>
      </c>
      <c r="AQ166" s="4">
        <f>(AO166^2)/SUMIFS([1]Sheet!$I$3:$I$18,[1]Sheet!$A$3:$A$18,[1]Sheet!AQ$21)</f>
        <v>2.6636559754035536E-2</v>
      </c>
      <c r="AR166" s="3">
        <v>0.20943600000000001</v>
      </c>
      <c r="AS166" s="4">
        <f>AR166/SUMIFS([1]Sheet!$I$3:$I$18,[1]Sheet!$A$3:$A$18,[1]Sheet!AS$21)</f>
        <v>0.24379204179457453</v>
      </c>
      <c r="AT166" s="4">
        <f>(AR166^2)/SUMIFS([1]Sheet!$I$3:$I$18,[1]Sheet!$A$3:$A$18,[1]Sheet!AT$21)</f>
        <v>5.105883006528851E-2</v>
      </c>
      <c r="AU166" s="3">
        <v>0.20943600000000001</v>
      </c>
      <c r="AV166" s="4">
        <f>AU166/SUMIFS([1]Sheet!$I$3:$I$18,[1]Sheet!$A$3:$A$18,[1]Sheet!AV$21)</f>
        <v>0.12570935446105966</v>
      </c>
      <c r="AW166" s="4">
        <f>(AU166^2)/SUMIFS([1]Sheet!$I$3:$I$18,[1]Sheet!$A$3:$A$18,[1]Sheet!AW$21)</f>
        <v>2.632806436090649E-2</v>
      </c>
      <c r="AX166" s="4">
        <f t="shared" si="8"/>
        <v>0.32211402311850579</v>
      </c>
      <c r="AY166" s="4">
        <f t="shared" si="9"/>
        <v>6.7632348750053944E-2</v>
      </c>
    </row>
    <row r="167" spans="1:51" x14ac:dyDescent="0.25">
      <c r="A167" s="3">
        <v>1440000</v>
      </c>
      <c r="B167" s="3">
        <v>0.20794499999999999</v>
      </c>
      <c r="C167" s="4">
        <f>B167/SUMIFS([1]Sheet!$I$3:$I$18,[1]Sheet!$A$3:$A$18,[1]Sheet!C$21)</f>
        <v>0.31901659588013981</v>
      </c>
      <c r="D167" s="4">
        <f>(B167^2)/SUMIFS([1]Sheet!$I$3:$I$18,[1]Sheet!$A$3:$A$18,[1]Sheet!D$21)</f>
        <v>6.6337906030295671E-2</v>
      </c>
      <c r="E167" s="3">
        <v>0.20794499999999999</v>
      </c>
      <c r="F167" s="4">
        <f>E167/SUMIFS([1]Sheet!$I$3:$I$18,[1]Sheet!$A$3:$A$18,[1]Sheet!F$21)</f>
        <v>0.13724343273462786</v>
      </c>
      <c r="G167" s="4">
        <f>(E167^2)/SUMIFS([1]Sheet!$I$3:$I$18,[1]Sheet!$A$3:$A$18,[1]Sheet!G$21)</f>
        <v>2.8539085620002191E-2</v>
      </c>
      <c r="H167" s="3">
        <v>0.208066</v>
      </c>
      <c r="I167" s="4">
        <f>H167/SUMIFS([1]Sheet!$I$3:$I$18,[1]Sheet!$A$3:$A$18,[1]Sheet!I$21)</f>
        <v>0.28956425791297596</v>
      </c>
      <c r="J167" s="4">
        <f>(H167^2)/SUMIFS([1]Sheet!$I$3:$I$18,[1]Sheet!$A$3:$A$18,[1]Sheet!J$21)</f>
        <v>6.0248476886921254E-2</v>
      </c>
      <c r="K167" s="3">
        <v>0.208788</v>
      </c>
      <c r="L167" s="4">
        <f>K167/SUMIFS([1]Sheet!$I$3:$I$18,[1]Sheet!$A$3:$A$18,[1]Sheet!L$21)</f>
        <v>0.13686477706058228</v>
      </c>
      <c r="M167" s="4">
        <f>(K167^2)/SUMIFS([1]Sheet!$I$3:$I$18,[1]Sheet!$A$3:$A$18,[1]Sheet!M$21)</f>
        <v>2.8575723072924851E-2</v>
      </c>
      <c r="N167" s="3">
        <v>0.20816999999999999</v>
      </c>
      <c r="O167" s="4">
        <f>N167/SUMIFS([1]Sheet!$I$3:$I$18,[1]Sheet!$A$3:$A$18,[1]Sheet!O$21)</f>
        <v>0.26272178603430846</v>
      </c>
      <c r="P167" s="4">
        <f>(N167^2)/SUMIFS([1]Sheet!$I$3:$I$18,[1]Sheet!$A$3:$A$18,[1]Sheet!P$21)</f>
        <v>5.4690794198761987E-2</v>
      </c>
      <c r="Q167" s="3">
        <v>0.20816999999999999</v>
      </c>
      <c r="R167" s="4">
        <f>Q167/SUMIFS([1]Sheet!$I$3:$I$18,[1]Sheet!$A$3:$A$18,[1]Sheet!R$21)</f>
        <v>0.12573064431980566</v>
      </c>
      <c r="S167" s="4">
        <f>(Q167^2)/SUMIFS([1]Sheet!$I$3:$I$18,[1]Sheet!$A$3:$A$18,[1]Sheet!S$21)</f>
        <v>2.6173348228053946E-2</v>
      </c>
      <c r="T167" s="3">
        <v>0.20816999999999999</v>
      </c>
      <c r="U167" s="4">
        <f>T167/SUMIFS([1]Sheet!$I$3:$I$18,[1]Sheet!$A$3:$A$18,[1]Sheet!U$21)</f>
        <v>0.2423183661852622</v>
      </c>
      <c r="V167" s="4">
        <f>(T167^2)/SUMIFS([1]Sheet!$I$3:$I$18,[1]Sheet!$A$3:$A$18,[1]Sheet!V$21)</f>
        <v>5.0443414288786029E-2</v>
      </c>
      <c r="W167" s="3">
        <v>0.20816999999999999</v>
      </c>
      <c r="X167" s="4">
        <f>W167/SUMIFS([1]Sheet!$I$3:$I$18,[1]Sheet!$A$3:$A$18,[1]Sheet!X$21)</f>
        <v>0.12494946579460449</v>
      </c>
      <c r="Y167" s="4">
        <f>(W167^2)/SUMIFS([1]Sheet!$I$3:$I$18,[1]Sheet!$A$3:$A$18,[1]Sheet!Y$21)</f>
        <v>2.6010730294462815E-2</v>
      </c>
      <c r="Z167" s="3">
        <v>0.20863100000000001</v>
      </c>
      <c r="AA167" s="4">
        <f>Z167/SUMIFS([1]Sheet!$I$3:$I$18,[1]Sheet!$A$3:$A$18,[1]Sheet!AA$21)</f>
        <v>0.3200690154371082</v>
      </c>
      <c r="AB167" s="4">
        <f>(Z167^2)/SUMIFS([1]Sheet!$I$3:$I$18,[1]Sheet!$A$3:$A$18,[1]Sheet!AB$21)</f>
        <v>6.6776318759659309E-2</v>
      </c>
      <c r="AC167" s="3">
        <v>0.20863100000000001</v>
      </c>
      <c r="AD167" s="4">
        <f>AC167/SUMIFS([1]Sheet!$I$3:$I$18,[1]Sheet!$A$3:$A$18,[1]Sheet!AD$21)</f>
        <v>0.13769619185293297</v>
      </c>
      <c r="AE167" s="4">
        <f>(AC167^2)/SUMIFS([1]Sheet!$I$3:$I$18,[1]Sheet!$A$3:$A$18,[1]Sheet!AE$21)</f>
        <v>2.8727694202469262E-2</v>
      </c>
      <c r="AF167" s="3">
        <v>0.20860000000000001</v>
      </c>
      <c r="AG167" s="4">
        <f>AF167/SUMIFS([1]Sheet!$I$3:$I$18,[1]Sheet!$A$3:$A$18,[1]Sheet!AG$21)</f>
        <v>0.29030742264784631</v>
      </c>
      <c r="AH167" s="4">
        <f>(AF167^2)/SUMIFS([1]Sheet!$I$3:$I$18,[1]Sheet!$A$3:$A$18,[1]Sheet!AH$21)</f>
        <v>6.0558128364340748E-2</v>
      </c>
      <c r="AI167" s="3">
        <v>0.20860000000000001</v>
      </c>
      <c r="AJ167" s="4">
        <f>AI167/SUMIFS([1]Sheet!$I$3:$I$18,[1]Sheet!$A$3:$A$18,[1]Sheet!AJ$21)</f>
        <v>0.1367415392399825</v>
      </c>
      <c r="AK167" s="4">
        <f>(AI167^2)/SUMIFS([1]Sheet!$I$3:$I$18,[1]Sheet!$A$3:$A$18,[1]Sheet!AK$21)</f>
        <v>2.8524285085460351E-2</v>
      </c>
      <c r="AL167" s="3">
        <v>0.20818300000000001</v>
      </c>
      <c r="AM167" s="4">
        <f>AL167/SUMIFS([1]Sheet!$I$3:$I$18,[1]Sheet!$A$3:$A$18,[1]Sheet!AM$21)</f>
        <v>0.26273819273661159</v>
      </c>
      <c r="AN167" s="4">
        <f>(AL167^2)/SUMIFS([1]Sheet!$I$3:$I$18,[1]Sheet!$A$3:$A$18,[1]Sheet!AN$21)</f>
        <v>5.469762517848601E-2</v>
      </c>
      <c r="AO167" s="3">
        <v>0.20837</v>
      </c>
      <c r="AP167" s="4">
        <f>AO167/SUMIFS([1]Sheet!$I$3:$I$18,[1]Sheet!$A$3:$A$18,[1]Sheet!AP$21)</f>
        <v>0.1258514404425129</v>
      </c>
      <c r="AQ167" s="4">
        <f>(AO167^2)/SUMIFS([1]Sheet!$I$3:$I$18,[1]Sheet!$A$3:$A$18,[1]Sheet!AQ$21)</f>
        <v>2.622366464500641E-2</v>
      </c>
      <c r="AR167" s="3">
        <v>0.20816999999999999</v>
      </c>
      <c r="AS167" s="4">
        <f>AR167/SUMIFS([1]Sheet!$I$3:$I$18,[1]Sheet!$A$3:$A$18,[1]Sheet!AS$21)</f>
        <v>0.2423183661852622</v>
      </c>
      <c r="AT167" s="4">
        <f>(AR167^2)/SUMIFS([1]Sheet!$I$3:$I$18,[1]Sheet!$A$3:$A$18,[1]Sheet!AT$21)</f>
        <v>5.0443414288786029E-2</v>
      </c>
      <c r="AU167" s="3">
        <v>0.20816999999999999</v>
      </c>
      <c r="AV167" s="4">
        <f>AU167/SUMIFS([1]Sheet!$I$3:$I$18,[1]Sheet!$A$3:$A$18,[1]Sheet!AV$21)</f>
        <v>0.12494946579460449</v>
      </c>
      <c r="AW167" s="4">
        <f>(AU167^2)/SUMIFS([1]Sheet!$I$3:$I$18,[1]Sheet!$A$3:$A$18,[1]Sheet!AW$21)</f>
        <v>2.6010730294462815E-2</v>
      </c>
      <c r="AX167" s="4">
        <f t="shared" si="8"/>
        <v>0.3200690154371082</v>
      </c>
      <c r="AY167" s="4">
        <f t="shared" si="9"/>
        <v>6.6776318759659309E-2</v>
      </c>
    </row>
    <row r="168" spans="1:51" x14ac:dyDescent="0.25">
      <c r="A168" s="3">
        <v>1450000</v>
      </c>
      <c r="B168" s="3">
        <v>0.208068</v>
      </c>
      <c r="C168" s="4">
        <f>B168/SUMIFS([1]Sheet!$I$3:$I$18,[1]Sheet!$A$3:$A$18,[1]Sheet!C$21)</f>
        <v>0.31920529501353212</v>
      </c>
      <c r="D168" s="4">
        <f>(B168^2)/SUMIFS([1]Sheet!$I$3:$I$18,[1]Sheet!$A$3:$A$18,[1]Sheet!D$21)</f>
        <v>6.6416407322875598E-2</v>
      </c>
      <c r="E168" s="3">
        <v>0.208068</v>
      </c>
      <c r="F168" s="4">
        <f>E168/SUMIFS([1]Sheet!$I$3:$I$18,[1]Sheet!$A$3:$A$18,[1]Sheet!F$21)</f>
        <v>0.13732461257653972</v>
      </c>
      <c r="G168" s="4">
        <f>(E168^2)/SUMIFS([1]Sheet!$I$3:$I$18,[1]Sheet!$A$3:$A$18,[1]Sheet!G$21)</f>
        <v>2.8572857489575467E-2</v>
      </c>
      <c r="H168" s="3">
        <v>0.208228</v>
      </c>
      <c r="I168" s="4">
        <f>H168/SUMIFS([1]Sheet!$I$3:$I$18,[1]Sheet!$A$3:$A$18,[1]Sheet!I$21)</f>
        <v>0.28978971238310519</v>
      </c>
      <c r="J168" s="4">
        <f>(H168^2)/SUMIFS([1]Sheet!$I$3:$I$18,[1]Sheet!$A$3:$A$18,[1]Sheet!J$21)</f>
        <v>6.0342332230109222E-2</v>
      </c>
      <c r="K168" s="3">
        <v>0.20863699999999999</v>
      </c>
      <c r="L168" s="4">
        <f>K168/SUMIFS([1]Sheet!$I$3:$I$18,[1]Sheet!$A$3:$A$18,[1]Sheet!L$21)</f>
        <v>0.13676579349190904</v>
      </c>
      <c r="M168" s="4">
        <f>(K168^2)/SUMIFS([1]Sheet!$I$3:$I$18,[1]Sheet!$A$3:$A$18,[1]Sheet!M$21)</f>
        <v>2.853440485677142E-2</v>
      </c>
      <c r="N168" s="3">
        <v>0.20916499999999999</v>
      </c>
      <c r="O168" s="4">
        <f>N168/SUMIFS([1]Sheet!$I$3:$I$18,[1]Sheet!$A$3:$A$18,[1]Sheet!O$21)</f>
        <v>0.26397752978751082</v>
      </c>
      <c r="P168" s="4">
        <f>(N168^2)/SUMIFS([1]Sheet!$I$3:$I$18,[1]Sheet!$A$3:$A$18,[1]Sheet!P$21)</f>
        <v>5.5214860018004693E-2</v>
      </c>
      <c r="Q168" s="3">
        <v>0.20916499999999999</v>
      </c>
      <c r="R168" s="4">
        <f>Q168/SUMIFS([1]Sheet!$I$3:$I$18,[1]Sheet!$A$3:$A$18,[1]Sheet!R$21)</f>
        <v>0.12633160503027407</v>
      </c>
      <c r="S168" s="4">
        <f>(Q168^2)/SUMIFS([1]Sheet!$I$3:$I$18,[1]Sheet!$A$3:$A$18,[1]Sheet!S$21)</f>
        <v>2.6424150166157272E-2</v>
      </c>
      <c r="T168" s="3">
        <v>0.20916499999999999</v>
      </c>
      <c r="U168" s="4">
        <f>T168/SUMIFS([1]Sheet!$I$3:$I$18,[1]Sheet!$A$3:$A$18,[1]Sheet!U$21)</f>
        <v>0.24347658674708347</v>
      </c>
      <c r="V168" s="4">
        <f>(T168^2)/SUMIFS([1]Sheet!$I$3:$I$18,[1]Sheet!$A$3:$A$18,[1]Sheet!V$21)</f>
        <v>5.0926780266953714E-2</v>
      </c>
      <c r="W168" s="3">
        <v>0.20916499999999999</v>
      </c>
      <c r="X168" s="4">
        <f>W168/SUMIFS([1]Sheet!$I$3:$I$18,[1]Sheet!$A$3:$A$18,[1]Sheet!X$21)</f>
        <v>0.12554669266910914</v>
      </c>
      <c r="Y168" s="4">
        <f>(W168^2)/SUMIFS([1]Sheet!$I$3:$I$18,[1]Sheet!$A$3:$A$18,[1]Sheet!Y$21)</f>
        <v>2.6259973972134212E-2</v>
      </c>
      <c r="Z168" s="3">
        <v>0.20797299999999999</v>
      </c>
      <c r="AA168" s="4">
        <f>Z168/SUMIFS([1]Sheet!$I$3:$I$18,[1]Sheet!$A$3:$A$18,[1]Sheet!AA$21)</f>
        <v>0.31905955178042428</v>
      </c>
      <c r="AB168" s="4">
        <f>(Z168^2)/SUMIFS([1]Sheet!$I$3:$I$18,[1]Sheet!$A$3:$A$18,[1]Sheet!AB$21)</f>
        <v>6.6355772162430174E-2</v>
      </c>
      <c r="AC168" s="3">
        <v>0.20791699999999999</v>
      </c>
      <c r="AD168" s="4">
        <f>AC168/SUMIFS([1]Sheet!$I$3:$I$18,[1]Sheet!$A$3:$A$18,[1]Sheet!AD$21)</f>
        <v>0.13722495277061542</v>
      </c>
      <c r="AE168" s="4">
        <f>(AC168^2)/SUMIFS([1]Sheet!$I$3:$I$18,[1]Sheet!$A$3:$A$18,[1]Sheet!AE$21)</f>
        <v>2.853140050520804E-2</v>
      </c>
      <c r="AF168" s="3">
        <v>0.20788599999999999</v>
      </c>
      <c r="AG168" s="4">
        <f>AF168/SUMIFS([1]Sheet!$I$3:$I$18,[1]Sheet!$A$3:$A$18,[1]Sheet!AG$21)</f>
        <v>0.28931375294616574</v>
      </c>
      <c r="AH168" s="4">
        <f>(AF168^2)/SUMIFS([1]Sheet!$I$3:$I$18,[1]Sheet!$A$3:$A$18,[1]Sheet!AH$21)</f>
        <v>6.0144278844966613E-2</v>
      </c>
      <c r="AI168" s="3">
        <v>0.20788599999999999</v>
      </c>
      <c r="AJ168" s="4">
        <f>AI168/SUMIFS([1]Sheet!$I$3:$I$18,[1]Sheet!$A$3:$A$18,[1]Sheet!AJ$21)</f>
        <v>0.13627349772983219</v>
      </c>
      <c r="AK168" s="4">
        <f>(AI168^2)/SUMIFS([1]Sheet!$I$3:$I$18,[1]Sheet!$A$3:$A$18,[1]Sheet!AK$21)</f>
        <v>2.8329352349063898E-2</v>
      </c>
      <c r="AL168" s="3">
        <v>0.20919499999999999</v>
      </c>
      <c r="AM168" s="4">
        <f>AL168/SUMIFS([1]Sheet!$I$3:$I$18,[1]Sheet!$A$3:$A$18,[1]Sheet!AM$21)</f>
        <v>0.26401539140821034</v>
      </c>
      <c r="AN168" s="4">
        <f>(AL168^2)/SUMIFS([1]Sheet!$I$3:$I$18,[1]Sheet!$A$3:$A$18,[1]Sheet!AN$21)</f>
        <v>5.5230699805640562E-2</v>
      </c>
      <c r="AO168" s="3">
        <v>0.20835899999999999</v>
      </c>
      <c r="AP168" s="4">
        <f>AO168/SUMIFS([1]Sheet!$I$3:$I$18,[1]Sheet!$A$3:$A$18,[1]Sheet!AP$21)</f>
        <v>0.12584479665576398</v>
      </c>
      <c r="AQ168" s="4">
        <f>(AO168^2)/SUMIFS([1]Sheet!$I$3:$I$18,[1]Sheet!$A$3:$A$18,[1]Sheet!AQ$21)</f>
        <v>2.6220895986398329E-2</v>
      </c>
      <c r="AR168" s="3">
        <v>0.20916499999999999</v>
      </c>
      <c r="AS168" s="4">
        <f>AR168/SUMIFS([1]Sheet!$I$3:$I$18,[1]Sheet!$A$3:$A$18,[1]Sheet!AS$21)</f>
        <v>0.24347658674708347</v>
      </c>
      <c r="AT168" s="4">
        <f>(AR168^2)/SUMIFS([1]Sheet!$I$3:$I$18,[1]Sheet!$A$3:$A$18,[1]Sheet!AT$21)</f>
        <v>5.0926780266953714E-2</v>
      </c>
      <c r="AU168" s="3">
        <v>0.20916499999999999</v>
      </c>
      <c r="AV168" s="4">
        <f>AU168/SUMIFS([1]Sheet!$I$3:$I$18,[1]Sheet!$A$3:$A$18,[1]Sheet!AV$21)</f>
        <v>0.12554669266910914</v>
      </c>
      <c r="AW168" s="4">
        <f>(AU168^2)/SUMIFS([1]Sheet!$I$3:$I$18,[1]Sheet!$A$3:$A$18,[1]Sheet!AW$21)</f>
        <v>2.6259973972134212E-2</v>
      </c>
      <c r="AX168" s="4">
        <f t="shared" si="8"/>
        <v>0.31920529501353212</v>
      </c>
      <c r="AY168" s="4">
        <f t="shared" si="9"/>
        <v>6.6416407322875598E-2</v>
      </c>
    </row>
    <row r="169" spans="1:51" x14ac:dyDescent="0.25">
      <c r="A169" s="3">
        <v>1460000</v>
      </c>
      <c r="B169" s="3">
        <v>0.20808599999999999</v>
      </c>
      <c r="C169" s="4">
        <f>B169/SUMIFS([1]Sheet!$I$3:$I$18,[1]Sheet!$A$3:$A$18,[1]Sheet!C$21)</f>
        <v>0.31923290952085781</v>
      </c>
      <c r="D169" s="4">
        <f>(B169^2)/SUMIFS([1]Sheet!$I$3:$I$18,[1]Sheet!$A$3:$A$18,[1]Sheet!D$21)</f>
        <v>6.6427899210557223E-2</v>
      </c>
      <c r="E169" s="3">
        <v>0.20808599999999999</v>
      </c>
      <c r="F169" s="4">
        <f>E169/SUMIFS([1]Sheet!$I$3:$I$18,[1]Sheet!$A$3:$A$18,[1]Sheet!F$21)</f>
        <v>0.13733649255340485</v>
      </c>
      <c r="G169" s="4">
        <f>(E169^2)/SUMIFS([1]Sheet!$I$3:$I$18,[1]Sheet!$A$3:$A$18,[1]Sheet!G$21)</f>
        <v>2.8577801389467805E-2</v>
      </c>
      <c r="H169" s="3">
        <v>0.20816899999999999</v>
      </c>
      <c r="I169" s="4">
        <f>H169/SUMIFS([1]Sheet!$I$3:$I$18,[1]Sheet!$A$3:$A$18,[1]Sheet!I$21)</f>
        <v>0.2897076024217618</v>
      </c>
      <c r="J169" s="4">
        <f>(H169^2)/SUMIFS([1]Sheet!$I$3:$I$18,[1]Sheet!$A$3:$A$18,[1]Sheet!J$21)</f>
        <v>6.0308141888535741E-2</v>
      </c>
      <c r="K169" s="3">
        <v>0.20844599999999999</v>
      </c>
      <c r="L169" s="4">
        <f>K169/SUMIFS([1]Sheet!$I$3:$I$18,[1]Sheet!$A$3:$A$18,[1]Sheet!L$21)</f>
        <v>0.13664058911034221</v>
      </c>
      <c r="M169" s="4">
        <f>(K169^2)/SUMIFS([1]Sheet!$I$3:$I$18,[1]Sheet!$A$3:$A$18,[1]Sheet!M$21)</f>
        <v>2.8482184237694393E-2</v>
      </c>
      <c r="N169" s="3">
        <v>0.20830699999999999</v>
      </c>
      <c r="O169" s="4">
        <f>N169/SUMIFS([1]Sheet!$I$3:$I$18,[1]Sheet!$A$3:$A$18,[1]Sheet!O$21)</f>
        <v>0.26289468743550315</v>
      </c>
      <c r="P169" s="4">
        <f>(N169^2)/SUMIFS([1]Sheet!$I$3:$I$18,[1]Sheet!$A$3:$A$18,[1]Sheet!P$21)</f>
        <v>5.476280365562735E-2</v>
      </c>
      <c r="Q169" s="3">
        <v>0.20830699999999999</v>
      </c>
      <c r="R169" s="4">
        <f>Q169/SUMIFS([1]Sheet!$I$3:$I$18,[1]Sheet!$A$3:$A$18,[1]Sheet!R$21)</f>
        <v>0.1258133896638601</v>
      </c>
      <c r="S169" s="4">
        <f>(Q169^2)/SUMIFS([1]Sheet!$I$3:$I$18,[1]Sheet!$A$3:$A$18,[1]Sheet!S$21)</f>
        <v>2.6207809760709709E-2</v>
      </c>
      <c r="T169" s="3">
        <v>0.20830699999999999</v>
      </c>
      <c r="U169" s="4">
        <f>T169/SUMIFS([1]Sheet!$I$3:$I$18,[1]Sheet!$A$3:$A$18,[1]Sheet!U$21)</f>
        <v>0.24247783977015619</v>
      </c>
      <c r="V169" s="4">
        <f>(T169^2)/SUMIFS([1]Sheet!$I$3:$I$18,[1]Sheet!$A$3:$A$18,[1]Sheet!V$21)</f>
        <v>5.0509831369001924E-2</v>
      </c>
      <c r="W169" s="3">
        <v>0.20830699999999999</v>
      </c>
      <c r="X169" s="4">
        <f>W169/SUMIFS([1]Sheet!$I$3:$I$18,[1]Sheet!$A$3:$A$18,[1]Sheet!X$21)</f>
        <v>0.12503169703260161</v>
      </c>
      <c r="Y169" s="4">
        <f>(W169^2)/SUMIFS([1]Sheet!$I$3:$I$18,[1]Sheet!$A$3:$A$18,[1]Sheet!Y$21)</f>
        <v>2.6044977713770144E-2</v>
      </c>
      <c r="Z169" s="3">
        <v>0.20818600000000001</v>
      </c>
      <c r="AA169" s="4">
        <f>Z169/SUMIFS([1]Sheet!$I$3:$I$18,[1]Sheet!$A$3:$A$18,[1]Sheet!AA$21)</f>
        <v>0.31938632345044504</v>
      </c>
      <c r="AB169" s="4">
        <f>(Z169^2)/SUMIFS([1]Sheet!$I$3:$I$18,[1]Sheet!$A$3:$A$18,[1]Sheet!AB$21)</f>
        <v>6.6491761133854355E-2</v>
      </c>
      <c r="AC169" s="3">
        <v>0.20818600000000001</v>
      </c>
      <c r="AD169" s="4">
        <f>AC169/SUMIFS([1]Sheet!$I$3:$I$18,[1]Sheet!$A$3:$A$18,[1]Sheet!AD$21)</f>
        <v>0.13740249242487793</v>
      </c>
      <c r="AE169" s="4">
        <f>(AC169^2)/SUMIFS([1]Sheet!$I$3:$I$18,[1]Sheet!$A$3:$A$18,[1]Sheet!AE$21)</f>
        <v>2.8605275287965637E-2</v>
      </c>
      <c r="AF169" s="3">
        <v>0.208208</v>
      </c>
      <c r="AG169" s="4">
        <f>AF169/SUMIFS([1]Sheet!$I$3:$I$18,[1]Sheet!$A$3:$A$18,[1]Sheet!AG$21)</f>
        <v>0.28976187849790408</v>
      </c>
      <c r="AH169" s="4">
        <f>(AF169^2)/SUMIFS([1]Sheet!$I$3:$I$18,[1]Sheet!$A$3:$A$18,[1]Sheet!AH$21)</f>
        <v>6.0330741198291606E-2</v>
      </c>
      <c r="AI169" s="3">
        <v>0.208208</v>
      </c>
      <c r="AJ169" s="4">
        <f>AI169/SUMIFS([1]Sheet!$I$3:$I$18,[1]Sheet!$A$3:$A$18,[1]Sheet!AJ$21)</f>
        <v>0.13648457527362548</v>
      </c>
      <c r="AK169" s="4">
        <f>(AI169^2)/SUMIFS([1]Sheet!$I$3:$I$18,[1]Sheet!$A$3:$A$18,[1]Sheet!AK$21)</f>
        <v>2.841718044857101E-2</v>
      </c>
      <c r="AL169" s="3">
        <v>0.20830699999999999</v>
      </c>
      <c r="AM169" s="4">
        <f>AL169/SUMIFS([1]Sheet!$I$3:$I$18,[1]Sheet!$A$3:$A$18,[1]Sheet!AM$21)</f>
        <v>0.26289468743550315</v>
      </c>
      <c r="AN169" s="4">
        <f>(AL169^2)/SUMIFS([1]Sheet!$I$3:$I$18,[1]Sheet!$A$3:$A$18,[1]Sheet!AN$21)</f>
        <v>5.476280365562735E-2</v>
      </c>
      <c r="AO169" s="3">
        <v>0.20888999999999999</v>
      </c>
      <c r="AP169" s="4">
        <f>AO169/SUMIFS([1]Sheet!$I$3:$I$18,[1]Sheet!$A$3:$A$18,[1]Sheet!AP$21)</f>
        <v>0.12616551036155163</v>
      </c>
      <c r="AQ169" s="4">
        <f>(AO169^2)/SUMIFS([1]Sheet!$I$3:$I$18,[1]Sheet!$A$3:$A$18,[1]Sheet!AQ$21)</f>
        <v>2.6354713459424521E-2</v>
      </c>
      <c r="AR169" s="3">
        <v>0.20830699999999999</v>
      </c>
      <c r="AS169" s="4">
        <f>AR169/SUMIFS([1]Sheet!$I$3:$I$18,[1]Sheet!$A$3:$A$18,[1]Sheet!AS$21)</f>
        <v>0.24247783977015619</v>
      </c>
      <c r="AT169" s="4">
        <f>(AR169^2)/SUMIFS([1]Sheet!$I$3:$I$18,[1]Sheet!$A$3:$A$18,[1]Sheet!AT$21)</f>
        <v>5.0509831369001924E-2</v>
      </c>
      <c r="AU169" s="3">
        <v>0.20830699999999999</v>
      </c>
      <c r="AV169" s="4">
        <f>AU169/SUMIFS([1]Sheet!$I$3:$I$18,[1]Sheet!$A$3:$A$18,[1]Sheet!AV$21)</f>
        <v>0.12503169703260161</v>
      </c>
      <c r="AW169" s="4">
        <f>(AU169^2)/SUMIFS([1]Sheet!$I$3:$I$18,[1]Sheet!$A$3:$A$18,[1]Sheet!AW$21)</f>
        <v>2.6044977713770144E-2</v>
      </c>
      <c r="AX169" s="4">
        <f t="shared" si="8"/>
        <v>0.31938632345044504</v>
      </c>
      <c r="AY169" s="4">
        <f t="shared" si="9"/>
        <v>6.6491761133854355E-2</v>
      </c>
    </row>
    <row r="170" spans="1:51" x14ac:dyDescent="0.25">
      <c r="A170" s="3">
        <v>1470000</v>
      </c>
      <c r="B170" s="3">
        <v>0.208533</v>
      </c>
      <c r="C170" s="4">
        <f>B170/SUMIFS([1]Sheet!$I$3:$I$18,[1]Sheet!$A$3:$A$18,[1]Sheet!C$21)</f>
        <v>0.31991866978611266</v>
      </c>
      <c r="D170" s="4">
        <f>(B170^2)/SUMIFS([1]Sheet!$I$3:$I$18,[1]Sheet!$A$3:$A$18,[1]Sheet!D$21)</f>
        <v>6.6713599966507442E-2</v>
      </c>
      <c r="E170" s="3">
        <v>0.208533</v>
      </c>
      <c r="F170" s="4">
        <f>E170/SUMIFS([1]Sheet!$I$3:$I$18,[1]Sheet!$A$3:$A$18,[1]Sheet!F$21)</f>
        <v>0.1376315119788894</v>
      </c>
      <c r="G170" s="4">
        <f>(E170^2)/SUMIFS([1]Sheet!$I$3:$I$18,[1]Sheet!$A$3:$A$18,[1]Sheet!G$21)</f>
        <v>2.8700712087493741E-2</v>
      </c>
      <c r="H170" s="3">
        <v>0.20823800000000001</v>
      </c>
      <c r="I170" s="4">
        <f>H170/SUMIFS([1]Sheet!$I$3:$I$18,[1]Sheet!$A$3:$A$18,[1]Sheet!I$21)</f>
        <v>0.28980362932570575</v>
      </c>
      <c r="J170" s="4">
        <f>(H170^2)/SUMIFS([1]Sheet!$I$3:$I$18,[1]Sheet!$A$3:$A$18,[1]Sheet!J$21)</f>
        <v>6.0348128163526325E-2</v>
      </c>
      <c r="K170" s="3">
        <v>0.208451</v>
      </c>
      <c r="L170" s="4">
        <f>K170/SUMIFS([1]Sheet!$I$3:$I$18,[1]Sheet!$A$3:$A$18,[1]Sheet!L$21)</f>
        <v>0.13664386671195392</v>
      </c>
      <c r="M170" s="4">
        <f>(K170^2)/SUMIFS([1]Sheet!$I$3:$I$18,[1]Sheet!$A$3:$A$18,[1]Sheet!M$21)</f>
        <v>2.8483550659973506E-2</v>
      </c>
      <c r="N170" s="3">
        <v>0.20854600000000001</v>
      </c>
      <c r="O170" s="4">
        <f>N170/SUMIFS([1]Sheet!$I$3:$I$18,[1]Sheet!$A$3:$A$18,[1]Sheet!O$21)</f>
        <v>0.26319631834707641</v>
      </c>
      <c r="P170" s="4">
        <f>(N170^2)/SUMIFS([1]Sheet!$I$3:$I$18,[1]Sheet!$A$3:$A$18,[1]Sheet!P$21)</f>
        <v>5.4888539406009393E-2</v>
      </c>
      <c r="Q170" s="3">
        <v>0.20854600000000001</v>
      </c>
      <c r="R170" s="4">
        <f>Q170/SUMIFS([1]Sheet!$I$3:$I$18,[1]Sheet!$A$3:$A$18,[1]Sheet!R$21)</f>
        <v>0.12595774103049523</v>
      </c>
      <c r="S170" s="4">
        <f>(Q170^2)/SUMIFS([1]Sheet!$I$3:$I$18,[1]Sheet!$A$3:$A$18,[1]Sheet!S$21)</f>
        <v>2.6267983060945663E-2</v>
      </c>
      <c r="T170" s="3">
        <v>0.20854600000000001</v>
      </c>
      <c r="U170" s="4">
        <f>T170/SUMIFS([1]Sheet!$I$3:$I$18,[1]Sheet!$A$3:$A$18,[1]Sheet!U$21)</f>
        <v>0.24275604551314645</v>
      </c>
      <c r="V170" s="4">
        <f>(T170^2)/SUMIFS([1]Sheet!$I$3:$I$18,[1]Sheet!$A$3:$A$18,[1]Sheet!V$21)</f>
        <v>5.0625802267584639E-2</v>
      </c>
      <c r="W170" s="3">
        <v>0.20854600000000001</v>
      </c>
      <c r="X170" s="4">
        <f>W170/SUMIFS([1]Sheet!$I$3:$I$18,[1]Sheet!$A$3:$A$18,[1]Sheet!X$21)</f>
        <v>0.12517515152808564</v>
      </c>
      <c r="Y170" s="4">
        <f>(W170^2)/SUMIFS([1]Sheet!$I$3:$I$18,[1]Sheet!$A$3:$A$18,[1]Sheet!Y$21)</f>
        <v>2.6104777150576151E-2</v>
      </c>
      <c r="Z170" s="3">
        <v>0.20813400000000001</v>
      </c>
      <c r="AA170" s="4">
        <f>Z170/SUMIFS([1]Sheet!$I$3:$I$18,[1]Sheet!$A$3:$A$18,[1]Sheet!AA$21)</f>
        <v>0.31930654820705973</v>
      </c>
      <c r="AB170" s="4">
        <f>(Z170^2)/SUMIFS([1]Sheet!$I$3:$I$18,[1]Sheet!$A$3:$A$18,[1]Sheet!AB$21)</f>
        <v>6.645854910452817E-2</v>
      </c>
      <c r="AC170" s="3">
        <v>0.20855099999999999</v>
      </c>
      <c r="AD170" s="4">
        <f>AC170/SUMIFS([1]Sheet!$I$3:$I$18,[1]Sheet!$A$3:$A$18,[1]Sheet!AD$21)</f>
        <v>0.13764339195575453</v>
      </c>
      <c r="AE170" s="4">
        <f>(AC170^2)/SUMIFS([1]Sheet!$I$3:$I$18,[1]Sheet!$A$3:$A$18,[1]Sheet!AE$21)</f>
        <v>2.8705667035764562E-2</v>
      </c>
      <c r="AF170" s="3">
        <v>0.20851600000000001</v>
      </c>
      <c r="AG170" s="4">
        <f>AF170/SUMIFS([1]Sheet!$I$3:$I$18,[1]Sheet!$A$3:$A$18,[1]Sheet!AG$21)</f>
        <v>0.29019052033000153</v>
      </c>
      <c r="AH170" s="4">
        <f>(AF170^2)/SUMIFS([1]Sheet!$I$3:$I$18,[1]Sheet!$A$3:$A$18,[1]Sheet!AH$21)</f>
        <v>6.0509366537130606E-2</v>
      </c>
      <c r="AI170" s="3">
        <v>0.20851600000000001</v>
      </c>
      <c r="AJ170" s="4">
        <f>AI170/SUMIFS([1]Sheet!$I$3:$I$18,[1]Sheet!$A$3:$A$18,[1]Sheet!AJ$21)</f>
        <v>0.136686475532906</v>
      </c>
      <c r="AK170" s="4">
        <f>(AI170^2)/SUMIFS([1]Sheet!$I$3:$I$18,[1]Sheet!$A$3:$A$18,[1]Sheet!AK$21)</f>
        <v>2.8501317132219425E-2</v>
      </c>
      <c r="AL170" s="3">
        <v>0.20854600000000001</v>
      </c>
      <c r="AM170" s="4">
        <f>AL170/SUMIFS([1]Sheet!$I$3:$I$18,[1]Sheet!$A$3:$A$18,[1]Sheet!AM$21)</f>
        <v>0.26319631834707641</v>
      </c>
      <c r="AN170" s="4">
        <f>(AL170^2)/SUMIFS([1]Sheet!$I$3:$I$18,[1]Sheet!$A$3:$A$18,[1]Sheet!AN$21)</f>
        <v>5.4888539406009393E-2</v>
      </c>
      <c r="AO170" s="3">
        <v>0.20844199999999999</v>
      </c>
      <c r="AP170" s="4">
        <f>AO170/SUMIFS([1]Sheet!$I$3:$I$18,[1]Sheet!$A$3:$A$18,[1]Sheet!AP$21)</f>
        <v>0.12589492704668748</v>
      </c>
      <c r="AQ170" s="4">
        <f>(AO170^2)/SUMIFS([1]Sheet!$I$3:$I$18,[1]Sheet!$A$3:$A$18,[1]Sheet!AQ$21)</f>
        <v>2.6241790383465632E-2</v>
      </c>
      <c r="AR170" s="3">
        <v>0.20854600000000001</v>
      </c>
      <c r="AS170" s="4">
        <f>AR170/SUMIFS([1]Sheet!$I$3:$I$18,[1]Sheet!$A$3:$A$18,[1]Sheet!AS$21)</f>
        <v>0.24275604551314645</v>
      </c>
      <c r="AT170" s="4">
        <f>(AR170^2)/SUMIFS([1]Sheet!$I$3:$I$18,[1]Sheet!$A$3:$A$18,[1]Sheet!AT$21)</f>
        <v>5.0625802267584639E-2</v>
      </c>
      <c r="AU170" s="3">
        <v>0.20854600000000001</v>
      </c>
      <c r="AV170" s="4">
        <f>AU170/SUMIFS([1]Sheet!$I$3:$I$18,[1]Sheet!$A$3:$A$18,[1]Sheet!AV$21)</f>
        <v>0.12517515152808564</v>
      </c>
      <c r="AW170" s="4">
        <f>(AU170^2)/SUMIFS([1]Sheet!$I$3:$I$18,[1]Sheet!$A$3:$A$18,[1]Sheet!AW$21)</f>
        <v>2.6104777150576151E-2</v>
      </c>
      <c r="AX170" s="4">
        <f t="shared" si="8"/>
        <v>0.31991866978611266</v>
      </c>
      <c r="AY170" s="4">
        <f t="shared" si="9"/>
        <v>6.6713599966507442E-2</v>
      </c>
    </row>
    <row r="171" spans="1:51" x14ac:dyDescent="0.25">
      <c r="A171" s="3">
        <v>1480000</v>
      </c>
      <c r="B171" s="3">
        <v>0.20796899999999999</v>
      </c>
      <c r="C171" s="4">
        <f>B171/SUMIFS([1]Sheet!$I$3:$I$18,[1]Sheet!$A$3:$A$18,[1]Sheet!C$21)</f>
        <v>0.31905341522324077</v>
      </c>
      <c r="D171" s="4">
        <f>(B171^2)/SUMIFS([1]Sheet!$I$3:$I$18,[1]Sheet!$A$3:$A$18,[1]Sheet!D$21)</f>
        <v>6.6353219710562156E-2</v>
      </c>
      <c r="E171" s="3">
        <v>0.20796899999999999</v>
      </c>
      <c r="F171" s="4">
        <f>E171/SUMIFS([1]Sheet!$I$3:$I$18,[1]Sheet!$A$3:$A$18,[1]Sheet!F$21)</f>
        <v>0.13725927270378138</v>
      </c>
      <c r="G171" s="4">
        <f>(E171^2)/SUMIFS([1]Sheet!$I$3:$I$18,[1]Sheet!$A$3:$A$18,[1]Sheet!G$21)</f>
        <v>2.8545673684932712E-2</v>
      </c>
      <c r="H171" s="3">
        <v>0.20822499999999999</v>
      </c>
      <c r="I171" s="4">
        <f>H171/SUMIFS([1]Sheet!$I$3:$I$18,[1]Sheet!$A$3:$A$18,[1]Sheet!I$21)</f>
        <v>0.28978553730032502</v>
      </c>
      <c r="J171" s="4">
        <f>(H171^2)/SUMIFS([1]Sheet!$I$3:$I$18,[1]Sheet!$A$3:$A$18,[1]Sheet!J$21)</f>
        <v>6.0340593504360177E-2</v>
      </c>
      <c r="K171" s="3">
        <v>0.207982</v>
      </c>
      <c r="L171" s="4">
        <f>K171/SUMIFS([1]Sheet!$I$3:$I$18,[1]Sheet!$A$3:$A$18,[1]Sheet!L$21)</f>
        <v>0.13633642768077678</v>
      </c>
      <c r="M171" s="4">
        <f>(K171^2)/SUMIFS([1]Sheet!$I$3:$I$18,[1]Sheet!$A$3:$A$18,[1]Sheet!M$21)</f>
        <v>2.8355522901903314E-2</v>
      </c>
      <c r="N171" s="3">
        <v>0.20835100000000001</v>
      </c>
      <c r="O171" s="4">
        <f>N171/SUMIFS([1]Sheet!$I$3:$I$18,[1]Sheet!$A$3:$A$18,[1]Sheet!O$21)</f>
        <v>0.2629502178125292</v>
      </c>
      <c r="P171" s="4">
        <f>(N171^2)/SUMIFS([1]Sheet!$I$3:$I$18,[1]Sheet!$A$3:$A$18,[1]Sheet!P$21)</f>
        <v>5.4785940831458269E-2</v>
      </c>
      <c r="Q171" s="3">
        <v>0.20835100000000001</v>
      </c>
      <c r="R171" s="4">
        <f>Q171/SUMIFS([1]Sheet!$I$3:$I$18,[1]Sheet!$A$3:$A$18,[1]Sheet!R$21)</f>
        <v>0.12583996481085571</v>
      </c>
      <c r="S171" s="4">
        <f>(Q171^2)/SUMIFS([1]Sheet!$I$3:$I$18,[1]Sheet!$A$3:$A$18,[1]Sheet!S$21)</f>
        <v>2.6218882508306597E-2</v>
      </c>
      <c r="T171" s="3">
        <v>0.20835100000000001</v>
      </c>
      <c r="U171" s="4">
        <f>T171/SUMIFS([1]Sheet!$I$3:$I$18,[1]Sheet!$A$3:$A$18,[1]Sheet!U$21)</f>
        <v>0.24252905756384477</v>
      </c>
      <c r="V171" s="4">
        <f>(T171^2)/SUMIFS([1]Sheet!$I$3:$I$18,[1]Sheet!$A$3:$A$18,[1]Sheet!V$21)</f>
        <v>5.0531171672484623E-2</v>
      </c>
      <c r="W171" s="3">
        <v>0.20835100000000001</v>
      </c>
      <c r="X171" s="4">
        <f>W171/SUMIFS([1]Sheet!$I$3:$I$18,[1]Sheet!$A$3:$A$18,[1]Sheet!X$21)</f>
        <v>0.12505810706524303</v>
      </c>
      <c r="Y171" s="4">
        <f>(W171^2)/SUMIFS([1]Sheet!$I$3:$I$18,[1]Sheet!$A$3:$A$18,[1]Sheet!Y$21)</f>
        <v>2.6055981665150451E-2</v>
      </c>
      <c r="Z171" s="3">
        <v>0.208091</v>
      </c>
      <c r="AA171" s="4">
        <f>Z171/SUMIFS([1]Sheet!$I$3:$I$18,[1]Sheet!$A$3:$A$18,[1]Sheet!AA$21)</f>
        <v>0.3192405802173372</v>
      </c>
      <c r="AB171" s="4">
        <f>(Z171^2)/SUMIFS([1]Sheet!$I$3:$I$18,[1]Sheet!$A$3:$A$18,[1]Sheet!AB$21)</f>
        <v>6.6431091578005905E-2</v>
      </c>
      <c r="AC171" s="3">
        <v>0.207456</v>
      </c>
      <c r="AD171" s="4">
        <f>AC171/SUMIFS([1]Sheet!$I$3:$I$18,[1]Sheet!$A$3:$A$18,[1]Sheet!AD$21)</f>
        <v>0.13692069336312468</v>
      </c>
      <c r="AE171" s="4">
        <f>(AC171^2)/SUMIFS([1]Sheet!$I$3:$I$18,[1]Sheet!$A$3:$A$18,[1]Sheet!AE$21)</f>
        <v>2.840501936234039E-2</v>
      </c>
      <c r="AF171" s="3">
        <v>0.20835100000000001</v>
      </c>
      <c r="AG171" s="4">
        <f>AF171/SUMIFS([1]Sheet!$I$3:$I$18,[1]Sheet!$A$3:$A$18,[1]Sheet!AG$21)</f>
        <v>0.2899608907770922</v>
      </c>
      <c r="AH171" s="4">
        <f>(AF171^2)/SUMIFS([1]Sheet!$I$3:$I$18,[1]Sheet!$A$3:$A$18,[1]Sheet!AH$21)</f>
        <v>6.0413641554297931E-2</v>
      </c>
      <c r="AI171" s="3">
        <v>0.20835100000000001</v>
      </c>
      <c r="AJ171" s="4">
        <f>AI171/SUMIFS([1]Sheet!$I$3:$I$18,[1]Sheet!$A$3:$A$18,[1]Sheet!AJ$21)</f>
        <v>0.13657831467972001</v>
      </c>
      <c r="AK171" s="4">
        <f>(AI171^2)/SUMIFS([1]Sheet!$I$3:$I$18,[1]Sheet!$A$3:$A$18,[1]Sheet!AK$21)</f>
        <v>2.845622844183434E-2</v>
      </c>
      <c r="AL171" s="3">
        <v>0.20809900000000001</v>
      </c>
      <c r="AM171" s="4">
        <f>AL171/SUMIFS([1]Sheet!$I$3:$I$18,[1]Sheet!$A$3:$A$18,[1]Sheet!AM$21)</f>
        <v>0.26263218019865281</v>
      </c>
      <c r="AN171" s="4">
        <f>(AL171^2)/SUMIFS([1]Sheet!$I$3:$I$18,[1]Sheet!$A$3:$A$18,[1]Sheet!AN$21)</f>
        <v>5.4653494067159449E-2</v>
      </c>
      <c r="AO171" s="3">
        <v>0.208034</v>
      </c>
      <c r="AP171" s="4">
        <f>AO171/SUMIFS([1]Sheet!$I$3:$I$18,[1]Sheet!$A$3:$A$18,[1]Sheet!AP$21)</f>
        <v>0.12564850295636476</v>
      </c>
      <c r="AQ171" s="4">
        <f>(AO171^2)/SUMIFS([1]Sheet!$I$3:$I$18,[1]Sheet!$A$3:$A$18,[1]Sheet!AQ$21)</f>
        <v>2.6139160664024389E-2</v>
      </c>
      <c r="AR171" s="3">
        <v>0.20835100000000001</v>
      </c>
      <c r="AS171" s="4">
        <f>AR171/SUMIFS([1]Sheet!$I$3:$I$18,[1]Sheet!$A$3:$A$18,[1]Sheet!AS$21)</f>
        <v>0.24252905756384477</v>
      </c>
      <c r="AT171" s="4">
        <f>(AR171^2)/SUMIFS([1]Sheet!$I$3:$I$18,[1]Sheet!$A$3:$A$18,[1]Sheet!AT$21)</f>
        <v>5.0531171672484623E-2</v>
      </c>
      <c r="AU171" s="3">
        <v>0.20835100000000001</v>
      </c>
      <c r="AV171" s="4">
        <f>AU171/SUMIFS([1]Sheet!$I$3:$I$18,[1]Sheet!$A$3:$A$18,[1]Sheet!AV$21)</f>
        <v>0.12505810706524303</v>
      </c>
      <c r="AW171" s="4">
        <f>(AU171^2)/SUMIFS([1]Sheet!$I$3:$I$18,[1]Sheet!$A$3:$A$18,[1]Sheet!AW$21)</f>
        <v>2.6055981665150451E-2</v>
      </c>
      <c r="AX171" s="4">
        <f t="shared" si="8"/>
        <v>0.3192405802173372</v>
      </c>
      <c r="AY171" s="4">
        <f t="shared" si="9"/>
        <v>6.6431091578005905E-2</v>
      </c>
    </row>
    <row r="172" spans="1:51" x14ac:dyDescent="0.25">
      <c r="A172" s="3">
        <v>1490000</v>
      </c>
      <c r="B172" s="3">
        <v>0.20841599999999999</v>
      </c>
      <c r="C172" s="4">
        <f>B172/SUMIFS([1]Sheet!$I$3:$I$18,[1]Sheet!$A$3:$A$18,[1]Sheet!C$21)</f>
        <v>0.31973917548849562</v>
      </c>
      <c r="D172" s="4">
        <f>(B172^2)/SUMIFS([1]Sheet!$I$3:$I$18,[1]Sheet!$A$3:$A$18,[1]Sheet!D$21)</f>
        <v>6.6638759998610297E-2</v>
      </c>
      <c r="E172" s="3">
        <v>0.20841599999999999</v>
      </c>
      <c r="F172" s="4">
        <f>E172/SUMIFS([1]Sheet!$I$3:$I$18,[1]Sheet!$A$3:$A$18,[1]Sheet!F$21)</f>
        <v>0.13755429212926593</v>
      </c>
      <c r="G172" s="4">
        <f>(E172^2)/SUMIFS([1]Sheet!$I$3:$I$18,[1]Sheet!$A$3:$A$18,[1]Sheet!G$21)</f>
        <v>2.8668515348413085E-2</v>
      </c>
      <c r="H172" s="3">
        <v>0.20841999999999999</v>
      </c>
      <c r="I172" s="4">
        <f>H172/SUMIFS([1]Sheet!$I$3:$I$18,[1]Sheet!$A$3:$A$18,[1]Sheet!I$21)</f>
        <v>0.29005691768103609</v>
      </c>
      <c r="J172" s="4">
        <f>(H172^2)/SUMIFS([1]Sheet!$I$3:$I$18,[1]Sheet!$A$3:$A$18,[1]Sheet!J$21)</f>
        <v>6.0453662783081535E-2</v>
      </c>
      <c r="K172" s="3">
        <v>0.208264</v>
      </c>
      <c r="L172" s="4">
        <f>K172/SUMIFS([1]Sheet!$I$3:$I$18,[1]Sheet!$A$3:$A$18,[1]Sheet!L$21)</f>
        <v>0.13652128441167646</v>
      </c>
      <c r="M172" s="4">
        <f>(K172^2)/SUMIFS([1]Sheet!$I$3:$I$18,[1]Sheet!$A$3:$A$18,[1]Sheet!M$21)</f>
        <v>2.843246877671339E-2</v>
      </c>
      <c r="N172" s="3">
        <v>0.208117</v>
      </c>
      <c r="O172" s="4">
        <f>N172/SUMIFS([1]Sheet!$I$3:$I$18,[1]Sheet!$A$3:$A$18,[1]Sheet!O$21)</f>
        <v>0.26265489717107254</v>
      </c>
      <c r="P172" s="4">
        <f>(N172^2)/SUMIFS([1]Sheet!$I$3:$I$18,[1]Sheet!$A$3:$A$18,[1]Sheet!P$21)</f>
        <v>5.4662949234552102E-2</v>
      </c>
      <c r="Q172" s="3">
        <v>0.208117</v>
      </c>
      <c r="R172" s="4">
        <f>Q172/SUMIFS([1]Sheet!$I$3:$I$18,[1]Sheet!$A$3:$A$18,[1]Sheet!R$21)</f>
        <v>0.12569863334728826</v>
      </c>
      <c r="S172" s="4">
        <f>(Q172^2)/SUMIFS([1]Sheet!$I$3:$I$18,[1]Sheet!$A$3:$A$18,[1]Sheet!S$21)</f>
        <v>2.6160022476337589E-2</v>
      </c>
      <c r="T172" s="3">
        <v>0.208117</v>
      </c>
      <c r="U172" s="4">
        <f>T172/SUMIFS([1]Sheet!$I$3:$I$18,[1]Sheet!$A$3:$A$18,[1]Sheet!U$21)</f>
        <v>0.24225667202468279</v>
      </c>
      <c r="V172" s="4">
        <f>(T172^2)/SUMIFS([1]Sheet!$I$3:$I$18,[1]Sheet!$A$3:$A$18,[1]Sheet!V$21)</f>
        <v>5.0417731811760909E-2</v>
      </c>
      <c r="W172" s="3">
        <v>0.208117</v>
      </c>
      <c r="X172" s="4">
        <f>W172/SUMIFS([1]Sheet!$I$3:$I$18,[1]Sheet!$A$3:$A$18,[1]Sheet!X$21)</f>
        <v>0.12491765370983188</v>
      </c>
      <c r="Y172" s="4">
        <f>(W172^2)/SUMIFS([1]Sheet!$I$3:$I$18,[1]Sheet!$A$3:$A$18,[1]Sheet!Y$21)</f>
        <v>2.5997487337129081E-2</v>
      </c>
      <c r="Z172" s="3">
        <v>0.20855099999999999</v>
      </c>
      <c r="AA172" s="4">
        <f>Z172/SUMIFS([1]Sheet!$I$3:$I$18,[1]Sheet!$A$3:$A$18,[1]Sheet!AA$21)</f>
        <v>0.31994628429343835</v>
      </c>
      <c r="AB172" s="4">
        <f>(Z172^2)/SUMIFS([1]Sheet!$I$3:$I$18,[1]Sheet!$A$3:$A$18,[1]Sheet!AB$21)</f>
        <v>6.6725117535680861E-2</v>
      </c>
      <c r="AC172" s="3">
        <v>0.20855099999999999</v>
      </c>
      <c r="AD172" s="4">
        <f>AC172/SUMIFS([1]Sheet!$I$3:$I$18,[1]Sheet!$A$3:$A$18,[1]Sheet!AD$21)</f>
        <v>0.13764339195575453</v>
      </c>
      <c r="AE172" s="4">
        <f>(AC172^2)/SUMIFS([1]Sheet!$I$3:$I$18,[1]Sheet!$A$3:$A$18,[1]Sheet!AE$21)</f>
        <v>2.8705667035764562E-2</v>
      </c>
      <c r="AF172" s="3">
        <v>0.20826800000000001</v>
      </c>
      <c r="AG172" s="4">
        <f>AF172/SUMIFS([1]Sheet!$I$3:$I$18,[1]Sheet!$A$3:$A$18,[1]Sheet!AG$21)</f>
        <v>0.28984538015350747</v>
      </c>
      <c r="AH172" s="4">
        <f>(AF172^2)/SUMIFS([1]Sheet!$I$3:$I$18,[1]Sheet!$A$3:$A$18,[1]Sheet!AH$21)</f>
        <v>6.0365517633810692E-2</v>
      </c>
      <c r="AI172" s="3">
        <v>0.20826800000000001</v>
      </c>
      <c r="AJ172" s="4">
        <f>AI172/SUMIFS([1]Sheet!$I$3:$I$18,[1]Sheet!$A$3:$A$18,[1]Sheet!AJ$21)</f>
        <v>0.13652390649296584</v>
      </c>
      <c r="AK172" s="4">
        <f>(AI172^2)/SUMIFS([1]Sheet!$I$3:$I$18,[1]Sheet!$A$3:$A$18,[1]Sheet!AK$21)</f>
        <v>2.8433560957477007E-2</v>
      </c>
      <c r="AL172" s="3">
        <v>0.208507</v>
      </c>
      <c r="AM172" s="4">
        <f>AL172/SUMIFS([1]Sheet!$I$3:$I$18,[1]Sheet!$A$3:$A$18,[1]Sheet!AM$21)</f>
        <v>0.26314709824016691</v>
      </c>
      <c r="AN172" s="4">
        <f>(AL172^2)/SUMIFS([1]Sheet!$I$3:$I$18,[1]Sheet!$A$3:$A$18,[1]Sheet!AN$21)</f>
        <v>5.4868012012762486E-2</v>
      </c>
      <c r="AO172" s="3">
        <v>0.20868999999999999</v>
      </c>
      <c r="AP172" s="4">
        <f>AO172/SUMIFS([1]Sheet!$I$3:$I$18,[1]Sheet!$A$3:$A$18,[1]Sheet!AP$21)</f>
        <v>0.12604471423884442</v>
      </c>
      <c r="AQ172" s="4">
        <f>(AO172^2)/SUMIFS([1]Sheet!$I$3:$I$18,[1]Sheet!$A$3:$A$18,[1]Sheet!AQ$21)</f>
        <v>2.6304271414504438E-2</v>
      </c>
      <c r="AR172" s="3">
        <v>0.208117</v>
      </c>
      <c r="AS172" s="4">
        <f>AR172/SUMIFS([1]Sheet!$I$3:$I$18,[1]Sheet!$A$3:$A$18,[1]Sheet!AS$21)</f>
        <v>0.24225667202468279</v>
      </c>
      <c r="AT172" s="4">
        <f>(AR172^2)/SUMIFS([1]Sheet!$I$3:$I$18,[1]Sheet!$A$3:$A$18,[1]Sheet!AT$21)</f>
        <v>5.0417731811760909E-2</v>
      </c>
      <c r="AU172" s="3">
        <v>0.208117</v>
      </c>
      <c r="AV172" s="4">
        <f>AU172/SUMIFS([1]Sheet!$I$3:$I$18,[1]Sheet!$A$3:$A$18,[1]Sheet!AV$21)</f>
        <v>0.12491765370983188</v>
      </c>
      <c r="AW172" s="4">
        <f>(AU172^2)/SUMIFS([1]Sheet!$I$3:$I$18,[1]Sheet!$A$3:$A$18,[1]Sheet!AW$21)</f>
        <v>2.5997487337129081E-2</v>
      </c>
      <c r="AX172" s="4">
        <f t="shared" si="8"/>
        <v>0.31994628429343835</v>
      </c>
      <c r="AY172" s="4">
        <f t="shared" si="9"/>
        <v>6.6725117535680861E-2</v>
      </c>
    </row>
    <row r="173" spans="1:51" x14ac:dyDescent="0.25">
      <c r="A173" s="3">
        <v>1500000</v>
      </c>
      <c r="B173" s="3">
        <v>0.20835899999999999</v>
      </c>
      <c r="C173" s="4">
        <f>B173/SUMIFS([1]Sheet!$I$3:$I$18,[1]Sheet!$A$3:$A$18,[1]Sheet!C$21)</f>
        <v>0.31965172954863091</v>
      </c>
      <c r="D173" s="4">
        <f>(B173^2)/SUMIFS([1]Sheet!$I$3:$I$18,[1]Sheet!$A$3:$A$18,[1]Sheet!D$21)</f>
        <v>6.6602314717023187E-2</v>
      </c>
      <c r="E173" s="3">
        <v>0.20835899999999999</v>
      </c>
      <c r="F173" s="4">
        <f>E173/SUMIFS([1]Sheet!$I$3:$I$18,[1]Sheet!$A$3:$A$18,[1]Sheet!F$21)</f>
        <v>0.13751667220252628</v>
      </c>
      <c r="G173" s="4">
        <f>(E173^2)/SUMIFS([1]Sheet!$I$3:$I$18,[1]Sheet!$A$3:$A$18,[1]Sheet!G$21)</f>
        <v>2.8652836303446172E-2</v>
      </c>
      <c r="H173" s="3">
        <v>0.20838100000000001</v>
      </c>
      <c r="I173" s="4">
        <f>H173/SUMIFS([1]Sheet!$I$3:$I$18,[1]Sheet!$A$3:$A$18,[1]Sheet!I$21)</f>
        <v>0.29000264160489386</v>
      </c>
      <c r="J173" s="4">
        <f>(H173^2)/SUMIFS([1]Sheet!$I$3:$I$18,[1]Sheet!$A$3:$A$18,[1]Sheet!J$21)</f>
        <v>6.0431040460269397E-2</v>
      </c>
      <c r="K173" s="3">
        <v>0.20827300000000001</v>
      </c>
      <c r="L173" s="4">
        <f>K173/SUMIFS([1]Sheet!$I$3:$I$18,[1]Sheet!$A$3:$A$18,[1]Sheet!L$21)</f>
        <v>0.13652718409457754</v>
      </c>
      <c r="M173" s="4">
        <f>(K173^2)/SUMIFS([1]Sheet!$I$3:$I$18,[1]Sheet!$A$3:$A$18,[1]Sheet!M$21)</f>
        <v>2.8434926212929947E-2</v>
      </c>
      <c r="N173" s="3">
        <v>0.20821600000000001</v>
      </c>
      <c r="O173" s="4">
        <f>N173/SUMIFS([1]Sheet!$I$3:$I$18,[1]Sheet!$A$3:$A$18,[1]Sheet!O$21)</f>
        <v>0.26277984051938114</v>
      </c>
      <c r="P173" s="4">
        <f>(N173^2)/SUMIFS([1]Sheet!$I$3:$I$18,[1]Sheet!$A$3:$A$18,[1]Sheet!P$21)</f>
        <v>5.4714967273583465E-2</v>
      </c>
      <c r="Q173" s="3">
        <v>0.20821600000000001</v>
      </c>
      <c r="R173" s="4">
        <f>Q173/SUMIFS([1]Sheet!$I$3:$I$18,[1]Sheet!$A$3:$A$18,[1]Sheet!R$21)</f>
        <v>0.12575842742802834</v>
      </c>
      <c r="S173" s="4">
        <f>(Q173^2)/SUMIFS([1]Sheet!$I$3:$I$18,[1]Sheet!$A$3:$A$18,[1]Sheet!S$21)</f>
        <v>2.6184916725354349E-2</v>
      </c>
      <c r="T173" s="3">
        <v>0.20821600000000001</v>
      </c>
      <c r="U173" s="4">
        <f>T173/SUMIFS([1]Sheet!$I$3:$I$18,[1]Sheet!$A$3:$A$18,[1]Sheet!U$21)</f>
        <v>0.24237191206048209</v>
      </c>
      <c r="V173" s="4">
        <f>(T173^2)/SUMIFS([1]Sheet!$I$3:$I$18,[1]Sheet!$A$3:$A$18,[1]Sheet!V$21)</f>
        <v>5.0465710041585343E-2</v>
      </c>
      <c r="W173" s="3">
        <v>0.20821600000000001</v>
      </c>
      <c r="X173" s="4">
        <f>W173/SUMIFS([1]Sheet!$I$3:$I$18,[1]Sheet!$A$3:$A$18,[1]Sheet!X$21)</f>
        <v>0.12497707628327506</v>
      </c>
      <c r="Y173" s="4">
        <f>(W173^2)/SUMIFS([1]Sheet!$I$3:$I$18,[1]Sheet!$A$3:$A$18,[1]Sheet!Y$21)</f>
        <v>2.6022226915398402E-2</v>
      </c>
      <c r="Z173" s="3">
        <v>0.208177</v>
      </c>
      <c r="AA173" s="4">
        <f>Z173/SUMIFS([1]Sheet!$I$3:$I$18,[1]Sheet!$A$3:$A$18,[1]Sheet!AA$21)</f>
        <v>0.3193725161967822</v>
      </c>
      <c r="AB173" s="4">
        <f>(Z173^2)/SUMIFS([1]Sheet!$I$3:$I$18,[1]Sheet!$A$3:$A$18,[1]Sheet!AB$21)</f>
        <v>6.6486012304297529E-2</v>
      </c>
      <c r="AC173" s="3">
        <v>0.20800399999999999</v>
      </c>
      <c r="AD173" s="4">
        <f>AC173/SUMIFS([1]Sheet!$I$3:$I$18,[1]Sheet!$A$3:$A$18,[1]Sheet!AD$21)</f>
        <v>0.13728237265879698</v>
      </c>
      <c r="AE173" s="4">
        <f>(AC173^2)/SUMIFS([1]Sheet!$I$3:$I$18,[1]Sheet!$A$3:$A$18,[1]Sheet!AE$21)</f>
        <v>2.8555282642520403E-2</v>
      </c>
      <c r="AF173" s="3">
        <v>0.208121</v>
      </c>
      <c r="AG173" s="4">
        <f>AF173/SUMIFS([1]Sheet!$I$3:$I$18,[1]Sheet!$A$3:$A$18,[1]Sheet!AG$21)</f>
        <v>0.28964080109727913</v>
      </c>
      <c r="AH173" s="4">
        <f>(AF173^2)/SUMIFS([1]Sheet!$I$3:$I$18,[1]Sheet!$A$3:$A$18,[1]Sheet!AH$21)</f>
        <v>6.0280333165166823E-2</v>
      </c>
      <c r="AI173" s="3">
        <v>0.208121</v>
      </c>
      <c r="AJ173" s="4">
        <f>AI173/SUMIFS([1]Sheet!$I$3:$I$18,[1]Sheet!$A$3:$A$18,[1]Sheet!AJ$21)</f>
        <v>0.13642754500558196</v>
      </c>
      <c r="AK173" s="4">
        <f>(AI173^2)/SUMIFS([1]Sheet!$I$3:$I$18,[1]Sheet!$A$3:$A$18,[1]Sheet!AK$21)</f>
        <v>2.8393437094106719E-2</v>
      </c>
      <c r="AL173" s="3">
        <v>0.20816399999999999</v>
      </c>
      <c r="AM173" s="4">
        <f>AL173/SUMIFS([1]Sheet!$I$3:$I$18,[1]Sheet!$A$3:$A$18,[1]Sheet!AM$21)</f>
        <v>0.26271421371016851</v>
      </c>
      <c r="AN173" s="4">
        <f>(AL173^2)/SUMIFS([1]Sheet!$I$3:$I$18,[1]Sheet!$A$3:$A$18,[1]Sheet!AN$21)</f>
        <v>5.4687641582763513E-2</v>
      </c>
      <c r="AO173" s="3">
        <v>0.20829900000000001</v>
      </c>
      <c r="AP173" s="4">
        <f>AO173/SUMIFS([1]Sheet!$I$3:$I$18,[1]Sheet!$A$3:$A$18,[1]Sheet!AP$21)</f>
        <v>0.12580855781895184</v>
      </c>
      <c r="AQ173" s="4">
        <f>(AO173^2)/SUMIFS([1]Sheet!$I$3:$I$18,[1]Sheet!$A$3:$A$18,[1]Sheet!AQ$21)</f>
        <v>2.620579678512985E-2</v>
      </c>
      <c r="AR173" s="3">
        <v>0.20821600000000001</v>
      </c>
      <c r="AS173" s="4">
        <f>AR173/SUMIFS([1]Sheet!$I$3:$I$18,[1]Sheet!$A$3:$A$18,[1]Sheet!AS$21)</f>
        <v>0.24237191206048209</v>
      </c>
      <c r="AT173" s="4">
        <f>(AR173^2)/SUMIFS([1]Sheet!$I$3:$I$18,[1]Sheet!$A$3:$A$18,[1]Sheet!AT$21)</f>
        <v>5.0465710041585343E-2</v>
      </c>
      <c r="AU173" s="3">
        <v>0.20821600000000001</v>
      </c>
      <c r="AV173" s="4">
        <f>AU173/SUMIFS([1]Sheet!$I$3:$I$18,[1]Sheet!$A$3:$A$18,[1]Sheet!AV$21)</f>
        <v>0.12497707628327506</v>
      </c>
      <c r="AW173" s="4">
        <f>(AU173^2)/SUMIFS([1]Sheet!$I$3:$I$18,[1]Sheet!$A$3:$A$18,[1]Sheet!AW$21)</f>
        <v>2.6022226915398402E-2</v>
      </c>
      <c r="AX173" s="4">
        <f t="shared" si="8"/>
        <v>0.31965172954863091</v>
      </c>
      <c r="AY173" s="4">
        <f t="shared" si="9"/>
        <v>6.6602314717023187E-2</v>
      </c>
    </row>
    <row r="174" spans="1:51" x14ac:dyDescent="0.25">
      <c r="A174" s="3">
        <v>1510000</v>
      </c>
      <c r="B174" s="3">
        <v>0.20850299999999999</v>
      </c>
      <c r="C174" s="4">
        <f>B174/SUMIFS([1]Sheet!$I$3:$I$18,[1]Sheet!$A$3:$A$18,[1]Sheet!C$21)</f>
        <v>0.31987264560723649</v>
      </c>
      <c r="D174" s="4">
        <f>(B174^2)/SUMIFS([1]Sheet!$I$3:$I$18,[1]Sheet!$A$3:$A$18,[1]Sheet!D$21)</f>
        <v>6.669440622704563E-2</v>
      </c>
      <c r="E174" s="3">
        <v>0.20850299999999999</v>
      </c>
      <c r="F174" s="4">
        <f>E174/SUMIFS([1]Sheet!$I$3:$I$18,[1]Sheet!$A$3:$A$18,[1]Sheet!F$21)</f>
        <v>0.13761171201744746</v>
      </c>
      <c r="G174" s="4">
        <f>(E174^2)/SUMIFS([1]Sheet!$I$3:$I$18,[1]Sheet!$A$3:$A$18,[1]Sheet!G$21)</f>
        <v>2.8692454790773852E-2</v>
      </c>
      <c r="H174" s="3">
        <v>0.20863300000000001</v>
      </c>
      <c r="I174" s="4">
        <f>H174/SUMIFS([1]Sheet!$I$3:$I$18,[1]Sheet!$A$3:$A$18,[1]Sheet!I$21)</f>
        <v>0.2903533485584282</v>
      </c>
      <c r="J174" s="4">
        <f>(H174^2)/SUMIFS([1]Sheet!$I$3:$I$18,[1]Sheet!$A$3:$A$18,[1]Sheet!J$21)</f>
        <v>6.0577290169790556E-2</v>
      </c>
      <c r="K174" s="3">
        <v>0.20841499999999999</v>
      </c>
      <c r="L174" s="4">
        <f>K174/SUMIFS([1]Sheet!$I$3:$I$18,[1]Sheet!$A$3:$A$18,[1]Sheet!L$21)</f>
        <v>0.13662026798034971</v>
      </c>
      <c r="M174" s="4">
        <f>(K174^2)/SUMIFS([1]Sheet!$I$3:$I$18,[1]Sheet!$A$3:$A$18,[1]Sheet!M$21)</f>
        <v>2.8473713151124583E-2</v>
      </c>
      <c r="N174" s="3">
        <v>0.208255</v>
      </c>
      <c r="O174" s="4">
        <f>N174/SUMIFS([1]Sheet!$I$3:$I$18,[1]Sheet!$A$3:$A$18,[1]Sheet!O$21)</f>
        <v>0.26282906062629052</v>
      </c>
      <c r="P174" s="4">
        <f>(N174^2)/SUMIFS([1]Sheet!$I$3:$I$18,[1]Sheet!$A$3:$A$18,[1]Sheet!P$21)</f>
        <v>5.4735466020728138E-2</v>
      </c>
      <c r="Q174" s="3">
        <v>0.208255</v>
      </c>
      <c r="R174" s="4">
        <f>Q174/SUMIFS([1]Sheet!$I$3:$I$18,[1]Sheet!$A$3:$A$18,[1]Sheet!R$21)</f>
        <v>0.12578198267195623</v>
      </c>
      <c r="S174" s="4">
        <f>(Q174^2)/SUMIFS([1]Sheet!$I$3:$I$18,[1]Sheet!$A$3:$A$18,[1]Sheet!S$21)</f>
        <v>2.6194726801348246E-2</v>
      </c>
      <c r="T174" s="3">
        <v>0.208255</v>
      </c>
      <c r="U174" s="4">
        <f>T174/SUMIFS([1]Sheet!$I$3:$I$18,[1]Sheet!$A$3:$A$18,[1]Sheet!U$21)</f>
        <v>0.24241730965034242</v>
      </c>
      <c r="V174" s="4">
        <f>(T174^2)/SUMIFS([1]Sheet!$I$3:$I$18,[1]Sheet!$A$3:$A$18,[1]Sheet!V$21)</f>
        <v>5.0484616821232058E-2</v>
      </c>
      <c r="W174" s="3">
        <v>0.208255</v>
      </c>
      <c r="X174" s="4">
        <f>W174/SUMIFS([1]Sheet!$I$3:$I$18,[1]Sheet!$A$3:$A$18,[1]Sheet!X$21)</f>
        <v>0.12500048517584358</v>
      </c>
      <c r="Y174" s="4">
        <f>(W174^2)/SUMIFS([1]Sheet!$I$3:$I$18,[1]Sheet!$A$3:$A$18,[1]Sheet!Y$21)</f>
        <v>2.6031976040295307E-2</v>
      </c>
      <c r="Z174" s="3">
        <v>0.20822099999999999</v>
      </c>
      <c r="AA174" s="4">
        <f>Z174/SUMIFS([1]Sheet!$I$3:$I$18,[1]Sheet!$A$3:$A$18,[1]Sheet!AA$21)</f>
        <v>0.31944001832580055</v>
      </c>
      <c r="AB174" s="4">
        <f>(Z174^2)/SUMIFS([1]Sheet!$I$3:$I$18,[1]Sheet!$A$3:$A$18,[1]Sheet!AB$21)</f>
        <v>6.6514120055816514E-2</v>
      </c>
      <c r="AC174" s="3">
        <v>0.20850299999999999</v>
      </c>
      <c r="AD174" s="4">
        <f>AC174/SUMIFS([1]Sheet!$I$3:$I$18,[1]Sheet!$A$3:$A$18,[1]Sheet!AD$21)</f>
        <v>0.13761171201744746</v>
      </c>
      <c r="AE174" s="4">
        <f>(AC174^2)/SUMIFS([1]Sheet!$I$3:$I$18,[1]Sheet!$A$3:$A$18,[1]Sheet!AE$21)</f>
        <v>2.8692454790773852E-2</v>
      </c>
      <c r="AF174" s="3">
        <v>0.20822499999999999</v>
      </c>
      <c r="AG174" s="4">
        <f>AF174/SUMIFS([1]Sheet!$I$3:$I$18,[1]Sheet!$A$3:$A$18,[1]Sheet!AG$21)</f>
        <v>0.28978553730032502</v>
      </c>
      <c r="AH174" s="4">
        <f>(AF174^2)/SUMIFS([1]Sheet!$I$3:$I$18,[1]Sheet!$A$3:$A$18,[1]Sheet!AH$21)</f>
        <v>6.0340593504360177E-2</v>
      </c>
      <c r="AI174" s="3">
        <v>0.20822499999999999</v>
      </c>
      <c r="AJ174" s="4">
        <f>AI174/SUMIFS([1]Sheet!$I$3:$I$18,[1]Sheet!$A$3:$A$18,[1]Sheet!AJ$21)</f>
        <v>0.13649571911910524</v>
      </c>
      <c r="AK174" s="4">
        <f>(AI174^2)/SUMIFS([1]Sheet!$I$3:$I$18,[1]Sheet!$A$3:$A$18,[1]Sheet!AK$21)</f>
        <v>2.842182111357569E-2</v>
      </c>
      <c r="AL174" s="3">
        <v>0.20828099999999999</v>
      </c>
      <c r="AM174" s="4">
        <f>AL174/SUMIFS([1]Sheet!$I$3:$I$18,[1]Sheet!$A$3:$A$18,[1]Sheet!AM$21)</f>
        <v>0.26286187403089684</v>
      </c>
      <c r="AN174" s="4">
        <f>(AL174^2)/SUMIFS([1]Sheet!$I$3:$I$18,[1]Sheet!$A$3:$A$18,[1]Sheet!AN$21)</f>
        <v>5.4749133985029223E-2</v>
      </c>
      <c r="AO174" s="3">
        <v>0.208403</v>
      </c>
      <c r="AP174" s="4">
        <f>AO174/SUMIFS([1]Sheet!$I$3:$I$18,[1]Sheet!$A$3:$A$18,[1]Sheet!AP$21)</f>
        <v>0.12587137180275959</v>
      </c>
      <c r="AQ174" s="4">
        <f>(AO174^2)/SUMIFS([1]Sheet!$I$3:$I$18,[1]Sheet!$A$3:$A$18,[1]Sheet!AQ$21)</f>
        <v>2.6231971497810504E-2</v>
      </c>
      <c r="AR174" s="3">
        <v>0.208255</v>
      </c>
      <c r="AS174" s="4">
        <f>AR174/SUMIFS([1]Sheet!$I$3:$I$18,[1]Sheet!$A$3:$A$18,[1]Sheet!AS$21)</f>
        <v>0.24241730965034242</v>
      </c>
      <c r="AT174" s="4">
        <f>(AR174^2)/SUMIFS([1]Sheet!$I$3:$I$18,[1]Sheet!$A$3:$A$18,[1]Sheet!AT$21)</f>
        <v>5.0484616821232058E-2</v>
      </c>
      <c r="AU174" s="3">
        <v>0.208255</v>
      </c>
      <c r="AV174" s="4">
        <f>AU174/SUMIFS([1]Sheet!$I$3:$I$18,[1]Sheet!$A$3:$A$18,[1]Sheet!AV$21)</f>
        <v>0.12500048517584358</v>
      </c>
      <c r="AW174" s="4">
        <f>(AU174^2)/SUMIFS([1]Sheet!$I$3:$I$18,[1]Sheet!$A$3:$A$18,[1]Sheet!AW$21)</f>
        <v>2.6031976040295307E-2</v>
      </c>
      <c r="AX174" s="4">
        <f t="shared" si="8"/>
        <v>0.31987264560723649</v>
      </c>
      <c r="AY174" s="4">
        <f t="shared" si="9"/>
        <v>6.669440622704563E-2</v>
      </c>
    </row>
    <row r="175" spans="1:51" x14ac:dyDescent="0.25">
      <c r="A175" s="3">
        <v>1520000</v>
      </c>
      <c r="B175" s="3">
        <v>0.20838000000000001</v>
      </c>
      <c r="C175" s="4">
        <f>B175/SUMIFS([1]Sheet!$I$3:$I$18,[1]Sheet!$A$3:$A$18,[1]Sheet!C$21)</f>
        <v>0.31968394647384424</v>
      </c>
      <c r="D175" s="4">
        <f>(B175^2)/SUMIFS([1]Sheet!$I$3:$I$18,[1]Sheet!$A$3:$A$18,[1]Sheet!D$21)</f>
        <v>6.6615740766219664E-2</v>
      </c>
      <c r="E175" s="3">
        <v>0.20838000000000001</v>
      </c>
      <c r="F175" s="4">
        <f>E175/SUMIFS([1]Sheet!$I$3:$I$18,[1]Sheet!$A$3:$A$18,[1]Sheet!F$21)</f>
        <v>0.13753053217553562</v>
      </c>
      <c r="G175" s="4">
        <f>(E175^2)/SUMIFS([1]Sheet!$I$3:$I$18,[1]Sheet!$A$3:$A$18,[1]Sheet!G$21)</f>
        <v>2.8658612294738116E-2</v>
      </c>
      <c r="H175" s="3">
        <v>0.20841100000000001</v>
      </c>
      <c r="I175" s="4">
        <f>H175/SUMIFS([1]Sheet!$I$3:$I$18,[1]Sheet!$A$3:$A$18,[1]Sheet!I$21)</f>
        <v>0.29004439243269559</v>
      </c>
      <c r="J175" s="4">
        <f>(H175^2)/SUMIFS([1]Sheet!$I$3:$I$18,[1]Sheet!$A$3:$A$18,[1]Sheet!J$21)</f>
        <v>6.0448441871290531E-2</v>
      </c>
      <c r="K175" s="3">
        <v>0.20849000000000001</v>
      </c>
      <c r="L175" s="4">
        <f>K175/SUMIFS([1]Sheet!$I$3:$I$18,[1]Sheet!$A$3:$A$18,[1]Sheet!L$21)</f>
        <v>0.13666943200452517</v>
      </c>
      <c r="M175" s="4">
        <f>(K175^2)/SUMIFS([1]Sheet!$I$3:$I$18,[1]Sheet!$A$3:$A$18,[1]Sheet!M$21)</f>
        <v>2.8494209878623451E-2</v>
      </c>
      <c r="N175" s="3">
        <v>0.20840600000000001</v>
      </c>
      <c r="O175" s="4">
        <f>N175/SUMIFS([1]Sheet!$I$3:$I$18,[1]Sheet!$A$3:$A$18,[1]Sheet!O$21)</f>
        <v>0.26301963078381174</v>
      </c>
      <c r="P175" s="4">
        <f>(N175^2)/SUMIFS([1]Sheet!$I$3:$I$18,[1]Sheet!$A$3:$A$18,[1]Sheet!P$21)</f>
        <v>5.4814869173131067E-2</v>
      </c>
      <c r="Q175" s="3">
        <v>0.20840600000000001</v>
      </c>
      <c r="R175" s="4">
        <f>Q175/SUMIFS([1]Sheet!$I$3:$I$18,[1]Sheet!$A$3:$A$18,[1]Sheet!R$21)</f>
        <v>0.12587318374460019</v>
      </c>
      <c r="S175" s="4">
        <f>(Q175^2)/SUMIFS([1]Sheet!$I$3:$I$18,[1]Sheet!$A$3:$A$18,[1]Sheet!S$21)</f>
        <v>2.6232726731477148E-2</v>
      </c>
      <c r="T175" s="3">
        <v>0.20840600000000001</v>
      </c>
      <c r="U175" s="4">
        <f>T175/SUMIFS([1]Sheet!$I$3:$I$18,[1]Sheet!$A$3:$A$18,[1]Sheet!U$21)</f>
        <v>0.24259307980595551</v>
      </c>
      <c r="V175" s="4">
        <f>(T175^2)/SUMIFS([1]Sheet!$I$3:$I$18,[1]Sheet!$A$3:$A$18,[1]Sheet!V$21)</f>
        <v>5.0557853390039958E-2</v>
      </c>
      <c r="W175" s="3">
        <v>0.20840600000000001</v>
      </c>
      <c r="X175" s="4">
        <f>W175/SUMIFS([1]Sheet!$I$3:$I$18,[1]Sheet!$A$3:$A$18,[1]Sheet!X$21)</f>
        <v>0.1250911196060448</v>
      </c>
      <c r="Y175" s="4">
        <f>(W175^2)/SUMIFS([1]Sheet!$I$3:$I$18,[1]Sheet!$A$3:$A$18,[1]Sheet!Y$21)</f>
        <v>2.6069739872617372E-2</v>
      </c>
      <c r="Z175" s="3">
        <v>0.20838499999999999</v>
      </c>
      <c r="AA175" s="4">
        <f>Z175/SUMIFS([1]Sheet!$I$3:$I$18,[1]Sheet!$A$3:$A$18,[1]Sheet!AA$21)</f>
        <v>0.31969161717032357</v>
      </c>
      <c r="AB175" s="4">
        <f>(Z175^2)/SUMIFS([1]Sheet!$I$3:$I$18,[1]Sheet!$A$3:$A$18,[1]Sheet!AB$21)</f>
        <v>6.6618937644037868E-2</v>
      </c>
      <c r="AC175" s="3">
        <v>0.20805499999999999</v>
      </c>
      <c r="AD175" s="4">
        <f>AC175/SUMIFS([1]Sheet!$I$3:$I$18,[1]Sheet!$A$3:$A$18,[1]Sheet!AD$21)</f>
        <v>0.13731603259324821</v>
      </c>
      <c r="AE175" s="4">
        <f>(AC175^2)/SUMIFS([1]Sheet!$I$3:$I$18,[1]Sheet!$A$3:$A$18,[1]Sheet!AE$21)</f>
        <v>2.8569287161188256E-2</v>
      </c>
      <c r="AF175" s="3">
        <v>0.20879800000000001</v>
      </c>
      <c r="AG175" s="4">
        <f>AF175/SUMIFS([1]Sheet!$I$3:$I$18,[1]Sheet!$A$3:$A$18,[1]Sheet!AG$21)</f>
        <v>0.2905829781113376</v>
      </c>
      <c r="AH175" s="4">
        <f>(AF175^2)/SUMIFS([1]Sheet!$I$3:$I$18,[1]Sheet!$A$3:$A$18,[1]Sheet!AH$21)</f>
        <v>6.0673144663691066E-2</v>
      </c>
      <c r="AI175" s="3">
        <v>0.20879800000000001</v>
      </c>
      <c r="AJ175" s="4">
        <f>AI175/SUMIFS([1]Sheet!$I$3:$I$18,[1]Sheet!$A$3:$A$18,[1]Sheet!AJ$21)</f>
        <v>0.13687133226380568</v>
      </c>
      <c r="AK175" s="4">
        <f>(AI175^2)/SUMIFS([1]Sheet!$I$3:$I$18,[1]Sheet!$A$3:$A$18,[1]Sheet!AK$21)</f>
        <v>2.8578460434018099E-2</v>
      </c>
      <c r="AL175" s="3">
        <v>0.20841100000000001</v>
      </c>
      <c r="AM175" s="4">
        <f>AL175/SUMIFS([1]Sheet!$I$3:$I$18,[1]Sheet!$A$3:$A$18,[1]Sheet!AM$21)</f>
        <v>0.26302594105392835</v>
      </c>
      <c r="AN175" s="4">
        <f>(AL175^2)/SUMIFS([1]Sheet!$I$3:$I$18,[1]Sheet!$A$3:$A$18,[1]Sheet!AN$21)</f>
        <v>5.4817499400990261E-2</v>
      </c>
      <c r="AO175" s="3">
        <v>0.208007</v>
      </c>
      <c r="AP175" s="4">
        <f>AO175/SUMIFS([1]Sheet!$I$3:$I$18,[1]Sheet!$A$3:$A$18,[1]Sheet!AP$21)</f>
        <v>0.12563219547979929</v>
      </c>
      <c r="AQ175" s="4">
        <f>(AO175^2)/SUMIFS([1]Sheet!$I$3:$I$18,[1]Sheet!$A$3:$A$18,[1]Sheet!AQ$21)</f>
        <v>2.6132376085166609E-2</v>
      </c>
      <c r="AR175" s="3">
        <v>0.20840600000000001</v>
      </c>
      <c r="AS175" s="4">
        <f>AR175/SUMIFS([1]Sheet!$I$3:$I$18,[1]Sheet!$A$3:$A$18,[1]Sheet!AS$21)</f>
        <v>0.24259307980595551</v>
      </c>
      <c r="AT175" s="4">
        <f>(AR175^2)/SUMIFS([1]Sheet!$I$3:$I$18,[1]Sheet!$A$3:$A$18,[1]Sheet!AT$21)</f>
        <v>5.0557853390039958E-2</v>
      </c>
      <c r="AU175" s="3">
        <v>0.20840600000000001</v>
      </c>
      <c r="AV175" s="4">
        <f>AU175/SUMIFS([1]Sheet!$I$3:$I$18,[1]Sheet!$A$3:$A$18,[1]Sheet!AV$21)</f>
        <v>0.1250911196060448</v>
      </c>
      <c r="AW175" s="4">
        <f>(AU175^2)/SUMIFS([1]Sheet!$I$3:$I$18,[1]Sheet!$A$3:$A$18,[1]Sheet!AW$21)</f>
        <v>2.6069739872617372E-2</v>
      </c>
      <c r="AX175" s="4">
        <f t="shared" si="8"/>
        <v>0.31969161717032357</v>
      </c>
      <c r="AY175" s="4">
        <f t="shared" si="9"/>
        <v>6.6618937644037868E-2</v>
      </c>
    </row>
    <row r="176" spans="1:51" x14ac:dyDescent="0.25">
      <c r="A176" s="3">
        <v>1530000</v>
      </c>
      <c r="B176" s="3">
        <v>0.20810300000000001</v>
      </c>
      <c r="C176" s="4">
        <f>B176/SUMIFS([1]Sheet!$I$3:$I$18,[1]Sheet!$A$3:$A$18,[1]Sheet!C$21)</f>
        <v>0.31925898988888768</v>
      </c>
      <c r="D176" s="4">
        <f>(B176^2)/SUMIFS([1]Sheet!$I$3:$I$18,[1]Sheet!$A$3:$A$18,[1]Sheet!D$21)</f>
        <v>6.6438753572847203E-2</v>
      </c>
      <c r="E176" s="3">
        <v>0.20810300000000001</v>
      </c>
      <c r="F176" s="4">
        <f>E176/SUMIFS([1]Sheet!$I$3:$I$18,[1]Sheet!$A$3:$A$18,[1]Sheet!F$21)</f>
        <v>0.13734771253155528</v>
      </c>
      <c r="G176" s="4">
        <f>(E176^2)/SUMIFS([1]Sheet!$I$3:$I$18,[1]Sheet!$A$3:$A$18,[1]Sheet!G$21)</f>
        <v>2.8582471020954254E-2</v>
      </c>
      <c r="H176" s="3">
        <v>0.20855099999999999</v>
      </c>
      <c r="I176" s="4">
        <f>H176/SUMIFS([1]Sheet!$I$3:$I$18,[1]Sheet!$A$3:$A$18,[1]Sheet!I$21)</f>
        <v>0.29023922962910353</v>
      </c>
      <c r="J176" s="4">
        <f>(H176^2)/SUMIFS([1]Sheet!$I$3:$I$18,[1]Sheet!$A$3:$A$18,[1]Sheet!J$21)</f>
        <v>6.0529681578379159E-2</v>
      </c>
      <c r="K176" s="3">
        <v>0.208116</v>
      </c>
      <c r="L176" s="4">
        <f>K176/SUMIFS([1]Sheet!$I$3:$I$18,[1]Sheet!$A$3:$A$18,[1]Sheet!L$21)</f>
        <v>0.13642426740397026</v>
      </c>
      <c r="M176" s="4">
        <f>(K176^2)/SUMIFS([1]Sheet!$I$3:$I$18,[1]Sheet!$A$3:$A$18,[1]Sheet!M$21)</f>
        <v>2.839207283504467E-2</v>
      </c>
      <c r="N176" s="3">
        <v>0.208311</v>
      </c>
      <c r="O176" s="4">
        <f>N176/SUMIFS([1]Sheet!$I$3:$I$18,[1]Sheet!$A$3:$A$18,[1]Sheet!O$21)</f>
        <v>0.26289973565159641</v>
      </c>
      <c r="P176" s="4">
        <f>(N176^2)/SUMIFS([1]Sheet!$I$3:$I$18,[1]Sheet!$A$3:$A$18,[1]Sheet!P$21)</f>
        <v>5.47649068333197E-2</v>
      </c>
      <c r="Q176" s="3">
        <v>0.208311</v>
      </c>
      <c r="R176" s="4">
        <f>Q176/SUMIFS([1]Sheet!$I$3:$I$18,[1]Sheet!$A$3:$A$18,[1]Sheet!R$21)</f>
        <v>0.12581580558631425</v>
      </c>
      <c r="S176" s="4">
        <f>(Q176^2)/SUMIFS([1]Sheet!$I$3:$I$18,[1]Sheet!$A$3:$A$18,[1]Sheet!S$21)</f>
        <v>2.6208816277490707E-2</v>
      </c>
      <c r="T176" s="3">
        <v>0.208311</v>
      </c>
      <c r="U176" s="4">
        <f>T176/SUMIFS([1]Sheet!$I$3:$I$18,[1]Sheet!$A$3:$A$18,[1]Sheet!U$21)</f>
        <v>0.24248249593321877</v>
      </c>
      <c r="V176" s="4">
        <f>(T176^2)/SUMIFS([1]Sheet!$I$3:$I$18,[1]Sheet!$A$3:$A$18,[1]Sheet!V$21)</f>
        <v>5.0511771210344739E-2</v>
      </c>
      <c r="W176" s="3">
        <v>0.208311</v>
      </c>
      <c r="X176" s="4">
        <f>W176/SUMIFS([1]Sheet!$I$3:$I$18,[1]Sheet!$A$3:$A$18,[1]Sheet!X$21)</f>
        <v>0.12503409794465992</v>
      </c>
      <c r="Y176" s="4">
        <f>(W176^2)/SUMIFS([1]Sheet!$I$3:$I$18,[1]Sheet!$A$3:$A$18,[1]Sheet!Y$21)</f>
        <v>2.6045977976950054E-2</v>
      </c>
      <c r="Z176" s="3">
        <v>0.20827599999999999</v>
      </c>
      <c r="AA176" s="4">
        <f>Z176/SUMIFS([1]Sheet!$I$3:$I$18,[1]Sheet!$A$3:$A$18,[1]Sheet!AA$21)</f>
        <v>0.3195243959870735</v>
      </c>
      <c r="AB176" s="4">
        <f>(Z176^2)/SUMIFS([1]Sheet!$I$3:$I$18,[1]Sheet!$A$3:$A$18,[1]Sheet!AB$21)</f>
        <v>6.654926309860372E-2</v>
      </c>
      <c r="AC176" s="3">
        <v>0.20832800000000001</v>
      </c>
      <c r="AD176" s="4">
        <f>AC176/SUMIFS([1]Sheet!$I$3:$I$18,[1]Sheet!$A$3:$A$18,[1]Sheet!AD$21)</f>
        <v>0.13749621224236966</v>
      </c>
      <c r="AE176" s="4">
        <f>(AC176^2)/SUMIFS([1]Sheet!$I$3:$I$18,[1]Sheet!$A$3:$A$18,[1]Sheet!AE$21)</f>
        <v>2.864431090402839E-2</v>
      </c>
      <c r="AF176" s="3">
        <v>0.20835000000000001</v>
      </c>
      <c r="AG176" s="4">
        <f>AF176/SUMIFS([1]Sheet!$I$3:$I$18,[1]Sheet!$A$3:$A$18,[1]Sheet!AG$21)</f>
        <v>0.28995949908283214</v>
      </c>
      <c r="AH176" s="4">
        <f>(AF176^2)/SUMIFS([1]Sheet!$I$3:$I$18,[1]Sheet!$A$3:$A$18,[1]Sheet!AH$21)</f>
        <v>6.0413061633908076E-2</v>
      </c>
      <c r="AI176" s="3">
        <v>0.20835000000000001</v>
      </c>
      <c r="AJ176" s="4">
        <f>AI176/SUMIFS([1]Sheet!$I$3:$I$18,[1]Sheet!$A$3:$A$18,[1]Sheet!AJ$21)</f>
        <v>0.13657765915939765</v>
      </c>
      <c r="AK176" s="4">
        <f>(AI176^2)/SUMIFS([1]Sheet!$I$3:$I$18,[1]Sheet!$A$3:$A$18,[1]Sheet!AK$21)</f>
        <v>2.8455955285860503E-2</v>
      </c>
      <c r="AL176" s="3">
        <v>0.20832400000000001</v>
      </c>
      <c r="AM176" s="4">
        <f>AL176/SUMIFS([1]Sheet!$I$3:$I$18,[1]Sheet!$A$3:$A$18,[1]Sheet!AM$21)</f>
        <v>0.2629161423538996</v>
      </c>
      <c r="AN176" s="4">
        <f>(AL176^2)/SUMIFS([1]Sheet!$I$3:$I$18,[1]Sheet!$A$3:$A$18,[1]Sheet!AN$21)</f>
        <v>5.4771742439733782E-2</v>
      </c>
      <c r="AO176" s="3">
        <v>0.208315</v>
      </c>
      <c r="AP176" s="4">
        <f>AO176/SUMIFS([1]Sheet!$I$3:$I$18,[1]Sheet!$A$3:$A$18,[1]Sheet!AP$21)</f>
        <v>0.1258182215087684</v>
      </c>
      <c r="AQ176" s="4">
        <f>(AO176^2)/SUMIFS([1]Sheet!$I$3:$I$18,[1]Sheet!$A$3:$A$18,[1]Sheet!AQ$21)</f>
        <v>2.6209822813599088E-2</v>
      </c>
      <c r="AR176" s="3">
        <v>0.208311</v>
      </c>
      <c r="AS176" s="4">
        <f>AR176/SUMIFS([1]Sheet!$I$3:$I$18,[1]Sheet!$A$3:$A$18,[1]Sheet!AS$21)</f>
        <v>0.24248249593321877</v>
      </c>
      <c r="AT176" s="4">
        <f>(AR176^2)/SUMIFS([1]Sheet!$I$3:$I$18,[1]Sheet!$A$3:$A$18,[1]Sheet!AT$21)</f>
        <v>5.0511771210344739E-2</v>
      </c>
      <c r="AU176" s="3">
        <v>0.208311</v>
      </c>
      <c r="AV176" s="4">
        <f>AU176/SUMIFS([1]Sheet!$I$3:$I$18,[1]Sheet!$A$3:$A$18,[1]Sheet!AV$21)</f>
        <v>0.12503409794465992</v>
      </c>
      <c r="AW176" s="4">
        <f>(AU176^2)/SUMIFS([1]Sheet!$I$3:$I$18,[1]Sheet!$A$3:$A$18,[1]Sheet!AW$21)</f>
        <v>2.6045977976950054E-2</v>
      </c>
      <c r="AX176" s="4">
        <f t="shared" si="8"/>
        <v>0.3195243959870735</v>
      </c>
      <c r="AY176" s="4">
        <f t="shared" si="9"/>
        <v>6.654926309860372E-2</v>
      </c>
    </row>
    <row r="177" spans="1:51" x14ac:dyDescent="0.25">
      <c r="A177" s="3">
        <v>1540000</v>
      </c>
      <c r="B177" s="3">
        <v>0.20952299999999999</v>
      </c>
      <c r="C177" s="4">
        <f>B177/SUMIFS([1]Sheet!$I$3:$I$18,[1]Sheet!$A$3:$A$18,[1]Sheet!C$21)</f>
        <v>0.32143746768902615</v>
      </c>
      <c r="D177" s="4">
        <f>(B177^2)/SUMIFS([1]Sheet!$I$3:$I$18,[1]Sheet!$A$3:$A$18,[1]Sheet!D$21)</f>
        <v>6.7348542542607817E-2</v>
      </c>
      <c r="E177" s="3">
        <v>0.20952299999999999</v>
      </c>
      <c r="F177" s="4">
        <f>E177/SUMIFS([1]Sheet!$I$3:$I$18,[1]Sheet!$A$3:$A$18,[1]Sheet!F$21)</f>
        <v>0.13828491070647256</v>
      </c>
      <c r="G177" s="4">
        <f>(E177^2)/SUMIFS([1]Sheet!$I$3:$I$18,[1]Sheet!$A$3:$A$18,[1]Sheet!G$21)</f>
        <v>2.8973869345952245E-2</v>
      </c>
      <c r="H177" s="3">
        <v>0.21007500000000001</v>
      </c>
      <c r="I177" s="4">
        <f>H177/SUMIFS([1]Sheet!$I$3:$I$18,[1]Sheet!$A$3:$A$18,[1]Sheet!I$21)</f>
        <v>0.29236017168143008</v>
      </c>
      <c r="J177" s="4">
        <f>(H177^2)/SUMIFS([1]Sheet!$I$3:$I$18,[1]Sheet!$A$3:$A$18,[1]Sheet!J$21)</f>
        <v>6.1417563065976427E-2</v>
      </c>
      <c r="K177" s="3">
        <v>0.20952299999999999</v>
      </c>
      <c r="L177" s="4">
        <f>K177/SUMIFS([1]Sheet!$I$3:$I$18,[1]Sheet!$A$3:$A$18,[1]Sheet!L$21)</f>
        <v>0.13734658449750167</v>
      </c>
      <c r="M177" s="4">
        <f>(K177^2)/SUMIFS([1]Sheet!$I$3:$I$18,[1]Sheet!$A$3:$A$18,[1]Sheet!M$21)</f>
        <v>2.8777268423670042E-2</v>
      </c>
      <c r="N177" s="3">
        <v>0.20932500000000001</v>
      </c>
      <c r="O177" s="4">
        <f>N177/SUMIFS([1]Sheet!$I$3:$I$18,[1]Sheet!$A$3:$A$18,[1]Sheet!O$21)</f>
        <v>0.26417945843124185</v>
      </c>
      <c r="P177" s="4">
        <f>(N177^2)/SUMIFS([1]Sheet!$I$3:$I$18,[1]Sheet!$A$3:$A$18,[1]Sheet!P$21)</f>
        <v>5.5299365136119709E-2</v>
      </c>
      <c r="Q177" s="3">
        <v>0.20932500000000001</v>
      </c>
      <c r="R177" s="4">
        <f>Q177/SUMIFS([1]Sheet!$I$3:$I$18,[1]Sheet!$A$3:$A$18,[1]Sheet!R$21)</f>
        <v>0.12642824192843985</v>
      </c>
      <c r="S177" s="4">
        <f>(Q177^2)/SUMIFS([1]Sheet!$I$3:$I$18,[1]Sheet!$A$3:$A$18,[1]Sheet!S$21)</f>
        <v>2.6464591741670675E-2</v>
      </c>
      <c r="T177" s="3">
        <v>0.20932500000000001</v>
      </c>
      <c r="U177" s="4">
        <f>T177/SUMIFS([1]Sheet!$I$3:$I$18,[1]Sheet!$A$3:$A$18,[1]Sheet!U$21)</f>
        <v>0.24366283326958743</v>
      </c>
      <c r="V177" s="4">
        <f>(T177^2)/SUMIFS([1]Sheet!$I$3:$I$18,[1]Sheet!$A$3:$A$18,[1]Sheet!V$21)</f>
        <v>5.1004722574156391E-2</v>
      </c>
      <c r="W177" s="3">
        <v>0.20932500000000001</v>
      </c>
      <c r="X177" s="4">
        <f>W177/SUMIFS([1]Sheet!$I$3:$I$18,[1]Sheet!$A$3:$A$18,[1]Sheet!X$21)</f>
        <v>0.12564272915144156</v>
      </c>
      <c r="Y177" s="4">
        <f>(W177^2)/SUMIFS([1]Sheet!$I$3:$I$18,[1]Sheet!$A$3:$A$18,[1]Sheet!Y$21)</f>
        <v>2.6300164279625504E-2</v>
      </c>
      <c r="Z177" s="3">
        <v>0.20934700000000001</v>
      </c>
      <c r="AA177" s="4">
        <f>Z177/SUMIFS([1]Sheet!$I$3:$I$18,[1]Sheet!$A$3:$A$18,[1]Sheet!AA$21)</f>
        <v>0.32116745917295264</v>
      </c>
      <c r="AB177" s="4">
        <f>(Z177^2)/SUMIFS([1]Sheet!$I$3:$I$18,[1]Sheet!$A$3:$A$18,[1]Sheet!AB$21)</f>
        <v>6.7235444075480114E-2</v>
      </c>
      <c r="AC177" s="3">
        <v>0.20946600000000001</v>
      </c>
      <c r="AD177" s="4">
        <f>AC177/SUMIFS([1]Sheet!$I$3:$I$18,[1]Sheet!$A$3:$A$18,[1]Sheet!AD$21)</f>
        <v>0.13824729077973294</v>
      </c>
      <c r="AE177" s="4">
        <f>(AC177^2)/SUMIFS([1]Sheet!$I$3:$I$18,[1]Sheet!$A$3:$A$18,[1]Sheet!AE$21)</f>
        <v>2.895810701046754E-2</v>
      </c>
      <c r="AF177" s="3">
        <v>0.21008199999999999</v>
      </c>
      <c r="AG177" s="4">
        <f>AF177/SUMIFS([1]Sheet!$I$3:$I$18,[1]Sheet!$A$3:$A$18,[1]Sheet!AG$21)</f>
        <v>0.29236991354125047</v>
      </c>
      <c r="AH177" s="4">
        <f>(AF177^2)/SUMIFS([1]Sheet!$I$3:$I$18,[1]Sheet!$A$3:$A$18,[1]Sheet!AH$21)</f>
        <v>6.1421656176572983E-2</v>
      </c>
      <c r="AI177" s="3">
        <v>0.21008199999999999</v>
      </c>
      <c r="AJ177" s="4">
        <f>AI177/SUMIFS([1]Sheet!$I$3:$I$18,[1]Sheet!$A$3:$A$18,[1]Sheet!AJ$21)</f>
        <v>0.13771302035768934</v>
      </c>
      <c r="AK177" s="4">
        <f>(AI177^2)/SUMIFS([1]Sheet!$I$3:$I$18,[1]Sheet!$A$3:$A$18,[1]Sheet!AK$21)</f>
        <v>2.8931026742784097E-2</v>
      </c>
      <c r="AL177" s="3">
        <v>0.20938200000000001</v>
      </c>
      <c r="AM177" s="4">
        <f>AL177/SUMIFS([1]Sheet!$I$3:$I$18,[1]Sheet!$A$3:$A$18,[1]Sheet!AM$21)</f>
        <v>0.26425139551057103</v>
      </c>
      <c r="AN177" s="4">
        <f>(AL177^2)/SUMIFS([1]Sheet!$I$3:$I$18,[1]Sheet!$A$3:$A$18,[1]Sheet!AN$21)</f>
        <v>5.5329485694794386E-2</v>
      </c>
      <c r="AO177" s="3">
        <v>0.20995800000000001</v>
      </c>
      <c r="AP177" s="4">
        <f>AO177/SUMIFS([1]Sheet!$I$3:$I$18,[1]Sheet!$A$3:$A$18,[1]Sheet!AP$21)</f>
        <v>0.12681056165680818</v>
      </c>
      <c r="AQ177" s="4">
        <f>(AO177^2)/SUMIFS([1]Sheet!$I$3:$I$18,[1]Sheet!$A$3:$A$18,[1]Sheet!AQ$21)</f>
        <v>2.6624891904340132E-2</v>
      </c>
      <c r="AR177" s="3">
        <v>0.20932500000000001</v>
      </c>
      <c r="AS177" s="4">
        <f>AR177/SUMIFS([1]Sheet!$I$3:$I$18,[1]Sheet!$A$3:$A$18,[1]Sheet!AS$21)</f>
        <v>0.24366283326958743</v>
      </c>
      <c r="AT177" s="4">
        <f>(AR177^2)/SUMIFS([1]Sheet!$I$3:$I$18,[1]Sheet!$A$3:$A$18,[1]Sheet!AT$21)</f>
        <v>5.1004722574156391E-2</v>
      </c>
      <c r="AU177" s="3">
        <v>0.20932500000000001</v>
      </c>
      <c r="AV177" s="4">
        <f>AU177/SUMIFS([1]Sheet!$I$3:$I$18,[1]Sheet!$A$3:$A$18,[1]Sheet!AV$21)</f>
        <v>0.12564272915144156</v>
      </c>
      <c r="AW177" s="4">
        <f>(AU177^2)/SUMIFS([1]Sheet!$I$3:$I$18,[1]Sheet!$A$3:$A$18,[1]Sheet!AW$21)</f>
        <v>2.6300164279625504E-2</v>
      </c>
      <c r="AX177" s="4">
        <f t="shared" si="8"/>
        <v>0.32143746768902615</v>
      </c>
      <c r="AY177" s="4">
        <f t="shared" si="9"/>
        <v>6.7348542542607817E-2</v>
      </c>
    </row>
    <row r="178" spans="1:51" x14ac:dyDescent="0.25">
      <c r="A178" s="3">
        <v>1550000</v>
      </c>
      <c r="B178" s="3">
        <v>0.58100499999999999</v>
      </c>
      <c r="C178" s="4">
        <f>B178/SUMIFS([1]Sheet!$I$3:$I$18,[1]Sheet!$A$3:$A$18,[1]Sheet!C$21)</f>
        <v>0.89134260159821421</v>
      </c>
      <c r="D178" s="4">
        <f>(B178^2)/SUMIFS([1]Sheet!$I$3:$I$18,[1]Sheet!$A$3:$A$18,[1]Sheet!D$21)</f>
        <v>0.51787450824157044</v>
      </c>
      <c r="E178" s="3">
        <v>0.58100499999999999</v>
      </c>
      <c r="F178" s="4">
        <f>E178/SUMIFS([1]Sheet!$I$3:$I$18,[1]Sheet!$A$3:$A$18,[1]Sheet!F$21)</f>
        <v>0.38346255325197753</v>
      </c>
      <c r="G178" s="4">
        <f>(E178^2)/SUMIFS([1]Sheet!$I$3:$I$18,[1]Sheet!$A$3:$A$18,[1]Sheet!G$21)</f>
        <v>0.2227936607521652</v>
      </c>
      <c r="H178" s="3">
        <v>0.58628400000000003</v>
      </c>
      <c r="I178" s="4">
        <f>H178/SUMIFS([1]Sheet!$I$3:$I$18,[1]Sheet!$A$3:$A$18,[1]Sheet!I$21)</f>
        <v>0.8159280775631349</v>
      </c>
      <c r="J178" s="4">
        <f>(H178^2)/SUMIFS([1]Sheet!$I$3:$I$18,[1]Sheet!$A$3:$A$18,[1]Sheet!J$21)</f>
        <v>0.47836557702602495</v>
      </c>
      <c r="K178" s="3">
        <v>0.58100499999999999</v>
      </c>
      <c r="L178" s="4">
        <f>K178/SUMIFS([1]Sheet!$I$3:$I$18,[1]Sheet!$A$3:$A$18,[1]Sheet!L$21)</f>
        <v>0.38086058488075752</v>
      </c>
      <c r="M178" s="4">
        <f>(K178^2)/SUMIFS([1]Sheet!$I$3:$I$18,[1]Sheet!$A$3:$A$18,[1]Sheet!M$21)</f>
        <v>0.22128190411864454</v>
      </c>
      <c r="N178" s="3">
        <v>0.58700600000000003</v>
      </c>
      <c r="O178" s="4">
        <f>N178/SUMIFS([1]Sheet!$I$3:$I$18,[1]Sheet!$A$3:$A$18,[1]Sheet!O$21)</f>
        <v>0.74083328401237103</v>
      </c>
      <c r="P178" s="4">
        <f>(N178^2)/SUMIFS([1]Sheet!$I$3:$I$18,[1]Sheet!$A$3:$A$18,[1]Sheet!P$21)</f>
        <v>0.43487358271496585</v>
      </c>
      <c r="Q178" s="3">
        <v>0.58700600000000003</v>
      </c>
      <c r="R178" s="4">
        <f>Q178/SUMIFS([1]Sheet!$I$3:$I$18,[1]Sheet!$A$3:$A$18,[1]Sheet!R$21)</f>
        <v>0.35454024402935991</v>
      </c>
      <c r="S178" s="4">
        <f>(Q178^2)/SUMIFS([1]Sheet!$I$3:$I$18,[1]Sheet!$A$3:$A$18,[1]Sheet!S$21)</f>
        <v>0.20811725048669844</v>
      </c>
      <c r="T178" s="3">
        <v>0.58700600000000003</v>
      </c>
      <c r="U178" s="4">
        <f>T178/SUMIFS([1]Sheet!$I$3:$I$18,[1]Sheet!$A$3:$A$18,[1]Sheet!U$21)</f>
        <v>0.68329891368086682</v>
      </c>
      <c r="V178" s="4">
        <f>(T178^2)/SUMIFS([1]Sheet!$I$3:$I$18,[1]Sheet!$A$3:$A$18,[1]Sheet!V$21)</f>
        <v>0.40110056212415085</v>
      </c>
      <c r="W178" s="3">
        <v>0.58700600000000003</v>
      </c>
      <c r="X178" s="4">
        <f>W178/SUMIFS([1]Sheet!$I$3:$I$18,[1]Sheet!$A$3:$A$18,[1]Sheet!X$21)</f>
        <v>0.3523374459250978</v>
      </c>
      <c r="Y178" s="4">
        <f>(W178^2)/SUMIFS([1]Sheet!$I$3:$I$18,[1]Sheet!$A$3:$A$18,[1]Sheet!Y$21)</f>
        <v>0.20682419478270794</v>
      </c>
      <c r="Z178" s="3">
        <v>0.58256200000000002</v>
      </c>
      <c r="AA178" s="4">
        <f>Z178/SUMIFS([1]Sheet!$I$3:$I$18,[1]Sheet!$A$3:$A$18,[1]Sheet!AA$21)</f>
        <v>0.89373125648188723</v>
      </c>
      <c r="AB178" s="4">
        <f>(Z178^2)/SUMIFS([1]Sheet!$I$3:$I$18,[1]Sheet!$A$3:$A$18,[1]Sheet!AB$21)</f>
        <v>0.52065386823860127</v>
      </c>
      <c r="AC178" s="3">
        <v>0.58033100000000004</v>
      </c>
      <c r="AD178" s="4">
        <f>AC178/SUMIFS([1]Sheet!$I$3:$I$18,[1]Sheet!$A$3:$A$18,[1]Sheet!AD$21)</f>
        <v>0.3830177141182492</v>
      </c>
      <c r="AE178" s="4">
        <f>(AC178^2)/SUMIFS([1]Sheet!$I$3:$I$18,[1]Sheet!$A$3:$A$18,[1]Sheet!AE$21)</f>
        <v>0.22227705305195769</v>
      </c>
      <c r="AF178" s="3">
        <v>0.58198499999999997</v>
      </c>
      <c r="AG178" s="4">
        <f>AF178/SUMIFS([1]Sheet!$I$3:$I$18,[1]Sheet!$A$3:$A$18,[1]Sheet!AG$21)</f>
        <v>0.8099451839391506</v>
      </c>
      <c r="AH178" s="4">
        <f>(AF178^2)/SUMIFS([1]Sheet!$I$3:$I$18,[1]Sheet!$A$3:$A$18,[1]Sheet!AH$21)</f>
        <v>0.47137594787482656</v>
      </c>
      <c r="AI178" s="3">
        <v>0.58198499999999997</v>
      </c>
      <c r="AJ178" s="4">
        <f>AI178/SUMIFS([1]Sheet!$I$3:$I$18,[1]Sheet!$A$3:$A$18,[1]Sheet!AJ$21)</f>
        <v>0.38150299479665006</v>
      </c>
      <c r="AK178" s="4">
        <f>(AI178^2)/SUMIFS([1]Sheet!$I$3:$I$18,[1]Sheet!$A$3:$A$18,[1]Sheet!AK$21)</f>
        <v>0.22202902042672837</v>
      </c>
      <c r="AL178" s="3">
        <v>0.58686899999999997</v>
      </c>
      <c r="AM178" s="4">
        <f>AL178/SUMIFS([1]Sheet!$I$3:$I$18,[1]Sheet!$A$3:$A$18,[1]Sheet!AM$21)</f>
        <v>0.74066038261117617</v>
      </c>
      <c r="AN178" s="4">
        <f>(AL178^2)/SUMIFS([1]Sheet!$I$3:$I$18,[1]Sheet!$A$3:$A$18,[1]Sheet!AN$21)</f>
        <v>0.43467061808263835</v>
      </c>
      <c r="AO178" s="3">
        <v>0.57020700000000002</v>
      </c>
      <c r="AP178" s="4">
        <f>AO178/SUMIFS([1]Sheet!$I$3:$I$18,[1]Sheet!$A$3:$A$18,[1]Sheet!AP$21)</f>
        <v>0.3443939737025673</v>
      </c>
      <c r="AQ178" s="4">
        <f>(AO178^2)/SUMIFS([1]Sheet!$I$3:$I$18,[1]Sheet!$A$3:$A$18,[1]Sheet!AQ$21)</f>
        <v>0.19637585456301979</v>
      </c>
      <c r="AR178" s="3">
        <v>0.58700600000000003</v>
      </c>
      <c r="AS178" s="4">
        <f>AR178/SUMIFS([1]Sheet!$I$3:$I$18,[1]Sheet!$A$3:$A$18,[1]Sheet!AS$21)</f>
        <v>0.68329891368086682</v>
      </c>
      <c r="AT178" s="4">
        <f>(AR178^2)/SUMIFS([1]Sheet!$I$3:$I$18,[1]Sheet!$A$3:$A$18,[1]Sheet!AT$21)</f>
        <v>0.40110056212415085</v>
      </c>
      <c r="AU178" s="3">
        <v>0.58700600000000003</v>
      </c>
      <c r="AV178" s="4">
        <f>AU178/SUMIFS([1]Sheet!$I$3:$I$18,[1]Sheet!$A$3:$A$18,[1]Sheet!AV$21)</f>
        <v>0.3523374459250978</v>
      </c>
      <c r="AW178" s="4">
        <f>(AU178^2)/SUMIFS([1]Sheet!$I$3:$I$18,[1]Sheet!$A$3:$A$18,[1]Sheet!AW$21)</f>
        <v>0.20682419478270794</v>
      </c>
      <c r="AX178" s="4">
        <f t="shared" si="8"/>
        <v>0.89373125648188723</v>
      </c>
      <c r="AY178" s="4">
        <f t="shared" si="9"/>
        <v>0.52065386823860127</v>
      </c>
    </row>
    <row r="179" spans="1:51" x14ac:dyDescent="0.25">
      <c r="A179" s="3">
        <v>1560000</v>
      </c>
      <c r="B179" s="3">
        <v>0.71483699999999994</v>
      </c>
      <c r="C179" s="4">
        <f>B179/SUMIFS([1]Sheet!$I$3:$I$18,[1]Sheet!$A$3:$A$18,[1]Sheet!C$21)</f>
        <v>1.0966595318433794</v>
      </c>
      <c r="D179" s="4">
        <f>(B179^2)/SUMIFS([1]Sheet!$I$3:$I$18,[1]Sheet!$A$3:$A$18,[1]Sheet!D$21)</f>
        <v>0.78393280976432567</v>
      </c>
      <c r="E179" s="3">
        <v>0.71483699999999994</v>
      </c>
      <c r="F179" s="4">
        <f>E179/SUMIFS([1]Sheet!$I$3:$I$18,[1]Sheet!$A$3:$A$18,[1]Sheet!F$21)</f>
        <v>0.47179150124178593</v>
      </c>
      <c r="G179" s="4">
        <f>(E179^2)/SUMIFS([1]Sheet!$I$3:$I$18,[1]Sheet!$A$3:$A$18,[1]Sheet!G$21)</f>
        <v>0.33725402137317451</v>
      </c>
      <c r="H179" s="3">
        <v>0.71112500000000001</v>
      </c>
      <c r="I179" s="4">
        <f>H179/SUMIFS([1]Sheet!$I$3:$I$18,[1]Sheet!$A$3:$A$18,[1]Sheet!I$21)</f>
        <v>0.98966858068288455</v>
      </c>
      <c r="J179" s="4">
        <f>(H179^2)/SUMIFS([1]Sheet!$I$3:$I$18,[1]Sheet!$A$3:$A$18,[1]Sheet!J$21)</f>
        <v>0.70377806943811627</v>
      </c>
      <c r="K179" s="3">
        <v>0.71483699999999994</v>
      </c>
      <c r="L179" s="4">
        <f>K179/SUMIFS([1]Sheet!$I$3:$I$18,[1]Sheet!$A$3:$A$18,[1]Sheet!L$21)</f>
        <v>0.46859018066007357</v>
      </c>
      <c r="M179" s="4">
        <f>(K179^2)/SUMIFS([1]Sheet!$I$3:$I$18,[1]Sheet!$A$3:$A$18,[1]Sheet!M$21)</f>
        <v>0.334965598972505</v>
      </c>
      <c r="N179" s="3">
        <v>0.71524600000000005</v>
      </c>
      <c r="O179" s="4">
        <f>N179/SUMIFS([1]Sheet!$I$3:$I$18,[1]Sheet!$A$3:$A$18,[1]Sheet!O$21)</f>
        <v>0.90267909196279472</v>
      </c>
      <c r="P179" s="4">
        <f>(N179^2)/SUMIFS([1]Sheet!$I$3:$I$18,[1]Sheet!$A$3:$A$18,[1]Sheet!P$21)</f>
        <v>0.64563760981002116</v>
      </c>
      <c r="Q179" s="3">
        <v>0.71524600000000005</v>
      </c>
      <c r="R179" s="4">
        <f>Q179/SUMIFS([1]Sheet!$I$3:$I$18,[1]Sheet!$A$3:$A$18,[1]Sheet!R$21)</f>
        <v>0.43199471790922672</v>
      </c>
      <c r="S179" s="4">
        <f>(Q179^2)/SUMIFS([1]Sheet!$I$3:$I$18,[1]Sheet!$A$3:$A$18,[1]Sheet!S$21)</f>
        <v>0.30898249400570282</v>
      </c>
      <c r="T179" s="3">
        <v>0.71524600000000005</v>
      </c>
      <c r="U179" s="4">
        <f>T179/SUMIFS([1]Sheet!$I$3:$I$18,[1]Sheet!$A$3:$A$18,[1]Sheet!U$21)</f>
        <v>0.83257550146776227</v>
      </c>
      <c r="V179" s="4">
        <f>(T179^2)/SUMIFS([1]Sheet!$I$3:$I$18,[1]Sheet!$A$3:$A$18,[1]Sheet!V$21)</f>
        <v>0.59549629712281105</v>
      </c>
      <c r="W179" s="3">
        <v>0.71524600000000005</v>
      </c>
      <c r="X179" s="4">
        <f>W179/SUMIFS([1]Sheet!$I$3:$I$18,[1]Sheet!$A$3:$A$18,[1]Sheet!X$21)</f>
        <v>0.42931068651452031</v>
      </c>
      <c r="Y179" s="4">
        <f>(W179^2)/SUMIFS([1]Sheet!$I$3:$I$18,[1]Sheet!$A$3:$A$18,[1]Sheet!Y$21)</f>
        <v>0.30706275128676458</v>
      </c>
      <c r="Z179" s="3">
        <v>0.71499100000000004</v>
      </c>
      <c r="AA179" s="4">
        <f>Z179/SUMIFS([1]Sheet!$I$3:$I$18,[1]Sheet!$A$3:$A$18,[1]Sheet!AA$21)</f>
        <v>1.0968957892949438</v>
      </c>
      <c r="AB179" s="4">
        <f>(Z179^2)/SUMIFS([1]Sheet!$I$3:$I$18,[1]Sheet!$A$3:$A$18,[1]Sheet!AB$21)</f>
        <v>0.78427061728378122</v>
      </c>
      <c r="AC179" s="3">
        <v>0.70845400000000003</v>
      </c>
      <c r="AD179" s="4">
        <f>AC179/SUMIFS([1]Sheet!$I$3:$I$18,[1]Sheet!$A$3:$A$18,[1]Sheet!AD$21)</f>
        <v>0.46757872944566137</v>
      </c>
      <c r="AE179" s="4">
        <f>(AC179^2)/SUMIFS([1]Sheet!$I$3:$I$18,[1]Sheet!$A$3:$A$18,[1]Sheet!AE$21)</f>
        <v>0.33125802119069658</v>
      </c>
      <c r="AF179" s="3">
        <v>0.70650199999999996</v>
      </c>
      <c r="AG179" s="4">
        <f>AF179/SUMIFS([1]Sheet!$I$3:$I$18,[1]Sheet!$A$3:$A$18,[1]Sheet!AG$21)</f>
        <v>0.98323477811864191</v>
      </c>
      <c r="AH179" s="4">
        <f>(AF179^2)/SUMIFS([1]Sheet!$I$3:$I$18,[1]Sheet!$A$3:$A$18,[1]Sheet!AH$21)</f>
        <v>0.6946573372103767</v>
      </c>
      <c r="AI179" s="3">
        <v>0.70650199999999996</v>
      </c>
      <c r="AJ179" s="4">
        <f>AI179/SUMIFS([1]Sheet!$I$3:$I$18,[1]Sheet!$A$3:$A$18,[1]Sheet!AJ$21)</f>
        <v>0.46312641877337535</v>
      </c>
      <c r="AK179" s="4">
        <f>(AI179^2)/SUMIFS([1]Sheet!$I$3:$I$18,[1]Sheet!$A$3:$A$18,[1]Sheet!AK$21)</f>
        <v>0.32719974111622718</v>
      </c>
      <c r="AL179" s="3">
        <v>0.71453100000000003</v>
      </c>
      <c r="AM179" s="4">
        <f>AL179/SUMIFS([1]Sheet!$I$3:$I$18,[1]Sheet!$A$3:$A$18,[1]Sheet!AM$21)</f>
        <v>0.90177672333612169</v>
      </c>
      <c r="AN179" s="4">
        <f>(AL179^2)/SUMIFS([1]Sheet!$I$3:$I$18,[1]Sheet!$A$3:$A$18,[1]Sheet!AN$21)</f>
        <v>0.64434742390208233</v>
      </c>
      <c r="AO179" s="3">
        <v>0.71082199999999995</v>
      </c>
      <c r="AP179" s="4">
        <f>AO179/SUMIFS([1]Sheet!$I$3:$I$18,[1]Sheet!$A$3:$A$18,[1]Sheet!AP$21)</f>
        <v>0.42932270767494307</v>
      </c>
      <c r="AQ179" s="4">
        <f>(AO179^2)/SUMIFS([1]Sheet!$I$3:$I$18,[1]Sheet!$A$3:$A$18,[1]Sheet!AQ$21)</f>
        <v>0.30517202571491842</v>
      </c>
      <c r="AR179" s="3">
        <v>0.71524600000000005</v>
      </c>
      <c r="AS179" s="4">
        <f>AR179/SUMIFS([1]Sheet!$I$3:$I$18,[1]Sheet!$A$3:$A$18,[1]Sheet!AS$21)</f>
        <v>0.83257550146776227</v>
      </c>
      <c r="AT179" s="4">
        <f>(AR179^2)/SUMIFS([1]Sheet!$I$3:$I$18,[1]Sheet!$A$3:$A$18,[1]Sheet!AT$21)</f>
        <v>0.59549629712281105</v>
      </c>
      <c r="AU179" s="3">
        <v>0.71524600000000005</v>
      </c>
      <c r="AV179" s="4">
        <f>AU179/SUMIFS([1]Sheet!$I$3:$I$18,[1]Sheet!$A$3:$A$18,[1]Sheet!AV$21)</f>
        <v>0.42931068651452031</v>
      </c>
      <c r="AW179" s="4">
        <f>(AU179^2)/SUMIFS([1]Sheet!$I$3:$I$18,[1]Sheet!$A$3:$A$18,[1]Sheet!AW$21)</f>
        <v>0.30706275128676458</v>
      </c>
      <c r="AX179" s="4">
        <f t="shared" si="8"/>
        <v>1.0968957892949438</v>
      </c>
      <c r="AY179" s="4">
        <f t="shared" si="9"/>
        <v>0.78427061728378122</v>
      </c>
    </row>
    <row r="180" spans="1:51" x14ac:dyDescent="0.25">
      <c r="A180" s="3">
        <v>1570000</v>
      </c>
      <c r="B180" s="3">
        <v>0.70472199999999996</v>
      </c>
      <c r="C180" s="4">
        <f>B180/SUMIFS([1]Sheet!$I$3:$I$18,[1]Sheet!$A$3:$A$18,[1]Sheet!C$21)</f>
        <v>1.0811417128656322</v>
      </c>
      <c r="D180" s="4">
        <f>(B180^2)/SUMIFS([1]Sheet!$I$3:$I$18,[1]Sheet!$A$3:$A$18,[1]Sheet!D$21)</f>
        <v>0.76190435017409408</v>
      </c>
      <c r="E180" s="3">
        <v>0.70472199999999996</v>
      </c>
      <c r="F180" s="4">
        <f>E180/SUMIFS([1]Sheet!$I$3:$I$18,[1]Sheet!$A$3:$A$18,[1]Sheet!F$21)</f>
        <v>0.4651156142422872</v>
      </c>
      <c r="G180" s="4">
        <f>(E180^2)/SUMIFS([1]Sheet!$I$3:$I$18,[1]Sheet!$A$3:$A$18,[1]Sheet!G$21)</f>
        <v>0.3277772059000531</v>
      </c>
      <c r="H180" s="3">
        <v>0.70018199999999997</v>
      </c>
      <c r="I180" s="4">
        <f>H180/SUMIFS([1]Sheet!$I$3:$I$18,[1]Sheet!$A$3:$A$18,[1]Sheet!I$21)</f>
        <v>0.97443927039508305</v>
      </c>
      <c r="J180" s="4">
        <f>(H180^2)/SUMIFS([1]Sheet!$I$3:$I$18,[1]Sheet!$A$3:$A$18,[1]Sheet!J$21)</f>
        <v>0.68228483722376998</v>
      </c>
      <c r="K180" s="3">
        <v>0.70472199999999996</v>
      </c>
      <c r="L180" s="4">
        <f>K180/SUMIFS([1]Sheet!$I$3:$I$18,[1]Sheet!$A$3:$A$18,[1]Sheet!L$21)</f>
        <v>0.46195959259961139</v>
      </c>
      <c r="M180" s="4">
        <f>(K180^2)/SUMIFS([1]Sheet!$I$3:$I$18,[1]Sheet!$A$3:$A$18,[1]Sheet!M$21)</f>
        <v>0.32555308801598332</v>
      </c>
      <c r="N180" s="3">
        <v>0.71240300000000001</v>
      </c>
      <c r="O180" s="4">
        <f>N180/SUMIFS([1]Sheet!$I$3:$I$18,[1]Sheet!$A$3:$A$18,[1]Sheet!O$21)</f>
        <v>0.89909107237449892</v>
      </c>
      <c r="P180" s="4">
        <f>(N180^2)/SUMIFS([1]Sheet!$I$3:$I$18,[1]Sheet!$A$3:$A$18,[1]Sheet!P$21)</f>
        <v>0.64051517723281015</v>
      </c>
      <c r="Q180" s="3">
        <v>0.71240300000000001</v>
      </c>
      <c r="R180" s="4">
        <f>Q180/SUMIFS([1]Sheet!$I$3:$I$18,[1]Sheet!$A$3:$A$18,[1]Sheet!R$21)</f>
        <v>0.43027760102494367</v>
      </c>
      <c r="S180" s="4">
        <f>(Q180^2)/SUMIFS([1]Sheet!$I$3:$I$18,[1]Sheet!$A$3:$A$18,[1]Sheet!S$21)</f>
        <v>0.30653105380297291</v>
      </c>
      <c r="T180" s="3">
        <v>0.71240300000000001</v>
      </c>
      <c r="U180" s="4">
        <f>T180/SUMIFS([1]Sheet!$I$3:$I$18,[1]Sheet!$A$3:$A$18,[1]Sheet!U$21)</f>
        <v>0.82926613357102053</v>
      </c>
      <c r="V180" s="4">
        <f>(T180^2)/SUMIFS([1]Sheet!$I$3:$I$18,[1]Sheet!$A$3:$A$18,[1]Sheet!V$21)</f>
        <v>0.59077168135439573</v>
      </c>
      <c r="W180" s="3">
        <v>0.71240300000000001</v>
      </c>
      <c r="X180" s="4">
        <f>W180/SUMIFS([1]Sheet!$I$3:$I$18,[1]Sheet!$A$3:$A$18,[1]Sheet!X$21)</f>
        <v>0.42760423826907634</v>
      </c>
      <c r="Y180" s="4">
        <f>(W180^2)/SUMIFS([1]Sheet!$I$3:$I$18,[1]Sheet!$A$3:$A$18,[1]Sheet!Y$21)</f>
        <v>0.30462654215560481</v>
      </c>
      <c r="Z180" s="3">
        <v>0.69540999999999997</v>
      </c>
      <c r="AA180" s="4">
        <f>Z180/SUMIFS([1]Sheet!$I$3:$I$18,[1]Sheet!$A$3:$A$18,[1]Sheet!AA$21)</f>
        <v>1.0668558077424706</v>
      </c>
      <c r="AB180" s="4">
        <f>(Z180^2)/SUMIFS([1]Sheet!$I$3:$I$18,[1]Sheet!$A$3:$A$18,[1]Sheet!AB$21)</f>
        <v>0.74190219726219142</v>
      </c>
      <c r="AC180" s="3">
        <v>0.70417600000000002</v>
      </c>
      <c r="AD180" s="4">
        <f>AC180/SUMIFS([1]Sheet!$I$3:$I$18,[1]Sheet!$A$3:$A$18,[1]Sheet!AD$21)</f>
        <v>0.4647552549440444</v>
      </c>
      <c r="AE180" s="4">
        <f>(AC180^2)/SUMIFS([1]Sheet!$I$3:$I$18,[1]Sheet!$A$3:$A$18,[1]Sheet!AE$21)</f>
        <v>0.32726949640547748</v>
      </c>
      <c r="AF180" s="3">
        <v>0.70091800000000004</v>
      </c>
      <c r="AG180" s="4">
        <f>AF180/SUMIFS([1]Sheet!$I$3:$I$18,[1]Sheet!$A$3:$A$18,[1]Sheet!AG$21)</f>
        <v>0.97546355737048496</v>
      </c>
      <c r="AH180" s="4">
        <f>(AF180^2)/SUMIFS([1]Sheet!$I$3:$I$18,[1]Sheet!$A$3:$A$18,[1]Sheet!AH$21)</f>
        <v>0.68371996570500559</v>
      </c>
      <c r="AI180" s="3">
        <v>0.70091800000000004</v>
      </c>
      <c r="AJ180" s="4">
        <f>AI180/SUMIFS([1]Sheet!$I$3:$I$18,[1]Sheet!$A$3:$A$18,[1]Sheet!AJ$21)</f>
        <v>0.45946599329343263</v>
      </c>
      <c r="AK180" s="4">
        <f>(AI180^2)/SUMIFS([1]Sheet!$I$3:$I$18,[1]Sheet!$A$3:$A$18,[1]Sheet!AK$21)</f>
        <v>0.32204798508724625</v>
      </c>
      <c r="AL180" s="3">
        <v>0.71362300000000001</v>
      </c>
      <c r="AM180" s="4">
        <f>AL180/SUMIFS([1]Sheet!$I$3:$I$18,[1]Sheet!$A$3:$A$18,[1]Sheet!AM$21)</f>
        <v>0.90063077828294802</v>
      </c>
      <c r="AN180" s="4">
        <f>(AL180^2)/SUMIFS([1]Sheet!$I$3:$I$18,[1]Sheet!$A$3:$A$18,[1]Sheet!AN$21)</f>
        <v>0.64271083789061223</v>
      </c>
      <c r="AO180" s="3">
        <v>0.70586599999999999</v>
      </c>
      <c r="AP180" s="4">
        <f>AO180/SUMIFS([1]Sheet!$I$3:$I$18,[1]Sheet!$A$3:$A$18,[1]Sheet!AP$21)</f>
        <v>0.42632937975425828</v>
      </c>
      <c r="AQ180" s="4">
        <f>(AO180^2)/SUMIFS([1]Sheet!$I$3:$I$18,[1]Sheet!$A$3:$A$18,[1]Sheet!AQ$21)</f>
        <v>0.30093141396961931</v>
      </c>
      <c r="AR180" s="3">
        <v>0.71240300000000001</v>
      </c>
      <c r="AS180" s="4">
        <f>AR180/SUMIFS([1]Sheet!$I$3:$I$18,[1]Sheet!$A$3:$A$18,[1]Sheet!AS$21)</f>
        <v>0.82926613357102053</v>
      </c>
      <c r="AT180" s="4">
        <f>(AR180^2)/SUMIFS([1]Sheet!$I$3:$I$18,[1]Sheet!$A$3:$A$18,[1]Sheet!AT$21)</f>
        <v>0.59077168135439573</v>
      </c>
      <c r="AU180" s="3">
        <v>0.71240300000000001</v>
      </c>
      <c r="AV180" s="4">
        <f>AU180/SUMIFS([1]Sheet!$I$3:$I$18,[1]Sheet!$A$3:$A$18,[1]Sheet!AV$21)</f>
        <v>0.42760423826907634</v>
      </c>
      <c r="AW180" s="4">
        <f>(AU180^2)/SUMIFS([1]Sheet!$I$3:$I$18,[1]Sheet!$A$3:$A$18,[1]Sheet!AW$21)</f>
        <v>0.30462654215560481</v>
      </c>
      <c r="AX180" s="4">
        <f t="shared" si="8"/>
        <v>1.0811417128656322</v>
      </c>
      <c r="AY180" s="4">
        <f t="shared" si="9"/>
        <v>0.76190435017409408</v>
      </c>
    </row>
    <row r="181" spans="1:51" x14ac:dyDescent="0.25">
      <c r="A181" s="3">
        <v>1580000</v>
      </c>
      <c r="B181" s="3">
        <v>0.70586599999999999</v>
      </c>
      <c r="C181" s="4">
        <f>B181/SUMIFS([1]Sheet!$I$3:$I$18,[1]Sheet!$A$3:$A$18,[1]Sheet!C$21)</f>
        <v>1.0828967682201101</v>
      </c>
      <c r="D181" s="4">
        <f>(B181^2)/SUMIFS([1]Sheet!$I$3:$I$18,[1]Sheet!$A$3:$A$18,[1]Sheet!D$21)</f>
        <v>0.76438001019645629</v>
      </c>
      <c r="E181" s="3">
        <v>0.70586599999999999</v>
      </c>
      <c r="F181" s="4">
        <f>E181/SUMIFS([1]Sheet!$I$3:$I$18,[1]Sheet!$A$3:$A$18,[1]Sheet!F$21)</f>
        <v>0.4658706527719389</v>
      </c>
      <c r="G181" s="4">
        <f>(E181^2)/SUMIFS([1]Sheet!$I$3:$I$18,[1]Sheet!$A$3:$A$18,[1]Sheet!G$21)</f>
        <v>0.32884225418951746</v>
      </c>
      <c r="H181" s="3">
        <v>0.69954499999999997</v>
      </c>
      <c r="I181" s="4">
        <f>H181/SUMIFS([1]Sheet!$I$3:$I$18,[1]Sheet!$A$3:$A$18,[1]Sheet!I$21)</f>
        <v>0.97355276115142686</v>
      </c>
      <c r="J181" s="4">
        <f>(H181^2)/SUMIFS([1]Sheet!$I$3:$I$18,[1]Sheet!$A$3:$A$18,[1]Sheet!J$21)</f>
        <v>0.6810439662996749</v>
      </c>
      <c r="K181" s="3">
        <v>0.70586599999999999</v>
      </c>
      <c r="L181" s="4">
        <f>K181/SUMIFS([1]Sheet!$I$3:$I$18,[1]Sheet!$A$3:$A$18,[1]Sheet!L$21)</f>
        <v>0.46270950784836756</v>
      </c>
      <c r="M181" s="4">
        <f>(K181^2)/SUMIFS([1]Sheet!$I$3:$I$18,[1]Sheet!$A$3:$A$18,[1]Sheet!M$21)</f>
        <v>0.32661090946689586</v>
      </c>
      <c r="N181" s="3">
        <v>0.70691400000000004</v>
      </c>
      <c r="O181" s="4">
        <f>N181/SUMIFS([1]Sheet!$I$3:$I$18,[1]Sheet!$A$3:$A$18,[1]Sheet!O$21)</f>
        <v>0.89216365784050122</v>
      </c>
      <c r="P181" s="4">
        <f>(N181^2)/SUMIFS([1]Sheet!$I$3:$I$18,[1]Sheet!$A$3:$A$18,[1]Sheet!P$21)</f>
        <v>0.63068298001866008</v>
      </c>
      <c r="Q181" s="3">
        <v>0.70691400000000004</v>
      </c>
      <c r="R181" s="4">
        <f>Q181/SUMIFS([1]Sheet!$I$3:$I$18,[1]Sheet!$A$3:$A$18,[1]Sheet!R$21)</f>
        <v>0.42696235143724415</v>
      </c>
      <c r="S181" s="4">
        <f>(Q181^2)/SUMIFS([1]Sheet!$I$3:$I$18,[1]Sheet!$A$3:$A$18,[1]Sheet!S$21)</f>
        <v>0.30182566370390801</v>
      </c>
      <c r="T181" s="3">
        <v>0.70691400000000004</v>
      </c>
      <c r="U181" s="4">
        <f>T181/SUMIFS([1]Sheet!$I$3:$I$18,[1]Sheet!$A$3:$A$18,[1]Sheet!U$21)</f>
        <v>0.82287671380837035</v>
      </c>
      <c r="V181" s="4">
        <f>(T181^2)/SUMIFS([1]Sheet!$I$3:$I$18,[1]Sheet!$A$3:$A$18,[1]Sheet!V$21)</f>
        <v>0.58170306926513038</v>
      </c>
      <c r="W181" s="3">
        <v>0.70691400000000004</v>
      </c>
      <c r="X181" s="4">
        <f>W181/SUMIFS([1]Sheet!$I$3:$I$18,[1]Sheet!$A$3:$A$18,[1]Sheet!X$21)</f>
        <v>0.42430958669706031</v>
      </c>
      <c r="Y181" s="4">
        <f>(W181^2)/SUMIFS([1]Sheet!$I$3:$I$18,[1]Sheet!$A$3:$A$18,[1]Sheet!Y$21)</f>
        <v>0.29995038717036571</v>
      </c>
      <c r="Z181" s="3">
        <v>0.699986</v>
      </c>
      <c r="AA181" s="4">
        <f>Z181/SUMIFS([1]Sheet!$I$3:$I$18,[1]Sheet!$A$3:$A$18,[1]Sheet!AA$21)</f>
        <v>1.0738760291603817</v>
      </c>
      <c r="AB181" s="4">
        <f>(Z181^2)/SUMIFS([1]Sheet!$I$3:$I$18,[1]Sheet!$A$3:$A$18,[1]Sheet!AB$21)</f>
        <v>0.75169818614785888</v>
      </c>
      <c r="AC181" s="3">
        <v>0.69584599999999996</v>
      </c>
      <c r="AD181" s="4">
        <f>AC181/SUMIFS([1]Sheet!$I$3:$I$18,[1]Sheet!$A$3:$A$18,[1]Sheet!AD$21)</f>
        <v>0.45925746565033959</v>
      </c>
      <c r="AE181" s="4">
        <f>(AC181^2)/SUMIFS([1]Sheet!$I$3:$I$18,[1]Sheet!$A$3:$A$18,[1]Sheet!AE$21)</f>
        <v>0.31957247044292614</v>
      </c>
      <c r="AF181" s="3">
        <v>0.70536799999999999</v>
      </c>
      <c r="AG181" s="4">
        <f>AF181/SUMIFS([1]Sheet!$I$3:$I$18,[1]Sheet!$A$3:$A$18,[1]Sheet!AG$21)</f>
        <v>0.98165659682773754</v>
      </c>
      <c r="AH181" s="4">
        <f>(AF181^2)/SUMIFS([1]Sheet!$I$3:$I$18,[1]Sheet!$A$3:$A$18,[1]Sheet!AH$21)</f>
        <v>0.69242915039118758</v>
      </c>
      <c r="AI181" s="3">
        <v>0.70536799999999999</v>
      </c>
      <c r="AJ181" s="4">
        <f>AI181/SUMIFS([1]Sheet!$I$3:$I$18,[1]Sheet!$A$3:$A$18,[1]Sheet!AJ$21)</f>
        <v>0.46238305872784258</v>
      </c>
      <c r="AK181" s="4">
        <f>(AI181^2)/SUMIFS([1]Sheet!$I$3:$I$18,[1]Sheet!$A$3:$A$18,[1]Sheet!AK$21)</f>
        <v>0.32615021336874089</v>
      </c>
      <c r="AL181" s="3">
        <v>0.70561700000000005</v>
      </c>
      <c r="AM181" s="4">
        <f>AL181/SUMIFS([1]Sheet!$I$3:$I$18,[1]Sheet!$A$3:$A$18,[1]Sheet!AM$21)</f>
        <v>0.89052677377225653</v>
      </c>
      <c r="AN181" s="4">
        <f>(AL181^2)/SUMIFS([1]Sheet!$I$3:$I$18,[1]Sheet!$A$3:$A$18,[1]Sheet!AN$21)</f>
        <v>0.62837083052885834</v>
      </c>
      <c r="AO181" s="3">
        <v>0.70551699999999995</v>
      </c>
      <c r="AP181" s="4">
        <f>AO181/SUMIFS([1]Sheet!$I$3:$I$18,[1]Sheet!$A$3:$A$18,[1]Sheet!AP$21)</f>
        <v>0.42611859052013418</v>
      </c>
      <c r="AQ181" s="4">
        <f>(AO181^2)/SUMIFS([1]Sheet!$I$3:$I$18,[1]Sheet!$A$3:$A$18,[1]Sheet!AQ$21)</f>
        <v>0.30063390962799347</v>
      </c>
      <c r="AR181" s="3">
        <v>0.70691400000000004</v>
      </c>
      <c r="AS181" s="4">
        <f>AR181/SUMIFS([1]Sheet!$I$3:$I$18,[1]Sheet!$A$3:$A$18,[1]Sheet!AS$21)</f>
        <v>0.82287671380837035</v>
      </c>
      <c r="AT181" s="4">
        <f>(AR181^2)/SUMIFS([1]Sheet!$I$3:$I$18,[1]Sheet!$A$3:$A$18,[1]Sheet!AT$21)</f>
        <v>0.58170306926513038</v>
      </c>
      <c r="AU181" s="3">
        <v>0.70691400000000004</v>
      </c>
      <c r="AV181" s="4">
        <f>AU181/SUMIFS([1]Sheet!$I$3:$I$18,[1]Sheet!$A$3:$A$18,[1]Sheet!AV$21)</f>
        <v>0.42430958669706031</v>
      </c>
      <c r="AW181" s="4">
        <f>(AU181^2)/SUMIFS([1]Sheet!$I$3:$I$18,[1]Sheet!$A$3:$A$18,[1]Sheet!AW$21)</f>
        <v>0.29995038717036571</v>
      </c>
      <c r="AX181" s="4">
        <f t="shared" si="8"/>
        <v>1.0828967682201101</v>
      </c>
      <c r="AY181" s="4">
        <f t="shared" si="9"/>
        <v>0.76438001019645629</v>
      </c>
    </row>
    <row r="182" spans="1:51" x14ac:dyDescent="0.25">
      <c r="A182" s="3">
        <v>1590000</v>
      </c>
      <c r="B182" s="3">
        <v>0.71105600000000002</v>
      </c>
      <c r="C182" s="4">
        <f>B182/SUMIFS([1]Sheet!$I$3:$I$18,[1]Sheet!$A$3:$A$18,[1]Sheet!C$21)</f>
        <v>1.0908589511656868</v>
      </c>
      <c r="D182" s="4">
        <f>(B182^2)/SUMIFS([1]Sheet!$I$3:$I$18,[1]Sheet!$A$3:$A$18,[1]Sheet!D$21)</f>
        <v>0.77566180238006865</v>
      </c>
      <c r="E182" s="3">
        <v>0.71105600000000002</v>
      </c>
      <c r="F182" s="4">
        <f>E182/SUMIFS([1]Sheet!$I$3:$I$18,[1]Sheet!$A$3:$A$18,[1]Sheet!F$21)</f>
        <v>0.46929604610139009</v>
      </c>
      <c r="G182" s="4">
        <f>(E182^2)/SUMIFS([1]Sheet!$I$3:$I$18,[1]Sheet!$A$3:$A$18,[1]Sheet!G$21)</f>
        <v>0.33369576935667006</v>
      </c>
      <c r="H182" s="3">
        <v>0.71599400000000002</v>
      </c>
      <c r="I182" s="4">
        <f>H182/SUMIFS([1]Sheet!$I$3:$I$18,[1]Sheet!$A$3:$A$18,[1]Sheet!I$21)</f>
        <v>0.99644474003510108</v>
      </c>
      <c r="J182" s="4">
        <f>(H182^2)/SUMIFS([1]Sheet!$I$3:$I$18,[1]Sheet!$A$3:$A$18,[1]Sheet!J$21)</f>
        <v>0.7134484551966922</v>
      </c>
      <c r="K182" s="3">
        <v>0.71105600000000002</v>
      </c>
      <c r="L182" s="4">
        <f>K182/SUMIFS([1]Sheet!$I$3:$I$18,[1]Sheet!$A$3:$A$18,[1]Sheet!L$21)</f>
        <v>0.46611165832130869</v>
      </c>
      <c r="M182" s="4">
        <f>(K182^2)/SUMIFS([1]Sheet!$I$3:$I$18,[1]Sheet!$A$3:$A$18,[1]Sheet!M$21)</f>
        <v>0.33143149131931648</v>
      </c>
      <c r="N182" s="3">
        <v>0.71252499999999996</v>
      </c>
      <c r="O182" s="4">
        <f>N182/SUMIFS([1]Sheet!$I$3:$I$18,[1]Sheet!$A$3:$A$18,[1]Sheet!O$21)</f>
        <v>0.8992450429653438</v>
      </c>
      <c r="P182" s="4">
        <f>(N182^2)/SUMIFS([1]Sheet!$I$3:$I$18,[1]Sheet!$A$3:$A$18,[1]Sheet!P$21)</f>
        <v>0.64073457423888158</v>
      </c>
      <c r="Q182" s="3">
        <v>0.71252499999999996</v>
      </c>
      <c r="R182" s="4">
        <f>Q182/SUMIFS([1]Sheet!$I$3:$I$18,[1]Sheet!$A$3:$A$18,[1]Sheet!R$21)</f>
        <v>0.43035128665979505</v>
      </c>
      <c r="S182" s="4">
        <f>(Q182^2)/SUMIFS([1]Sheet!$I$3:$I$18,[1]Sheet!$A$3:$A$18,[1]Sheet!S$21)</f>
        <v>0.30663605052727044</v>
      </c>
      <c r="T182" s="3">
        <v>0.71252499999999996</v>
      </c>
      <c r="U182" s="4">
        <f>T182/SUMIFS([1]Sheet!$I$3:$I$18,[1]Sheet!$A$3:$A$18,[1]Sheet!U$21)</f>
        <v>0.82940814654442974</v>
      </c>
      <c r="V182" s="4">
        <f>(T182^2)/SUMIFS([1]Sheet!$I$3:$I$18,[1]Sheet!$A$3:$A$18,[1]Sheet!V$21)</f>
        <v>0.5909740396165698</v>
      </c>
      <c r="W182" s="3">
        <v>0.71252499999999996</v>
      </c>
      <c r="X182" s="4">
        <f>W182/SUMIFS([1]Sheet!$I$3:$I$18,[1]Sheet!$A$3:$A$18,[1]Sheet!X$21)</f>
        <v>0.42767746608685481</v>
      </c>
      <c r="Y182" s="4">
        <f>(W182^2)/SUMIFS([1]Sheet!$I$3:$I$18,[1]Sheet!$A$3:$A$18,[1]Sheet!Y$21)</f>
        <v>0.30473088652353619</v>
      </c>
      <c r="Z182" s="3">
        <v>0.71420399999999995</v>
      </c>
      <c r="AA182" s="4">
        <f>Z182/SUMIFS([1]Sheet!$I$3:$I$18,[1]Sheet!$A$3:$A$18,[1]Sheet!AA$21)</f>
        <v>1.0956884216690923</v>
      </c>
      <c r="AB182" s="4">
        <f>(Z182^2)/SUMIFS([1]Sheet!$I$3:$I$18,[1]Sheet!$A$3:$A$18,[1]Sheet!AB$21)</f>
        <v>0.78254505350975223</v>
      </c>
      <c r="AC182" s="3">
        <v>0.71070199999999994</v>
      </c>
      <c r="AD182" s="4">
        <f>AC182/SUMIFS([1]Sheet!$I$3:$I$18,[1]Sheet!$A$3:$A$18,[1]Sheet!AD$21)</f>
        <v>0.46906240655637543</v>
      </c>
      <c r="AE182" s="4">
        <f>(AC182^2)/SUMIFS([1]Sheet!$I$3:$I$18,[1]Sheet!$A$3:$A$18,[1]Sheet!AE$21)</f>
        <v>0.33336359046442909</v>
      </c>
      <c r="AF182" s="3">
        <v>0.71604500000000004</v>
      </c>
      <c r="AG182" s="4">
        <f>AF182/SUMIFS([1]Sheet!$I$3:$I$18,[1]Sheet!$A$3:$A$18,[1]Sheet!AG$21)</f>
        <v>0.99651571644236392</v>
      </c>
      <c r="AH182" s="4">
        <f>(AF182^2)/SUMIFS([1]Sheet!$I$3:$I$18,[1]Sheet!$A$3:$A$18,[1]Sheet!AH$21)</f>
        <v>0.71355009617997267</v>
      </c>
      <c r="AI182" s="3">
        <v>0.71604500000000004</v>
      </c>
      <c r="AJ182" s="4">
        <f>AI182/SUMIFS([1]Sheet!$I$3:$I$18,[1]Sheet!$A$3:$A$18,[1]Sheet!AJ$21)</f>
        <v>0.46938204920945958</v>
      </c>
      <c r="AK182" s="4">
        <f>(AI182^2)/SUMIFS([1]Sheet!$I$3:$I$18,[1]Sheet!$A$3:$A$18,[1]Sheet!AK$21)</f>
        <v>0.33609866942618755</v>
      </c>
      <c r="AL182" s="3">
        <v>0.71221999999999996</v>
      </c>
      <c r="AM182" s="4">
        <f>AL182/SUMIFS([1]Sheet!$I$3:$I$18,[1]Sheet!$A$3:$A$18,[1]Sheet!AM$21)</f>
        <v>0.8988601164882315</v>
      </c>
      <c r="AN182" s="4">
        <f>(AL182^2)/SUMIFS([1]Sheet!$I$3:$I$18,[1]Sheet!$A$3:$A$18,[1]Sheet!AN$21)</f>
        <v>0.64018615216524821</v>
      </c>
      <c r="AO182" s="3">
        <v>0.71507200000000004</v>
      </c>
      <c r="AP182" s="4">
        <f>AO182/SUMIFS([1]Sheet!$I$3:$I$18,[1]Sheet!$A$3:$A$18,[1]Sheet!AP$21)</f>
        <v>0.43188962528247149</v>
      </c>
      <c r="AQ182" s="4">
        <f>(AO182^2)/SUMIFS([1]Sheet!$I$3:$I$18,[1]Sheet!$A$3:$A$18,[1]Sheet!AQ$21)</f>
        <v>0.30883217812998742</v>
      </c>
      <c r="AR182" s="3">
        <v>0.71252499999999996</v>
      </c>
      <c r="AS182" s="4">
        <f>AR182/SUMIFS([1]Sheet!$I$3:$I$18,[1]Sheet!$A$3:$A$18,[1]Sheet!AS$21)</f>
        <v>0.82940814654442974</v>
      </c>
      <c r="AT182" s="4">
        <f>(AR182^2)/SUMIFS([1]Sheet!$I$3:$I$18,[1]Sheet!$A$3:$A$18,[1]Sheet!AT$21)</f>
        <v>0.5909740396165698</v>
      </c>
      <c r="AU182" s="3">
        <v>0.71252499999999996</v>
      </c>
      <c r="AV182" s="4">
        <f>AU182/SUMIFS([1]Sheet!$I$3:$I$18,[1]Sheet!$A$3:$A$18,[1]Sheet!AV$21)</f>
        <v>0.42767746608685481</v>
      </c>
      <c r="AW182" s="4">
        <f>(AU182^2)/SUMIFS([1]Sheet!$I$3:$I$18,[1]Sheet!$A$3:$A$18,[1]Sheet!AW$21)</f>
        <v>0.30473088652353619</v>
      </c>
      <c r="AX182" s="4">
        <f t="shared" si="8"/>
        <v>1.0956884216690923</v>
      </c>
      <c r="AY182" s="4">
        <f t="shared" si="9"/>
        <v>0.78254505350975223</v>
      </c>
    </row>
    <row r="183" spans="1:51" x14ac:dyDescent="0.25">
      <c r="A183" s="3">
        <v>1600000</v>
      </c>
      <c r="B183" s="3">
        <v>0.69655199999999995</v>
      </c>
      <c r="C183" s="4">
        <f>B183/SUMIFS([1]Sheet!$I$3:$I$18,[1]Sheet!$A$3:$A$18,[1]Sheet!C$21)</f>
        <v>1.0686077948183565</v>
      </c>
      <c r="D183" s="4">
        <f>(B183^2)/SUMIFS([1]Sheet!$I$3:$I$18,[1]Sheet!$A$3:$A$18,[1]Sheet!D$21)</f>
        <v>0.74434089669631587</v>
      </c>
      <c r="E183" s="3">
        <v>0.69655199999999995</v>
      </c>
      <c r="F183" s="4">
        <f>E183/SUMIFS([1]Sheet!$I$3:$I$18,[1]Sheet!$A$3:$A$18,[1]Sheet!F$21)</f>
        <v>0.45972342474293926</v>
      </c>
      <c r="G183" s="4">
        <f>(E183^2)/SUMIFS([1]Sheet!$I$3:$I$18,[1]Sheet!$A$3:$A$18,[1]Sheet!G$21)</f>
        <v>0.32022127095154385</v>
      </c>
      <c r="H183" s="3">
        <v>0.69703700000000002</v>
      </c>
      <c r="I183" s="4">
        <f>H183/SUMIFS([1]Sheet!$I$3:$I$18,[1]Sheet!$A$3:$A$18,[1]Sheet!I$21)</f>
        <v>0.97006239194720445</v>
      </c>
      <c r="J183" s="4">
        <f>(H183^2)/SUMIFS([1]Sheet!$I$3:$I$18,[1]Sheet!$A$3:$A$18,[1]Sheet!J$21)</f>
        <v>0.67616937949570355</v>
      </c>
      <c r="K183" s="3">
        <v>0.69655199999999995</v>
      </c>
      <c r="L183" s="4">
        <f>K183/SUMIFS([1]Sheet!$I$3:$I$18,[1]Sheet!$A$3:$A$18,[1]Sheet!L$21)</f>
        <v>0.4566039915660991</v>
      </c>
      <c r="M183" s="4">
        <f>(K183^2)/SUMIFS([1]Sheet!$I$3:$I$18,[1]Sheet!$A$3:$A$18,[1]Sheet!M$21)</f>
        <v>0.31804842353334944</v>
      </c>
      <c r="N183" s="3">
        <v>0.69144600000000001</v>
      </c>
      <c r="O183" s="4">
        <f>N183/SUMIFS([1]Sheet!$I$3:$I$18,[1]Sheet!$A$3:$A$18,[1]Sheet!O$21)</f>
        <v>0.87264220620780342</v>
      </c>
      <c r="P183" s="4">
        <f>(N183^2)/SUMIFS([1]Sheet!$I$3:$I$18,[1]Sheet!$A$3:$A$18,[1]Sheet!P$21)</f>
        <v>0.60338496291356092</v>
      </c>
      <c r="Q183" s="3">
        <v>0.69144600000000001</v>
      </c>
      <c r="R183" s="4">
        <f>Q183/SUMIFS([1]Sheet!$I$3:$I$18,[1]Sheet!$A$3:$A$18,[1]Sheet!R$21)</f>
        <v>0.41761997930706801</v>
      </c>
      <c r="S183" s="4">
        <f>(Q183^2)/SUMIFS([1]Sheet!$I$3:$I$18,[1]Sheet!$A$3:$A$18,[1]Sheet!S$21)</f>
        <v>0.28876166421195498</v>
      </c>
      <c r="T183" s="3">
        <v>0.69144600000000001</v>
      </c>
      <c r="U183" s="4">
        <f>T183/SUMIFS([1]Sheet!$I$3:$I$18,[1]Sheet!$A$3:$A$18,[1]Sheet!U$21)</f>
        <v>0.80487133124530341</v>
      </c>
      <c r="V183" s="4">
        <f>(T183^2)/SUMIFS([1]Sheet!$I$3:$I$18,[1]Sheet!$A$3:$A$18,[1]Sheet!V$21)</f>
        <v>0.55652506250424005</v>
      </c>
      <c r="W183" s="3">
        <v>0.69144600000000001</v>
      </c>
      <c r="X183" s="4">
        <f>W183/SUMIFS([1]Sheet!$I$3:$I$18,[1]Sheet!$A$3:$A$18,[1]Sheet!X$21)</f>
        <v>0.41502525976757504</v>
      </c>
      <c r="Y183" s="4">
        <f>(W183^2)/SUMIFS([1]Sheet!$I$3:$I$18,[1]Sheet!$A$3:$A$18,[1]Sheet!Y$21)</f>
        <v>0.28696755576525074</v>
      </c>
      <c r="Z183" s="3">
        <v>0.68854199999999999</v>
      </c>
      <c r="AA183" s="4">
        <f>Z183/SUMIFS([1]Sheet!$I$3:$I$18,[1]Sheet!$A$3:$A$18,[1]Sheet!AA$21)</f>
        <v>1.0563193390584205</v>
      </c>
      <c r="AB183" s="4">
        <f>(Z183^2)/SUMIFS([1]Sheet!$I$3:$I$18,[1]Sheet!$A$3:$A$18,[1]Sheet!AB$21)</f>
        <v>0.72732023035396287</v>
      </c>
      <c r="AC183" s="3">
        <v>0.6966</v>
      </c>
      <c r="AD183" s="4">
        <f>AC183/SUMIFS([1]Sheet!$I$3:$I$18,[1]Sheet!$A$3:$A$18,[1]Sheet!AD$21)</f>
        <v>0.45975510468124636</v>
      </c>
      <c r="AE183" s="4">
        <f>(AC183^2)/SUMIFS([1]Sheet!$I$3:$I$18,[1]Sheet!$A$3:$A$18,[1]Sheet!AE$21)</f>
        <v>0.3202654059209562</v>
      </c>
      <c r="AF183" s="3">
        <v>0.69283499999999998</v>
      </c>
      <c r="AG183" s="4">
        <f>AF183/SUMIFS([1]Sheet!$I$3:$I$18,[1]Sheet!$A$3:$A$18,[1]Sheet!AG$21)</f>
        <v>0.96421449266644577</v>
      </c>
      <c r="AH183" s="4">
        <f>(AF183^2)/SUMIFS([1]Sheet!$I$3:$I$18,[1]Sheet!$A$3:$A$18,[1]Sheet!AH$21)</f>
        <v>0.66804154802655702</v>
      </c>
      <c r="AI183" s="3">
        <v>0.69283499999999998</v>
      </c>
      <c r="AJ183" s="4">
        <f>AI183/SUMIFS([1]Sheet!$I$3:$I$18,[1]Sheet!$A$3:$A$18,[1]Sheet!AJ$21)</f>
        <v>0.45416742252796388</v>
      </c>
      <c r="AK183" s="4">
        <f>(AI183^2)/SUMIFS([1]Sheet!$I$3:$I$18,[1]Sheet!$A$3:$A$18,[1]Sheet!AK$21)</f>
        <v>0.31466308618716182</v>
      </c>
      <c r="AL183" s="3">
        <v>0.69144600000000001</v>
      </c>
      <c r="AM183" s="4">
        <f>AL183/SUMIFS([1]Sheet!$I$3:$I$18,[1]Sheet!$A$3:$A$18,[1]Sheet!AM$21)</f>
        <v>0.87264220620780342</v>
      </c>
      <c r="AN183" s="4">
        <f>(AL183^2)/SUMIFS([1]Sheet!$I$3:$I$18,[1]Sheet!$A$3:$A$18,[1]Sheet!AN$21)</f>
        <v>0.60338496291356092</v>
      </c>
      <c r="AO183" s="3">
        <v>0.69374899999999995</v>
      </c>
      <c r="AP183" s="4">
        <f>AO183/SUMIFS([1]Sheet!$I$3:$I$18,[1]Sheet!$A$3:$A$18,[1]Sheet!AP$21)</f>
        <v>0.41901094666004157</v>
      </c>
      <c r="AQ183" s="4">
        <f>(AO183^2)/SUMIFS([1]Sheet!$I$3:$I$18,[1]Sheet!$A$3:$A$18,[1]Sheet!AQ$21)</f>
        <v>0.2906884252344572</v>
      </c>
      <c r="AR183" s="3">
        <v>0.69144600000000001</v>
      </c>
      <c r="AS183" s="4">
        <f>AR183/SUMIFS([1]Sheet!$I$3:$I$18,[1]Sheet!$A$3:$A$18,[1]Sheet!AS$21)</f>
        <v>0.80487133124530341</v>
      </c>
      <c r="AT183" s="4">
        <f>(AR183^2)/SUMIFS([1]Sheet!$I$3:$I$18,[1]Sheet!$A$3:$A$18,[1]Sheet!AT$21)</f>
        <v>0.55652506250424005</v>
      </c>
      <c r="AU183" s="3">
        <v>0.69144600000000001</v>
      </c>
      <c r="AV183" s="4">
        <f>AU183/SUMIFS([1]Sheet!$I$3:$I$18,[1]Sheet!$A$3:$A$18,[1]Sheet!AV$21)</f>
        <v>0.41502525976757504</v>
      </c>
      <c r="AW183" s="4">
        <f>(AU183^2)/SUMIFS([1]Sheet!$I$3:$I$18,[1]Sheet!$A$3:$A$18,[1]Sheet!AW$21)</f>
        <v>0.28696755576525074</v>
      </c>
      <c r="AX183" s="4">
        <f t="shared" si="8"/>
        <v>1.0686077948183565</v>
      </c>
      <c r="AY183" s="4">
        <f t="shared" si="9"/>
        <v>0.74434089669631587</v>
      </c>
    </row>
    <row r="184" spans="1:51" x14ac:dyDescent="0.25">
      <c r="A184" s="3">
        <v>1610000</v>
      </c>
      <c r="B184" s="3">
        <v>0.71623000000000003</v>
      </c>
      <c r="C184" s="4">
        <f>B184/SUMIFS([1]Sheet!$I$3:$I$18,[1]Sheet!$A$3:$A$18,[1]Sheet!C$21)</f>
        <v>1.0987965878825294</v>
      </c>
      <c r="D184" s="4">
        <f>(B184^2)/SUMIFS([1]Sheet!$I$3:$I$18,[1]Sheet!$A$3:$A$18,[1]Sheet!D$21)</f>
        <v>0.78699108013910402</v>
      </c>
      <c r="E184" s="3">
        <v>0.71623000000000003</v>
      </c>
      <c r="F184" s="4">
        <f>E184/SUMIFS([1]Sheet!$I$3:$I$18,[1]Sheet!$A$3:$A$18,[1]Sheet!F$21)</f>
        <v>0.47271087945140555</v>
      </c>
      <c r="G184" s="4">
        <f>(E184^2)/SUMIFS([1]Sheet!$I$3:$I$18,[1]Sheet!$A$3:$A$18,[1]Sheet!G$21)</f>
        <v>0.33856971318948015</v>
      </c>
      <c r="H184" s="3">
        <v>0.71235199999999999</v>
      </c>
      <c r="I184" s="4">
        <f>H184/SUMIFS([1]Sheet!$I$3:$I$18,[1]Sheet!$A$3:$A$18,[1]Sheet!I$21)</f>
        <v>0.9913761895399742</v>
      </c>
      <c r="J184" s="4">
        <f>(H184^2)/SUMIFS([1]Sheet!$I$3:$I$18,[1]Sheet!$A$3:$A$18,[1]Sheet!J$21)</f>
        <v>0.70620881137117963</v>
      </c>
      <c r="K184" s="3">
        <v>0.71623000000000003</v>
      </c>
      <c r="L184" s="4">
        <f>K184/SUMIFS([1]Sheet!$I$3:$I$18,[1]Sheet!$A$3:$A$18,[1]Sheet!L$21)</f>
        <v>0.46950332046909232</v>
      </c>
      <c r="M184" s="4">
        <f>(K184^2)/SUMIFS([1]Sheet!$I$3:$I$18,[1]Sheet!$A$3:$A$18,[1]Sheet!M$21)</f>
        <v>0.33627236321957799</v>
      </c>
      <c r="N184" s="3">
        <v>0.71623000000000003</v>
      </c>
      <c r="O184" s="4">
        <f>N184/SUMIFS([1]Sheet!$I$3:$I$18,[1]Sheet!$A$3:$A$18,[1]Sheet!O$21)</f>
        <v>0.90392095312174059</v>
      </c>
      <c r="P184" s="4">
        <f>(N184^2)/SUMIFS([1]Sheet!$I$3:$I$18,[1]Sheet!$A$3:$A$18,[1]Sheet!P$21)</f>
        <v>0.64741530425438421</v>
      </c>
      <c r="Q184" s="3">
        <v>0.71623000000000003</v>
      </c>
      <c r="R184" s="4">
        <f>Q184/SUMIFS([1]Sheet!$I$3:$I$18,[1]Sheet!$A$3:$A$18,[1]Sheet!R$21)</f>
        <v>0.43258903483294625</v>
      </c>
      <c r="S184" s="4">
        <f>(Q184^2)/SUMIFS([1]Sheet!$I$3:$I$18,[1]Sheet!$A$3:$A$18,[1]Sheet!S$21)</f>
        <v>0.30983324441840104</v>
      </c>
      <c r="T184" s="3">
        <v>0.71623000000000003</v>
      </c>
      <c r="U184" s="4">
        <f>T184/SUMIFS([1]Sheet!$I$3:$I$18,[1]Sheet!$A$3:$A$18,[1]Sheet!U$21)</f>
        <v>0.8337209175811614</v>
      </c>
      <c r="V184" s="4">
        <f>(T184^2)/SUMIFS([1]Sheet!$I$3:$I$18,[1]Sheet!$A$3:$A$18,[1]Sheet!V$21)</f>
        <v>0.59713593279915511</v>
      </c>
      <c r="W184" s="3">
        <v>0.71623000000000003</v>
      </c>
      <c r="X184" s="4">
        <f>W184/SUMIFS([1]Sheet!$I$3:$I$18,[1]Sheet!$A$3:$A$18,[1]Sheet!X$21)</f>
        <v>0.42990131088086458</v>
      </c>
      <c r="Y184" s="4">
        <f>(W184^2)/SUMIFS([1]Sheet!$I$3:$I$18,[1]Sheet!$A$3:$A$18,[1]Sheet!Y$21)</f>
        <v>0.30790821589220163</v>
      </c>
      <c r="Z184" s="3">
        <v>0.71607600000000005</v>
      </c>
      <c r="AA184" s="4">
        <f>Z184/SUMIFS([1]Sheet!$I$3:$I$18,[1]Sheet!$A$3:$A$18,[1]Sheet!AA$21)</f>
        <v>1.098560330430965</v>
      </c>
      <c r="AB184" s="4">
        <f>(Z184^2)/SUMIFS([1]Sheet!$I$3:$I$18,[1]Sheet!$A$3:$A$18,[1]Sheet!AB$21)</f>
        <v>0.78665268717368375</v>
      </c>
      <c r="AC184" s="3">
        <v>0.71225099999999997</v>
      </c>
      <c r="AD184" s="4">
        <f>AC184/SUMIFS([1]Sheet!$I$3:$I$18,[1]Sheet!$A$3:$A$18,[1]Sheet!AD$21)</f>
        <v>0.47008474456549293</v>
      </c>
      <c r="AE184" s="4">
        <f>(AC184^2)/SUMIFS([1]Sheet!$I$3:$I$18,[1]Sheet!$A$3:$A$18,[1]Sheet!AE$21)</f>
        <v>0.3348183294015169</v>
      </c>
      <c r="AF184" s="3">
        <v>0.71576799999999996</v>
      </c>
      <c r="AG184" s="4">
        <f>AF184/SUMIFS([1]Sheet!$I$3:$I$18,[1]Sheet!$A$3:$A$18,[1]Sheet!AG$21)</f>
        <v>0.99613021713232808</v>
      </c>
      <c r="AH184" s="4">
        <f>(AF184^2)/SUMIFS([1]Sheet!$I$3:$I$18,[1]Sheet!$A$3:$A$18,[1]Sheet!AH$21)</f>
        <v>0.71299813325637218</v>
      </c>
      <c r="AI184" s="3">
        <v>0.71576799999999996</v>
      </c>
      <c r="AJ184" s="4">
        <f>AI184/SUMIFS([1]Sheet!$I$3:$I$18,[1]Sheet!$A$3:$A$18,[1]Sheet!AJ$21)</f>
        <v>0.46920047008017152</v>
      </c>
      <c r="AK184" s="4">
        <f>(AI184^2)/SUMIFS([1]Sheet!$I$3:$I$18,[1]Sheet!$A$3:$A$18,[1]Sheet!AK$21)</f>
        <v>0.33583868206834416</v>
      </c>
      <c r="AL184" s="3">
        <v>0.71623000000000003</v>
      </c>
      <c r="AM184" s="4">
        <f>AL184/SUMIFS([1]Sheet!$I$3:$I$18,[1]Sheet!$A$3:$A$18,[1]Sheet!AM$21)</f>
        <v>0.90392095312174059</v>
      </c>
      <c r="AN184" s="4">
        <f>(AL184^2)/SUMIFS([1]Sheet!$I$3:$I$18,[1]Sheet!$A$3:$A$18,[1]Sheet!AN$21)</f>
        <v>0.64741530425438421</v>
      </c>
      <c r="AO184" s="3">
        <v>0.70806500000000006</v>
      </c>
      <c r="AP184" s="4">
        <f>AO184/SUMIFS([1]Sheet!$I$3:$I$18,[1]Sheet!$A$3:$A$18,[1]Sheet!AP$21)</f>
        <v>0.42765753312342414</v>
      </c>
      <c r="AQ184" s="4">
        <f>(AO184^2)/SUMIFS([1]Sheet!$I$3:$I$18,[1]Sheet!$A$3:$A$18,[1]Sheet!AQ$21)</f>
        <v>0.30280933119103737</v>
      </c>
      <c r="AR184" s="3">
        <v>0.71623000000000003</v>
      </c>
      <c r="AS184" s="4">
        <f>AR184/SUMIFS([1]Sheet!$I$3:$I$18,[1]Sheet!$A$3:$A$18,[1]Sheet!AS$21)</f>
        <v>0.8337209175811614</v>
      </c>
      <c r="AT184" s="4">
        <f>(AR184^2)/SUMIFS([1]Sheet!$I$3:$I$18,[1]Sheet!$A$3:$A$18,[1]Sheet!AT$21)</f>
        <v>0.59713593279915511</v>
      </c>
      <c r="AU184" s="3">
        <v>0.71623000000000003</v>
      </c>
      <c r="AV184" s="4">
        <f>AU184/SUMIFS([1]Sheet!$I$3:$I$18,[1]Sheet!$A$3:$A$18,[1]Sheet!AV$21)</f>
        <v>0.42990131088086458</v>
      </c>
      <c r="AW184" s="4">
        <f>(AU184^2)/SUMIFS([1]Sheet!$I$3:$I$18,[1]Sheet!$A$3:$A$18,[1]Sheet!AW$21)</f>
        <v>0.30790821589220163</v>
      </c>
      <c r="AX184" s="4">
        <f t="shared" si="8"/>
        <v>1.0987965878825294</v>
      </c>
      <c r="AY184" s="4">
        <f t="shared" si="9"/>
        <v>0.78699108013910402</v>
      </c>
    </row>
    <row r="185" spans="1:51" x14ac:dyDescent="0.25">
      <c r="A185" s="3">
        <v>1620000</v>
      </c>
      <c r="B185" s="3">
        <v>0.71418400000000004</v>
      </c>
      <c r="C185" s="4">
        <f>B185/SUMIFS([1]Sheet!$I$3:$I$18,[1]Sheet!$A$3:$A$18,[1]Sheet!C$21)</f>
        <v>1.095657738883175</v>
      </c>
      <c r="D185" s="4">
        <f>(B185^2)/SUMIFS([1]Sheet!$I$3:$I$18,[1]Sheet!$A$3:$A$18,[1]Sheet!D$21)</f>
        <v>0.78250122658654142</v>
      </c>
      <c r="E185" s="3">
        <v>0.71418400000000004</v>
      </c>
      <c r="F185" s="4">
        <f>E185/SUMIFS([1]Sheet!$I$3:$I$18,[1]Sheet!$A$3:$A$18,[1]Sheet!F$21)</f>
        <v>0.47136052208106699</v>
      </c>
      <c r="G185" s="4">
        <f>(E185^2)/SUMIFS([1]Sheet!$I$3:$I$18,[1]Sheet!$A$3:$A$18,[1]Sheet!G$21)</f>
        <v>0.33663814310194479</v>
      </c>
      <c r="H185" s="3">
        <v>0.71571700000000005</v>
      </c>
      <c r="I185" s="4">
        <f>H185/SUMIFS([1]Sheet!$I$3:$I$18,[1]Sheet!$A$3:$A$18,[1]Sheet!I$21)</f>
        <v>0.99605924072506535</v>
      </c>
      <c r="J185" s="4">
        <f>(H185^2)/SUMIFS([1]Sheet!$I$3:$I$18,[1]Sheet!$A$3:$A$18,[1]Sheet!J$21)</f>
        <v>0.71289653159402155</v>
      </c>
      <c r="K185" s="3">
        <v>0.71418400000000004</v>
      </c>
      <c r="L185" s="4">
        <f>K185/SUMIFS([1]Sheet!$I$3:$I$18,[1]Sheet!$A$3:$A$18,[1]Sheet!L$21)</f>
        <v>0.46816212588958606</v>
      </c>
      <c r="M185" s="4">
        <f>(K185^2)/SUMIFS([1]Sheet!$I$3:$I$18,[1]Sheet!$A$3:$A$18,[1]Sheet!M$21)</f>
        <v>0.33435389971632817</v>
      </c>
      <c r="N185" s="3">
        <v>0.70856699999999995</v>
      </c>
      <c r="O185" s="4">
        <f>N185/SUMIFS([1]Sheet!$I$3:$I$18,[1]Sheet!$A$3:$A$18,[1]Sheet!O$21)</f>
        <v>0.89424983314104733</v>
      </c>
      <c r="P185" s="4">
        <f>(N185^2)/SUMIFS([1]Sheet!$I$3:$I$18,[1]Sheet!$A$3:$A$18,[1]Sheet!P$21)</f>
        <v>0.63363592151925252</v>
      </c>
      <c r="Q185" s="3">
        <v>0.70856699999999995</v>
      </c>
      <c r="R185" s="4">
        <f>Q185/SUMIFS([1]Sheet!$I$3:$I$18,[1]Sheet!$A$3:$A$18,[1]Sheet!R$21)</f>
        <v>0.42796073139141921</v>
      </c>
      <c r="S185" s="4">
        <f>(Q185^2)/SUMIFS([1]Sheet!$I$3:$I$18,[1]Sheet!$A$3:$A$18,[1]Sheet!S$21)</f>
        <v>0.30323885155982372</v>
      </c>
      <c r="T185" s="3">
        <v>0.70856699999999995</v>
      </c>
      <c r="U185" s="4">
        <f>T185/SUMIFS([1]Sheet!$I$3:$I$18,[1]Sheet!$A$3:$A$18,[1]Sheet!U$21)</f>
        <v>0.82480087319398887</v>
      </c>
      <c r="V185" s="4">
        <f>(T185^2)/SUMIFS([1]Sheet!$I$3:$I$18,[1]Sheet!$A$3:$A$18,[1]Sheet!V$21)</f>
        <v>0.58442668031644518</v>
      </c>
      <c r="W185" s="3">
        <v>0.70856699999999995</v>
      </c>
      <c r="X185" s="4">
        <f>W185/SUMIFS([1]Sheet!$I$3:$I$18,[1]Sheet!$A$3:$A$18,[1]Sheet!X$21)</f>
        <v>0.42530176360515692</v>
      </c>
      <c r="Y185" s="4">
        <f>(W185^2)/SUMIFS([1]Sheet!$I$3:$I$18,[1]Sheet!$A$3:$A$18,[1]Sheet!Y$21)</f>
        <v>0.30135479473241522</v>
      </c>
      <c r="Z185" s="3">
        <v>0.709673</v>
      </c>
      <c r="AA185" s="4">
        <f>Z185/SUMIFS([1]Sheet!$I$3:$I$18,[1]Sheet!$A$3:$A$18,[1]Sheet!AA$21)</f>
        <v>1.0887372365194954</v>
      </c>
      <c r="AB185" s="4">
        <f>(Z185^2)/SUMIFS([1]Sheet!$I$3:$I$18,[1]Sheet!$A$3:$A$18,[1]Sheet!AB$21)</f>
        <v>0.77264742085249993</v>
      </c>
      <c r="AC185" s="3">
        <v>0.71576799999999996</v>
      </c>
      <c r="AD185" s="4">
        <f>AC185/SUMIFS([1]Sheet!$I$3:$I$18,[1]Sheet!$A$3:$A$18,[1]Sheet!AD$21)</f>
        <v>0.47240596004520002</v>
      </c>
      <c r="AE185" s="4">
        <f>(AC185^2)/SUMIFS([1]Sheet!$I$3:$I$18,[1]Sheet!$A$3:$A$18,[1]Sheet!AE$21)</f>
        <v>0.33813306920963271</v>
      </c>
      <c r="AF185" s="3">
        <v>0.71602500000000002</v>
      </c>
      <c r="AG185" s="4">
        <f>AF185/SUMIFS([1]Sheet!$I$3:$I$18,[1]Sheet!$A$3:$A$18,[1]Sheet!AG$21)</f>
        <v>0.99648788255716281</v>
      </c>
      <c r="AH185" s="4">
        <f>(AF185^2)/SUMIFS([1]Sheet!$I$3:$I$18,[1]Sheet!$A$3:$A$18,[1]Sheet!AH$21)</f>
        <v>0.71351023610799258</v>
      </c>
      <c r="AI185" s="3">
        <v>0.71602500000000002</v>
      </c>
      <c r="AJ185" s="4">
        <f>AI185/SUMIFS([1]Sheet!$I$3:$I$18,[1]Sheet!$A$3:$A$18,[1]Sheet!AJ$21)</f>
        <v>0.46936893880301278</v>
      </c>
      <c r="AK185" s="4">
        <f>(AI185^2)/SUMIFS([1]Sheet!$I$3:$I$18,[1]Sheet!$A$3:$A$18,[1]Sheet!AK$21)</f>
        <v>0.33607989440642727</v>
      </c>
      <c r="AL185" s="3">
        <v>0.70856699999999995</v>
      </c>
      <c r="AM185" s="4">
        <f>AL185/SUMIFS([1]Sheet!$I$3:$I$18,[1]Sheet!$A$3:$A$18,[1]Sheet!AM$21)</f>
        <v>0.89424983314104733</v>
      </c>
      <c r="AN185" s="4">
        <f>(AL185^2)/SUMIFS([1]Sheet!$I$3:$I$18,[1]Sheet!$A$3:$A$18,[1]Sheet!AN$21)</f>
        <v>0.63363592151925252</v>
      </c>
      <c r="AO185" s="3">
        <v>0.71037899999999998</v>
      </c>
      <c r="AP185" s="4">
        <f>AO185/SUMIFS([1]Sheet!$I$3:$I$18,[1]Sheet!$A$3:$A$18,[1]Sheet!AP$21)</f>
        <v>0.42905514426314662</v>
      </c>
      <c r="AQ185" s="4">
        <f>(AO185^2)/SUMIFS([1]Sheet!$I$3:$I$18,[1]Sheet!$A$3:$A$18,[1]Sheet!AQ$21)</f>
        <v>0.30479176432650984</v>
      </c>
      <c r="AR185" s="3">
        <v>0.70856699999999995</v>
      </c>
      <c r="AS185" s="4">
        <f>AR185/SUMIFS([1]Sheet!$I$3:$I$18,[1]Sheet!$A$3:$A$18,[1]Sheet!AS$21)</f>
        <v>0.82480087319398887</v>
      </c>
      <c r="AT185" s="4">
        <f>(AR185^2)/SUMIFS([1]Sheet!$I$3:$I$18,[1]Sheet!$A$3:$A$18,[1]Sheet!AT$21)</f>
        <v>0.58442668031644518</v>
      </c>
      <c r="AU185" s="3">
        <v>0.70856699999999995</v>
      </c>
      <c r="AV185" s="4">
        <f>AU185/SUMIFS([1]Sheet!$I$3:$I$18,[1]Sheet!$A$3:$A$18,[1]Sheet!AV$21)</f>
        <v>0.42530176360515692</v>
      </c>
      <c r="AW185" s="4">
        <f>(AU185^2)/SUMIFS([1]Sheet!$I$3:$I$18,[1]Sheet!$A$3:$A$18,[1]Sheet!AW$21)</f>
        <v>0.30135479473241522</v>
      </c>
      <c r="AX185" s="4">
        <f t="shared" si="8"/>
        <v>1.095657738883175</v>
      </c>
      <c r="AY185" s="4">
        <f t="shared" si="9"/>
        <v>0.78250122658654142</v>
      </c>
    </row>
    <row r="186" spans="1:51" x14ac:dyDescent="0.25">
      <c r="A186" s="3">
        <v>1630000</v>
      </c>
      <c r="B186" s="3">
        <v>0.70793499999999998</v>
      </c>
      <c r="C186" s="4">
        <f>B186/SUMIFS([1]Sheet!$I$3:$I$18,[1]Sheet!$A$3:$A$18,[1]Sheet!C$21)</f>
        <v>1.0860709024232695</v>
      </c>
      <c r="D186" s="4">
        <f>(B186^2)/SUMIFS([1]Sheet!$I$3:$I$18,[1]Sheet!$A$3:$A$18,[1]Sheet!D$21)</f>
        <v>0.76886760430701739</v>
      </c>
      <c r="E186" s="3">
        <v>0.70793499999999998</v>
      </c>
      <c r="F186" s="4">
        <f>E186/SUMIFS([1]Sheet!$I$3:$I$18,[1]Sheet!$A$3:$A$18,[1]Sheet!F$21)</f>
        <v>0.46723619011271622</v>
      </c>
      <c r="G186" s="4">
        <f>(E186^2)/SUMIFS([1]Sheet!$I$3:$I$18,[1]Sheet!$A$3:$A$18,[1]Sheet!G$21)</f>
        <v>0.33077285224744579</v>
      </c>
      <c r="H186" s="3">
        <v>0.707785</v>
      </c>
      <c r="I186" s="4">
        <f>H186/SUMIFS([1]Sheet!$I$3:$I$18,[1]Sheet!$A$3:$A$18,[1]Sheet!I$21)</f>
        <v>0.98502032185429478</v>
      </c>
      <c r="J186" s="4">
        <f>(H186^2)/SUMIFS([1]Sheet!$I$3:$I$18,[1]Sheet!$A$3:$A$18,[1]Sheet!J$21)</f>
        <v>0.69718260850364211</v>
      </c>
      <c r="K186" s="3">
        <v>0.70793499999999998</v>
      </c>
      <c r="L186" s="4">
        <f>K186/SUMIFS([1]Sheet!$I$3:$I$18,[1]Sheet!$A$3:$A$18,[1]Sheet!L$21)</f>
        <v>0.46406577939528759</v>
      </c>
      <c r="M186" s="4">
        <f>(K186^2)/SUMIFS([1]Sheet!$I$3:$I$18,[1]Sheet!$A$3:$A$18,[1]Sheet!M$21)</f>
        <v>0.32852840753620294</v>
      </c>
      <c r="N186" s="3">
        <v>0.70439499999999999</v>
      </c>
      <c r="O186" s="4">
        <f>N186/SUMIFS([1]Sheet!$I$3:$I$18,[1]Sheet!$A$3:$A$18,[1]Sheet!O$21)</f>
        <v>0.88898454375576064</v>
      </c>
      <c r="P186" s="4">
        <f>(N186^2)/SUMIFS([1]Sheet!$I$3:$I$18,[1]Sheet!$A$3:$A$18,[1]Sheet!P$21)</f>
        <v>0.62619626769883907</v>
      </c>
      <c r="Q186" s="3">
        <v>0.70439499999999999</v>
      </c>
      <c r="R186" s="4">
        <f>Q186/SUMIFS([1]Sheet!$I$3:$I$18,[1]Sheet!$A$3:$A$18,[1]Sheet!R$21)</f>
        <v>0.42544092427174673</v>
      </c>
      <c r="S186" s="4">
        <f>(Q186^2)/SUMIFS([1]Sheet!$I$3:$I$18,[1]Sheet!$A$3:$A$18,[1]Sheet!S$21)</f>
        <v>0.29967845985239705</v>
      </c>
      <c r="T186" s="3">
        <v>0.70439499999999999</v>
      </c>
      <c r="U186" s="4">
        <f>T186/SUMIFS([1]Sheet!$I$3:$I$18,[1]Sheet!$A$3:$A$18,[1]Sheet!U$21)</f>
        <v>0.81994449511969913</v>
      </c>
      <c r="V186" s="4">
        <f>(T186^2)/SUMIFS([1]Sheet!$I$3:$I$18,[1]Sheet!$A$3:$A$18,[1]Sheet!V$21)</f>
        <v>0.57756480263984045</v>
      </c>
      <c r="W186" s="3">
        <v>0.70439499999999999</v>
      </c>
      <c r="X186" s="4">
        <f>W186/SUMIFS([1]Sheet!$I$3:$I$18,[1]Sheet!$A$3:$A$18,[1]Sheet!X$21)</f>
        <v>0.42279761232833951</v>
      </c>
      <c r="Y186" s="4">
        <f>(W186^2)/SUMIFS([1]Sheet!$I$3:$I$18,[1]Sheet!$A$3:$A$18,[1]Sheet!Y$21)</f>
        <v>0.29781652413602072</v>
      </c>
      <c r="Z186" s="3">
        <v>0.70663500000000001</v>
      </c>
      <c r="AA186" s="4">
        <f>Z186/SUMIFS([1]Sheet!$I$3:$I$18,[1]Sheet!$A$3:$A$18,[1]Sheet!AA$21)</f>
        <v>1.0840765213386359</v>
      </c>
      <c r="AB186" s="4">
        <f>(Z186^2)/SUMIFS([1]Sheet!$I$3:$I$18,[1]Sheet!$A$3:$A$18,[1]Sheet!AB$21)</f>
        <v>0.76604641265612694</v>
      </c>
      <c r="AC186" s="3">
        <v>0.707534</v>
      </c>
      <c r="AD186" s="4">
        <f>AC186/SUMIFS([1]Sheet!$I$3:$I$18,[1]Sheet!$A$3:$A$18,[1]Sheet!AD$21)</f>
        <v>0.46697153062810931</v>
      </c>
      <c r="AE186" s="4">
        <f>(AC186^2)/SUMIFS([1]Sheet!$I$3:$I$18,[1]Sheet!$A$3:$A$18,[1]Sheet!AE$21)</f>
        <v>0.33039823495142873</v>
      </c>
      <c r="AF186" s="3">
        <v>0.70379999999999998</v>
      </c>
      <c r="AG186" s="4">
        <f>AF186/SUMIFS([1]Sheet!$I$3:$I$18,[1]Sheet!$A$3:$A$18,[1]Sheet!AG$21)</f>
        <v>0.97947442022796849</v>
      </c>
      <c r="AH186" s="4">
        <f>(AF186^2)/SUMIFS([1]Sheet!$I$3:$I$18,[1]Sheet!$A$3:$A$18,[1]Sheet!AH$21)</f>
        <v>0.68935409695644423</v>
      </c>
      <c r="AI186" s="3">
        <v>0.70379999999999998</v>
      </c>
      <c r="AJ186" s="4">
        <f>AI186/SUMIFS([1]Sheet!$I$3:$I$18,[1]Sheet!$A$3:$A$18,[1]Sheet!AJ$21)</f>
        <v>0.46135520286241455</v>
      </c>
      <c r="AK186" s="4">
        <f>(AI186^2)/SUMIFS([1]Sheet!$I$3:$I$18,[1]Sheet!$A$3:$A$18,[1]Sheet!AK$21)</f>
        <v>0.32470179177456732</v>
      </c>
      <c r="AL186" s="3">
        <v>0.69986000000000004</v>
      </c>
      <c r="AM186" s="4">
        <f>AL186/SUMIFS([1]Sheet!$I$3:$I$18,[1]Sheet!$A$3:$A$18,[1]Sheet!AM$21)</f>
        <v>0.88326112876000917</v>
      </c>
      <c r="AN186" s="4">
        <f>(AL186^2)/SUMIFS([1]Sheet!$I$3:$I$18,[1]Sheet!$A$3:$A$18,[1]Sheet!AN$21)</f>
        <v>0.61815913357398</v>
      </c>
      <c r="AO186" s="3">
        <v>0.69577</v>
      </c>
      <c r="AP186" s="4">
        <f>AO186/SUMIFS([1]Sheet!$I$3:$I$18,[1]Sheet!$A$3:$A$18,[1]Sheet!AP$21)</f>
        <v>0.42023159147999806</v>
      </c>
      <c r="AQ186" s="4">
        <f>(AO186^2)/SUMIFS([1]Sheet!$I$3:$I$18,[1]Sheet!$A$3:$A$18,[1]Sheet!AQ$21)</f>
        <v>0.29238453440403822</v>
      </c>
      <c r="AR186" s="3">
        <v>0.70439499999999999</v>
      </c>
      <c r="AS186" s="4">
        <f>AR186/SUMIFS([1]Sheet!$I$3:$I$18,[1]Sheet!$A$3:$A$18,[1]Sheet!AS$21)</f>
        <v>0.81994449511969913</v>
      </c>
      <c r="AT186" s="4">
        <f>(AR186^2)/SUMIFS([1]Sheet!$I$3:$I$18,[1]Sheet!$A$3:$A$18,[1]Sheet!AT$21)</f>
        <v>0.57756480263984045</v>
      </c>
      <c r="AU186" s="3">
        <v>0.70439499999999999</v>
      </c>
      <c r="AV186" s="4">
        <f>AU186/SUMIFS([1]Sheet!$I$3:$I$18,[1]Sheet!$A$3:$A$18,[1]Sheet!AV$21)</f>
        <v>0.42279761232833951</v>
      </c>
      <c r="AW186" s="4">
        <f>(AU186^2)/SUMIFS([1]Sheet!$I$3:$I$18,[1]Sheet!$A$3:$A$18,[1]Sheet!AW$21)</f>
        <v>0.29781652413602072</v>
      </c>
      <c r="AX186" s="4">
        <f t="shared" si="8"/>
        <v>1.0860709024232695</v>
      </c>
      <c r="AY186" s="4">
        <f t="shared" si="9"/>
        <v>0.76886760430701739</v>
      </c>
    </row>
    <row r="187" spans="1:51" x14ac:dyDescent="0.25">
      <c r="A187" s="3">
        <v>1640000</v>
      </c>
      <c r="B187" s="3">
        <v>0.69460999999999995</v>
      </c>
      <c r="C187" s="4">
        <f>B187/SUMIFS([1]Sheet!$I$3:$I$18,[1]Sheet!$A$3:$A$18,[1]Sheet!C$21)</f>
        <v>1.0656284963057727</v>
      </c>
      <c r="D187" s="4">
        <f>(B187^2)/SUMIFS([1]Sheet!$I$3:$I$18,[1]Sheet!$A$3:$A$18,[1]Sheet!D$21)</f>
        <v>0.74019620981895273</v>
      </c>
      <c r="E187" s="3">
        <v>0.69460999999999995</v>
      </c>
      <c r="F187" s="4">
        <f>E187/SUMIFS([1]Sheet!$I$3:$I$18,[1]Sheet!$A$3:$A$18,[1]Sheet!F$21)</f>
        <v>0.45844170723893268</v>
      </c>
      <c r="G187" s="4">
        <f>(E187^2)/SUMIFS([1]Sheet!$I$3:$I$18,[1]Sheet!$A$3:$A$18,[1]Sheet!G$21)</f>
        <v>0.31843819426523501</v>
      </c>
      <c r="H187" s="3">
        <v>0.70044799999999996</v>
      </c>
      <c r="I187" s="4">
        <f>H187/SUMIFS([1]Sheet!$I$3:$I$18,[1]Sheet!$A$3:$A$18,[1]Sheet!I$21)</f>
        <v>0.97480946106825805</v>
      </c>
      <c r="J187" s="4">
        <f>(H187^2)/SUMIFS([1]Sheet!$I$3:$I$18,[1]Sheet!$A$3:$A$18,[1]Sheet!J$21)</f>
        <v>0.68280333738633925</v>
      </c>
      <c r="K187" s="3">
        <v>0.69460999999999995</v>
      </c>
      <c r="L187" s="4">
        <f>K187/SUMIFS([1]Sheet!$I$3:$I$18,[1]Sheet!$A$3:$A$18,[1]Sheet!L$21)</f>
        <v>0.45533097110011611</v>
      </c>
      <c r="M187" s="4">
        <f>(K187^2)/SUMIFS([1]Sheet!$I$3:$I$18,[1]Sheet!$A$3:$A$18,[1]Sheet!M$21)</f>
        <v>0.31627744583585166</v>
      </c>
      <c r="N187" s="3">
        <v>0.69359899999999997</v>
      </c>
      <c r="O187" s="4">
        <f>N187/SUMIFS([1]Sheet!$I$3:$I$18,[1]Sheet!$A$3:$A$18,[1]Sheet!O$21)</f>
        <v>0.87535940852000904</v>
      </c>
      <c r="P187" s="4">
        <f>(N187^2)/SUMIFS([1]Sheet!$I$3:$I$18,[1]Sheet!$A$3:$A$18,[1]Sheet!P$21)</f>
        <v>0.60714841039006973</v>
      </c>
      <c r="Q187" s="3">
        <v>0.69359899999999997</v>
      </c>
      <c r="R187" s="4">
        <f>Q187/SUMIFS([1]Sheet!$I$3:$I$18,[1]Sheet!$A$3:$A$18,[1]Sheet!R$21)</f>
        <v>0.41892034956801116</v>
      </c>
      <c r="S187" s="4">
        <f>(Q187^2)/SUMIFS([1]Sheet!$I$3:$I$18,[1]Sheet!$A$3:$A$18,[1]Sheet!S$21)</f>
        <v>0.29056273554002299</v>
      </c>
      <c r="T187" s="3">
        <v>0.69359899999999997</v>
      </c>
      <c r="U187" s="4">
        <f>T187/SUMIFS([1]Sheet!$I$3:$I$18,[1]Sheet!$A$3:$A$18,[1]Sheet!U$21)</f>
        <v>0.80737751101374677</v>
      </c>
      <c r="V187" s="4">
        <f>(T187^2)/SUMIFS([1]Sheet!$I$3:$I$18,[1]Sheet!$A$3:$A$18,[1]Sheet!V$21)</f>
        <v>0.5599962342616237</v>
      </c>
      <c r="W187" s="3">
        <v>0.69359899999999997</v>
      </c>
      <c r="X187" s="4">
        <f>W187/SUMIFS([1]Sheet!$I$3:$I$18,[1]Sheet!$A$3:$A$18,[1]Sheet!X$21)</f>
        <v>0.41631755068296045</v>
      </c>
      <c r="Y187" s="4">
        <f>(W187^2)/SUMIFS([1]Sheet!$I$3:$I$18,[1]Sheet!$A$3:$A$18,[1]Sheet!Y$21)</f>
        <v>0.28875743683615068</v>
      </c>
      <c r="Z187" s="3">
        <v>0.69460999999999995</v>
      </c>
      <c r="AA187" s="4">
        <f>Z187/SUMIFS([1]Sheet!$I$3:$I$18,[1]Sheet!$A$3:$A$18,[1]Sheet!AA$21)</f>
        <v>1.0656284963057727</v>
      </c>
      <c r="AB187" s="4">
        <f>(Z187^2)/SUMIFS([1]Sheet!$I$3:$I$18,[1]Sheet!$A$3:$A$18,[1]Sheet!AB$21)</f>
        <v>0.74019620981895273</v>
      </c>
      <c r="AC187" s="3">
        <v>0.70089000000000001</v>
      </c>
      <c r="AD187" s="4">
        <f>AC187/SUMIFS([1]Sheet!$I$3:$I$18,[1]Sheet!$A$3:$A$18,[1]Sheet!AD$21)</f>
        <v>0.4625864991674401</v>
      </c>
      <c r="AE187" s="4">
        <f>(AC187^2)/SUMIFS([1]Sheet!$I$3:$I$18,[1]Sheet!$A$3:$A$18,[1]Sheet!AE$21)</f>
        <v>0.3242222514014671</v>
      </c>
      <c r="AF187" s="3">
        <v>0.69815000000000005</v>
      </c>
      <c r="AG187" s="4">
        <f>AF187/SUMIFS([1]Sheet!$I$3:$I$18,[1]Sheet!$A$3:$A$18,[1]Sheet!AG$21)</f>
        <v>0.97161134765864776</v>
      </c>
      <c r="AH187" s="4">
        <f>(AF187^2)/SUMIFS([1]Sheet!$I$3:$I$18,[1]Sheet!$A$3:$A$18,[1]Sheet!AH$21)</f>
        <v>0.67833046236788497</v>
      </c>
      <c r="AI187" s="3">
        <v>0.69815000000000005</v>
      </c>
      <c r="AJ187" s="4">
        <f>AI187/SUMIFS([1]Sheet!$I$3:$I$18,[1]Sheet!$A$3:$A$18,[1]Sheet!AJ$21)</f>
        <v>0.45765151304119739</v>
      </c>
      <c r="AK187" s="4">
        <f>(AI187^2)/SUMIFS([1]Sheet!$I$3:$I$18,[1]Sheet!$A$3:$A$18,[1]Sheet!AK$21)</f>
        <v>0.31950940382971199</v>
      </c>
      <c r="AL187" s="3">
        <v>0.69927300000000003</v>
      </c>
      <c r="AM187" s="4">
        <f>AL187/SUMIFS([1]Sheet!$I$3:$I$18,[1]Sheet!$A$3:$A$18,[1]Sheet!AM$21)</f>
        <v>0.88252030304832096</v>
      </c>
      <c r="AN187" s="4">
        <f>(AL187^2)/SUMIFS([1]Sheet!$I$3:$I$18,[1]Sheet!$A$3:$A$18,[1]Sheet!AN$21)</f>
        <v>0.61712261987350858</v>
      </c>
      <c r="AO187" s="3">
        <v>0.70069400000000004</v>
      </c>
      <c r="AP187" s="4">
        <f>AO187/SUMIFS([1]Sheet!$I$3:$I$18,[1]Sheet!$A$3:$A$18,[1]Sheet!AP$21)</f>
        <v>0.42320559202104974</v>
      </c>
      <c r="AQ187" s="4">
        <f>(AO187^2)/SUMIFS([1]Sheet!$I$3:$I$18,[1]Sheet!$A$3:$A$18,[1]Sheet!AQ$21)</f>
        <v>0.29653761909559739</v>
      </c>
      <c r="AR187" s="3">
        <v>0.69359899999999997</v>
      </c>
      <c r="AS187" s="4">
        <f>AR187/SUMIFS([1]Sheet!$I$3:$I$18,[1]Sheet!$A$3:$A$18,[1]Sheet!AS$21)</f>
        <v>0.80737751101374677</v>
      </c>
      <c r="AT187" s="4">
        <f>(AR187^2)/SUMIFS([1]Sheet!$I$3:$I$18,[1]Sheet!$A$3:$A$18,[1]Sheet!AT$21)</f>
        <v>0.5599962342616237</v>
      </c>
      <c r="AU187" s="3">
        <v>0.69359899999999997</v>
      </c>
      <c r="AV187" s="4">
        <f>AU187/SUMIFS([1]Sheet!$I$3:$I$18,[1]Sheet!$A$3:$A$18,[1]Sheet!AV$21)</f>
        <v>0.41631755068296045</v>
      </c>
      <c r="AW187" s="4">
        <f>(AU187^2)/SUMIFS([1]Sheet!$I$3:$I$18,[1]Sheet!$A$3:$A$18,[1]Sheet!AW$21)</f>
        <v>0.28875743683615068</v>
      </c>
      <c r="AX187" s="4">
        <f t="shared" si="8"/>
        <v>1.0656284963057727</v>
      </c>
      <c r="AY187" s="4">
        <f t="shared" si="9"/>
        <v>0.74019620981895273</v>
      </c>
    </row>
    <row r="188" spans="1:51" x14ac:dyDescent="0.25">
      <c r="A188" s="3">
        <v>1650000</v>
      </c>
      <c r="B188" s="3">
        <v>0.71129799999999999</v>
      </c>
      <c r="C188" s="4">
        <f>B188/SUMIFS([1]Sheet!$I$3:$I$18,[1]Sheet!$A$3:$A$18,[1]Sheet!C$21)</f>
        <v>1.0912302128752878</v>
      </c>
      <c r="D188" s="4">
        <f>(B188^2)/SUMIFS([1]Sheet!$I$3:$I$18,[1]Sheet!$A$3:$A$18,[1]Sheet!D$21)</f>
        <v>0.77618986795776634</v>
      </c>
      <c r="E188" s="3">
        <v>0.71129799999999999</v>
      </c>
      <c r="F188" s="4">
        <f>E188/SUMIFS([1]Sheet!$I$3:$I$18,[1]Sheet!$A$3:$A$18,[1]Sheet!F$21)</f>
        <v>0.46945576579035481</v>
      </c>
      <c r="G188" s="4">
        <f>(E188^2)/SUMIFS([1]Sheet!$I$3:$I$18,[1]Sheet!$A$3:$A$18,[1]Sheet!G$21)</f>
        <v>0.33392294729514777</v>
      </c>
      <c r="H188" s="3">
        <v>0.71084199999999997</v>
      </c>
      <c r="I188" s="4">
        <f>H188/SUMIFS([1]Sheet!$I$3:$I$18,[1]Sheet!$A$3:$A$18,[1]Sheet!I$21)</f>
        <v>0.98927473120728837</v>
      </c>
      <c r="J188" s="4">
        <f>(H188^2)/SUMIFS([1]Sheet!$I$3:$I$18,[1]Sheet!$A$3:$A$18,[1]Sheet!J$21)</f>
        <v>0.70321802848085135</v>
      </c>
      <c r="K188" s="3">
        <v>0.71129799999999999</v>
      </c>
      <c r="L188" s="4">
        <f>K188/SUMIFS([1]Sheet!$I$3:$I$18,[1]Sheet!$A$3:$A$18,[1]Sheet!L$21)</f>
        <v>0.46627029423931476</v>
      </c>
      <c r="M188" s="4">
        <f>(K188^2)/SUMIFS([1]Sheet!$I$3:$I$18,[1]Sheet!$A$3:$A$18,[1]Sheet!M$21)</f>
        <v>0.33165712775183609</v>
      </c>
      <c r="N188" s="3">
        <v>0.71577900000000005</v>
      </c>
      <c r="O188" s="4">
        <f>N188/SUMIFS([1]Sheet!$I$3:$I$18,[1]Sheet!$A$3:$A$18,[1]Sheet!O$21)</f>
        <v>0.90335176675722384</v>
      </c>
      <c r="P188" s="4">
        <f>(N188^2)/SUMIFS([1]Sheet!$I$3:$I$18,[1]Sheet!$A$3:$A$18,[1]Sheet!P$21)</f>
        <v>0.6466002242577189</v>
      </c>
      <c r="Q188" s="3">
        <v>0.71577900000000005</v>
      </c>
      <c r="R188" s="4">
        <f>Q188/SUMIFS([1]Sheet!$I$3:$I$18,[1]Sheet!$A$3:$A$18,[1]Sheet!R$21)</f>
        <v>0.4323166395762415</v>
      </c>
      <c r="S188" s="4">
        <f>(Q188^2)/SUMIFS([1]Sheet!$I$3:$I$18,[1]Sheet!$A$3:$A$18,[1]Sheet!S$21)</f>
        <v>0.30944317195924259</v>
      </c>
      <c r="T188" s="3">
        <v>0.71577900000000005</v>
      </c>
      <c r="U188" s="4">
        <f>T188/SUMIFS([1]Sheet!$I$3:$I$18,[1]Sheet!$A$3:$A$18,[1]Sheet!U$21)</f>
        <v>0.83319593519585344</v>
      </c>
      <c r="V188" s="4">
        <f>(T188^2)/SUMIFS([1]Sheet!$I$3:$I$18,[1]Sheet!$A$3:$A$18,[1]Sheet!V$21)</f>
        <v>0.59638415329855277</v>
      </c>
      <c r="W188" s="3">
        <v>0.71577900000000005</v>
      </c>
      <c r="X188" s="4">
        <f>W188/SUMIFS([1]Sheet!$I$3:$I$18,[1]Sheet!$A$3:$A$18,[1]Sheet!X$21)</f>
        <v>0.42963060804629016</v>
      </c>
      <c r="Y188" s="4">
        <f>(W188^2)/SUMIFS([1]Sheet!$I$3:$I$18,[1]Sheet!$A$3:$A$18,[1]Sheet!Y$21)</f>
        <v>0.3075205669967655</v>
      </c>
      <c r="Z188" s="3">
        <v>0.715113</v>
      </c>
      <c r="AA188" s="4">
        <f>Z188/SUMIFS([1]Sheet!$I$3:$I$18,[1]Sheet!$A$3:$A$18,[1]Sheet!AA$21)</f>
        <v>1.0970829542890401</v>
      </c>
      <c r="AB188" s="4">
        <f>(Z188^2)/SUMIFS([1]Sheet!$I$3:$I$18,[1]Sheet!$A$3:$A$18,[1]Sheet!AB$21)</f>
        <v>0.7845382826904983</v>
      </c>
      <c r="AC188" s="3">
        <v>0.70812399999999998</v>
      </c>
      <c r="AD188" s="4">
        <f>AC188/SUMIFS([1]Sheet!$I$3:$I$18,[1]Sheet!$A$3:$A$18,[1]Sheet!AD$21)</f>
        <v>0.46736092986980032</v>
      </c>
      <c r="AE188" s="4">
        <f>(AC188^2)/SUMIFS([1]Sheet!$I$3:$I$18,[1]Sheet!$A$3:$A$18,[1]Sheet!AE$21)</f>
        <v>0.33094949110312244</v>
      </c>
      <c r="AF188" s="3">
        <v>0.710893</v>
      </c>
      <c r="AG188" s="4">
        <f>AF188/SUMIFS([1]Sheet!$I$3:$I$18,[1]Sheet!$A$3:$A$18,[1]Sheet!AG$21)</f>
        <v>0.98934570761455132</v>
      </c>
      <c r="AH188" s="4">
        <f>(AF188^2)/SUMIFS([1]Sheet!$I$3:$I$18,[1]Sheet!$A$3:$A$18,[1]Sheet!AH$21)</f>
        <v>0.70331893812323121</v>
      </c>
      <c r="AI188" s="3">
        <v>0.710893</v>
      </c>
      <c r="AJ188" s="4">
        <f>AI188/SUMIFS([1]Sheet!$I$3:$I$18,[1]Sheet!$A$3:$A$18,[1]Sheet!AJ$21)</f>
        <v>0.46600480850876735</v>
      </c>
      <c r="AK188" s="4">
        <f>(AI188^2)/SUMIFS([1]Sheet!$I$3:$I$18,[1]Sheet!$A$3:$A$18,[1]Sheet!AK$21)</f>
        <v>0.3312795563352231</v>
      </c>
      <c r="AL188" s="3">
        <v>0.71582999999999997</v>
      </c>
      <c r="AM188" s="4">
        <f>AL188/SUMIFS([1]Sheet!$I$3:$I$18,[1]Sheet!$A$3:$A$18,[1]Sheet!AM$21)</f>
        <v>0.90341613151241296</v>
      </c>
      <c r="AN188" s="4">
        <f>(AL188^2)/SUMIFS([1]Sheet!$I$3:$I$18,[1]Sheet!$A$3:$A$18,[1]Sheet!AN$21)</f>
        <v>0.64669236942053054</v>
      </c>
      <c r="AO188" s="3">
        <v>0.71337899999999999</v>
      </c>
      <c r="AP188" s="4">
        <f>AO188/SUMIFS([1]Sheet!$I$3:$I$18,[1]Sheet!$A$3:$A$18,[1]Sheet!AP$21)</f>
        <v>0.43086708610375485</v>
      </c>
      <c r="AQ188" s="4">
        <f>(AO188^2)/SUMIFS([1]Sheet!$I$3:$I$18,[1]Sheet!$A$3:$A$18,[1]Sheet!AQ$21)</f>
        <v>0.3073715310176105</v>
      </c>
      <c r="AR188" s="3">
        <v>0.71577900000000005</v>
      </c>
      <c r="AS188" s="4">
        <f>AR188/SUMIFS([1]Sheet!$I$3:$I$18,[1]Sheet!$A$3:$A$18,[1]Sheet!AS$21)</f>
        <v>0.83319593519585344</v>
      </c>
      <c r="AT188" s="4">
        <f>(AR188^2)/SUMIFS([1]Sheet!$I$3:$I$18,[1]Sheet!$A$3:$A$18,[1]Sheet!AT$21)</f>
        <v>0.59638415329855277</v>
      </c>
      <c r="AU188" s="3">
        <v>0.71577900000000005</v>
      </c>
      <c r="AV188" s="4">
        <f>AU188/SUMIFS([1]Sheet!$I$3:$I$18,[1]Sheet!$A$3:$A$18,[1]Sheet!AV$21)</f>
        <v>0.42963060804629016</v>
      </c>
      <c r="AW188" s="4">
        <f>(AU188^2)/SUMIFS([1]Sheet!$I$3:$I$18,[1]Sheet!$A$3:$A$18,[1]Sheet!AW$21)</f>
        <v>0.3075205669967655</v>
      </c>
      <c r="AX188" s="4">
        <f t="shared" si="8"/>
        <v>1.0970829542890401</v>
      </c>
      <c r="AY188" s="4">
        <f t="shared" si="9"/>
        <v>0.7845382826904983</v>
      </c>
    </row>
    <row r="189" spans="1:51" x14ac:dyDescent="0.25">
      <c r="A189" s="3">
        <v>1660000</v>
      </c>
      <c r="B189" s="3">
        <v>0.71070199999999994</v>
      </c>
      <c r="C189" s="4">
        <f>B189/SUMIFS([1]Sheet!$I$3:$I$18,[1]Sheet!$A$3:$A$18,[1]Sheet!C$21)</f>
        <v>1.0903158658549479</v>
      </c>
      <c r="D189" s="4">
        <f>(B189^2)/SUMIFS([1]Sheet!$I$3:$I$18,[1]Sheet!$A$3:$A$18,[1]Sheet!D$21)</f>
        <v>0.77488966649484314</v>
      </c>
      <c r="E189" s="3">
        <v>0.71070199999999994</v>
      </c>
      <c r="F189" s="4">
        <f>E189/SUMIFS([1]Sheet!$I$3:$I$18,[1]Sheet!$A$3:$A$18,[1]Sheet!F$21)</f>
        <v>0.46906240655637543</v>
      </c>
      <c r="G189" s="4">
        <f>(E189^2)/SUMIFS([1]Sheet!$I$3:$I$18,[1]Sheet!$A$3:$A$18,[1]Sheet!G$21)</f>
        <v>0.33336359046442909</v>
      </c>
      <c r="H189" s="3">
        <v>0.71517399999999998</v>
      </c>
      <c r="I189" s="4">
        <f>H189/SUMIFS([1]Sheet!$I$3:$I$18,[1]Sheet!$A$3:$A$18,[1]Sheet!I$21)</f>
        <v>0.99530355074185439</v>
      </c>
      <c r="J189" s="4">
        <f>(H189^2)/SUMIFS([1]Sheet!$I$3:$I$18,[1]Sheet!$A$3:$A$18,[1]Sheet!J$21)</f>
        <v>0.71181522159825505</v>
      </c>
      <c r="K189" s="3">
        <v>0.71070199999999994</v>
      </c>
      <c r="L189" s="4">
        <f>K189/SUMIFS([1]Sheet!$I$3:$I$18,[1]Sheet!$A$3:$A$18,[1]Sheet!L$21)</f>
        <v>0.46587960412720048</v>
      </c>
      <c r="M189" s="4">
        <f>(K189^2)/SUMIFS([1]Sheet!$I$3:$I$18,[1]Sheet!$A$3:$A$18,[1]Sheet!M$21)</f>
        <v>0.33110156641240962</v>
      </c>
      <c r="N189" s="3">
        <v>0.71004599999999995</v>
      </c>
      <c r="O189" s="4">
        <f>N189/SUMIFS([1]Sheet!$I$3:$I$18,[1]Sheet!$A$3:$A$18,[1]Sheet!O$21)</f>
        <v>0.89611641104153605</v>
      </c>
      <c r="P189" s="4">
        <f>(N189^2)/SUMIFS([1]Sheet!$I$3:$I$18,[1]Sheet!$A$3:$A$18,[1]Sheet!P$21)</f>
        <v>0.6362838731943985</v>
      </c>
      <c r="Q189" s="3">
        <v>0.71004599999999995</v>
      </c>
      <c r="R189" s="4">
        <f>Q189/SUMIFS([1]Sheet!$I$3:$I$18,[1]Sheet!$A$3:$A$18,[1]Sheet!R$21)</f>
        <v>0.4288540187188391</v>
      </c>
      <c r="S189" s="4">
        <f>(Q189^2)/SUMIFS([1]Sheet!$I$3:$I$18,[1]Sheet!$A$3:$A$18,[1]Sheet!S$21)</f>
        <v>0.30450608057523681</v>
      </c>
      <c r="T189" s="3">
        <v>0.71004599999999995</v>
      </c>
      <c r="U189" s="4">
        <f>T189/SUMIFS([1]Sheet!$I$3:$I$18,[1]Sheet!$A$3:$A$18,[1]Sheet!U$21)</f>
        <v>0.82652248948638463</v>
      </c>
      <c r="V189" s="4">
        <f>(T189^2)/SUMIFS([1]Sheet!$I$3:$I$18,[1]Sheet!$A$3:$A$18,[1]Sheet!V$21)</f>
        <v>0.5868689875698494</v>
      </c>
      <c r="W189" s="3">
        <v>0.71004599999999995</v>
      </c>
      <c r="X189" s="4">
        <f>W189/SUMIFS([1]Sheet!$I$3:$I$18,[1]Sheet!$A$3:$A$18,[1]Sheet!X$21)</f>
        <v>0.42618950083871709</v>
      </c>
      <c r="Y189" s="4">
        <f>(W189^2)/SUMIFS([1]Sheet!$I$3:$I$18,[1]Sheet!$A$3:$A$18,[1]Sheet!Y$21)</f>
        <v>0.3026141503125277</v>
      </c>
      <c r="Z189" s="3">
        <v>0.70944200000000002</v>
      </c>
      <c r="AA189" s="4">
        <f>Z189/SUMIFS([1]Sheet!$I$3:$I$18,[1]Sheet!$A$3:$A$18,[1]Sheet!AA$21)</f>
        <v>1.0883828503421491</v>
      </c>
      <c r="AB189" s="4">
        <f>(Z189^2)/SUMIFS([1]Sheet!$I$3:$I$18,[1]Sheet!$A$3:$A$18,[1]Sheet!AB$21)</f>
        <v>0.77214450611243479</v>
      </c>
      <c r="AC189" s="3">
        <v>0.713287</v>
      </c>
      <c r="AD189" s="4">
        <f>AC189/SUMIFS([1]Sheet!$I$3:$I$18,[1]Sheet!$A$3:$A$18,[1]Sheet!AD$21)</f>
        <v>0.47076850323395375</v>
      </c>
      <c r="AE189" s="4">
        <f>(AC189^2)/SUMIFS([1]Sheet!$I$3:$I$18,[1]Sheet!$A$3:$A$18,[1]Sheet!AE$21)</f>
        <v>0.33579305336623722</v>
      </c>
      <c r="AF189" s="3">
        <v>0.71496999999999999</v>
      </c>
      <c r="AG189" s="4">
        <f>AF189/SUMIFS([1]Sheet!$I$3:$I$18,[1]Sheet!$A$3:$A$18,[1]Sheet!AG$21)</f>
        <v>0.99501964511280283</v>
      </c>
      <c r="AH189" s="4">
        <f>(AF189^2)/SUMIFS([1]Sheet!$I$3:$I$18,[1]Sheet!$A$3:$A$18,[1]Sheet!AH$21)</f>
        <v>0.71140919566630068</v>
      </c>
      <c r="AI189" s="3">
        <v>0.71496999999999999</v>
      </c>
      <c r="AJ189" s="4">
        <f>AI189/SUMIFS([1]Sheet!$I$3:$I$18,[1]Sheet!$A$3:$A$18,[1]Sheet!AJ$21)</f>
        <v>0.46867736486294476</v>
      </c>
      <c r="AK189" s="4">
        <f>(AI189^2)/SUMIFS([1]Sheet!$I$3:$I$18,[1]Sheet!$A$3:$A$18,[1]Sheet!AK$21)</f>
        <v>0.33509025555605965</v>
      </c>
      <c r="AL189" s="3">
        <v>0.71024799999999999</v>
      </c>
      <c r="AM189" s="4">
        <f>AL189/SUMIFS([1]Sheet!$I$3:$I$18,[1]Sheet!$A$3:$A$18,[1]Sheet!AM$21)</f>
        <v>0.8963713459542465</v>
      </c>
      <c r="AN189" s="4">
        <f>(AL189^2)/SUMIFS([1]Sheet!$I$3:$I$18,[1]Sheet!$A$3:$A$18,[1]Sheet!AN$21)</f>
        <v>0.63664595572131166</v>
      </c>
      <c r="AO189" s="3">
        <v>0.70949200000000001</v>
      </c>
      <c r="AP189" s="4">
        <f>AO189/SUMIFS([1]Sheet!$I$3:$I$18,[1]Sheet!$A$3:$A$18,[1]Sheet!AP$21)</f>
        <v>0.42851941345894012</v>
      </c>
      <c r="AQ189" s="4">
        <f>(AO189^2)/SUMIFS([1]Sheet!$I$3:$I$18,[1]Sheet!$A$3:$A$18,[1]Sheet!AQ$21)</f>
        <v>0.30403109569381037</v>
      </c>
      <c r="AR189" s="3">
        <v>0.71004599999999995</v>
      </c>
      <c r="AS189" s="4">
        <f>AR189/SUMIFS([1]Sheet!$I$3:$I$18,[1]Sheet!$A$3:$A$18,[1]Sheet!AS$21)</f>
        <v>0.82652248948638463</v>
      </c>
      <c r="AT189" s="4">
        <f>(AR189^2)/SUMIFS([1]Sheet!$I$3:$I$18,[1]Sheet!$A$3:$A$18,[1]Sheet!AT$21)</f>
        <v>0.5868689875698494</v>
      </c>
      <c r="AU189" s="3">
        <v>0.71004599999999995</v>
      </c>
      <c r="AV189" s="4">
        <f>AU189/SUMIFS([1]Sheet!$I$3:$I$18,[1]Sheet!$A$3:$A$18,[1]Sheet!AV$21)</f>
        <v>0.42618950083871709</v>
      </c>
      <c r="AW189" s="4">
        <f>(AU189^2)/SUMIFS([1]Sheet!$I$3:$I$18,[1]Sheet!$A$3:$A$18,[1]Sheet!AW$21)</f>
        <v>0.3026141503125277</v>
      </c>
      <c r="AX189" s="4">
        <f t="shared" si="8"/>
        <v>1.0903158658549479</v>
      </c>
      <c r="AY189" s="4">
        <f t="shared" si="9"/>
        <v>0.77488966649484314</v>
      </c>
    </row>
    <row r="190" spans="1:51" x14ac:dyDescent="0.25">
      <c r="A190" s="3">
        <v>1670000</v>
      </c>
      <c r="B190" s="3">
        <v>0.705538</v>
      </c>
      <c r="C190" s="4">
        <f>B190/SUMIFS([1]Sheet!$I$3:$I$18,[1]Sheet!$A$3:$A$18,[1]Sheet!C$21)</f>
        <v>1.0823935705310641</v>
      </c>
      <c r="D190" s="4">
        <f>(B190^2)/SUMIFS([1]Sheet!$I$3:$I$18,[1]Sheet!$A$3:$A$18,[1]Sheet!D$21)</f>
        <v>0.76366979496534582</v>
      </c>
      <c r="E190" s="3">
        <v>0.705538</v>
      </c>
      <c r="F190" s="4">
        <f>E190/SUMIFS([1]Sheet!$I$3:$I$18,[1]Sheet!$A$3:$A$18,[1]Sheet!F$21)</f>
        <v>0.46565417319350733</v>
      </c>
      <c r="G190" s="4">
        <f>(E190^2)/SUMIFS([1]Sheet!$I$3:$I$18,[1]Sheet!$A$3:$A$18,[1]Sheet!G$21)</f>
        <v>0.32853671404660079</v>
      </c>
      <c r="H190" s="3">
        <v>0.70833599999999997</v>
      </c>
      <c r="I190" s="4">
        <f>H190/SUMIFS([1]Sheet!$I$3:$I$18,[1]Sheet!$A$3:$A$18,[1]Sheet!I$21)</f>
        <v>0.98578714539158607</v>
      </c>
      <c r="J190" s="4">
        <f>(H190^2)/SUMIFS([1]Sheet!$I$3:$I$18,[1]Sheet!$A$3:$A$18,[1]Sheet!J$21)</f>
        <v>0.69826852341809453</v>
      </c>
      <c r="K190" s="3">
        <v>0.705538</v>
      </c>
      <c r="L190" s="4">
        <f>K190/SUMIFS([1]Sheet!$I$3:$I$18,[1]Sheet!$A$3:$A$18,[1]Sheet!L$21)</f>
        <v>0.4624944971826403</v>
      </c>
      <c r="M190" s="4">
        <f>(K190^2)/SUMIFS([1]Sheet!$I$3:$I$18,[1]Sheet!$A$3:$A$18,[1]Sheet!M$21)</f>
        <v>0.32630744255324567</v>
      </c>
      <c r="N190" s="3">
        <v>0.71161200000000002</v>
      </c>
      <c r="O190" s="4">
        <f>N190/SUMIFS([1]Sheet!$I$3:$I$18,[1]Sheet!$A$3:$A$18,[1]Sheet!O$21)</f>
        <v>0.89809278764205358</v>
      </c>
      <c r="P190" s="4">
        <f>(N190^2)/SUMIFS([1]Sheet!$I$3:$I$18,[1]Sheet!$A$3:$A$18,[1]Sheet!P$21)</f>
        <v>0.63909360479953714</v>
      </c>
      <c r="Q190" s="3">
        <v>0.71161200000000002</v>
      </c>
      <c r="R190" s="4">
        <f>Q190/SUMIFS([1]Sheet!$I$3:$I$18,[1]Sheet!$A$3:$A$18,[1]Sheet!R$21)</f>
        <v>0.42979985235963664</v>
      </c>
      <c r="S190" s="4">
        <f>(Q190^2)/SUMIFS([1]Sheet!$I$3:$I$18,[1]Sheet!$A$3:$A$18,[1]Sheet!S$21)</f>
        <v>0.30585073253734574</v>
      </c>
      <c r="T190" s="3">
        <v>0.71161200000000002</v>
      </c>
      <c r="U190" s="4">
        <f>T190/SUMIFS([1]Sheet!$I$3:$I$18,[1]Sheet!$A$3:$A$18,[1]Sheet!U$21)</f>
        <v>0.82834537732539182</v>
      </c>
      <c r="V190" s="4">
        <f>(T190^2)/SUMIFS([1]Sheet!$I$3:$I$18,[1]Sheet!$A$3:$A$18,[1]Sheet!V$21)</f>
        <v>0.58946051064927674</v>
      </c>
      <c r="W190" s="3">
        <v>0.71161200000000002</v>
      </c>
      <c r="X190" s="4">
        <f>W190/SUMIFS([1]Sheet!$I$3:$I$18,[1]Sheet!$A$3:$A$18,[1]Sheet!X$21)</f>
        <v>0.42712945790954554</v>
      </c>
      <c r="Y190" s="4">
        <f>(W190^2)/SUMIFS([1]Sheet!$I$3:$I$18,[1]Sheet!$A$3:$A$18,[1]Sheet!Y$21)</f>
        <v>0.30395044780192754</v>
      </c>
      <c r="Z190" s="3">
        <v>0.70538900000000004</v>
      </c>
      <c r="AA190" s="4">
        <f>Z190/SUMIFS([1]Sheet!$I$3:$I$18,[1]Sheet!$A$3:$A$18,[1]Sheet!AA$21)</f>
        <v>1.082164983775979</v>
      </c>
      <c r="AB190" s="4">
        <f>(Z190^2)/SUMIFS([1]Sheet!$I$3:$I$18,[1]Sheet!$A$3:$A$18,[1]Sheet!AB$21)</f>
        <v>0.76334727574075423</v>
      </c>
      <c r="AC190" s="3">
        <v>0.70783499999999999</v>
      </c>
      <c r="AD190" s="4">
        <f>AC190/SUMIFS([1]Sheet!$I$3:$I$18,[1]Sheet!$A$3:$A$18,[1]Sheet!AD$21)</f>
        <v>0.46717019024124318</v>
      </c>
      <c r="AE190" s="4">
        <f>(AC190^2)/SUMIFS([1]Sheet!$I$3:$I$18,[1]Sheet!$A$3:$A$18,[1]Sheet!AE$21)</f>
        <v>0.33067941160941039</v>
      </c>
      <c r="AF190" s="3">
        <v>0.711866</v>
      </c>
      <c r="AG190" s="4">
        <f>AF190/SUMIFS([1]Sheet!$I$3:$I$18,[1]Sheet!$A$3:$A$18,[1]Sheet!AG$21)</f>
        <v>0.99069982612958662</v>
      </c>
      <c r="AH190" s="4">
        <f>(AF190^2)/SUMIFS([1]Sheet!$I$3:$I$18,[1]Sheet!$A$3:$A$18,[1]Sheet!AH$21)</f>
        <v>0.70524552242756433</v>
      </c>
      <c r="AI190" s="3">
        <v>0.711866</v>
      </c>
      <c r="AJ190" s="4">
        <f>AI190/SUMIFS([1]Sheet!$I$3:$I$18,[1]Sheet!$A$3:$A$18,[1]Sheet!AJ$21)</f>
        <v>0.46664262978240351</v>
      </c>
      <c r="AK190" s="4">
        <f>(AI190^2)/SUMIFS([1]Sheet!$I$3:$I$18,[1]Sheet!$A$3:$A$18,[1]Sheet!AK$21)</f>
        <v>0.33218702229268049</v>
      </c>
      <c r="AL190" s="3">
        <v>0.71145999999999998</v>
      </c>
      <c r="AM190" s="4">
        <f>AL190/SUMIFS([1]Sheet!$I$3:$I$18,[1]Sheet!$A$3:$A$18,[1]Sheet!AM$21)</f>
        <v>0.89790095543050907</v>
      </c>
      <c r="AN190" s="4">
        <f>(AL190^2)/SUMIFS([1]Sheet!$I$3:$I$18,[1]Sheet!$A$3:$A$18,[1]Sheet!AN$21)</f>
        <v>0.63882061375058996</v>
      </c>
      <c r="AO190" s="3">
        <v>0.70738400000000001</v>
      </c>
      <c r="AP190" s="4">
        <f>AO190/SUMIFS([1]Sheet!$I$3:$I$18,[1]Sheet!$A$3:$A$18,[1]Sheet!AP$21)</f>
        <v>0.42724622232560605</v>
      </c>
      <c r="AQ190" s="4">
        <f>(AO190^2)/SUMIFS([1]Sheet!$I$3:$I$18,[1]Sheet!$A$3:$A$18,[1]Sheet!AQ$21)</f>
        <v>0.30222714173357657</v>
      </c>
      <c r="AR190" s="3">
        <v>0.71161200000000002</v>
      </c>
      <c r="AS190" s="4">
        <f>AR190/SUMIFS([1]Sheet!$I$3:$I$18,[1]Sheet!$A$3:$A$18,[1]Sheet!AS$21)</f>
        <v>0.82834537732539182</v>
      </c>
      <c r="AT190" s="4">
        <f>(AR190^2)/SUMIFS([1]Sheet!$I$3:$I$18,[1]Sheet!$A$3:$A$18,[1]Sheet!AT$21)</f>
        <v>0.58946051064927674</v>
      </c>
      <c r="AU190" s="3">
        <v>0.71161200000000002</v>
      </c>
      <c r="AV190" s="4">
        <f>AU190/SUMIFS([1]Sheet!$I$3:$I$18,[1]Sheet!$A$3:$A$18,[1]Sheet!AV$21)</f>
        <v>0.42712945790954554</v>
      </c>
      <c r="AW190" s="4">
        <f>(AU190^2)/SUMIFS([1]Sheet!$I$3:$I$18,[1]Sheet!$A$3:$A$18,[1]Sheet!AW$21)</f>
        <v>0.30395044780192754</v>
      </c>
      <c r="AX190" s="4">
        <f t="shared" si="8"/>
        <v>1.0823935705310641</v>
      </c>
      <c r="AY190" s="4">
        <f t="shared" si="9"/>
        <v>0.76366979496534582</v>
      </c>
    </row>
    <row r="191" spans="1:51" x14ac:dyDescent="0.25">
      <c r="A191" s="3">
        <v>1680000</v>
      </c>
      <c r="B191" s="3">
        <v>0.70394900000000005</v>
      </c>
      <c r="C191" s="4">
        <f>B191/SUMIFS([1]Sheet!$I$3:$I$18,[1]Sheet!$A$3:$A$18,[1]Sheet!C$21)</f>
        <v>1.0799558231899231</v>
      </c>
      <c r="D191" s="4">
        <f>(B191^2)/SUMIFS([1]Sheet!$I$3:$I$18,[1]Sheet!$A$3:$A$18,[1]Sheet!D$21)</f>
        <v>0.76023382177872334</v>
      </c>
      <c r="E191" s="3">
        <v>0.70394900000000005</v>
      </c>
      <c r="F191" s="4">
        <f>E191/SUMIFS([1]Sheet!$I$3:$I$18,[1]Sheet!$A$3:$A$18,[1]Sheet!F$21)</f>
        <v>0.46460543523580061</v>
      </c>
      <c r="G191" s="4">
        <f>(E191^2)/SUMIFS([1]Sheet!$I$3:$I$18,[1]Sheet!$A$3:$A$18,[1]Sheet!G$21)</f>
        <v>0.32705853152880665</v>
      </c>
      <c r="H191" s="3">
        <v>0.70743400000000001</v>
      </c>
      <c r="I191" s="4">
        <f>H191/SUMIFS([1]Sheet!$I$3:$I$18,[1]Sheet!$A$3:$A$18,[1]Sheet!I$21)</f>
        <v>0.98453183716901493</v>
      </c>
      <c r="J191" s="4">
        <f>(H191^2)/SUMIFS([1]Sheet!$I$3:$I$18,[1]Sheet!$A$3:$A$18,[1]Sheet!J$21)</f>
        <v>0.6964912956958248</v>
      </c>
      <c r="K191" s="3">
        <v>0.70394900000000005</v>
      </c>
      <c r="L191" s="4">
        <f>K191/SUMIFS([1]Sheet!$I$3:$I$18,[1]Sheet!$A$3:$A$18,[1]Sheet!L$21)</f>
        <v>0.46145287539044311</v>
      </c>
      <c r="M191" s="4">
        <f>(K191^2)/SUMIFS([1]Sheet!$I$3:$I$18,[1]Sheet!$A$3:$A$18,[1]Sheet!M$21)</f>
        <v>0.3248392901782271</v>
      </c>
      <c r="N191" s="3">
        <v>0.70758500000000002</v>
      </c>
      <c r="O191" s="4">
        <f>N191/SUMIFS([1]Sheet!$I$3:$I$18,[1]Sheet!$A$3:$A$18,[1]Sheet!O$21)</f>
        <v>0.89301049609014815</v>
      </c>
      <c r="P191" s="4">
        <f>(N191^2)/SUMIFS([1]Sheet!$I$3:$I$18,[1]Sheet!$A$3:$A$18,[1]Sheet!P$21)</f>
        <v>0.63188083187594757</v>
      </c>
      <c r="Q191" s="3">
        <v>0.70758500000000002</v>
      </c>
      <c r="R191" s="4">
        <f>Q191/SUMIFS([1]Sheet!$I$3:$I$18,[1]Sheet!$A$3:$A$18,[1]Sheet!R$21)</f>
        <v>0.42736762242892684</v>
      </c>
      <c r="S191" s="4">
        <f>(Q191^2)/SUMIFS([1]Sheet!$I$3:$I$18,[1]Sheet!$A$3:$A$18,[1]Sheet!S$21)</f>
        <v>0.30239891911637223</v>
      </c>
      <c r="T191" s="3">
        <v>0.70758500000000002</v>
      </c>
      <c r="U191" s="4">
        <f>T191/SUMIFS([1]Sheet!$I$3:$I$18,[1]Sheet!$A$3:$A$18,[1]Sheet!U$21)</f>
        <v>0.82365778516212118</v>
      </c>
      <c r="V191" s="4">
        <f>(T191^2)/SUMIFS([1]Sheet!$I$3:$I$18,[1]Sheet!$A$3:$A$18,[1]Sheet!V$21)</f>
        <v>0.58280789391393961</v>
      </c>
      <c r="W191" s="3">
        <v>0.70758500000000002</v>
      </c>
      <c r="X191" s="4">
        <f>W191/SUMIFS([1]Sheet!$I$3:$I$18,[1]Sheet!$A$3:$A$18,[1]Sheet!X$21)</f>
        <v>0.42471233969484185</v>
      </c>
      <c r="Y191" s="4">
        <f>(W191^2)/SUMIFS([1]Sheet!$I$3:$I$18,[1]Sheet!$A$3:$A$18,[1]Sheet!Y$21)</f>
        <v>0.30052008088297472</v>
      </c>
      <c r="Z191" s="3">
        <v>0.70345400000000002</v>
      </c>
      <c r="AA191" s="4">
        <f>Z191/SUMIFS([1]Sheet!$I$3:$I$18,[1]Sheet!$A$3:$A$18,[1]Sheet!AA$21)</f>
        <v>1.0791964242384664</v>
      </c>
      <c r="AB191" s="4">
        <f>(Z191^2)/SUMIFS([1]Sheet!$I$3:$I$18,[1]Sheet!$A$3:$A$18,[1]Sheet!AB$21)</f>
        <v>0.75916504141624619</v>
      </c>
      <c r="AC191" s="3">
        <v>0.70444499999999999</v>
      </c>
      <c r="AD191" s="4">
        <f>AC191/SUMIFS([1]Sheet!$I$3:$I$18,[1]Sheet!$A$3:$A$18,[1]Sheet!AD$21)</f>
        <v>0.46493279459830689</v>
      </c>
      <c r="AE191" s="4">
        <f>(AC191^2)/SUMIFS([1]Sheet!$I$3:$I$18,[1]Sheet!$A$3:$A$18,[1]Sheet!AE$21)</f>
        <v>0.32751958249080432</v>
      </c>
      <c r="AF191" s="3">
        <v>0.69917499999999999</v>
      </c>
      <c r="AG191" s="4">
        <f>AF191/SUMIFS([1]Sheet!$I$3:$I$18,[1]Sheet!$A$3:$A$18,[1]Sheet!AG$21)</f>
        <v>0.97303783427520585</v>
      </c>
      <c r="AH191" s="4">
        <f>(AF191^2)/SUMIFS([1]Sheet!$I$3:$I$18,[1]Sheet!$A$3:$A$18,[1]Sheet!AH$21)</f>
        <v>0.68032372777936712</v>
      </c>
      <c r="AI191" s="3">
        <v>0.69917499999999999</v>
      </c>
      <c r="AJ191" s="4">
        <f>AI191/SUMIFS([1]Sheet!$I$3:$I$18,[1]Sheet!$A$3:$A$18,[1]Sheet!AJ$21)</f>
        <v>0.45832342137159515</v>
      </c>
      <c r="AK191" s="4">
        <f>(AI191^2)/SUMIFS([1]Sheet!$I$3:$I$18,[1]Sheet!$A$3:$A$18,[1]Sheet!AK$21)</f>
        <v>0.32044827813748505</v>
      </c>
      <c r="AL191" s="3">
        <v>0.70703400000000005</v>
      </c>
      <c r="AM191" s="4">
        <f>AL191/SUMIFS([1]Sheet!$I$3:$I$18,[1]Sheet!$A$3:$A$18,[1]Sheet!AM$21)</f>
        <v>0.89231510432329941</v>
      </c>
      <c r="AN191" s="4">
        <f>(AL191^2)/SUMIFS([1]Sheet!$I$3:$I$18,[1]Sheet!$A$3:$A$18,[1]Sheet!AN$21)</f>
        <v>0.63089711747011978</v>
      </c>
      <c r="AO191" s="3">
        <v>0.70713400000000004</v>
      </c>
      <c r="AP191" s="4">
        <f>AO191/SUMIFS([1]Sheet!$I$3:$I$18,[1]Sheet!$A$3:$A$18,[1]Sheet!AP$21)</f>
        <v>0.42709522717222209</v>
      </c>
      <c r="AQ191" s="4">
        <f>(AO191^2)/SUMIFS([1]Sheet!$I$3:$I$18,[1]Sheet!$A$3:$A$18,[1]Sheet!AQ$21)</f>
        <v>0.30201355637120214</v>
      </c>
      <c r="AR191" s="3">
        <v>0.70758500000000002</v>
      </c>
      <c r="AS191" s="4">
        <f>AR191/SUMIFS([1]Sheet!$I$3:$I$18,[1]Sheet!$A$3:$A$18,[1]Sheet!AS$21)</f>
        <v>0.82365778516212118</v>
      </c>
      <c r="AT191" s="4">
        <f>(AR191^2)/SUMIFS([1]Sheet!$I$3:$I$18,[1]Sheet!$A$3:$A$18,[1]Sheet!AT$21)</f>
        <v>0.58280789391393961</v>
      </c>
      <c r="AU191" s="3">
        <v>0.70758500000000002</v>
      </c>
      <c r="AV191" s="4">
        <f>AU191/SUMIFS([1]Sheet!$I$3:$I$18,[1]Sheet!$A$3:$A$18,[1]Sheet!AV$21)</f>
        <v>0.42471233969484185</v>
      </c>
      <c r="AW191" s="4">
        <f>(AU191^2)/SUMIFS([1]Sheet!$I$3:$I$18,[1]Sheet!$A$3:$A$18,[1]Sheet!AW$21)</f>
        <v>0.30052008088297472</v>
      </c>
      <c r="AX191" s="4">
        <f t="shared" si="8"/>
        <v>1.0799558231899231</v>
      </c>
      <c r="AY191" s="4">
        <f t="shared" si="9"/>
        <v>0.76023382177872334</v>
      </c>
    </row>
    <row r="192" spans="1:51" x14ac:dyDescent="0.25">
      <c r="A192" s="3">
        <v>1690000</v>
      </c>
      <c r="B192" s="3">
        <v>0.695465</v>
      </c>
      <c r="C192" s="4">
        <f>B192/SUMIFS([1]Sheet!$I$3:$I$18,[1]Sheet!$A$3:$A$18,[1]Sheet!C$21)</f>
        <v>1.0669401854037435</v>
      </c>
      <c r="D192" s="4">
        <f>(B192^2)/SUMIFS([1]Sheet!$I$3:$I$18,[1]Sheet!$A$3:$A$18,[1]Sheet!D$21)</f>
        <v>0.74201955604181458</v>
      </c>
      <c r="E192" s="3">
        <v>0.695465</v>
      </c>
      <c r="F192" s="4">
        <f>E192/SUMIFS([1]Sheet!$I$3:$I$18,[1]Sheet!$A$3:$A$18,[1]Sheet!F$21)</f>
        <v>0.45900600614002729</v>
      </c>
      <c r="G192" s="4">
        <f>(E192^2)/SUMIFS([1]Sheet!$I$3:$I$18,[1]Sheet!$A$3:$A$18,[1]Sheet!G$21)</f>
        <v>0.3192226120601741</v>
      </c>
      <c r="H192" s="3">
        <v>0.69648200000000005</v>
      </c>
      <c r="I192" s="4">
        <f>H192/SUMIFS([1]Sheet!$I$3:$I$18,[1]Sheet!$A$3:$A$18,[1]Sheet!I$21)</f>
        <v>0.96929000163287304</v>
      </c>
      <c r="J192" s="4">
        <f>(H192^2)/SUMIFS([1]Sheet!$I$3:$I$18,[1]Sheet!$A$3:$A$18,[1]Sheet!J$21)</f>
        <v>0.67509303891726669</v>
      </c>
      <c r="K192" s="3">
        <v>0.695465</v>
      </c>
      <c r="L192" s="4">
        <f>K192/SUMIFS([1]Sheet!$I$3:$I$18,[1]Sheet!$A$3:$A$18,[1]Sheet!L$21)</f>
        <v>0.45589144097571627</v>
      </c>
      <c r="M192" s="4">
        <f>(K192^2)/SUMIFS([1]Sheet!$I$3:$I$18,[1]Sheet!$A$3:$A$18,[1]Sheet!M$21)</f>
        <v>0.31705654099817654</v>
      </c>
      <c r="N192" s="3">
        <v>0.70107299999999995</v>
      </c>
      <c r="O192" s="4">
        <f>N192/SUMIFS([1]Sheet!$I$3:$I$18,[1]Sheet!$A$3:$A$18,[1]Sheet!O$21)</f>
        <v>0.88479200029029503</v>
      </c>
      <c r="P192" s="4">
        <f>(N192^2)/SUMIFS([1]Sheet!$I$3:$I$18,[1]Sheet!$A$3:$A$18,[1]Sheet!P$21)</f>
        <v>0.62030378201951797</v>
      </c>
      <c r="Q192" s="3">
        <v>0.70107299999999995</v>
      </c>
      <c r="R192" s="4">
        <f>Q192/SUMIFS([1]Sheet!$I$3:$I$18,[1]Sheet!$A$3:$A$18,[1]Sheet!R$21)</f>
        <v>0.42343450067357985</v>
      </c>
      <c r="S192" s="4">
        <f>(Q192^2)/SUMIFS([1]Sheet!$I$3:$I$18,[1]Sheet!$A$3:$A$18,[1]Sheet!S$21)</f>
        <v>0.29685849569072859</v>
      </c>
      <c r="T192" s="3">
        <v>0.70107299999999995</v>
      </c>
      <c r="U192" s="4">
        <f>T192/SUMIFS([1]Sheet!$I$3:$I$18,[1]Sheet!$A$3:$A$18,[1]Sheet!U$21)</f>
        <v>0.81607755169621132</v>
      </c>
      <c r="V192" s="4">
        <f>(T192^2)/SUMIFS([1]Sheet!$I$3:$I$18,[1]Sheet!$A$3:$A$18,[1]Sheet!V$21)</f>
        <v>0.57212993740031792</v>
      </c>
      <c r="W192" s="3">
        <v>0.70107299999999995</v>
      </c>
      <c r="X192" s="4">
        <f>W192/SUMIFS([1]Sheet!$I$3:$I$18,[1]Sheet!$A$3:$A$18,[1]Sheet!X$21)</f>
        <v>0.42080365486391291</v>
      </c>
      <c r="Y192" s="4">
        <f>(W192^2)/SUMIFS([1]Sheet!$I$3:$I$18,[1]Sheet!$A$3:$A$18,[1]Sheet!Y$21)</f>
        <v>0.295014080726408</v>
      </c>
      <c r="Z192" s="3">
        <v>0.69701599999999997</v>
      </c>
      <c r="AA192" s="4">
        <f>Z192/SUMIFS([1]Sheet!$I$3:$I$18,[1]Sheet!$A$3:$A$18,[1]Sheet!AA$21)</f>
        <v>1.0693196354516412</v>
      </c>
      <c r="AB192" s="4">
        <f>(Z192^2)/SUMIFS([1]Sheet!$I$3:$I$18,[1]Sheet!$A$3:$A$18,[1]Sheet!AB$21)</f>
        <v>0.74533289502396116</v>
      </c>
      <c r="AC192" s="3">
        <v>0.69711299999999998</v>
      </c>
      <c r="AD192" s="4">
        <f>AC192/SUMIFS([1]Sheet!$I$3:$I$18,[1]Sheet!$A$3:$A$18,[1]Sheet!AD$21)</f>
        <v>0.46009368402190309</v>
      </c>
      <c r="AE192" s="4">
        <f>(AC192^2)/SUMIFS([1]Sheet!$I$3:$I$18,[1]Sheet!$A$3:$A$18,[1]Sheet!AE$21)</f>
        <v>0.32073728834956095</v>
      </c>
      <c r="AF192" s="3">
        <v>0.69984599999999997</v>
      </c>
      <c r="AG192" s="4">
        <f>AF192/SUMIFS([1]Sheet!$I$3:$I$18,[1]Sheet!$A$3:$A$18,[1]Sheet!AG$21)</f>
        <v>0.97397166112370392</v>
      </c>
      <c r="AH192" s="4">
        <f>(AF192^2)/SUMIFS([1]Sheet!$I$3:$I$18,[1]Sheet!$A$3:$A$18,[1]Sheet!AH$21)</f>
        <v>0.68163017115077962</v>
      </c>
      <c r="AI192" s="3">
        <v>0.69984599999999997</v>
      </c>
      <c r="AJ192" s="4">
        <f>AI192/SUMIFS([1]Sheet!$I$3:$I$18,[1]Sheet!$A$3:$A$18,[1]Sheet!AJ$21)</f>
        <v>0.45876327550788482</v>
      </c>
      <c r="AK192" s="4">
        <f>(AI192^2)/SUMIFS([1]Sheet!$I$3:$I$18,[1]Sheet!$A$3:$A$18,[1]Sheet!AK$21)</f>
        <v>0.32106364331109116</v>
      </c>
      <c r="AL192" s="3">
        <v>0.70102399999999998</v>
      </c>
      <c r="AM192" s="4">
        <f>AL192/SUMIFS([1]Sheet!$I$3:$I$18,[1]Sheet!$A$3:$A$18,[1]Sheet!AM$21)</f>
        <v>0.88473015964315238</v>
      </c>
      <c r="AN192" s="4">
        <f>(AL192^2)/SUMIFS([1]Sheet!$I$3:$I$18,[1]Sheet!$A$3:$A$18,[1]Sheet!AN$21)</f>
        <v>0.62021707543368132</v>
      </c>
      <c r="AO192" s="3">
        <v>0.70023800000000003</v>
      </c>
      <c r="AP192" s="4">
        <f>AO192/SUMIFS([1]Sheet!$I$3:$I$18,[1]Sheet!$A$3:$A$18,[1]Sheet!AP$21)</f>
        <v>0.42293017686127726</v>
      </c>
      <c r="AQ192" s="4">
        <f>(AO192^2)/SUMIFS([1]Sheet!$I$3:$I$18,[1]Sheet!$A$3:$A$18,[1]Sheet!AQ$21)</f>
        <v>0.29615178118498708</v>
      </c>
      <c r="AR192" s="3">
        <v>0.70107299999999995</v>
      </c>
      <c r="AS192" s="4">
        <f>AR192/SUMIFS([1]Sheet!$I$3:$I$18,[1]Sheet!$A$3:$A$18,[1]Sheet!AS$21)</f>
        <v>0.81607755169621132</v>
      </c>
      <c r="AT192" s="4">
        <f>(AR192^2)/SUMIFS([1]Sheet!$I$3:$I$18,[1]Sheet!$A$3:$A$18,[1]Sheet!AT$21)</f>
        <v>0.57212993740031792</v>
      </c>
      <c r="AU192" s="3">
        <v>0.70107299999999995</v>
      </c>
      <c r="AV192" s="4">
        <f>AU192/SUMIFS([1]Sheet!$I$3:$I$18,[1]Sheet!$A$3:$A$18,[1]Sheet!AV$21)</f>
        <v>0.42080365486391291</v>
      </c>
      <c r="AW192" s="4">
        <f>(AU192^2)/SUMIFS([1]Sheet!$I$3:$I$18,[1]Sheet!$A$3:$A$18,[1]Sheet!AW$21)</f>
        <v>0.295014080726408</v>
      </c>
      <c r="AX192" s="4">
        <f t="shared" si="8"/>
        <v>1.0693196354516412</v>
      </c>
      <c r="AY192" s="4">
        <f t="shared" si="9"/>
        <v>0.74533289502396116</v>
      </c>
    </row>
    <row r="193" spans="1:51" x14ac:dyDescent="0.25">
      <c r="A193" s="3">
        <v>1700000</v>
      </c>
      <c r="B193" s="3">
        <v>0.71365400000000001</v>
      </c>
      <c r="C193" s="4">
        <f>B193/SUMIFS([1]Sheet!$I$3:$I$18,[1]Sheet!$A$3:$A$18,[1]Sheet!C$21)</f>
        <v>1.0948446450563627</v>
      </c>
      <c r="D193" s="4">
        <f>(B193^2)/SUMIFS([1]Sheet!$I$3:$I$18,[1]Sheet!$A$3:$A$18,[1]Sheet!D$21)</f>
        <v>0.78134026032305337</v>
      </c>
      <c r="E193" s="3">
        <v>0.71365400000000001</v>
      </c>
      <c r="F193" s="4">
        <f>E193/SUMIFS([1]Sheet!$I$3:$I$18,[1]Sheet!$A$3:$A$18,[1]Sheet!F$21)</f>
        <v>0.4710107227622598</v>
      </c>
      <c r="G193" s="4">
        <f>(E193^2)/SUMIFS([1]Sheet!$I$3:$I$18,[1]Sheet!$A$3:$A$18,[1]Sheet!G$21)</f>
        <v>0.33613868634217775</v>
      </c>
      <c r="H193" s="3">
        <v>0.71243299999999998</v>
      </c>
      <c r="I193" s="4">
        <f>H193/SUMIFS([1]Sheet!$I$3:$I$18,[1]Sheet!$A$3:$A$18,[1]Sheet!I$21)</f>
        <v>0.99148891677503881</v>
      </c>
      <c r="J193" s="4">
        <f>(H193^2)/SUMIFS([1]Sheet!$I$3:$I$18,[1]Sheet!$A$3:$A$18,[1]Sheet!J$21)</f>
        <v>0.70636942344479126</v>
      </c>
      <c r="K193" s="3">
        <v>0.71365400000000001</v>
      </c>
      <c r="L193" s="4">
        <f>K193/SUMIFS([1]Sheet!$I$3:$I$18,[1]Sheet!$A$3:$A$18,[1]Sheet!L$21)</f>
        <v>0.46781470011874621</v>
      </c>
      <c r="M193" s="4">
        <f>(K193^2)/SUMIFS([1]Sheet!$I$3:$I$18,[1]Sheet!$A$3:$A$18,[1]Sheet!M$21)</f>
        <v>0.33385783199854369</v>
      </c>
      <c r="N193" s="3">
        <v>0.71147000000000005</v>
      </c>
      <c r="O193" s="4">
        <f>N193/SUMIFS([1]Sheet!$I$3:$I$18,[1]Sheet!$A$3:$A$18,[1]Sheet!O$21)</f>
        <v>0.89791357597074239</v>
      </c>
      <c r="P193" s="4">
        <f>(N193^2)/SUMIFS([1]Sheet!$I$3:$I$18,[1]Sheet!$A$3:$A$18,[1]Sheet!P$21)</f>
        <v>0.63883857189590421</v>
      </c>
      <c r="Q193" s="3">
        <v>0.71147000000000005</v>
      </c>
      <c r="R193" s="4">
        <f>Q193/SUMIFS([1]Sheet!$I$3:$I$18,[1]Sheet!$A$3:$A$18,[1]Sheet!R$21)</f>
        <v>0.42971408711251452</v>
      </c>
      <c r="S193" s="4">
        <f>(Q193^2)/SUMIFS([1]Sheet!$I$3:$I$18,[1]Sheet!$A$3:$A$18,[1]Sheet!S$21)</f>
        <v>0.30572868155794075</v>
      </c>
      <c r="T193" s="3">
        <v>0.71147000000000005</v>
      </c>
      <c r="U193" s="4">
        <f>T193/SUMIFS([1]Sheet!$I$3:$I$18,[1]Sheet!$A$3:$A$18,[1]Sheet!U$21)</f>
        <v>0.82818008353666961</v>
      </c>
      <c r="V193" s="4">
        <f>(T193^2)/SUMIFS([1]Sheet!$I$3:$I$18,[1]Sheet!$A$3:$A$18,[1]Sheet!V$21)</f>
        <v>0.58922528403383445</v>
      </c>
      <c r="W193" s="3">
        <v>0.71147000000000005</v>
      </c>
      <c r="X193" s="4">
        <f>W193/SUMIFS([1]Sheet!$I$3:$I$18,[1]Sheet!$A$3:$A$18,[1]Sheet!X$21)</f>
        <v>0.42704422553147553</v>
      </c>
      <c r="Y193" s="4">
        <f>(W193^2)/SUMIFS([1]Sheet!$I$3:$I$18,[1]Sheet!$A$3:$A$18,[1]Sheet!Y$21)</f>
        <v>0.30382915513887898</v>
      </c>
      <c r="Z193" s="3">
        <v>0.71152099999999996</v>
      </c>
      <c r="AA193" s="4">
        <f>Z193/SUMIFS([1]Sheet!$I$3:$I$18,[1]Sheet!$A$3:$A$18,[1]Sheet!AA$21)</f>
        <v>1.0915723259382673</v>
      </c>
      <c r="AB193" s="4">
        <f>(Z193^2)/SUMIFS([1]Sheet!$I$3:$I$18,[1]Sheet!$A$3:$A$18,[1]Sheet!AB$21)</f>
        <v>0.77667663292392175</v>
      </c>
      <c r="AC193" s="3">
        <v>0.71147000000000005</v>
      </c>
      <c r="AD193" s="4">
        <f>AC193/SUMIFS([1]Sheet!$I$3:$I$18,[1]Sheet!$A$3:$A$18,[1]Sheet!AD$21)</f>
        <v>0.46956928556928851</v>
      </c>
      <c r="AE193" s="4">
        <f>(AC193^2)/SUMIFS([1]Sheet!$I$3:$I$18,[1]Sheet!$A$3:$A$18,[1]Sheet!AE$21)</f>
        <v>0.33408445960398175</v>
      </c>
      <c r="AF193" s="3">
        <v>0.71579899999999996</v>
      </c>
      <c r="AG193" s="4">
        <f>AF193/SUMIFS([1]Sheet!$I$3:$I$18,[1]Sheet!$A$3:$A$18,[1]Sheet!AG$21)</f>
        <v>0.99617335965438991</v>
      </c>
      <c r="AH193" s="4">
        <f>(AF193^2)/SUMIFS([1]Sheet!$I$3:$I$18,[1]Sheet!$A$3:$A$18,[1]Sheet!AH$21)</f>
        <v>0.71305989466725261</v>
      </c>
      <c r="AI193" s="3">
        <v>0.71579899999999996</v>
      </c>
      <c r="AJ193" s="4">
        <f>AI193/SUMIFS([1]Sheet!$I$3:$I$18,[1]Sheet!$A$3:$A$18,[1]Sheet!AJ$21)</f>
        <v>0.46922079121016402</v>
      </c>
      <c r="AK193" s="4">
        <f>(AI193^2)/SUMIFS([1]Sheet!$I$3:$I$18,[1]Sheet!$A$3:$A$18,[1]Sheet!AK$21)</f>
        <v>0.3358677731274442</v>
      </c>
      <c r="AL193" s="3">
        <v>0.71147000000000005</v>
      </c>
      <c r="AM193" s="4">
        <f>AL193/SUMIFS([1]Sheet!$I$3:$I$18,[1]Sheet!$A$3:$A$18,[1]Sheet!AM$21)</f>
        <v>0.89791357597074239</v>
      </c>
      <c r="AN193" s="4">
        <f>(AL193^2)/SUMIFS([1]Sheet!$I$3:$I$18,[1]Sheet!$A$3:$A$18,[1]Sheet!AN$21)</f>
        <v>0.63883857189590421</v>
      </c>
      <c r="AO193" s="3">
        <v>0.71554300000000004</v>
      </c>
      <c r="AP193" s="4">
        <f>AO193/SUMIFS([1]Sheet!$I$3:$I$18,[1]Sheet!$A$3:$A$18,[1]Sheet!AP$21)</f>
        <v>0.43217410015144697</v>
      </c>
      <c r="AQ193" s="4">
        <f>(AO193^2)/SUMIFS([1]Sheet!$I$3:$I$18,[1]Sheet!$A$3:$A$18,[1]Sheet!AQ$21)</f>
        <v>0.30923915214466685</v>
      </c>
      <c r="AR193" s="3">
        <v>0.71147000000000005</v>
      </c>
      <c r="AS193" s="4">
        <f>AR193/SUMIFS([1]Sheet!$I$3:$I$18,[1]Sheet!$A$3:$A$18,[1]Sheet!AS$21)</f>
        <v>0.82818008353666961</v>
      </c>
      <c r="AT193" s="4">
        <f>(AR193^2)/SUMIFS([1]Sheet!$I$3:$I$18,[1]Sheet!$A$3:$A$18,[1]Sheet!AT$21)</f>
        <v>0.58922528403383445</v>
      </c>
      <c r="AU193" s="3">
        <v>0.71147000000000005</v>
      </c>
      <c r="AV193" s="4">
        <f>AU193/SUMIFS([1]Sheet!$I$3:$I$18,[1]Sheet!$A$3:$A$18,[1]Sheet!AV$21)</f>
        <v>0.42704422553147553</v>
      </c>
      <c r="AW193" s="4">
        <f>(AU193^2)/SUMIFS([1]Sheet!$I$3:$I$18,[1]Sheet!$A$3:$A$18,[1]Sheet!AW$21)</f>
        <v>0.30382915513887898</v>
      </c>
      <c r="AX193" s="4">
        <f t="shared" si="8"/>
        <v>1.0948446450563627</v>
      </c>
      <c r="AY193" s="4">
        <f t="shared" si="9"/>
        <v>0.78134026032305337</v>
      </c>
    </row>
    <row r="194" spans="1:51" x14ac:dyDescent="0.25">
      <c r="A194" s="3">
        <v>1710000</v>
      </c>
      <c r="B194" s="3">
        <v>0.710955</v>
      </c>
      <c r="C194" s="4">
        <f>B194/SUMIFS([1]Sheet!$I$3:$I$18,[1]Sheet!$A$3:$A$18,[1]Sheet!C$21)</f>
        <v>1.0907040030968036</v>
      </c>
      <c r="D194" s="4">
        <f>(B194^2)/SUMIFS([1]Sheet!$I$3:$I$18,[1]Sheet!$A$3:$A$18,[1]Sheet!D$21)</f>
        <v>0.77544146452168805</v>
      </c>
      <c r="E194" s="3">
        <v>0.710955</v>
      </c>
      <c r="F194" s="4">
        <f>E194/SUMIFS([1]Sheet!$I$3:$I$18,[1]Sheet!$A$3:$A$18,[1]Sheet!F$21)</f>
        <v>0.46922938623120231</v>
      </c>
      <c r="G194" s="4">
        <f>(E194^2)/SUMIFS([1]Sheet!$I$3:$I$18,[1]Sheet!$A$3:$A$18,[1]Sheet!G$21)</f>
        <v>0.33360097828800445</v>
      </c>
      <c r="H194" s="3">
        <v>0.71589100000000006</v>
      </c>
      <c r="I194" s="4">
        <f>H194/SUMIFS([1]Sheet!$I$3:$I$18,[1]Sheet!$A$3:$A$18,[1]Sheet!I$21)</f>
        <v>0.99630139552631525</v>
      </c>
      <c r="J194" s="4">
        <f>(H194^2)/SUMIFS([1]Sheet!$I$3:$I$18,[1]Sheet!$A$3:$A$18,[1]Sheet!J$21)</f>
        <v>0.71324320234472938</v>
      </c>
      <c r="K194" s="3">
        <v>0.710955</v>
      </c>
      <c r="L194" s="4">
        <f>K194/SUMIFS([1]Sheet!$I$3:$I$18,[1]Sheet!$A$3:$A$18,[1]Sheet!L$21)</f>
        <v>0.46604545076875237</v>
      </c>
      <c r="M194" s="4">
        <f>(K194^2)/SUMIFS([1]Sheet!$I$3:$I$18,[1]Sheet!$A$3:$A$18,[1]Sheet!M$21)</f>
        <v>0.33133734345129839</v>
      </c>
      <c r="N194" s="3">
        <v>0.71609599999999995</v>
      </c>
      <c r="O194" s="4">
        <f>N194/SUMIFS([1]Sheet!$I$3:$I$18,[1]Sheet!$A$3:$A$18,[1]Sheet!O$21)</f>
        <v>0.90375183788261582</v>
      </c>
      <c r="P194" s="4">
        <f>(N194^2)/SUMIFS([1]Sheet!$I$3:$I$18,[1]Sheet!$A$3:$A$18,[1]Sheet!P$21)</f>
        <v>0.64717307610038954</v>
      </c>
      <c r="Q194" s="3">
        <v>0.71609599999999995</v>
      </c>
      <c r="R194" s="4">
        <f>Q194/SUMIFS([1]Sheet!$I$3:$I$18,[1]Sheet!$A$3:$A$18,[1]Sheet!R$21)</f>
        <v>0.43250810143073237</v>
      </c>
      <c r="S194" s="4">
        <f>(Q194^2)/SUMIFS([1]Sheet!$I$3:$I$18,[1]Sheet!$A$3:$A$18,[1]Sheet!S$21)</f>
        <v>0.30971732140214164</v>
      </c>
      <c r="T194" s="3">
        <v>0.71609599999999995</v>
      </c>
      <c r="U194" s="4">
        <f>T194/SUMIFS([1]Sheet!$I$3:$I$18,[1]Sheet!$A$3:$A$18,[1]Sheet!U$21)</f>
        <v>0.83356493611856419</v>
      </c>
      <c r="V194" s="4">
        <f>(T194^2)/SUMIFS([1]Sheet!$I$3:$I$18,[1]Sheet!$A$3:$A$18,[1]Sheet!V$21)</f>
        <v>0.59691251649475929</v>
      </c>
      <c r="W194" s="3">
        <v>0.71609599999999995</v>
      </c>
      <c r="X194" s="4">
        <f>W194/SUMIFS([1]Sheet!$I$3:$I$18,[1]Sheet!$A$3:$A$18,[1]Sheet!X$21)</f>
        <v>0.42982088032691113</v>
      </c>
      <c r="Y194" s="4">
        <f>(W194^2)/SUMIFS([1]Sheet!$I$3:$I$18,[1]Sheet!$A$3:$A$18,[1]Sheet!Y$21)</f>
        <v>0.30779301311857971</v>
      </c>
      <c r="Z194" s="3">
        <v>0.70838599999999996</v>
      </c>
      <c r="AA194" s="4">
        <f>Z194/SUMIFS([1]Sheet!$I$3:$I$18,[1]Sheet!$A$3:$A$18,[1]Sheet!AA$21)</f>
        <v>1.0867627992457078</v>
      </c>
      <c r="AB194" s="4">
        <f>(Z194^2)/SUMIFS([1]Sheet!$I$3:$I$18,[1]Sheet!$A$3:$A$18,[1]Sheet!AB$21)</f>
        <v>0.76984755230647006</v>
      </c>
      <c r="AC194" s="3">
        <v>0.70858699999999997</v>
      </c>
      <c r="AD194" s="4">
        <f>AC194/SUMIFS([1]Sheet!$I$3:$I$18,[1]Sheet!$A$3:$A$18,[1]Sheet!AD$21)</f>
        <v>0.46766650927472048</v>
      </c>
      <c r="AE194" s="4">
        <f>(AC194^2)/SUMIFS([1]Sheet!$I$3:$I$18,[1]Sheet!$A$3:$A$18,[1]Sheet!AE$21)</f>
        <v>0.33138240880744635</v>
      </c>
      <c r="AF194" s="3">
        <v>0.71201800000000004</v>
      </c>
      <c r="AG194" s="4">
        <f>AF194/SUMIFS([1]Sheet!$I$3:$I$18,[1]Sheet!$A$3:$A$18,[1]Sheet!AG$21)</f>
        <v>0.9909113636571153</v>
      </c>
      <c r="AH194" s="4">
        <f>(AF194^2)/SUMIFS([1]Sheet!$I$3:$I$18,[1]Sheet!$A$3:$A$18,[1]Sheet!AH$21)</f>
        <v>0.70554672732841195</v>
      </c>
      <c r="AI194" s="3">
        <v>0.71201800000000004</v>
      </c>
      <c r="AJ194" s="4">
        <f>AI194/SUMIFS([1]Sheet!$I$3:$I$18,[1]Sheet!$A$3:$A$18,[1]Sheet!AJ$21)</f>
        <v>0.46674226887139908</v>
      </c>
      <c r="AK194" s="4">
        <f>(AI194^2)/SUMIFS([1]Sheet!$I$3:$I$18,[1]Sheet!$A$3:$A$18,[1]Sheet!AK$21)</f>
        <v>0.33232889679727584</v>
      </c>
      <c r="AL194" s="3">
        <v>0.71609599999999995</v>
      </c>
      <c r="AM194" s="4">
        <f>AL194/SUMIFS([1]Sheet!$I$3:$I$18,[1]Sheet!$A$3:$A$18,[1]Sheet!AM$21)</f>
        <v>0.90375183788261582</v>
      </c>
      <c r="AN194" s="4">
        <f>(AL194^2)/SUMIFS([1]Sheet!$I$3:$I$18,[1]Sheet!$A$3:$A$18,[1]Sheet!AN$21)</f>
        <v>0.64717307610038954</v>
      </c>
      <c r="AO194" s="3">
        <v>0.71277900000000005</v>
      </c>
      <c r="AP194" s="4">
        <f>AO194/SUMIFS([1]Sheet!$I$3:$I$18,[1]Sheet!$A$3:$A$18,[1]Sheet!AP$21)</f>
        <v>0.43050469773563327</v>
      </c>
      <c r="AQ194" s="4">
        <f>(AO194^2)/SUMIFS([1]Sheet!$I$3:$I$18,[1]Sheet!$A$3:$A$18,[1]Sheet!AQ$21)</f>
        <v>0.30685470794730696</v>
      </c>
      <c r="AR194" s="3">
        <v>0.71609599999999995</v>
      </c>
      <c r="AS194" s="4">
        <f>AR194/SUMIFS([1]Sheet!$I$3:$I$18,[1]Sheet!$A$3:$A$18,[1]Sheet!AS$21)</f>
        <v>0.83356493611856419</v>
      </c>
      <c r="AT194" s="4">
        <f>(AR194^2)/SUMIFS([1]Sheet!$I$3:$I$18,[1]Sheet!$A$3:$A$18,[1]Sheet!AT$21)</f>
        <v>0.59691251649475929</v>
      </c>
      <c r="AU194" s="3">
        <v>0.71609599999999995</v>
      </c>
      <c r="AV194" s="4">
        <f>AU194/SUMIFS([1]Sheet!$I$3:$I$18,[1]Sheet!$A$3:$A$18,[1]Sheet!AV$21)</f>
        <v>0.42982088032691113</v>
      </c>
      <c r="AW194" s="4">
        <f>(AU194^2)/SUMIFS([1]Sheet!$I$3:$I$18,[1]Sheet!$A$3:$A$18,[1]Sheet!AW$21)</f>
        <v>0.30779301311857971</v>
      </c>
      <c r="AX194" s="4">
        <f t="shared" si="8"/>
        <v>1.0907040030968036</v>
      </c>
      <c r="AY194" s="4">
        <f t="shared" si="9"/>
        <v>0.77544146452168805</v>
      </c>
    </row>
    <row r="195" spans="1:51" x14ac:dyDescent="0.25">
      <c r="A195" s="3">
        <v>1720000</v>
      </c>
      <c r="B195" s="3">
        <v>0.71619900000000003</v>
      </c>
      <c r="C195" s="4">
        <f>B195/SUMIFS([1]Sheet!$I$3:$I$18,[1]Sheet!$A$3:$A$18,[1]Sheet!C$21)</f>
        <v>1.0987490295643574</v>
      </c>
      <c r="D195" s="4">
        <f>(B195^2)/SUMIFS([1]Sheet!$I$3:$I$18,[1]Sheet!$A$3:$A$18,[1]Sheet!D$21)</f>
        <v>0.78692295622496322</v>
      </c>
      <c r="E195" s="3">
        <v>0.71619900000000003</v>
      </c>
      <c r="F195" s="4">
        <f>E195/SUMIFS([1]Sheet!$I$3:$I$18,[1]Sheet!$A$3:$A$18,[1]Sheet!F$21)</f>
        <v>0.4726904194912489</v>
      </c>
      <c r="G195" s="4">
        <f>(E195^2)/SUMIFS([1]Sheet!$I$3:$I$18,[1]Sheet!$A$3:$A$18,[1]Sheet!G$21)</f>
        <v>0.33854040574921296</v>
      </c>
      <c r="H195" s="3">
        <v>0.71176399999999995</v>
      </c>
      <c r="I195" s="4">
        <f>H195/SUMIFS([1]Sheet!$I$3:$I$18,[1]Sheet!$A$3:$A$18,[1]Sheet!I$21)</f>
        <v>0.99055787331506073</v>
      </c>
      <c r="J195" s="4">
        <f>(H195^2)/SUMIFS([1]Sheet!$I$3:$I$18,[1]Sheet!$A$3:$A$18,[1]Sheet!J$21)</f>
        <v>0.70504343414222082</v>
      </c>
      <c r="K195" s="3">
        <v>0.71619900000000003</v>
      </c>
      <c r="L195" s="4">
        <f>K195/SUMIFS([1]Sheet!$I$3:$I$18,[1]Sheet!$A$3:$A$18,[1]Sheet!L$21)</f>
        <v>0.46948299933909982</v>
      </c>
      <c r="M195" s="4">
        <f>(K195^2)/SUMIFS([1]Sheet!$I$3:$I$18,[1]Sheet!$A$3:$A$18,[1]Sheet!M$21)</f>
        <v>0.33624325464366395</v>
      </c>
      <c r="N195" s="3">
        <v>0.71135899999999996</v>
      </c>
      <c r="O195" s="4">
        <f>N195/SUMIFS([1]Sheet!$I$3:$I$18,[1]Sheet!$A$3:$A$18,[1]Sheet!O$21)</f>
        <v>0.89777348797415391</v>
      </c>
      <c r="P195" s="4">
        <f>(N195^2)/SUMIFS([1]Sheet!$I$3:$I$18,[1]Sheet!$A$3:$A$18,[1]Sheet!P$21)</f>
        <v>0.63863925063180604</v>
      </c>
      <c r="Q195" s="3">
        <v>0.71135899999999996</v>
      </c>
      <c r="R195" s="4">
        <f>Q195/SUMIFS([1]Sheet!$I$3:$I$18,[1]Sheet!$A$3:$A$18,[1]Sheet!R$21)</f>
        <v>0.42964704526441194</v>
      </c>
      <c r="S195" s="4">
        <f>(Q195^2)/SUMIFS([1]Sheet!$I$3:$I$18,[1]Sheet!$A$3:$A$18,[1]Sheet!S$21)</f>
        <v>0.3056332924722468</v>
      </c>
      <c r="T195" s="3">
        <v>0.71135899999999996</v>
      </c>
      <c r="U195" s="4">
        <f>T195/SUMIFS([1]Sheet!$I$3:$I$18,[1]Sheet!$A$3:$A$18,[1]Sheet!U$21)</f>
        <v>0.8280508750116824</v>
      </c>
      <c r="V195" s="4">
        <f>(T195^2)/SUMIFS([1]Sheet!$I$3:$I$18,[1]Sheet!$A$3:$A$18,[1]Sheet!V$21)</f>
        <v>0.58904144239743528</v>
      </c>
      <c r="W195" s="3">
        <v>0.71135899999999996</v>
      </c>
      <c r="X195" s="4">
        <f>W195/SUMIFS([1]Sheet!$I$3:$I$18,[1]Sheet!$A$3:$A$18,[1]Sheet!X$21)</f>
        <v>0.42697760022185738</v>
      </c>
      <c r="Y195" s="4">
        <f>(W195^2)/SUMIFS([1]Sheet!$I$3:$I$18,[1]Sheet!$A$3:$A$18,[1]Sheet!Y$21)</f>
        <v>0.30373435871622023</v>
      </c>
      <c r="Z195" s="3">
        <v>0.71125799999999995</v>
      </c>
      <c r="AA195" s="4">
        <f>Z195/SUMIFS([1]Sheet!$I$3:$I$18,[1]Sheet!$A$3:$A$18,[1]Sheet!AA$21)</f>
        <v>1.0911688473034529</v>
      </c>
      <c r="AB195" s="4">
        <f>(Z195^2)/SUMIFS([1]Sheet!$I$3:$I$18,[1]Sheet!$A$3:$A$18,[1]Sheet!AB$21)</f>
        <v>0.77610257199535915</v>
      </c>
      <c r="AC195" s="3">
        <v>0.71120799999999995</v>
      </c>
      <c r="AD195" s="4">
        <f>AC195/SUMIFS([1]Sheet!$I$3:$I$18,[1]Sheet!$A$3:$A$18,[1]Sheet!AD$21)</f>
        <v>0.46939636590602907</v>
      </c>
      <c r="AE195" s="4">
        <f>(AC195^2)/SUMIFS([1]Sheet!$I$3:$I$18,[1]Sheet!$A$3:$A$18,[1]Sheet!AE$21)</f>
        <v>0.33383845060329509</v>
      </c>
      <c r="AF195" s="3">
        <v>0.71584000000000003</v>
      </c>
      <c r="AG195" s="4">
        <f>AF195/SUMIFS([1]Sheet!$I$3:$I$18,[1]Sheet!$A$3:$A$18,[1]Sheet!AG$21)</f>
        <v>0.9962304191190523</v>
      </c>
      <c r="AH195" s="4">
        <f>(AF195^2)/SUMIFS([1]Sheet!$I$3:$I$18,[1]Sheet!$A$3:$A$18,[1]Sheet!AH$21)</f>
        <v>0.71314158322218246</v>
      </c>
      <c r="AI195" s="3">
        <v>0.71584000000000003</v>
      </c>
      <c r="AJ195" s="4">
        <f>AI195/SUMIFS([1]Sheet!$I$3:$I$18,[1]Sheet!$A$3:$A$18,[1]Sheet!AJ$21)</f>
        <v>0.46924766754337999</v>
      </c>
      <c r="AK195" s="4">
        <f>(AI195^2)/SUMIFS([1]Sheet!$I$3:$I$18,[1]Sheet!$A$3:$A$18,[1]Sheet!AK$21)</f>
        <v>0.33590625033425314</v>
      </c>
      <c r="AL195" s="3">
        <v>0.71135899999999996</v>
      </c>
      <c r="AM195" s="4">
        <f>AL195/SUMIFS([1]Sheet!$I$3:$I$18,[1]Sheet!$A$3:$A$18,[1]Sheet!AM$21)</f>
        <v>0.89777348797415391</v>
      </c>
      <c r="AN195" s="4">
        <f>(AL195^2)/SUMIFS([1]Sheet!$I$3:$I$18,[1]Sheet!$A$3:$A$18,[1]Sheet!AN$21)</f>
        <v>0.63863925063180604</v>
      </c>
      <c r="AO195" s="3">
        <v>0.71065199999999995</v>
      </c>
      <c r="AP195" s="4">
        <f>AO195/SUMIFS([1]Sheet!$I$3:$I$18,[1]Sheet!$A$3:$A$18,[1]Sheet!AP$21)</f>
        <v>0.42922003097064193</v>
      </c>
      <c r="AQ195" s="4">
        <f>(AO195^2)/SUMIFS([1]Sheet!$I$3:$I$18,[1]Sheet!$A$3:$A$18,[1]Sheet!AQ$21)</f>
        <v>0.30502607344934862</v>
      </c>
      <c r="AR195" s="3">
        <v>0.71135899999999996</v>
      </c>
      <c r="AS195" s="4">
        <f>AR195/SUMIFS([1]Sheet!$I$3:$I$18,[1]Sheet!$A$3:$A$18,[1]Sheet!AS$21)</f>
        <v>0.8280508750116824</v>
      </c>
      <c r="AT195" s="4">
        <f>(AR195^2)/SUMIFS([1]Sheet!$I$3:$I$18,[1]Sheet!$A$3:$A$18,[1]Sheet!AT$21)</f>
        <v>0.58904144239743528</v>
      </c>
      <c r="AU195" s="3">
        <v>0.71135899999999996</v>
      </c>
      <c r="AV195" s="4">
        <f>AU195/SUMIFS([1]Sheet!$I$3:$I$18,[1]Sheet!$A$3:$A$18,[1]Sheet!AV$21)</f>
        <v>0.42697760022185738</v>
      </c>
      <c r="AW195" s="4">
        <f>(AU195^2)/SUMIFS([1]Sheet!$I$3:$I$18,[1]Sheet!$A$3:$A$18,[1]Sheet!AW$21)</f>
        <v>0.30373435871622023</v>
      </c>
      <c r="AX195" s="4">
        <f t="shared" si="8"/>
        <v>1.0987490295643574</v>
      </c>
      <c r="AY195" s="4">
        <f t="shared" si="9"/>
        <v>0.78692295622496322</v>
      </c>
    </row>
    <row r="196" spans="1:51" x14ac:dyDescent="0.25">
      <c r="A196" s="3">
        <v>1730000</v>
      </c>
      <c r="B196" s="3">
        <v>0.70747199999999999</v>
      </c>
      <c r="C196" s="4">
        <f>B196/SUMIFS([1]Sheet!$I$3:$I$18,[1]Sheet!$A$3:$A$18,[1]Sheet!C$21)</f>
        <v>1.0853605959292807</v>
      </c>
      <c r="D196" s="4">
        <f>(B196^2)/SUMIFS([1]Sheet!$I$3:$I$18,[1]Sheet!$A$3:$A$18,[1]Sheet!D$21)</f>
        <v>0.76786223152328015</v>
      </c>
      <c r="E196" s="3">
        <v>0.70747199999999999</v>
      </c>
      <c r="F196" s="4">
        <f>E196/SUMIFS([1]Sheet!$I$3:$I$18,[1]Sheet!$A$3:$A$18,[1]Sheet!F$21)</f>
        <v>0.46693061070779607</v>
      </c>
      <c r="G196" s="4">
        <f>(E196^2)/SUMIFS([1]Sheet!$I$3:$I$18,[1]Sheet!$A$3:$A$18,[1]Sheet!G$21)</f>
        <v>0.33034033301866589</v>
      </c>
      <c r="H196" s="3">
        <v>0.71170299999999997</v>
      </c>
      <c r="I196" s="4">
        <f>H196/SUMIFS([1]Sheet!$I$3:$I$18,[1]Sheet!$A$3:$A$18,[1]Sheet!I$21)</f>
        <v>0.99047297996519734</v>
      </c>
      <c r="J196" s="4">
        <f>(H196^2)/SUMIFS([1]Sheet!$I$3:$I$18,[1]Sheet!$A$3:$A$18,[1]Sheet!J$21)</f>
        <v>0.70492259126017076</v>
      </c>
      <c r="K196" s="3">
        <v>0.70747199999999999</v>
      </c>
      <c r="L196" s="4">
        <f>K196/SUMIFS([1]Sheet!$I$3:$I$18,[1]Sheet!$A$3:$A$18,[1]Sheet!L$21)</f>
        <v>0.46376227348604454</v>
      </c>
      <c r="M196" s="4">
        <f>(K196^2)/SUMIFS([1]Sheet!$I$3:$I$18,[1]Sheet!$A$3:$A$18,[1]Sheet!M$21)</f>
        <v>0.32809882314771888</v>
      </c>
      <c r="N196" s="3">
        <v>0.71109500000000003</v>
      </c>
      <c r="O196" s="4">
        <f>N196/SUMIFS([1]Sheet!$I$3:$I$18,[1]Sheet!$A$3:$A$18,[1]Sheet!O$21)</f>
        <v>0.89744030571199773</v>
      </c>
      <c r="P196" s="4">
        <f>(N196^2)/SUMIFS([1]Sheet!$I$3:$I$18,[1]Sheet!$A$3:$A$18,[1]Sheet!P$21)</f>
        <v>0.63816531419027311</v>
      </c>
      <c r="Q196" s="3">
        <v>0.71109500000000003</v>
      </c>
      <c r="R196" s="4">
        <f>Q196/SUMIFS([1]Sheet!$I$3:$I$18,[1]Sheet!$A$3:$A$18,[1]Sheet!R$21)</f>
        <v>0.4294875943824385</v>
      </c>
      <c r="S196" s="4">
        <f>(Q196^2)/SUMIFS([1]Sheet!$I$3:$I$18,[1]Sheet!$A$3:$A$18,[1]Sheet!S$21)</f>
        <v>0.3054064809273801</v>
      </c>
      <c r="T196" s="3">
        <v>0.71109500000000003</v>
      </c>
      <c r="U196" s="4">
        <f>T196/SUMIFS([1]Sheet!$I$3:$I$18,[1]Sheet!$A$3:$A$18,[1]Sheet!U$21)</f>
        <v>0.82774356824955098</v>
      </c>
      <c r="V196" s="4">
        <f>(T196^2)/SUMIFS([1]Sheet!$I$3:$I$18,[1]Sheet!$A$3:$A$18,[1]Sheet!V$21)</f>
        <v>0.5886043126644146</v>
      </c>
      <c r="W196" s="3">
        <v>0.71109500000000003</v>
      </c>
      <c r="X196" s="4">
        <f>W196/SUMIFS([1]Sheet!$I$3:$I$18,[1]Sheet!$A$3:$A$18,[1]Sheet!X$21)</f>
        <v>0.42681914002600896</v>
      </c>
      <c r="Y196" s="4">
        <f>(W196^2)/SUMIFS([1]Sheet!$I$3:$I$18,[1]Sheet!$A$3:$A$18,[1]Sheet!Y$21)</f>
        <v>0.30350895637679487</v>
      </c>
      <c r="Z196" s="3">
        <v>0.70812399999999998</v>
      </c>
      <c r="AA196" s="4">
        <f>Z196/SUMIFS([1]Sheet!$I$3:$I$18,[1]Sheet!$A$3:$A$18,[1]Sheet!AA$21)</f>
        <v>1.0863608547501895</v>
      </c>
      <c r="AB196" s="4">
        <f>(Z196^2)/SUMIFS([1]Sheet!$I$3:$I$18,[1]Sheet!$A$3:$A$18,[1]Sheet!AB$21)</f>
        <v>0.769278193909123</v>
      </c>
      <c r="AC196" s="3">
        <v>0.70812399999999998</v>
      </c>
      <c r="AD196" s="4">
        <f>AC196/SUMIFS([1]Sheet!$I$3:$I$18,[1]Sheet!$A$3:$A$18,[1]Sheet!AD$21)</f>
        <v>0.46736092986980032</v>
      </c>
      <c r="AE196" s="4">
        <f>(AC196^2)/SUMIFS([1]Sheet!$I$3:$I$18,[1]Sheet!$A$3:$A$18,[1]Sheet!AE$21)</f>
        <v>0.33094949110312244</v>
      </c>
      <c r="AF196" s="3">
        <v>0.71175299999999997</v>
      </c>
      <c r="AG196" s="4">
        <f>AF196/SUMIFS([1]Sheet!$I$3:$I$18,[1]Sheet!$A$3:$A$18,[1]Sheet!AG$21)</f>
        <v>0.99054256467820012</v>
      </c>
      <c r="AH196" s="4">
        <f>(AF196^2)/SUMIFS([1]Sheet!$I$3:$I$18,[1]Sheet!$A$3:$A$18,[1]Sheet!AH$21)</f>
        <v>0.70502164203740292</v>
      </c>
      <c r="AI196" s="3">
        <v>0.71175299999999997</v>
      </c>
      <c r="AJ196" s="4">
        <f>AI196/SUMIFS([1]Sheet!$I$3:$I$18,[1]Sheet!$A$3:$A$18,[1]Sheet!AJ$21)</f>
        <v>0.46656855598597913</v>
      </c>
      <c r="AK196" s="4">
        <f>(AI196^2)/SUMIFS([1]Sheet!$I$3:$I$18,[1]Sheet!$A$3:$A$18,[1]Sheet!AK$21)</f>
        <v>0.33208156942868861</v>
      </c>
      <c r="AL196" s="3">
        <v>0.71109500000000003</v>
      </c>
      <c r="AM196" s="4">
        <f>AL196/SUMIFS([1]Sheet!$I$3:$I$18,[1]Sheet!$A$3:$A$18,[1]Sheet!AM$21)</f>
        <v>0.89744030571199773</v>
      </c>
      <c r="AN196" s="4">
        <f>(AL196^2)/SUMIFS([1]Sheet!$I$3:$I$18,[1]Sheet!$A$3:$A$18,[1]Sheet!AN$21)</f>
        <v>0.63816531419027311</v>
      </c>
      <c r="AO196" s="3">
        <v>0.70567500000000005</v>
      </c>
      <c r="AP196" s="4">
        <f>AO196/SUMIFS([1]Sheet!$I$3:$I$18,[1]Sheet!$A$3:$A$18,[1]Sheet!AP$21)</f>
        <v>0.42621401945707293</v>
      </c>
      <c r="AQ196" s="4">
        <f>(AO196^2)/SUMIFS([1]Sheet!$I$3:$I$18,[1]Sheet!$A$3:$A$18,[1]Sheet!AQ$21)</f>
        <v>0.30076857818036995</v>
      </c>
      <c r="AR196" s="3">
        <v>0.71109500000000003</v>
      </c>
      <c r="AS196" s="4">
        <f>AR196/SUMIFS([1]Sheet!$I$3:$I$18,[1]Sheet!$A$3:$A$18,[1]Sheet!AS$21)</f>
        <v>0.82774356824955098</v>
      </c>
      <c r="AT196" s="4">
        <f>(AR196^2)/SUMIFS([1]Sheet!$I$3:$I$18,[1]Sheet!$A$3:$A$18,[1]Sheet!AT$21)</f>
        <v>0.5886043126644146</v>
      </c>
      <c r="AU196" s="3">
        <v>0.71109500000000003</v>
      </c>
      <c r="AV196" s="4">
        <f>AU196/SUMIFS([1]Sheet!$I$3:$I$18,[1]Sheet!$A$3:$A$18,[1]Sheet!AV$21)</f>
        <v>0.42681914002600896</v>
      </c>
      <c r="AW196" s="4">
        <f>(AU196^2)/SUMIFS([1]Sheet!$I$3:$I$18,[1]Sheet!$A$3:$A$18,[1]Sheet!AW$21)</f>
        <v>0.30350895637679487</v>
      </c>
      <c r="AX196" s="4">
        <f t="shared" si="8"/>
        <v>1.0863608547501895</v>
      </c>
      <c r="AY196" s="4">
        <f t="shared" si="9"/>
        <v>0.769278193909123</v>
      </c>
    </row>
    <row r="197" spans="1:51" x14ac:dyDescent="0.25">
      <c r="A197" s="3">
        <v>1740000</v>
      </c>
      <c r="B197" s="3">
        <v>0.69065500000000002</v>
      </c>
      <c r="C197" s="4">
        <f>B197/SUMIFS([1]Sheet!$I$3:$I$18,[1]Sheet!$A$3:$A$18,[1]Sheet!C$21)</f>
        <v>1.0595609753905983</v>
      </c>
      <c r="D197" s="4">
        <f>(B197^2)/SUMIFS([1]Sheet!$I$3:$I$18,[1]Sheet!$A$3:$A$18,[1]Sheet!D$21)</f>
        <v>0.73179108545839378</v>
      </c>
      <c r="E197" s="3">
        <v>0.69065500000000002</v>
      </c>
      <c r="F197" s="4">
        <f>E197/SUMIFS([1]Sheet!$I$3:$I$18,[1]Sheet!$A$3:$A$18,[1]Sheet!F$21)</f>
        <v>0.45583141232217372</v>
      </c>
      <c r="G197" s="4">
        <f>(E197^2)/SUMIFS([1]Sheet!$I$3:$I$18,[1]Sheet!$A$3:$A$18,[1]Sheet!G$21)</f>
        <v>0.31482224407737092</v>
      </c>
      <c r="H197" s="3">
        <v>0.69348100000000001</v>
      </c>
      <c r="I197" s="4">
        <f>H197/SUMIFS([1]Sheet!$I$3:$I$18,[1]Sheet!$A$3:$A$18,[1]Sheet!I$21)</f>
        <v>0.96511352715844256</v>
      </c>
      <c r="J197" s="4">
        <f>(H197^2)/SUMIFS([1]Sheet!$I$3:$I$18,[1]Sheet!$A$3:$A$18,[1]Sheet!J$21)</f>
        <v>0.66928789392736387</v>
      </c>
      <c r="K197" s="3">
        <v>0.69065500000000002</v>
      </c>
      <c r="L197" s="4">
        <f>K197/SUMIFS([1]Sheet!$I$3:$I$18,[1]Sheet!$A$3:$A$18,[1]Sheet!L$21)</f>
        <v>0.45273838822526419</v>
      </c>
      <c r="M197" s="4">
        <f>(K197^2)/SUMIFS([1]Sheet!$I$3:$I$18,[1]Sheet!$A$3:$A$18,[1]Sheet!M$21)</f>
        <v>0.3126860315197198</v>
      </c>
      <c r="N197" s="3">
        <v>0.68870500000000001</v>
      </c>
      <c r="O197" s="4">
        <f>N197/SUMIFS([1]Sheet!$I$3:$I$18,[1]Sheet!$A$3:$A$18,[1]Sheet!O$21)</f>
        <v>0.86918291612988618</v>
      </c>
      <c r="P197" s="4">
        <f>(N197^2)/SUMIFS([1]Sheet!$I$3:$I$18,[1]Sheet!$A$3:$A$18,[1]Sheet!P$21)</f>
        <v>0.59861062025323319</v>
      </c>
      <c r="Q197" s="3">
        <v>0.68870500000000001</v>
      </c>
      <c r="R197" s="4">
        <f>Q197/SUMIFS([1]Sheet!$I$3:$I$18,[1]Sheet!$A$3:$A$18,[1]Sheet!R$21)</f>
        <v>0.41596446844536566</v>
      </c>
      <c r="S197" s="4">
        <f>(Q197^2)/SUMIFS([1]Sheet!$I$3:$I$18,[1]Sheet!$A$3:$A$18,[1]Sheet!S$21)</f>
        <v>0.28647680924066554</v>
      </c>
      <c r="T197" s="3">
        <v>0.68870500000000001</v>
      </c>
      <c r="U197" s="4">
        <f>T197/SUMIFS([1]Sheet!$I$3:$I$18,[1]Sheet!$A$3:$A$18,[1]Sheet!U$21)</f>
        <v>0.8016806955066581</v>
      </c>
      <c r="V197" s="4">
        <f>(T197^2)/SUMIFS([1]Sheet!$I$3:$I$18,[1]Sheet!$A$3:$A$18,[1]Sheet!V$21)</f>
        <v>0.55212150339891297</v>
      </c>
      <c r="W197" s="3">
        <v>0.68870500000000001</v>
      </c>
      <c r="X197" s="4">
        <f>W197/SUMIFS([1]Sheet!$I$3:$I$18,[1]Sheet!$A$3:$A$18,[1]Sheet!X$21)</f>
        <v>0.41338003477961804</v>
      </c>
      <c r="Y197" s="4">
        <f>(W197^2)/SUMIFS([1]Sheet!$I$3:$I$18,[1]Sheet!$A$3:$A$18,[1]Sheet!Y$21)</f>
        <v>0.28469689685289684</v>
      </c>
      <c r="Z197" s="3">
        <v>0.68965500000000002</v>
      </c>
      <c r="AA197" s="4">
        <f>Z197/SUMIFS([1]Sheet!$I$3:$I$18,[1]Sheet!$A$3:$A$18,[1]Sheet!AA$21)</f>
        <v>1.0580268360947263</v>
      </c>
      <c r="AB197" s="4">
        <f>(Z197^2)/SUMIFS([1]Sheet!$I$3:$I$18,[1]Sheet!$A$3:$A$18,[1]Sheet!AB$21)</f>
        <v>0.72967349764690848</v>
      </c>
      <c r="AC197" s="3">
        <v>0.68941699999999995</v>
      </c>
      <c r="AD197" s="4">
        <f>AC197/SUMIFS([1]Sheet!$I$3:$I$18,[1]Sheet!$A$3:$A$18,[1]Sheet!AD$21)</f>
        <v>0.45501433391333734</v>
      </c>
      <c r="AE197" s="4">
        <f>(AC197^2)/SUMIFS([1]Sheet!$I$3:$I$18,[1]Sheet!$A$3:$A$18,[1]Sheet!AE$21)</f>
        <v>0.3136946170435313</v>
      </c>
      <c r="AF197" s="3">
        <v>0.69266499999999998</v>
      </c>
      <c r="AG197" s="4">
        <f>AF197/SUMIFS([1]Sheet!$I$3:$I$18,[1]Sheet!$A$3:$A$18,[1]Sheet!AG$21)</f>
        <v>0.96397790464223609</v>
      </c>
      <c r="AH197" s="4">
        <f>(AF197^2)/SUMIFS([1]Sheet!$I$3:$I$18,[1]Sheet!$A$3:$A$18,[1]Sheet!AH$21)</f>
        <v>0.66771375531901445</v>
      </c>
      <c r="AI197" s="3">
        <v>0.69266499999999998</v>
      </c>
      <c r="AJ197" s="4">
        <f>AI197/SUMIFS([1]Sheet!$I$3:$I$18,[1]Sheet!$A$3:$A$18,[1]Sheet!AJ$21)</f>
        <v>0.45405598407316616</v>
      </c>
      <c r="AK197" s="4">
        <f>(AI197^2)/SUMIFS([1]Sheet!$I$3:$I$18,[1]Sheet!$A$3:$A$18,[1]Sheet!AK$21)</f>
        <v>0.31450868820803962</v>
      </c>
      <c r="AL197" s="3">
        <v>0.68865799999999999</v>
      </c>
      <c r="AM197" s="4">
        <f>AL197/SUMIFS([1]Sheet!$I$3:$I$18,[1]Sheet!$A$3:$A$18,[1]Sheet!AM$21)</f>
        <v>0.86912359959079011</v>
      </c>
      <c r="AN197" s="4">
        <f>(AL197^2)/SUMIFS([1]Sheet!$I$3:$I$18,[1]Sheet!$A$3:$A$18,[1]Sheet!AN$21)</f>
        <v>0.5985289198469943</v>
      </c>
      <c r="AO197" s="3">
        <v>0.68441600000000002</v>
      </c>
      <c r="AP197" s="4">
        <f>AO197/SUMIFS([1]Sheet!$I$3:$I$18,[1]Sheet!$A$3:$A$18,[1]Sheet!AP$21)</f>
        <v>0.41337399559390942</v>
      </c>
      <c r="AQ197" s="4">
        <f>(AO197^2)/SUMIFS([1]Sheet!$I$3:$I$18,[1]Sheet!$A$3:$A$18,[1]Sheet!AQ$21)</f>
        <v>0.28291977656840112</v>
      </c>
      <c r="AR197" s="3">
        <v>0.68870500000000001</v>
      </c>
      <c r="AS197" s="4">
        <f>AR197/SUMIFS([1]Sheet!$I$3:$I$18,[1]Sheet!$A$3:$A$18,[1]Sheet!AS$21)</f>
        <v>0.8016806955066581</v>
      </c>
      <c r="AT197" s="4">
        <f>(AR197^2)/SUMIFS([1]Sheet!$I$3:$I$18,[1]Sheet!$A$3:$A$18,[1]Sheet!AT$21)</f>
        <v>0.55212150339891297</v>
      </c>
      <c r="AU197" s="3">
        <v>0.68870500000000001</v>
      </c>
      <c r="AV197" s="4">
        <f>AU197/SUMIFS([1]Sheet!$I$3:$I$18,[1]Sheet!$A$3:$A$18,[1]Sheet!AV$21)</f>
        <v>0.41338003477961804</v>
      </c>
      <c r="AW197" s="4">
        <f>(AU197^2)/SUMIFS([1]Sheet!$I$3:$I$18,[1]Sheet!$A$3:$A$18,[1]Sheet!AW$21)</f>
        <v>0.28469689685289684</v>
      </c>
      <c r="AX197" s="4">
        <f t="shared" si="8"/>
        <v>1.0595609753905983</v>
      </c>
      <c r="AY197" s="4">
        <f t="shared" si="9"/>
        <v>0.73179108545839378</v>
      </c>
    </row>
    <row r="198" spans="1:51" x14ac:dyDescent="0.25">
      <c r="A198" s="3">
        <v>1750000</v>
      </c>
      <c r="B198" s="3">
        <v>0.70821500000000004</v>
      </c>
      <c r="C198" s="4">
        <f>B198/SUMIFS([1]Sheet!$I$3:$I$18,[1]Sheet!$A$3:$A$18,[1]Sheet!C$21)</f>
        <v>1.0865004614261138</v>
      </c>
      <c r="D198" s="4">
        <f>(B198^2)/SUMIFS([1]Sheet!$I$3:$I$18,[1]Sheet!$A$3:$A$18,[1]Sheet!D$21)</f>
        <v>0.76947592428889533</v>
      </c>
      <c r="E198" s="3">
        <v>0.70821500000000004</v>
      </c>
      <c r="F198" s="4">
        <f>E198/SUMIFS([1]Sheet!$I$3:$I$18,[1]Sheet!$A$3:$A$18,[1]Sheet!F$21)</f>
        <v>0.4674209897528408</v>
      </c>
      <c r="G198" s="4">
        <f>(E198^2)/SUMIFS([1]Sheet!$I$3:$I$18,[1]Sheet!$A$3:$A$18,[1]Sheet!G$21)</f>
        <v>0.3310345562578082</v>
      </c>
      <c r="H198" s="3">
        <v>0.71027799999999996</v>
      </c>
      <c r="I198" s="4">
        <f>H198/SUMIFS([1]Sheet!$I$3:$I$18,[1]Sheet!$A$3:$A$18,[1]Sheet!I$21)</f>
        <v>0.98848981564461635</v>
      </c>
      <c r="J198" s="4">
        <f>(H198^2)/SUMIFS([1]Sheet!$I$3:$I$18,[1]Sheet!$A$3:$A$18,[1]Sheet!J$21)</f>
        <v>0.70210256927642667</v>
      </c>
      <c r="K198" s="3">
        <v>0.70821500000000004</v>
      </c>
      <c r="L198" s="4">
        <f>K198/SUMIFS([1]Sheet!$I$3:$I$18,[1]Sheet!$A$3:$A$18,[1]Sheet!L$21)</f>
        <v>0.46424932508554267</v>
      </c>
      <c r="M198" s="4">
        <f>(K198^2)/SUMIFS([1]Sheet!$I$3:$I$18,[1]Sheet!$A$3:$A$18,[1]Sheet!M$21)</f>
        <v>0.32878833576545763</v>
      </c>
      <c r="N198" s="3">
        <v>0.711592</v>
      </c>
      <c r="O198" s="4">
        <f>N198/SUMIFS([1]Sheet!$I$3:$I$18,[1]Sheet!$A$3:$A$18,[1]Sheet!O$21)</f>
        <v>0.89806754656158727</v>
      </c>
      <c r="P198" s="4">
        <f>(N198^2)/SUMIFS([1]Sheet!$I$3:$I$18,[1]Sheet!$A$3:$A$18,[1]Sheet!P$21)</f>
        <v>0.63905768159285303</v>
      </c>
      <c r="Q198" s="3">
        <v>0.711592</v>
      </c>
      <c r="R198" s="4">
        <f>Q198/SUMIFS([1]Sheet!$I$3:$I$18,[1]Sheet!$A$3:$A$18,[1]Sheet!R$21)</f>
        <v>0.4297877727473659</v>
      </c>
      <c r="S198" s="4">
        <f>(Q198^2)/SUMIFS([1]Sheet!$I$3:$I$18,[1]Sheet!$A$3:$A$18,[1]Sheet!S$21)</f>
        <v>0.30583354078484359</v>
      </c>
      <c r="T198" s="3">
        <v>0.711592</v>
      </c>
      <c r="U198" s="4">
        <f>T198/SUMIFS([1]Sheet!$I$3:$I$18,[1]Sheet!$A$3:$A$18,[1]Sheet!U$21)</f>
        <v>0.82832209651007882</v>
      </c>
      <c r="V198" s="4">
        <f>(T198^2)/SUMIFS([1]Sheet!$I$3:$I$18,[1]Sheet!$A$3:$A$18,[1]Sheet!V$21)</f>
        <v>0.58942737729979999</v>
      </c>
      <c r="W198" s="3">
        <v>0.711592</v>
      </c>
      <c r="X198" s="4">
        <f>W198/SUMIFS([1]Sheet!$I$3:$I$18,[1]Sheet!$A$3:$A$18,[1]Sheet!X$21)</f>
        <v>0.42711745334925399</v>
      </c>
      <c r="Y198" s="4">
        <f>(W198^2)/SUMIFS([1]Sheet!$I$3:$I$18,[1]Sheet!$A$3:$A$18,[1]Sheet!Y$21)</f>
        <v>0.30393336286370237</v>
      </c>
      <c r="Z198" s="3">
        <v>0.71174400000000004</v>
      </c>
      <c r="AA198" s="4">
        <f>Z198/SUMIFS([1]Sheet!$I$3:$I$18,[1]Sheet!$A$3:$A$18,[1]Sheet!AA$21)</f>
        <v>1.0919144390012467</v>
      </c>
      <c r="AB198" s="4">
        <f>(Z198^2)/SUMIFS([1]Sheet!$I$3:$I$18,[1]Sheet!$A$3:$A$18,[1]Sheet!AB$21)</f>
        <v>0.77716355047250341</v>
      </c>
      <c r="AC198" s="3">
        <v>0.71154099999999998</v>
      </c>
      <c r="AD198" s="4">
        <f>AC198/SUMIFS([1]Sheet!$I$3:$I$18,[1]Sheet!$A$3:$A$18,[1]Sheet!AD$21)</f>
        <v>0.46961614547803432</v>
      </c>
      <c r="AE198" s="4">
        <f>(AC198^2)/SUMIFS([1]Sheet!$I$3:$I$18,[1]Sheet!$A$3:$A$18,[1]Sheet!AE$21)</f>
        <v>0.33415114176958605</v>
      </c>
      <c r="AF198" s="3">
        <v>0.71316500000000005</v>
      </c>
      <c r="AG198" s="4">
        <f>AF198/SUMIFS([1]Sheet!$I$3:$I$18,[1]Sheet!$A$3:$A$18,[1]Sheet!AG$21)</f>
        <v>0.99250763697340039</v>
      </c>
      <c r="AH198" s="4">
        <f>(AF198^2)/SUMIFS([1]Sheet!$I$3:$I$18,[1]Sheet!$A$3:$A$18,[1]Sheet!AH$21)</f>
        <v>0.70782170892213525</v>
      </c>
      <c r="AI198" s="3">
        <v>0.71316500000000005</v>
      </c>
      <c r="AJ198" s="4">
        <f>AI198/SUMIFS([1]Sheet!$I$3:$I$18,[1]Sheet!$A$3:$A$18,[1]Sheet!AJ$21)</f>
        <v>0.46749415068112232</v>
      </c>
      <c r="AK198" s="4">
        <f>(AI198^2)/SUMIFS([1]Sheet!$I$3:$I$18,[1]Sheet!$A$3:$A$18,[1]Sheet!AK$21)</f>
        <v>0.33340046597050266</v>
      </c>
      <c r="AL198" s="3">
        <v>0.711642</v>
      </c>
      <c r="AM198" s="4">
        <f>AL198/SUMIFS([1]Sheet!$I$3:$I$18,[1]Sheet!$A$3:$A$18,[1]Sheet!AM$21)</f>
        <v>0.89813064926275321</v>
      </c>
      <c r="AN198" s="4">
        <f>(AL198^2)/SUMIFS([1]Sheet!$I$3:$I$18,[1]Sheet!$A$3:$A$18,[1]Sheet!AN$21)</f>
        <v>0.63914749150264427</v>
      </c>
      <c r="AO198" s="3">
        <v>0.71255500000000005</v>
      </c>
      <c r="AP198" s="4">
        <f>AO198/SUMIFS([1]Sheet!$I$3:$I$18,[1]Sheet!$A$3:$A$18,[1]Sheet!AP$21)</f>
        <v>0.43036940607820118</v>
      </c>
      <c r="AQ198" s="4">
        <f>(AO198^2)/SUMIFS([1]Sheet!$I$3:$I$18,[1]Sheet!$A$3:$A$18,[1]Sheet!AQ$21)</f>
        <v>0.30666187214805263</v>
      </c>
      <c r="AR198" s="3">
        <v>0.711592</v>
      </c>
      <c r="AS198" s="4">
        <f>AR198/SUMIFS([1]Sheet!$I$3:$I$18,[1]Sheet!$A$3:$A$18,[1]Sheet!AS$21)</f>
        <v>0.82832209651007882</v>
      </c>
      <c r="AT198" s="4">
        <f>(AR198^2)/SUMIFS([1]Sheet!$I$3:$I$18,[1]Sheet!$A$3:$A$18,[1]Sheet!AT$21)</f>
        <v>0.58942737729979999</v>
      </c>
      <c r="AU198" s="3">
        <v>0.711592</v>
      </c>
      <c r="AV198" s="4">
        <f>AU198/SUMIFS([1]Sheet!$I$3:$I$18,[1]Sheet!$A$3:$A$18,[1]Sheet!AV$21)</f>
        <v>0.42711745334925399</v>
      </c>
      <c r="AW198" s="4">
        <f>(AU198^2)/SUMIFS([1]Sheet!$I$3:$I$18,[1]Sheet!$A$3:$A$18,[1]Sheet!AW$21)</f>
        <v>0.30393336286370237</v>
      </c>
      <c r="AX198" s="4">
        <f t="shared" si="8"/>
        <v>1.0919144390012467</v>
      </c>
      <c r="AY198" s="4">
        <f t="shared" si="9"/>
        <v>0.77716355047250341</v>
      </c>
    </row>
    <row r="199" spans="1:51" x14ac:dyDescent="0.25">
      <c r="A199" s="3">
        <v>1760000</v>
      </c>
      <c r="B199" s="3">
        <v>0.71396999999999999</v>
      </c>
      <c r="C199" s="4">
        <f>B199/SUMIFS([1]Sheet!$I$3:$I$18,[1]Sheet!$A$3:$A$18,[1]Sheet!C$21)</f>
        <v>1.0953294330738581</v>
      </c>
      <c r="D199" s="4">
        <f>(B199^2)/SUMIFS([1]Sheet!$I$3:$I$18,[1]Sheet!$A$3:$A$18,[1]Sheet!D$21)</f>
        <v>0.78203235533174253</v>
      </c>
      <c r="E199" s="3">
        <v>0.71396999999999999</v>
      </c>
      <c r="F199" s="4">
        <f>E199/SUMIFS([1]Sheet!$I$3:$I$18,[1]Sheet!$A$3:$A$18,[1]Sheet!F$21)</f>
        <v>0.47121928235611465</v>
      </c>
      <c r="G199" s="4">
        <f>(E199^2)/SUMIFS([1]Sheet!$I$3:$I$18,[1]Sheet!$A$3:$A$18,[1]Sheet!G$21)</f>
        <v>0.33643643102379517</v>
      </c>
      <c r="H199" s="3">
        <v>0.71509299999999998</v>
      </c>
      <c r="I199" s="4">
        <f>H199/SUMIFS([1]Sheet!$I$3:$I$18,[1]Sheet!$A$3:$A$18,[1]Sheet!I$21)</f>
        <v>0.99519082350678978</v>
      </c>
      <c r="J199" s="4">
        <f>(H199^2)/SUMIFS([1]Sheet!$I$3:$I$18,[1]Sheet!$A$3:$A$18,[1]Sheet!J$21)</f>
        <v>0.71165399155394082</v>
      </c>
      <c r="K199" s="3">
        <v>0.71396999999999999</v>
      </c>
      <c r="L199" s="4">
        <f>K199/SUMIFS([1]Sheet!$I$3:$I$18,[1]Sheet!$A$3:$A$18,[1]Sheet!L$21)</f>
        <v>0.46802184454060541</v>
      </c>
      <c r="M199" s="4">
        <f>(K199^2)/SUMIFS([1]Sheet!$I$3:$I$18,[1]Sheet!$A$3:$A$18,[1]Sheet!M$21)</f>
        <v>0.33415355634665606</v>
      </c>
      <c r="N199" s="3">
        <v>0.71138000000000001</v>
      </c>
      <c r="O199" s="4">
        <f>N199/SUMIFS([1]Sheet!$I$3:$I$18,[1]Sheet!$A$3:$A$18,[1]Sheet!O$21)</f>
        <v>0.89779999110864361</v>
      </c>
      <c r="P199" s="4">
        <f>(N199^2)/SUMIFS([1]Sheet!$I$3:$I$18,[1]Sheet!$A$3:$A$18,[1]Sheet!P$21)</f>
        <v>0.63867695767486687</v>
      </c>
      <c r="Q199" s="3">
        <v>0.71138000000000001</v>
      </c>
      <c r="R199" s="4">
        <f>Q199/SUMIFS([1]Sheet!$I$3:$I$18,[1]Sheet!$A$3:$A$18,[1]Sheet!R$21)</f>
        <v>0.42965972885729625</v>
      </c>
      <c r="S199" s="4">
        <f>(Q199^2)/SUMIFS([1]Sheet!$I$3:$I$18,[1]Sheet!$A$3:$A$18,[1]Sheet!S$21)</f>
        <v>0.30565133791450338</v>
      </c>
      <c r="T199" s="3">
        <v>0.71138000000000001</v>
      </c>
      <c r="U199" s="4">
        <f>T199/SUMIFS([1]Sheet!$I$3:$I$18,[1]Sheet!$A$3:$A$18,[1]Sheet!U$21)</f>
        <v>0.82807531986776106</v>
      </c>
      <c r="V199" s="4">
        <f>(T199^2)/SUMIFS([1]Sheet!$I$3:$I$18,[1]Sheet!$A$3:$A$18,[1]Sheet!V$21)</f>
        <v>0.58907622104752788</v>
      </c>
      <c r="W199" s="3">
        <v>0.71138000000000001</v>
      </c>
      <c r="X199" s="4">
        <f>W199/SUMIFS([1]Sheet!$I$3:$I$18,[1]Sheet!$A$3:$A$18,[1]Sheet!X$21)</f>
        <v>0.42699020501016355</v>
      </c>
      <c r="Y199" s="4">
        <f>(W199^2)/SUMIFS([1]Sheet!$I$3:$I$18,[1]Sheet!$A$3:$A$18,[1]Sheet!Y$21)</f>
        <v>0.3037522920401301</v>
      </c>
      <c r="Z199" s="3">
        <v>0.70298000000000005</v>
      </c>
      <c r="AA199" s="4">
        <f>Z199/SUMIFS([1]Sheet!$I$3:$I$18,[1]Sheet!$A$3:$A$18,[1]Sheet!AA$21)</f>
        <v>1.0784692422122231</v>
      </c>
      <c r="AB199" s="4">
        <f>(Z199^2)/SUMIFS([1]Sheet!$I$3:$I$18,[1]Sheet!$A$3:$A$18,[1]Sheet!AB$21)</f>
        <v>0.75814230789034864</v>
      </c>
      <c r="AC199" s="3">
        <v>0.70302900000000002</v>
      </c>
      <c r="AD199" s="4">
        <f>AC199/SUMIFS([1]Sheet!$I$3:$I$18,[1]Sheet!$A$3:$A$18,[1]Sheet!AD$21)</f>
        <v>0.46399823641824856</v>
      </c>
      <c r="AE199" s="4">
        <f>(AC199^2)/SUMIFS([1]Sheet!$I$3:$I$18,[1]Sheet!$A$3:$A$18,[1]Sheet!AE$21)</f>
        <v>0.32620421615088491</v>
      </c>
      <c r="AF199" s="3">
        <v>0.71203799999999995</v>
      </c>
      <c r="AG199" s="4">
        <f>AF199/SUMIFS([1]Sheet!$I$3:$I$18,[1]Sheet!$A$3:$A$18,[1]Sheet!AG$21)</f>
        <v>0.9909391975423163</v>
      </c>
      <c r="AH199" s="4">
        <f>(AF199^2)/SUMIFS([1]Sheet!$I$3:$I$18,[1]Sheet!$A$3:$A$18,[1]Sheet!AH$21)</f>
        <v>0.70558636433963573</v>
      </c>
      <c r="AI199" s="3">
        <v>0.71203799999999995</v>
      </c>
      <c r="AJ199" s="4">
        <f>AI199/SUMIFS([1]Sheet!$I$3:$I$18,[1]Sheet!$A$3:$A$18,[1]Sheet!AJ$21)</f>
        <v>0.46675537927784583</v>
      </c>
      <c r="AK199" s="4">
        <f>(AI199^2)/SUMIFS([1]Sheet!$I$3:$I$18,[1]Sheet!$A$3:$A$18,[1]Sheet!AK$21)</f>
        <v>0.33234756675023874</v>
      </c>
      <c r="AL199" s="3">
        <v>0.71143000000000001</v>
      </c>
      <c r="AM199" s="4">
        <f>AL199/SUMIFS([1]Sheet!$I$3:$I$18,[1]Sheet!$A$3:$A$18,[1]Sheet!AM$21)</f>
        <v>0.89786309380980955</v>
      </c>
      <c r="AN199" s="4">
        <f>(AL199^2)/SUMIFS([1]Sheet!$I$3:$I$18,[1]Sheet!$A$3:$A$18,[1]Sheet!AN$21)</f>
        <v>0.63876674082911278</v>
      </c>
      <c r="AO199" s="3">
        <v>0.71463299999999996</v>
      </c>
      <c r="AP199" s="4">
        <f>AO199/SUMIFS([1]Sheet!$I$3:$I$18,[1]Sheet!$A$3:$A$18,[1]Sheet!AP$21)</f>
        <v>0.43162447779312907</v>
      </c>
      <c r="AQ199" s="4">
        <f>(AO199^2)/SUMIFS([1]Sheet!$I$3:$I$18,[1]Sheet!$A$3:$A$18,[1]Sheet!AQ$21)</f>
        <v>0.30845309543873722</v>
      </c>
      <c r="AR199" s="3">
        <v>0.71138000000000001</v>
      </c>
      <c r="AS199" s="4">
        <f>AR199/SUMIFS([1]Sheet!$I$3:$I$18,[1]Sheet!$A$3:$A$18,[1]Sheet!AS$21)</f>
        <v>0.82807531986776106</v>
      </c>
      <c r="AT199" s="4">
        <f>(AR199^2)/SUMIFS([1]Sheet!$I$3:$I$18,[1]Sheet!$A$3:$A$18,[1]Sheet!AT$21)</f>
        <v>0.58907622104752788</v>
      </c>
      <c r="AU199" s="3">
        <v>0.71138000000000001</v>
      </c>
      <c r="AV199" s="4">
        <f>AU199/SUMIFS([1]Sheet!$I$3:$I$18,[1]Sheet!$A$3:$A$18,[1]Sheet!AV$21)</f>
        <v>0.42699020501016355</v>
      </c>
      <c r="AW199" s="4">
        <f>(AU199^2)/SUMIFS([1]Sheet!$I$3:$I$18,[1]Sheet!$A$3:$A$18,[1]Sheet!AW$21)</f>
        <v>0.3037522920401301</v>
      </c>
      <c r="AX199" s="4">
        <f t="shared" si="8"/>
        <v>1.0953294330738581</v>
      </c>
      <c r="AY199" s="4">
        <f t="shared" si="9"/>
        <v>0.78203235533174253</v>
      </c>
    </row>
    <row r="200" spans="1:51" x14ac:dyDescent="0.25">
      <c r="A200" s="3">
        <v>1770000</v>
      </c>
      <c r="B200" s="3">
        <v>0.71281899999999998</v>
      </c>
      <c r="C200" s="4">
        <f>B200/SUMIFS([1]Sheet!$I$3:$I$18,[1]Sheet!$A$3:$A$18,[1]Sheet!C$21)</f>
        <v>1.0935636387443093</v>
      </c>
      <c r="D200" s="4">
        <f>(B200^2)/SUMIFS([1]Sheet!$I$3:$I$18,[1]Sheet!$A$3:$A$18,[1]Sheet!D$21)</f>
        <v>0.7795129394060798</v>
      </c>
      <c r="E200" s="3">
        <v>0.71281899999999998</v>
      </c>
      <c r="F200" s="4">
        <f>E200/SUMIFS([1]Sheet!$I$3:$I$18,[1]Sheet!$A$3:$A$18,[1]Sheet!F$21)</f>
        <v>0.47045962383545986</v>
      </c>
      <c r="G200" s="4">
        <f>(E200^2)/SUMIFS([1]Sheet!$I$3:$I$18,[1]Sheet!$A$3:$A$18,[1]Sheet!G$21)</f>
        <v>0.33535255860276869</v>
      </c>
      <c r="H200" s="3">
        <v>0.71292100000000003</v>
      </c>
      <c r="I200" s="4">
        <f>H200/SUMIFS([1]Sheet!$I$3:$I$18,[1]Sheet!$A$3:$A$18,[1]Sheet!I$21)</f>
        <v>0.99216806357394649</v>
      </c>
      <c r="J200" s="4">
        <f>(H200^2)/SUMIFS([1]Sheet!$I$3:$I$18,[1]Sheet!$A$3:$A$18,[1]Sheet!J$21)</f>
        <v>0.70733744805120158</v>
      </c>
      <c r="K200" s="3">
        <v>0.71281899999999998</v>
      </c>
      <c r="L200" s="4">
        <f>K200/SUMIFS([1]Sheet!$I$3:$I$18,[1]Sheet!$A$3:$A$18,[1]Sheet!L$21)</f>
        <v>0.46726734064959285</v>
      </c>
      <c r="M200" s="4">
        <f>(K200^2)/SUMIFS([1]Sheet!$I$3:$I$18,[1]Sheet!$A$3:$A$18,[1]Sheet!M$21)</f>
        <v>0.33307703849450215</v>
      </c>
      <c r="N200" s="3">
        <v>0.71670299999999998</v>
      </c>
      <c r="O200" s="4">
        <f>N200/SUMIFS([1]Sheet!$I$3:$I$18,[1]Sheet!$A$3:$A$18,[1]Sheet!O$21)</f>
        <v>0.90451790467477045</v>
      </c>
      <c r="P200" s="4">
        <f>(N200^2)/SUMIFS([1]Sheet!$I$3:$I$18,[1]Sheet!$A$3:$A$18,[1]Sheet!P$21)</f>
        <v>0.648270695834122</v>
      </c>
      <c r="Q200" s="3">
        <v>0.71670299999999998</v>
      </c>
      <c r="R200" s="4">
        <f>Q200/SUMIFS([1]Sheet!$I$3:$I$18,[1]Sheet!$A$3:$A$18,[1]Sheet!R$21)</f>
        <v>0.43287471766314878</v>
      </c>
      <c r="S200" s="4">
        <f>(Q200^2)/SUMIFS([1]Sheet!$I$3:$I$18,[1]Sheet!$A$3:$A$18,[1]Sheet!S$21)</f>
        <v>0.31024260877333171</v>
      </c>
      <c r="T200" s="3">
        <v>0.71670299999999998</v>
      </c>
      <c r="U200" s="4">
        <f>T200/SUMIFS([1]Sheet!$I$3:$I$18,[1]Sheet!$A$3:$A$18,[1]Sheet!U$21)</f>
        <v>0.83427150886331347</v>
      </c>
      <c r="V200" s="4">
        <f>(T200^2)/SUMIFS([1]Sheet!$I$3:$I$18,[1]Sheet!$A$3:$A$18,[1]Sheet!V$21)</f>
        <v>0.59792489321686337</v>
      </c>
      <c r="W200" s="3">
        <v>0.71670299999999998</v>
      </c>
      <c r="X200" s="4">
        <f>W200/SUMIFS([1]Sheet!$I$3:$I$18,[1]Sheet!$A$3:$A$18,[1]Sheet!X$21)</f>
        <v>0.43018521873175974</v>
      </c>
      <c r="Y200" s="4">
        <f>(W200^2)/SUMIFS([1]Sheet!$I$3:$I$18,[1]Sheet!$A$3:$A$18,[1]Sheet!Y$21)</f>
        <v>0.30831503682070838</v>
      </c>
      <c r="Z200" s="3">
        <v>0.71680500000000003</v>
      </c>
      <c r="AA200" s="4">
        <f>Z200/SUMIFS([1]Sheet!$I$3:$I$18,[1]Sheet!$A$3:$A$18,[1]Sheet!AA$21)</f>
        <v>1.0996787179776559</v>
      </c>
      <c r="AB200" s="4">
        <f>(Z200^2)/SUMIFS([1]Sheet!$I$3:$I$18,[1]Sheet!$A$3:$A$18,[1]Sheet!AB$21)</f>
        <v>0.78825520343997368</v>
      </c>
      <c r="AC200" s="3">
        <v>0.71644600000000003</v>
      </c>
      <c r="AD200" s="4">
        <f>AC200/SUMIFS([1]Sheet!$I$3:$I$18,[1]Sheet!$A$3:$A$18,[1]Sheet!AD$21)</f>
        <v>0.4728534391737873</v>
      </c>
      <c r="AE200" s="4">
        <f>(AC200^2)/SUMIFS([1]Sheet!$I$3:$I$18,[1]Sheet!$A$3:$A$18,[1]Sheet!AE$21)</f>
        <v>0.33877395508230324</v>
      </c>
      <c r="AF200" s="3">
        <v>0.71567599999999998</v>
      </c>
      <c r="AG200" s="4">
        <f>AF200/SUMIFS([1]Sheet!$I$3:$I$18,[1]Sheet!$A$3:$A$18,[1]Sheet!AG$21)</f>
        <v>0.99600218126040296</v>
      </c>
      <c r="AH200" s="4">
        <f>(AF200^2)/SUMIFS([1]Sheet!$I$3:$I$18,[1]Sheet!$A$3:$A$18,[1]Sheet!AH$21)</f>
        <v>0.71281485707572012</v>
      </c>
      <c r="AI200" s="3">
        <v>0.71567599999999998</v>
      </c>
      <c r="AJ200" s="4">
        <f>AI200/SUMIFS([1]Sheet!$I$3:$I$18,[1]Sheet!$A$3:$A$18,[1]Sheet!AJ$21)</f>
        <v>0.4691401622105163</v>
      </c>
      <c r="AK200" s="4">
        <f>(AI200^2)/SUMIFS([1]Sheet!$I$3:$I$18,[1]Sheet!$A$3:$A$18,[1]Sheet!AK$21)</f>
        <v>0.33575235473017345</v>
      </c>
      <c r="AL200" s="3">
        <v>0.71670299999999998</v>
      </c>
      <c r="AM200" s="4">
        <f>AL200/SUMIFS([1]Sheet!$I$3:$I$18,[1]Sheet!$A$3:$A$18,[1]Sheet!AM$21)</f>
        <v>0.90451790467477045</v>
      </c>
      <c r="AN200" s="4">
        <f>(AL200^2)/SUMIFS([1]Sheet!$I$3:$I$18,[1]Sheet!$A$3:$A$18,[1]Sheet!AN$21)</f>
        <v>0.648270695834122</v>
      </c>
      <c r="AO200" s="3">
        <v>0.71185500000000002</v>
      </c>
      <c r="AP200" s="4">
        <f>AO200/SUMIFS([1]Sheet!$I$3:$I$18,[1]Sheet!$A$3:$A$18,[1]Sheet!AP$21)</f>
        <v>0.42994661964872588</v>
      </c>
      <c r="AQ200" s="4">
        <f>(AO200^2)/SUMIFS([1]Sheet!$I$3:$I$18,[1]Sheet!$A$3:$A$18,[1]Sheet!AQ$21)</f>
        <v>0.30605965093004378</v>
      </c>
      <c r="AR200" s="3">
        <v>0.71670299999999998</v>
      </c>
      <c r="AS200" s="4">
        <f>AR200/SUMIFS([1]Sheet!$I$3:$I$18,[1]Sheet!$A$3:$A$18,[1]Sheet!AS$21)</f>
        <v>0.83427150886331347</v>
      </c>
      <c r="AT200" s="4">
        <f>(AR200^2)/SUMIFS([1]Sheet!$I$3:$I$18,[1]Sheet!$A$3:$A$18,[1]Sheet!AT$21)</f>
        <v>0.59792489321686337</v>
      </c>
      <c r="AU200" s="3">
        <v>0.71670299999999998</v>
      </c>
      <c r="AV200" s="4">
        <f>AU200/SUMIFS([1]Sheet!$I$3:$I$18,[1]Sheet!$A$3:$A$18,[1]Sheet!AV$21)</f>
        <v>0.43018521873175974</v>
      </c>
      <c r="AW200" s="4">
        <f>(AU200^2)/SUMIFS([1]Sheet!$I$3:$I$18,[1]Sheet!$A$3:$A$18,[1]Sheet!AW$21)</f>
        <v>0.30831503682070838</v>
      </c>
      <c r="AX200" s="4">
        <f t="shared" si="8"/>
        <v>1.0996787179776559</v>
      </c>
      <c r="AY200" s="4">
        <f t="shared" si="9"/>
        <v>0.78825520343997368</v>
      </c>
    </row>
    <row r="201" spans="1:51" x14ac:dyDescent="0.25">
      <c r="A201" s="3">
        <v>1780000</v>
      </c>
      <c r="B201" s="3">
        <v>0.71163299999999996</v>
      </c>
      <c r="C201" s="4">
        <f>B201/SUMIFS([1]Sheet!$I$3:$I$18,[1]Sheet!$A$3:$A$18,[1]Sheet!C$21)</f>
        <v>1.0917441495394049</v>
      </c>
      <c r="D201" s="4">
        <f>(B201^2)/SUMIFS([1]Sheet!$I$3:$I$18,[1]Sheet!$A$3:$A$18,[1]Sheet!D$21)</f>
        <v>0.77692116436917535</v>
      </c>
      <c r="E201" s="3">
        <v>0.71163299999999996</v>
      </c>
      <c r="F201" s="4">
        <f>E201/SUMIFS([1]Sheet!$I$3:$I$18,[1]Sheet!$A$3:$A$18,[1]Sheet!F$21)</f>
        <v>0.46967686535978953</v>
      </c>
      <c r="G201" s="4">
        <f>(E201^2)/SUMIFS([1]Sheet!$I$3:$I$18,[1]Sheet!$A$3:$A$18,[1]Sheet!G$21)</f>
        <v>0.33423755672658312</v>
      </c>
      <c r="H201" s="3">
        <v>0.71163299999999996</v>
      </c>
      <c r="I201" s="4">
        <f>H201/SUMIFS([1]Sheet!$I$3:$I$18,[1]Sheet!$A$3:$A$18,[1]Sheet!I$21)</f>
        <v>0.99037556136699334</v>
      </c>
      <c r="J201" s="4">
        <f>(H201^2)/SUMIFS([1]Sheet!$I$3:$I$18,[1]Sheet!$A$3:$A$18,[1]Sheet!J$21)</f>
        <v>0.7047839318622775</v>
      </c>
      <c r="K201" s="3">
        <v>0.71163299999999996</v>
      </c>
      <c r="L201" s="4">
        <f>K201/SUMIFS([1]Sheet!$I$3:$I$18,[1]Sheet!$A$3:$A$18,[1]Sheet!L$21)</f>
        <v>0.46648989354729842</v>
      </c>
      <c r="M201" s="4">
        <f>(K201^2)/SUMIFS([1]Sheet!$I$3:$I$18,[1]Sheet!$A$3:$A$18,[1]Sheet!M$21)</f>
        <v>0.3319696024147446</v>
      </c>
      <c r="N201" s="3">
        <v>0.71269800000000005</v>
      </c>
      <c r="O201" s="4">
        <f>N201/SUMIFS([1]Sheet!$I$3:$I$18,[1]Sheet!$A$3:$A$18,[1]Sheet!O$21)</f>
        <v>0.89946337831137801</v>
      </c>
      <c r="P201" s="4">
        <f>(N201^2)/SUMIFS([1]Sheet!$I$3:$I$18,[1]Sheet!$A$3:$A$18,[1]Sheet!P$21)</f>
        <v>0.64104575079576254</v>
      </c>
      <c r="Q201" s="3">
        <v>0.71269800000000005</v>
      </c>
      <c r="R201" s="4">
        <f>Q201/SUMIFS([1]Sheet!$I$3:$I$18,[1]Sheet!$A$3:$A$18,[1]Sheet!R$21)</f>
        <v>0.43045577530593682</v>
      </c>
      <c r="S201" s="4">
        <f>(Q201^2)/SUMIFS([1]Sheet!$I$3:$I$18,[1]Sheet!$A$3:$A$18,[1]Sheet!S$21)</f>
        <v>0.30678497014899059</v>
      </c>
      <c r="T201" s="3">
        <v>0.71269800000000005</v>
      </c>
      <c r="U201" s="4">
        <f>T201/SUMIFS([1]Sheet!$I$3:$I$18,[1]Sheet!$A$3:$A$18,[1]Sheet!U$21)</f>
        <v>0.82960952559688728</v>
      </c>
      <c r="V201" s="4">
        <f>(T201^2)/SUMIFS([1]Sheet!$I$3:$I$18,[1]Sheet!$A$3:$A$18,[1]Sheet!V$21)</f>
        <v>0.5912610496738504</v>
      </c>
      <c r="W201" s="3">
        <v>0.71269800000000005</v>
      </c>
      <c r="X201" s="4">
        <f>W201/SUMIFS([1]Sheet!$I$3:$I$18,[1]Sheet!$A$3:$A$18,[1]Sheet!X$21)</f>
        <v>0.42778130553337679</v>
      </c>
      <c r="Y201" s="4">
        <f>(W201^2)/SUMIFS([1]Sheet!$I$3:$I$18,[1]Sheet!$A$3:$A$18,[1]Sheet!Y$21)</f>
        <v>0.30487888089102655</v>
      </c>
      <c r="Z201" s="3">
        <v>0.71351100000000001</v>
      </c>
      <c r="AA201" s="4">
        <f>Z201/SUMIFS([1]Sheet!$I$3:$I$18,[1]Sheet!$A$3:$A$18,[1]Sheet!AA$21)</f>
        <v>1.094625263137053</v>
      </c>
      <c r="AB201" s="4">
        <f>(Z201^2)/SUMIFS([1]Sheet!$I$3:$I$18,[1]Sheet!$A$3:$A$18,[1]Sheet!AB$21)</f>
        <v>0.78102716612618173</v>
      </c>
      <c r="AC201" s="3">
        <v>0.71351100000000001</v>
      </c>
      <c r="AD201" s="4">
        <f>AC201/SUMIFS([1]Sheet!$I$3:$I$18,[1]Sheet!$A$3:$A$18,[1]Sheet!AD$21)</f>
        <v>0.47091634294605339</v>
      </c>
      <c r="AE201" s="4">
        <f>(AC201^2)/SUMIFS([1]Sheet!$I$3:$I$18,[1]Sheet!$A$3:$A$18,[1]Sheet!AE$21)</f>
        <v>0.33600399077178145</v>
      </c>
      <c r="AF201" s="3">
        <v>0.71092500000000003</v>
      </c>
      <c r="AG201" s="4">
        <f>AF201/SUMIFS([1]Sheet!$I$3:$I$18,[1]Sheet!$A$3:$A$18,[1]Sheet!AG$21)</f>
        <v>0.98939024183087321</v>
      </c>
      <c r="AH201" s="4">
        <f>(AF201^2)/SUMIFS([1]Sheet!$I$3:$I$18,[1]Sheet!$A$3:$A$18,[1]Sheet!AH$21)</f>
        <v>0.70338225767361351</v>
      </c>
      <c r="AI201" s="3">
        <v>0.71092500000000003</v>
      </c>
      <c r="AJ201" s="4">
        <f>AI201/SUMIFS([1]Sheet!$I$3:$I$18,[1]Sheet!$A$3:$A$18,[1]Sheet!AJ$21)</f>
        <v>0.46602578515908222</v>
      </c>
      <c r="AK201" s="4">
        <f>(AI201^2)/SUMIFS([1]Sheet!$I$3:$I$18,[1]Sheet!$A$3:$A$18,[1]Sheet!AK$21)</f>
        <v>0.33130938131422055</v>
      </c>
      <c r="AL201" s="3">
        <v>0.71274899999999997</v>
      </c>
      <c r="AM201" s="4">
        <f>AL201/SUMIFS([1]Sheet!$I$3:$I$18,[1]Sheet!$A$3:$A$18,[1]Sheet!AM$21)</f>
        <v>0.89952774306656724</v>
      </c>
      <c r="AN201" s="4">
        <f>(AL201^2)/SUMIFS([1]Sheet!$I$3:$I$18,[1]Sheet!$A$3:$A$18,[1]Sheet!AN$21)</f>
        <v>0.64113749934295272</v>
      </c>
      <c r="AO201" s="3">
        <v>0.70760500000000004</v>
      </c>
      <c r="AP201" s="4">
        <f>AO201/SUMIFS([1]Sheet!$I$3:$I$18,[1]Sheet!$A$3:$A$18,[1]Sheet!AP$21)</f>
        <v>0.42737970204119757</v>
      </c>
      <c r="AQ201" s="4">
        <f>(AO201^2)/SUMIFS([1]Sheet!$I$3:$I$18,[1]Sheet!$A$3:$A$18,[1]Sheet!AQ$21)</f>
        <v>0.30241601406286162</v>
      </c>
      <c r="AR201" s="3">
        <v>0.71269800000000005</v>
      </c>
      <c r="AS201" s="4">
        <f>AR201/SUMIFS([1]Sheet!$I$3:$I$18,[1]Sheet!$A$3:$A$18,[1]Sheet!AS$21)</f>
        <v>0.82960952559688728</v>
      </c>
      <c r="AT201" s="4">
        <f>(AR201^2)/SUMIFS([1]Sheet!$I$3:$I$18,[1]Sheet!$A$3:$A$18,[1]Sheet!AT$21)</f>
        <v>0.5912610496738504</v>
      </c>
      <c r="AU201" s="3">
        <v>0.71269800000000005</v>
      </c>
      <c r="AV201" s="4">
        <f>AU201/SUMIFS([1]Sheet!$I$3:$I$18,[1]Sheet!$A$3:$A$18,[1]Sheet!AV$21)</f>
        <v>0.42778130553337679</v>
      </c>
      <c r="AW201" s="4">
        <f>(AU201^2)/SUMIFS([1]Sheet!$I$3:$I$18,[1]Sheet!$A$3:$A$18,[1]Sheet!AW$21)</f>
        <v>0.30487888089102655</v>
      </c>
      <c r="AX201" s="4">
        <f t="shared" si="8"/>
        <v>1.094625263137053</v>
      </c>
      <c r="AY201" s="4">
        <f t="shared" si="9"/>
        <v>0.78102716612618173</v>
      </c>
    </row>
    <row r="202" spans="1:51" x14ac:dyDescent="0.25">
      <c r="A202" s="3">
        <v>1790000</v>
      </c>
      <c r="B202" s="3">
        <v>0.69018400000000002</v>
      </c>
      <c r="C202" s="4">
        <f>B202/SUMIFS([1]Sheet!$I$3:$I$18,[1]Sheet!$A$3:$A$18,[1]Sheet!C$21)</f>
        <v>1.0588383957822427</v>
      </c>
      <c r="D202" s="4">
        <f>(B202^2)/SUMIFS([1]Sheet!$I$3:$I$18,[1]Sheet!$A$3:$A$18,[1]Sheet!D$21)</f>
        <v>0.73079331935457137</v>
      </c>
      <c r="E202" s="3">
        <v>0.69018400000000002</v>
      </c>
      <c r="F202" s="4">
        <f>E202/SUMIFS([1]Sheet!$I$3:$I$18,[1]Sheet!$A$3:$A$18,[1]Sheet!F$21)</f>
        <v>0.45552055292753568</v>
      </c>
      <c r="G202" s="4">
        <f>(E202^2)/SUMIFS([1]Sheet!$I$3:$I$18,[1]Sheet!$A$3:$A$18,[1]Sheet!G$21)</f>
        <v>0.31439299730173831</v>
      </c>
      <c r="H202" s="3">
        <v>0.69018400000000002</v>
      </c>
      <c r="I202" s="4">
        <f>H202/SUMIFS([1]Sheet!$I$3:$I$18,[1]Sheet!$A$3:$A$18,[1]Sheet!I$21)</f>
        <v>0.9605251111830353</v>
      </c>
      <c r="J202" s="4">
        <f>(H202^2)/SUMIFS([1]Sheet!$I$3:$I$18,[1]Sheet!$A$3:$A$18,[1]Sheet!J$21)</f>
        <v>0.66293906333675212</v>
      </c>
      <c r="K202" s="3">
        <v>0.69018400000000002</v>
      </c>
      <c r="L202" s="4">
        <f>K202/SUMIFS([1]Sheet!$I$3:$I$18,[1]Sheet!$A$3:$A$18,[1]Sheet!L$21)</f>
        <v>0.45242963815344234</v>
      </c>
      <c r="M202" s="4">
        <f>(K202^2)/SUMIFS([1]Sheet!$I$3:$I$18,[1]Sheet!$A$3:$A$18,[1]Sheet!M$21)</f>
        <v>0.31225969737929549</v>
      </c>
      <c r="N202" s="3">
        <v>0.69300600000000001</v>
      </c>
      <c r="O202" s="4">
        <f>N202/SUMIFS([1]Sheet!$I$3:$I$18,[1]Sheet!$A$3:$A$18,[1]Sheet!O$21)</f>
        <v>0.874611010484181</v>
      </c>
      <c r="P202" s="4">
        <f>(N202^2)/SUMIFS([1]Sheet!$I$3:$I$18,[1]Sheet!$A$3:$A$18,[1]Sheet!P$21)</f>
        <v>0.60611067793160034</v>
      </c>
      <c r="Q202" s="3">
        <v>0.69300600000000001</v>
      </c>
      <c r="R202" s="4">
        <f>Q202/SUMIFS([1]Sheet!$I$3:$I$18,[1]Sheet!$A$3:$A$18,[1]Sheet!R$21)</f>
        <v>0.4185621890641843</v>
      </c>
      <c r="S202" s="4">
        <f>(Q202^2)/SUMIFS([1]Sheet!$I$3:$I$18,[1]Sheet!$A$3:$A$18,[1]Sheet!S$21)</f>
        <v>0.29006610839461411</v>
      </c>
      <c r="T202" s="3">
        <v>0.69300600000000001</v>
      </c>
      <c r="U202" s="4">
        <f>T202/SUMIFS([1]Sheet!$I$3:$I$18,[1]Sheet!$A$3:$A$18,[1]Sheet!U$21)</f>
        <v>0.80668723483971672</v>
      </c>
      <c r="V202" s="4">
        <f>(T202^2)/SUMIFS([1]Sheet!$I$3:$I$18,[1]Sheet!$A$3:$A$18,[1]Sheet!V$21)</f>
        <v>0.55903909386733275</v>
      </c>
      <c r="W202" s="3">
        <v>0.69300600000000001</v>
      </c>
      <c r="X202" s="4">
        <f>W202/SUMIFS([1]Sheet!$I$3:$I$18,[1]Sheet!$A$3:$A$18,[1]Sheet!X$21)</f>
        <v>0.41596161547031602</v>
      </c>
      <c r="Y202" s="4">
        <f>(W202^2)/SUMIFS([1]Sheet!$I$3:$I$18,[1]Sheet!$A$3:$A$18,[1]Sheet!Y$21)</f>
        <v>0.28826389529062185</v>
      </c>
      <c r="Z202" s="3">
        <v>0.69300600000000001</v>
      </c>
      <c r="AA202" s="4">
        <f>Z202/SUMIFS([1]Sheet!$I$3:$I$18,[1]Sheet!$A$3:$A$18,[1]Sheet!AA$21)</f>
        <v>1.0631677368751939</v>
      </c>
      <c r="AB202" s="4">
        <f>(Z202^2)/SUMIFS([1]Sheet!$I$3:$I$18,[1]Sheet!$A$3:$A$18,[1]Sheet!AB$21)</f>
        <v>0.73678162066093067</v>
      </c>
      <c r="AC202" s="3">
        <v>0.69324600000000003</v>
      </c>
      <c r="AD202" s="4">
        <f>AC202/SUMIFS([1]Sheet!$I$3:$I$18,[1]Sheet!$A$3:$A$18,[1]Sheet!AD$21)</f>
        <v>0.4575414689920404</v>
      </c>
      <c r="AE202" s="4">
        <f>(AC202^2)/SUMIFS([1]Sheet!$I$3:$I$18,[1]Sheet!$A$3:$A$18,[1]Sheet!AE$21)</f>
        <v>0.31718879321285604</v>
      </c>
      <c r="AF202" s="3">
        <v>0.69113800000000003</v>
      </c>
      <c r="AG202" s="4">
        <f>AF202/SUMIFS([1]Sheet!$I$3:$I$18,[1]Sheet!$A$3:$A$18,[1]Sheet!AG$21)</f>
        <v>0.96185278750712944</v>
      </c>
      <c r="AH202" s="4">
        <f>(AF202^2)/SUMIFS([1]Sheet!$I$3:$I$18,[1]Sheet!$A$3:$A$18,[1]Sheet!AH$21)</f>
        <v>0.66477301185210258</v>
      </c>
      <c r="AI202" s="3">
        <v>0.69113800000000003</v>
      </c>
      <c r="AJ202" s="4">
        <f>AI202/SUMIFS([1]Sheet!$I$3:$I$18,[1]Sheet!$A$3:$A$18,[1]Sheet!AJ$21)</f>
        <v>0.45305500454095404</v>
      </c>
      <c r="AK202" s="4">
        <f>(AI202^2)/SUMIFS([1]Sheet!$I$3:$I$18,[1]Sheet!$A$3:$A$18,[1]Sheet!AK$21)</f>
        <v>0.31312352972842594</v>
      </c>
      <c r="AL202" s="3">
        <v>0.69329499999999999</v>
      </c>
      <c r="AM202" s="4">
        <f>AL202/SUMIFS([1]Sheet!$I$3:$I$18,[1]Sheet!$A$3:$A$18,[1]Sheet!AM$21)</f>
        <v>0.87497574409692014</v>
      </c>
      <c r="AN202" s="4">
        <f>(AL202^2)/SUMIFS([1]Sheet!$I$3:$I$18,[1]Sheet!$A$3:$A$18,[1]Sheet!AN$21)</f>
        <v>0.60661630850367421</v>
      </c>
      <c r="AO202" s="3">
        <v>0.68885200000000002</v>
      </c>
      <c r="AP202" s="4">
        <f>AO202/SUMIFS([1]Sheet!$I$3:$I$18,[1]Sheet!$A$3:$A$18,[1]Sheet!AP$21)</f>
        <v>0.41605325359555545</v>
      </c>
      <c r="AQ202" s="4">
        <f>(AO202^2)/SUMIFS([1]Sheet!$I$3:$I$18,[1]Sheet!$A$3:$A$18,[1]Sheet!AQ$21)</f>
        <v>0.28659911584580561</v>
      </c>
      <c r="AR202" s="3">
        <v>0.69300600000000001</v>
      </c>
      <c r="AS202" s="4">
        <f>AR202/SUMIFS([1]Sheet!$I$3:$I$18,[1]Sheet!$A$3:$A$18,[1]Sheet!AS$21)</f>
        <v>0.80668723483971672</v>
      </c>
      <c r="AT202" s="4">
        <f>(AR202^2)/SUMIFS([1]Sheet!$I$3:$I$18,[1]Sheet!$A$3:$A$18,[1]Sheet!AT$21)</f>
        <v>0.55903909386733275</v>
      </c>
      <c r="AU202" s="3">
        <v>0.69300600000000001</v>
      </c>
      <c r="AV202" s="4">
        <f>AU202/SUMIFS([1]Sheet!$I$3:$I$18,[1]Sheet!$A$3:$A$18,[1]Sheet!AV$21)</f>
        <v>0.41596161547031602</v>
      </c>
      <c r="AW202" s="4">
        <f>(AU202^2)/SUMIFS([1]Sheet!$I$3:$I$18,[1]Sheet!$A$3:$A$18,[1]Sheet!AW$21)</f>
        <v>0.28826389529062185</v>
      </c>
      <c r="AX202" s="4">
        <f t="shared" si="8"/>
        <v>1.0631677368751939</v>
      </c>
      <c r="AY202" s="4">
        <f t="shared" si="9"/>
        <v>0.73678162066093067</v>
      </c>
    </row>
    <row r="203" spans="1:51" x14ac:dyDescent="0.25">
      <c r="A203" s="3">
        <v>1800000</v>
      </c>
      <c r="B203" s="3">
        <v>0.70865800000000001</v>
      </c>
      <c r="C203" s="4">
        <f>B203/SUMIFS([1]Sheet!$I$3:$I$18,[1]Sheet!$A$3:$A$18,[1]Sheet!C$21)</f>
        <v>1.0871800851341853</v>
      </c>
      <c r="D203" s="4">
        <f>(B203^2)/SUMIFS([1]Sheet!$I$3:$I$18,[1]Sheet!$A$3:$A$18,[1]Sheet!D$21)</f>
        <v>0.77043886477102141</v>
      </c>
      <c r="E203" s="3">
        <v>0.70865800000000001</v>
      </c>
      <c r="F203" s="4">
        <f>E203/SUMIFS([1]Sheet!$I$3:$I$18,[1]Sheet!$A$3:$A$18,[1]Sheet!F$21)</f>
        <v>0.4677133691834664</v>
      </c>
      <c r="G203" s="4">
        <f>(E203^2)/SUMIFS([1]Sheet!$I$3:$I$18,[1]Sheet!$A$3:$A$18,[1]Sheet!G$21)</f>
        <v>0.33144882077881693</v>
      </c>
      <c r="H203" s="3">
        <v>0.70865800000000001</v>
      </c>
      <c r="I203" s="4">
        <f>H203/SUMIFS([1]Sheet!$I$3:$I$18,[1]Sheet!$A$3:$A$18,[1]Sheet!I$21)</f>
        <v>0.98623527094332442</v>
      </c>
      <c r="J203" s="4">
        <f>(H203^2)/SUMIFS([1]Sheet!$I$3:$I$18,[1]Sheet!$A$3:$A$18,[1]Sheet!J$21)</f>
        <v>0.69890351463615441</v>
      </c>
      <c r="K203" s="3">
        <v>0.70865800000000001</v>
      </c>
      <c r="L203" s="4">
        <f>K203/SUMIFS([1]Sheet!$I$3:$I$18,[1]Sheet!$A$3:$A$18,[1]Sheet!L$21)</f>
        <v>0.46453972058833898</v>
      </c>
      <c r="M203" s="4">
        <f>(K203^2)/SUMIFS([1]Sheet!$I$3:$I$18,[1]Sheet!$A$3:$A$18,[1]Sheet!M$21)</f>
        <v>0.32919978931269112</v>
      </c>
      <c r="N203" s="3">
        <v>0.70700499999999999</v>
      </c>
      <c r="O203" s="4">
        <f>N203/SUMIFS([1]Sheet!$I$3:$I$18,[1]Sheet!$A$3:$A$18,[1]Sheet!O$21)</f>
        <v>0.89227850475662318</v>
      </c>
      <c r="P203" s="4">
        <f>(N203^2)/SUMIFS([1]Sheet!$I$3:$I$18,[1]Sheet!$A$3:$A$18,[1]Sheet!P$21)</f>
        <v>0.63084536425545634</v>
      </c>
      <c r="Q203" s="3">
        <v>0.70700499999999999</v>
      </c>
      <c r="R203" s="4">
        <f>Q203/SUMIFS([1]Sheet!$I$3:$I$18,[1]Sheet!$A$3:$A$18,[1]Sheet!R$21)</f>
        <v>0.42701731367307588</v>
      </c>
      <c r="S203" s="4">
        <f>(Q203^2)/SUMIFS([1]Sheet!$I$3:$I$18,[1]Sheet!$A$3:$A$18,[1]Sheet!S$21)</f>
        <v>0.30190337585343302</v>
      </c>
      <c r="T203" s="3">
        <v>0.70700499999999999</v>
      </c>
      <c r="U203" s="4">
        <f>T203/SUMIFS([1]Sheet!$I$3:$I$18,[1]Sheet!$A$3:$A$18,[1]Sheet!U$21)</f>
        <v>0.82298264151804446</v>
      </c>
      <c r="V203" s="4">
        <f>(T203^2)/SUMIFS([1]Sheet!$I$3:$I$18,[1]Sheet!$A$3:$A$18,[1]Sheet!V$21)</f>
        <v>0.58185284246646496</v>
      </c>
      <c r="W203" s="3">
        <v>0.70700499999999999</v>
      </c>
      <c r="X203" s="4">
        <f>W203/SUMIFS([1]Sheet!$I$3:$I$18,[1]Sheet!$A$3:$A$18,[1]Sheet!X$21)</f>
        <v>0.42436420744638687</v>
      </c>
      <c r="Y203" s="4">
        <f>(W203^2)/SUMIFS([1]Sheet!$I$3:$I$18,[1]Sheet!$A$3:$A$18,[1]Sheet!Y$21)</f>
        <v>0.30002761648563275</v>
      </c>
      <c r="Z203" s="3">
        <v>0.70785600000000004</v>
      </c>
      <c r="AA203" s="4">
        <f>Z203/SUMIFS([1]Sheet!$I$3:$I$18,[1]Sheet!$A$3:$A$18,[1]Sheet!AA$21)</f>
        <v>1.0859497054188958</v>
      </c>
      <c r="AB203" s="4">
        <f>(Z203^2)/SUMIFS([1]Sheet!$I$3:$I$18,[1]Sheet!$A$3:$A$18,[1]Sheet!AB$21)</f>
        <v>0.76869601467899795</v>
      </c>
      <c r="AC203" s="3">
        <v>0.70775500000000002</v>
      </c>
      <c r="AD203" s="4">
        <f>AC203/SUMIFS([1]Sheet!$I$3:$I$18,[1]Sheet!$A$3:$A$18,[1]Sheet!AD$21)</f>
        <v>0.4671173903440648</v>
      </c>
      <c r="AE203" s="4">
        <f>(AC203^2)/SUMIFS([1]Sheet!$I$3:$I$18,[1]Sheet!$A$3:$A$18,[1]Sheet!AE$21)</f>
        <v>0.33060466860296356</v>
      </c>
      <c r="AF203" s="3">
        <v>0.70268399999999998</v>
      </c>
      <c r="AG203" s="4">
        <f>AF203/SUMIFS([1]Sheet!$I$3:$I$18,[1]Sheet!$A$3:$A$18,[1]Sheet!AG$21)</f>
        <v>0.97792128943374512</v>
      </c>
      <c r="AH203" s="4">
        <f>(AF203^2)/SUMIFS([1]Sheet!$I$3:$I$18,[1]Sheet!$A$3:$A$18,[1]Sheet!AH$21)</f>
        <v>0.68716964334446173</v>
      </c>
      <c r="AI203" s="3">
        <v>0.70268399999999998</v>
      </c>
      <c r="AJ203" s="4">
        <f>AI203/SUMIFS([1]Sheet!$I$3:$I$18,[1]Sheet!$A$3:$A$18,[1]Sheet!AJ$21)</f>
        <v>0.46062364218268381</v>
      </c>
      <c r="AK203" s="4">
        <f>(AI203^2)/SUMIFS([1]Sheet!$I$3:$I$18,[1]Sheet!$A$3:$A$18,[1]Sheet!AK$21)</f>
        <v>0.32367286338349699</v>
      </c>
      <c r="AL203" s="3">
        <v>0.70700499999999999</v>
      </c>
      <c r="AM203" s="4">
        <f>AL203/SUMIFS([1]Sheet!$I$3:$I$18,[1]Sheet!$A$3:$A$18,[1]Sheet!AM$21)</f>
        <v>0.89227850475662318</v>
      </c>
      <c r="AN203" s="4">
        <f>(AL203^2)/SUMIFS([1]Sheet!$I$3:$I$18,[1]Sheet!$A$3:$A$18,[1]Sheet!AN$21)</f>
        <v>0.63084536425545634</v>
      </c>
      <c r="AO203" s="3">
        <v>0.71279899999999996</v>
      </c>
      <c r="AP203" s="4">
        <f>AO203/SUMIFS([1]Sheet!$I$3:$I$18,[1]Sheet!$A$3:$A$18,[1]Sheet!AP$21)</f>
        <v>0.43051677734790389</v>
      </c>
      <c r="AQ203" s="4">
        <f>(AO203^2)/SUMIFS([1]Sheet!$I$3:$I$18,[1]Sheet!$A$3:$A$18,[1]Sheet!AQ$21)</f>
        <v>0.30687192837680854</v>
      </c>
      <c r="AR203" s="3">
        <v>0.70700499999999999</v>
      </c>
      <c r="AS203" s="4">
        <f>AR203/SUMIFS([1]Sheet!$I$3:$I$18,[1]Sheet!$A$3:$A$18,[1]Sheet!AS$21)</f>
        <v>0.82298264151804446</v>
      </c>
      <c r="AT203" s="4">
        <f>(AR203^2)/SUMIFS([1]Sheet!$I$3:$I$18,[1]Sheet!$A$3:$A$18,[1]Sheet!AT$21)</f>
        <v>0.58185284246646496</v>
      </c>
      <c r="AU203" s="3">
        <v>0.70700499999999999</v>
      </c>
      <c r="AV203" s="4">
        <f>AU203/SUMIFS([1]Sheet!$I$3:$I$18,[1]Sheet!$A$3:$A$18,[1]Sheet!AV$21)</f>
        <v>0.42436420744638687</v>
      </c>
      <c r="AW203" s="4">
        <f>(AU203^2)/SUMIFS([1]Sheet!$I$3:$I$18,[1]Sheet!$A$3:$A$18,[1]Sheet!AW$21)</f>
        <v>0.30002761648563275</v>
      </c>
      <c r="AX203" s="4">
        <f t="shared" si="8"/>
        <v>1.0871800851341853</v>
      </c>
      <c r="AY203" s="4">
        <f t="shared" si="9"/>
        <v>0.77043886477102141</v>
      </c>
    </row>
    <row r="204" spans="1:51" x14ac:dyDescent="0.25">
      <c r="A204" s="3">
        <v>1810000</v>
      </c>
      <c r="B204" s="3">
        <v>0.71535899999999997</v>
      </c>
      <c r="C204" s="4">
        <f>B204/SUMIFS([1]Sheet!$I$3:$I$18,[1]Sheet!$A$3:$A$18,[1]Sheet!C$21)</f>
        <v>1.0974603525558246</v>
      </c>
      <c r="D204" s="4">
        <f>(B204^2)/SUMIFS([1]Sheet!$I$3:$I$18,[1]Sheet!$A$3:$A$18,[1]Sheet!D$21)</f>
        <v>0.78507814034398216</v>
      </c>
      <c r="E204" s="3">
        <v>0.71535899999999997</v>
      </c>
      <c r="F204" s="4">
        <f>E204/SUMIFS([1]Sheet!$I$3:$I$18,[1]Sheet!$A$3:$A$18,[1]Sheet!F$21)</f>
        <v>0.47213602057087528</v>
      </c>
      <c r="G204" s="4">
        <f>(E204^2)/SUMIFS([1]Sheet!$I$3:$I$18,[1]Sheet!$A$3:$A$18,[1]Sheet!G$21)</f>
        <v>0.33774675153956074</v>
      </c>
      <c r="H204" s="3">
        <v>0.71535899999999997</v>
      </c>
      <c r="I204" s="4">
        <f>H204/SUMIFS([1]Sheet!$I$3:$I$18,[1]Sheet!$A$3:$A$18,[1]Sheet!I$21)</f>
        <v>0.9955610141799649</v>
      </c>
      <c r="J204" s="4">
        <f>(H204^2)/SUMIFS([1]Sheet!$I$3:$I$18,[1]Sheet!$A$3:$A$18,[1]Sheet!J$21)</f>
        <v>0.71218353154276548</v>
      </c>
      <c r="K204" s="3">
        <v>0.71535899999999997</v>
      </c>
      <c r="L204" s="4">
        <f>K204/SUMIFS([1]Sheet!$I$3:$I$18,[1]Sheet!$A$3:$A$18,[1]Sheet!L$21)</f>
        <v>0.46893236226833473</v>
      </c>
      <c r="M204" s="4">
        <f>(K204^2)/SUMIFS([1]Sheet!$I$3:$I$18,[1]Sheet!$A$3:$A$18,[1]Sheet!M$21)</f>
        <v>0.33545498573991367</v>
      </c>
      <c r="N204" s="3">
        <v>0.71520499999999998</v>
      </c>
      <c r="O204" s="4">
        <f>N204/SUMIFS([1]Sheet!$I$3:$I$18,[1]Sheet!$A$3:$A$18,[1]Sheet!O$21)</f>
        <v>0.90262734774783859</v>
      </c>
      <c r="P204" s="4">
        <f>(N204^2)/SUMIFS([1]Sheet!$I$3:$I$18,[1]Sheet!$A$3:$A$18,[1]Sheet!P$21)</f>
        <v>0.6455635922459928</v>
      </c>
      <c r="Q204" s="3">
        <v>0.71520499999999998</v>
      </c>
      <c r="R204" s="4">
        <f>Q204/SUMIFS([1]Sheet!$I$3:$I$18,[1]Sheet!$A$3:$A$18,[1]Sheet!R$21)</f>
        <v>0.43196995470407173</v>
      </c>
      <c r="S204" s="4">
        <f>(Q204^2)/SUMIFS([1]Sheet!$I$3:$I$18,[1]Sheet!$A$3:$A$18,[1]Sheet!S$21)</f>
        <v>0.30894707145412559</v>
      </c>
      <c r="T204" s="3">
        <v>0.71520499999999998</v>
      </c>
      <c r="U204" s="4">
        <f>T204/SUMIFS([1]Sheet!$I$3:$I$18,[1]Sheet!$A$3:$A$18,[1]Sheet!U$21)</f>
        <v>0.83252777579637049</v>
      </c>
      <c r="V204" s="4">
        <f>(T204^2)/SUMIFS([1]Sheet!$I$3:$I$18,[1]Sheet!$A$3:$A$18,[1]Sheet!V$21)</f>
        <v>0.59542802788844307</v>
      </c>
      <c r="W204" s="3">
        <v>0.71520499999999998</v>
      </c>
      <c r="X204" s="4">
        <f>W204/SUMIFS([1]Sheet!$I$3:$I$18,[1]Sheet!$A$3:$A$18,[1]Sheet!X$21)</f>
        <v>0.4292860771659226</v>
      </c>
      <c r="Y204" s="4">
        <f>(W204^2)/SUMIFS([1]Sheet!$I$3:$I$18,[1]Sheet!$A$3:$A$18,[1]Sheet!Y$21)</f>
        <v>0.30702754881945366</v>
      </c>
      <c r="Z204" s="3">
        <v>0.715256</v>
      </c>
      <c r="AA204" s="4">
        <f>Z204/SUMIFS([1]Sheet!$I$3:$I$18,[1]Sheet!$A$3:$A$18,[1]Sheet!AA$21)</f>
        <v>1.0973023362083498</v>
      </c>
      <c r="AB204" s="4">
        <f>(Z204^2)/SUMIFS([1]Sheet!$I$3:$I$18,[1]Sheet!$A$3:$A$18,[1]Sheet!AB$21)</f>
        <v>0.78485207978703952</v>
      </c>
      <c r="AC204" s="3">
        <v>0.71540999999999999</v>
      </c>
      <c r="AD204" s="4">
        <f>AC204/SUMIFS([1]Sheet!$I$3:$I$18,[1]Sheet!$A$3:$A$18,[1]Sheet!AD$21)</f>
        <v>0.47216968050532654</v>
      </c>
      <c r="AE204" s="4">
        <f>(AC204^2)/SUMIFS([1]Sheet!$I$3:$I$18,[1]Sheet!$A$3:$A$18,[1]Sheet!AE$21)</f>
        <v>0.33779491113031568</v>
      </c>
      <c r="AF204" s="3">
        <v>0.70891800000000005</v>
      </c>
      <c r="AG204" s="4">
        <f>AF204/SUMIFS([1]Sheet!$I$3:$I$18,[1]Sheet!$A$3:$A$18,[1]Sheet!AG$21)</f>
        <v>0.9865971114509392</v>
      </c>
      <c r="AH204" s="4">
        <f>(AF204^2)/SUMIFS([1]Sheet!$I$3:$I$18,[1]Sheet!$A$3:$A$18,[1]Sheet!AH$21)</f>
        <v>0.69941645105557704</v>
      </c>
      <c r="AI204" s="3">
        <v>0.70891800000000005</v>
      </c>
      <c r="AJ204" s="4">
        <f>AI204/SUMIFS([1]Sheet!$I$3:$I$18,[1]Sheet!$A$3:$A$18,[1]Sheet!AJ$21)</f>
        <v>0.4647101558721472</v>
      </c>
      <c r="AK204" s="4">
        <f>(AI204^2)/SUMIFS([1]Sheet!$I$3:$I$18,[1]Sheet!$A$3:$A$18,[1]Sheet!AK$21)</f>
        <v>0.3294413942805709</v>
      </c>
      <c r="AL204" s="3">
        <v>0.71510300000000004</v>
      </c>
      <c r="AM204" s="4">
        <f>AL204/SUMIFS([1]Sheet!$I$3:$I$18,[1]Sheet!$A$3:$A$18,[1]Sheet!AM$21)</f>
        <v>0.90249861823746014</v>
      </c>
      <c r="AN204" s="4">
        <f>(AL204^2)/SUMIFS([1]Sheet!$I$3:$I$18,[1]Sheet!$A$3:$A$18,[1]Sheet!AN$21)</f>
        <v>0.64537946939746249</v>
      </c>
      <c r="AO204" s="3">
        <v>0.70796499999999996</v>
      </c>
      <c r="AP204" s="4">
        <f>AO204/SUMIFS([1]Sheet!$I$3:$I$18,[1]Sheet!$A$3:$A$18,[1]Sheet!AP$21)</f>
        <v>0.42759713506207048</v>
      </c>
      <c r="AQ204" s="4">
        <f>(AO204^2)/SUMIFS([1]Sheet!$I$3:$I$18,[1]Sheet!$A$3:$A$18,[1]Sheet!AQ$21)</f>
        <v>0.3027238057242187</v>
      </c>
      <c r="AR204" s="3">
        <v>0.71520499999999998</v>
      </c>
      <c r="AS204" s="4">
        <f>AR204/SUMIFS([1]Sheet!$I$3:$I$18,[1]Sheet!$A$3:$A$18,[1]Sheet!AS$21)</f>
        <v>0.83252777579637049</v>
      </c>
      <c r="AT204" s="4">
        <f>(AR204^2)/SUMIFS([1]Sheet!$I$3:$I$18,[1]Sheet!$A$3:$A$18,[1]Sheet!AT$21)</f>
        <v>0.59542802788844307</v>
      </c>
      <c r="AU204" s="3">
        <v>0.71520499999999998</v>
      </c>
      <c r="AV204" s="4">
        <f>AU204/SUMIFS([1]Sheet!$I$3:$I$18,[1]Sheet!$A$3:$A$18,[1]Sheet!AV$21)</f>
        <v>0.4292860771659226</v>
      </c>
      <c r="AW204" s="4">
        <f>(AU204^2)/SUMIFS([1]Sheet!$I$3:$I$18,[1]Sheet!$A$3:$A$18,[1]Sheet!AW$21)</f>
        <v>0.30702754881945366</v>
      </c>
      <c r="AX204" s="4">
        <f t="shared" si="8"/>
        <v>1.0974603525558246</v>
      </c>
      <c r="AY204" s="4">
        <f t="shared" si="9"/>
        <v>0.78507814034398216</v>
      </c>
    </row>
    <row r="205" spans="1:51" x14ac:dyDescent="0.25">
      <c r="A205" s="3">
        <v>1820000</v>
      </c>
      <c r="B205" s="3">
        <v>0.71646600000000005</v>
      </c>
      <c r="C205" s="4">
        <f>B205/SUMIFS([1]Sheet!$I$3:$I$18,[1]Sheet!$A$3:$A$18,[1]Sheet!C$21)</f>
        <v>1.0991586447563553</v>
      </c>
      <c r="D205" s="4">
        <f>(B205^2)/SUMIFS([1]Sheet!$I$3:$I$18,[1]Sheet!$A$3:$A$18,[1]Sheet!D$21)</f>
        <v>0.78750979757400696</v>
      </c>
      <c r="E205" s="3">
        <v>0.71646600000000005</v>
      </c>
      <c r="F205" s="4">
        <f>E205/SUMIFS([1]Sheet!$I$3:$I$18,[1]Sheet!$A$3:$A$18,[1]Sheet!F$21)</f>
        <v>0.47286663914808191</v>
      </c>
      <c r="G205" s="4">
        <f>(E205^2)/SUMIFS([1]Sheet!$I$3:$I$18,[1]Sheet!$A$3:$A$18,[1]Sheet!G$21)</f>
        <v>0.33879286948386972</v>
      </c>
      <c r="H205" s="3">
        <v>0.71646600000000005</v>
      </c>
      <c r="I205" s="4">
        <f>H205/SUMIFS([1]Sheet!$I$3:$I$18,[1]Sheet!$A$3:$A$18,[1]Sheet!I$21)</f>
        <v>0.99710161972584788</v>
      </c>
      <c r="J205" s="4">
        <f>(H205^2)/SUMIFS([1]Sheet!$I$3:$I$18,[1]Sheet!$A$3:$A$18,[1]Sheet!J$21)</f>
        <v>0.71438940907849946</v>
      </c>
      <c r="K205" s="3">
        <v>0.71646600000000005</v>
      </c>
      <c r="L205" s="4">
        <f>K205/SUMIFS([1]Sheet!$I$3:$I$18,[1]Sheet!$A$3:$A$18,[1]Sheet!L$21)</f>
        <v>0.46965802326516443</v>
      </c>
      <c r="M205" s="4">
        <f>(K205^2)/SUMIFS([1]Sheet!$I$3:$I$18,[1]Sheet!$A$3:$A$18,[1]Sheet!M$21)</f>
        <v>0.33649400529669932</v>
      </c>
      <c r="N205" s="3">
        <v>0.71544099999999999</v>
      </c>
      <c r="O205" s="4">
        <f>N205/SUMIFS([1]Sheet!$I$3:$I$18,[1]Sheet!$A$3:$A$18,[1]Sheet!O$21)</f>
        <v>0.90292519249734193</v>
      </c>
      <c r="P205" s="4">
        <f>(N205^2)/SUMIFS([1]Sheet!$I$3:$I$18,[1]Sheet!$A$3:$A$18,[1]Sheet!P$21)</f>
        <v>0.64598970264549072</v>
      </c>
      <c r="Q205" s="3">
        <v>0.71544099999999999</v>
      </c>
      <c r="R205" s="4">
        <f>Q205/SUMIFS([1]Sheet!$I$3:$I$18,[1]Sheet!$A$3:$A$18,[1]Sheet!R$21)</f>
        <v>0.43211249412886626</v>
      </c>
      <c r="S205" s="4">
        <f>(Q205^2)/SUMIFS([1]Sheet!$I$3:$I$18,[1]Sheet!$A$3:$A$18,[1]Sheet!S$21)</f>
        <v>0.30915099491205017</v>
      </c>
      <c r="T205" s="3">
        <v>0.71544099999999999</v>
      </c>
      <c r="U205" s="4">
        <f>T205/SUMIFS([1]Sheet!$I$3:$I$18,[1]Sheet!$A$3:$A$18,[1]Sheet!U$21)</f>
        <v>0.83280248941706381</v>
      </c>
      <c r="V205" s="4">
        <f>(T205^2)/SUMIFS([1]Sheet!$I$3:$I$18,[1]Sheet!$A$3:$A$18,[1]Sheet!V$21)</f>
        <v>0.59582104583103357</v>
      </c>
      <c r="W205" s="3">
        <v>0.71544099999999999</v>
      </c>
      <c r="X205" s="4">
        <f>W205/SUMIFS([1]Sheet!$I$3:$I$18,[1]Sheet!$A$3:$A$18,[1]Sheet!X$21)</f>
        <v>0.42942773097736292</v>
      </c>
      <c r="Y205" s="4">
        <f>(W205^2)/SUMIFS([1]Sheet!$I$3:$I$18,[1]Sheet!$A$3:$A$18,[1]Sheet!Y$21)</f>
        <v>0.30723020527817546</v>
      </c>
      <c r="Z205" s="3">
        <v>0.70724299999999996</v>
      </c>
      <c r="AA205" s="4">
        <f>Z205/SUMIFS([1]Sheet!$I$3:$I$18,[1]Sheet!$A$3:$A$18,[1]Sheet!AA$21)</f>
        <v>1.085009278030526</v>
      </c>
      <c r="AB205" s="4">
        <f>(Z205^2)/SUMIFS([1]Sheet!$I$3:$I$18,[1]Sheet!$A$3:$A$18,[1]Sheet!AB$21)</f>
        <v>0.76736521682214331</v>
      </c>
      <c r="AC205" s="3">
        <v>0.70724299999999996</v>
      </c>
      <c r="AD205" s="4">
        <f>AC205/SUMIFS([1]Sheet!$I$3:$I$18,[1]Sheet!$A$3:$A$18,[1]Sheet!AD$21)</f>
        <v>0.46677947100212275</v>
      </c>
      <c r="AE205" s="4">
        <f>(AC205^2)/SUMIFS([1]Sheet!$I$3:$I$18,[1]Sheet!$A$3:$A$18,[1]Sheet!AE$21)</f>
        <v>0.3301265134099543</v>
      </c>
      <c r="AF205" s="3">
        <v>0.71656900000000001</v>
      </c>
      <c r="AG205" s="4">
        <f>AF205/SUMIFS([1]Sheet!$I$3:$I$18,[1]Sheet!$A$3:$A$18,[1]Sheet!AG$21)</f>
        <v>0.99724496423463371</v>
      </c>
      <c r="AH205" s="4">
        <f>(AF205^2)/SUMIFS([1]Sheet!$I$3:$I$18,[1]Sheet!$A$3:$A$18,[1]Sheet!AH$21)</f>
        <v>0.71459482677664721</v>
      </c>
      <c r="AI205" s="3">
        <v>0.71656900000000001</v>
      </c>
      <c r="AJ205" s="4">
        <f>AI205/SUMIFS([1]Sheet!$I$3:$I$18,[1]Sheet!$A$3:$A$18,[1]Sheet!AJ$21)</f>
        <v>0.46972554185836535</v>
      </c>
      <c r="AK205" s="4">
        <f>(AI205^2)/SUMIFS([1]Sheet!$I$3:$I$18,[1]Sheet!$A$3:$A$18,[1]Sheet!AK$21)</f>
        <v>0.33659076180390701</v>
      </c>
      <c r="AL205" s="3">
        <v>0.71544099999999999</v>
      </c>
      <c r="AM205" s="4">
        <f>AL205/SUMIFS([1]Sheet!$I$3:$I$18,[1]Sheet!$A$3:$A$18,[1]Sheet!AM$21)</f>
        <v>0.90292519249734193</v>
      </c>
      <c r="AN205" s="4">
        <f>(AL205^2)/SUMIFS([1]Sheet!$I$3:$I$18,[1]Sheet!$A$3:$A$18,[1]Sheet!AN$21)</f>
        <v>0.64598970264549072</v>
      </c>
      <c r="AO205" s="3">
        <v>0.71278900000000001</v>
      </c>
      <c r="AP205" s="4">
        <f>AO205/SUMIFS([1]Sheet!$I$3:$I$18,[1]Sheet!$A$3:$A$18,[1]Sheet!AP$21)</f>
        <v>0.43051073754176855</v>
      </c>
      <c r="AQ205" s="4">
        <f>(AO205^2)/SUMIFS([1]Sheet!$I$3:$I$18,[1]Sheet!$A$3:$A$18,[1]Sheet!AQ$21)</f>
        <v>0.30686331810165968</v>
      </c>
      <c r="AR205" s="3">
        <v>0.71544099999999999</v>
      </c>
      <c r="AS205" s="4">
        <f>AR205/SUMIFS([1]Sheet!$I$3:$I$18,[1]Sheet!$A$3:$A$18,[1]Sheet!AS$21)</f>
        <v>0.83280248941706381</v>
      </c>
      <c r="AT205" s="4">
        <f>(AR205^2)/SUMIFS([1]Sheet!$I$3:$I$18,[1]Sheet!$A$3:$A$18,[1]Sheet!AT$21)</f>
        <v>0.59582104583103357</v>
      </c>
      <c r="AU205" s="3">
        <v>0.71544099999999999</v>
      </c>
      <c r="AV205" s="4">
        <f>AU205/SUMIFS([1]Sheet!$I$3:$I$18,[1]Sheet!$A$3:$A$18,[1]Sheet!AV$21)</f>
        <v>0.42942773097736292</v>
      </c>
      <c r="AW205" s="4">
        <f>(AU205^2)/SUMIFS([1]Sheet!$I$3:$I$18,[1]Sheet!$A$3:$A$18,[1]Sheet!AW$21)</f>
        <v>0.30723020527817546</v>
      </c>
      <c r="AX205" s="4">
        <f t="shared" si="8"/>
        <v>1.0991586447563553</v>
      </c>
      <c r="AY205" s="4">
        <f t="shared" si="9"/>
        <v>0.78750979757400696</v>
      </c>
    </row>
    <row r="206" spans="1:51" x14ac:dyDescent="0.25">
      <c r="A206" s="3">
        <v>1830000</v>
      </c>
      <c r="B206" s="3">
        <v>0.71158200000000005</v>
      </c>
      <c r="C206" s="4">
        <f>B206/SUMIFS([1]Sheet!$I$3:$I$18,[1]Sheet!$A$3:$A$18,[1]Sheet!C$21)</f>
        <v>1.0916659084353155</v>
      </c>
      <c r="D206" s="4">
        <f>(B206^2)/SUMIFS([1]Sheet!$I$3:$I$18,[1]Sheet!$A$3:$A$18,[1]Sheet!D$21)</f>
        <v>0.77680981045621877</v>
      </c>
      <c r="E206" s="3">
        <v>0.71158200000000005</v>
      </c>
      <c r="F206" s="4">
        <f>E206/SUMIFS([1]Sheet!$I$3:$I$18,[1]Sheet!$A$3:$A$18,[1]Sheet!F$21)</f>
        <v>0.46964320542533833</v>
      </c>
      <c r="G206" s="4">
        <f>(E206^2)/SUMIFS([1]Sheet!$I$3:$I$18,[1]Sheet!$A$3:$A$18,[1]Sheet!G$21)</f>
        <v>0.33418965140297313</v>
      </c>
      <c r="H206" s="3">
        <v>0.71158200000000005</v>
      </c>
      <c r="I206" s="4">
        <f>H206/SUMIFS([1]Sheet!$I$3:$I$18,[1]Sheet!$A$3:$A$18,[1]Sheet!I$21)</f>
        <v>0.99030458495973051</v>
      </c>
      <c r="J206" s="4">
        <f>(H206^2)/SUMIFS([1]Sheet!$I$3:$I$18,[1]Sheet!$A$3:$A$18,[1]Sheet!J$21)</f>
        <v>0.70468291717481502</v>
      </c>
      <c r="K206" s="3">
        <v>0.71158200000000005</v>
      </c>
      <c r="L206" s="4">
        <f>K206/SUMIFS([1]Sheet!$I$3:$I$18,[1]Sheet!$A$3:$A$18,[1]Sheet!L$21)</f>
        <v>0.46645646201085916</v>
      </c>
      <c r="M206" s="4">
        <f>(K206^2)/SUMIFS([1]Sheet!$I$3:$I$18,[1]Sheet!$A$3:$A$18,[1]Sheet!M$21)</f>
        <v>0.33192202215061123</v>
      </c>
      <c r="N206" s="3">
        <v>0.71188600000000002</v>
      </c>
      <c r="O206" s="4">
        <f>N206/SUMIFS([1]Sheet!$I$3:$I$18,[1]Sheet!$A$3:$A$18,[1]Sheet!O$21)</f>
        <v>0.89843859044444307</v>
      </c>
      <c r="P206" s="4">
        <f>(N206^2)/SUMIFS([1]Sheet!$I$3:$I$18,[1]Sheet!$A$3:$A$18,[1]Sheet!P$21)</f>
        <v>0.63958585439713289</v>
      </c>
      <c r="Q206" s="3">
        <v>0.71188600000000002</v>
      </c>
      <c r="R206" s="4">
        <f>Q206/SUMIFS([1]Sheet!$I$3:$I$18,[1]Sheet!$A$3:$A$18,[1]Sheet!R$21)</f>
        <v>0.42996534304774553</v>
      </c>
      <c r="S206" s="4">
        <f>(Q206^2)/SUMIFS([1]Sheet!$I$3:$I$18,[1]Sheet!$A$3:$A$18,[1]Sheet!S$21)</f>
        <v>0.30608630820088739</v>
      </c>
      <c r="T206" s="3">
        <v>0.71188600000000002</v>
      </c>
      <c r="U206" s="4">
        <f>T206/SUMIFS([1]Sheet!$I$3:$I$18,[1]Sheet!$A$3:$A$18,[1]Sheet!U$21)</f>
        <v>0.82866432449517979</v>
      </c>
      <c r="V206" s="4">
        <f>(T206^2)/SUMIFS([1]Sheet!$I$3:$I$18,[1]Sheet!$A$3:$A$18,[1]Sheet!V$21)</f>
        <v>0.58991453130757565</v>
      </c>
      <c r="W206" s="3">
        <v>0.71188600000000002</v>
      </c>
      <c r="X206" s="4">
        <f>W206/SUMIFS([1]Sheet!$I$3:$I$18,[1]Sheet!$A$3:$A$18,[1]Sheet!X$21)</f>
        <v>0.42729392038553982</v>
      </c>
      <c r="Y206" s="4">
        <f>(W206^2)/SUMIFS([1]Sheet!$I$3:$I$18,[1]Sheet!$A$3:$A$18,[1]Sheet!Y$21)</f>
        <v>0.30418455980758041</v>
      </c>
      <c r="Z206" s="3">
        <v>0.70675500000000002</v>
      </c>
      <c r="AA206" s="4">
        <f>Z206/SUMIFS([1]Sheet!$I$3:$I$18,[1]Sheet!$A$3:$A$18,[1]Sheet!AA$21)</f>
        <v>1.0842606180541405</v>
      </c>
      <c r="AB206" s="4">
        <f>(Z206^2)/SUMIFS([1]Sheet!$I$3:$I$18,[1]Sheet!$A$3:$A$18,[1]Sheet!AB$21)</f>
        <v>0.76630661311285408</v>
      </c>
      <c r="AC206" s="3">
        <v>0.70675500000000002</v>
      </c>
      <c r="AD206" s="4">
        <f>AC206/SUMIFS([1]Sheet!$I$3:$I$18,[1]Sheet!$A$3:$A$18,[1]Sheet!AD$21)</f>
        <v>0.46645739162933431</v>
      </c>
      <c r="AE206" s="4">
        <f>(AC206^2)/SUMIFS([1]Sheet!$I$3:$I$18,[1]Sheet!$A$3:$A$18,[1]Sheet!AE$21)</f>
        <v>0.32967109382099019</v>
      </c>
      <c r="AF206" s="3">
        <v>0.71310399999999996</v>
      </c>
      <c r="AG206" s="4">
        <f>AF206/SUMIFS([1]Sheet!$I$3:$I$18,[1]Sheet!$A$3:$A$18,[1]Sheet!AG$21)</f>
        <v>0.99242274362353688</v>
      </c>
      <c r="AH206" s="4">
        <f>(AF206^2)/SUMIFS([1]Sheet!$I$3:$I$18,[1]Sheet!$A$3:$A$18,[1]Sheet!AH$21)</f>
        <v>0.70770062816891854</v>
      </c>
      <c r="AI206" s="3">
        <v>0.71310399999999996</v>
      </c>
      <c r="AJ206" s="4">
        <f>AI206/SUMIFS([1]Sheet!$I$3:$I$18,[1]Sheet!$A$3:$A$18,[1]Sheet!AJ$21)</f>
        <v>0.46745416394145956</v>
      </c>
      <c r="AK206" s="4">
        <f>(AI206^2)/SUMIFS([1]Sheet!$I$3:$I$18,[1]Sheet!$A$3:$A$18,[1]Sheet!AK$21)</f>
        <v>0.33334343412331058</v>
      </c>
      <c r="AL206" s="3">
        <v>0.71173399999999998</v>
      </c>
      <c r="AM206" s="4">
        <f>AL206/SUMIFS([1]Sheet!$I$3:$I$18,[1]Sheet!$A$3:$A$18,[1]Sheet!AM$21)</f>
        <v>0.89824675823289846</v>
      </c>
      <c r="AN206" s="4">
        <f>(AL206^2)/SUMIFS([1]Sheet!$I$3:$I$18,[1]Sheet!$A$3:$A$18,[1]Sheet!AN$21)</f>
        <v>0.6393127582241338</v>
      </c>
      <c r="AO206" s="3">
        <v>0.70840700000000001</v>
      </c>
      <c r="AP206" s="4">
        <f>AO206/SUMIFS([1]Sheet!$I$3:$I$18,[1]Sheet!$A$3:$A$18,[1]Sheet!AP$21)</f>
        <v>0.42786409449325347</v>
      </c>
      <c r="AQ206" s="4">
        <f>(AO206^2)/SUMIFS([1]Sheet!$I$3:$I$18,[1]Sheet!$A$3:$A$18,[1]Sheet!AQ$21)</f>
        <v>0.30310191958768218</v>
      </c>
      <c r="AR206" s="3">
        <v>0.71188600000000002</v>
      </c>
      <c r="AS206" s="4">
        <f>AR206/SUMIFS([1]Sheet!$I$3:$I$18,[1]Sheet!$A$3:$A$18,[1]Sheet!AS$21)</f>
        <v>0.82866432449517979</v>
      </c>
      <c r="AT206" s="4">
        <f>(AR206^2)/SUMIFS([1]Sheet!$I$3:$I$18,[1]Sheet!$A$3:$A$18,[1]Sheet!AT$21)</f>
        <v>0.58991453130757565</v>
      </c>
      <c r="AU206" s="3">
        <v>0.71188600000000002</v>
      </c>
      <c r="AV206" s="4">
        <f>AU206/SUMIFS([1]Sheet!$I$3:$I$18,[1]Sheet!$A$3:$A$18,[1]Sheet!AV$21)</f>
        <v>0.42729392038553982</v>
      </c>
      <c r="AW206" s="4">
        <f>(AU206^2)/SUMIFS([1]Sheet!$I$3:$I$18,[1]Sheet!$A$3:$A$18,[1]Sheet!AW$21)</f>
        <v>0.30418455980758041</v>
      </c>
      <c r="AX206" s="4">
        <f t="shared" si="8"/>
        <v>1.0916659084353155</v>
      </c>
      <c r="AY206" s="4">
        <f t="shared" si="9"/>
        <v>0.77680981045621877</v>
      </c>
    </row>
    <row r="207" spans="1:51" x14ac:dyDescent="0.25">
      <c r="A207" s="3">
        <v>1840000</v>
      </c>
      <c r="B207" s="3">
        <v>0.69981800000000005</v>
      </c>
      <c r="C207" s="4">
        <f>B207/SUMIFS([1]Sheet!$I$3:$I$18,[1]Sheet!$A$3:$A$18,[1]Sheet!C$21)</f>
        <v>1.0736182937586753</v>
      </c>
      <c r="D207" s="4">
        <f>(B207^2)/SUMIFS([1]Sheet!$I$3:$I$18,[1]Sheet!$A$3:$A$18,[1]Sheet!D$21)</f>
        <v>0.75133740710160868</v>
      </c>
      <c r="E207" s="3">
        <v>0.69981800000000005</v>
      </c>
      <c r="F207" s="4">
        <f>E207/SUMIFS([1]Sheet!$I$3:$I$18,[1]Sheet!$A$3:$A$18,[1]Sheet!F$21)</f>
        <v>0.46187898054524906</v>
      </c>
      <c r="G207" s="4">
        <f>(E207^2)/SUMIFS([1]Sheet!$I$3:$I$18,[1]Sheet!$A$3:$A$18,[1]Sheet!G$21)</f>
        <v>0.32323122440721513</v>
      </c>
      <c r="H207" s="3">
        <v>0.69981800000000005</v>
      </c>
      <c r="I207" s="4">
        <f>H207/SUMIFS([1]Sheet!$I$3:$I$18,[1]Sheet!$A$3:$A$18,[1]Sheet!I$21)</f>
        <v>0.97393269368442248</v>
      </c>
      <c r="J207" s="4">
        <f>(H207^2)/SUMIFS([1]Sheet!$I$3:$I$18,[1]Sheet!$A$3:$A$18,[1]Sheet!J$21)</f>
        <v>0.68157562982884523</v>
      </c>
      <c r="K207" s="3">
        <v>0.69981800000000005</v>
      </c>
      <c r="L207" s="4">
        <f>K207/SUMIFS([1]Sheet!$I$3:$I$18,[1]Sheet!$A$3:$A$18,[1]Sheet!L$21)</f>
        <v>0.45874492093885938</v>
      </c>
      <c r="M207" s="4">
        <f>(K207^2)/SUMIFS([1]Sheet!$I$3:$I$18,[1]Sheet!$A$3:$A$18,[1]Sheet!M$21)</f>
        <v>0.32103795308159072</v>
      </c>
      <c r="N207" s="3">
        <v>0.70450199999999996</v>
      </c>
      <c r="O207" s="4">
        <f>N207/SUMIFS([1]Sheet!$I$3:$I$18,[1]Sheet!$A$3:$A$18,[1]Sheet!O$21)</f>
        <v>0.88911958353625575</v>
      </c>
      <c r="P207" s="4">
        <f>(N207^2)/SUMIFS([1]Sheet!$I$3:$I$18,[1]Sheet!$A$3:$A$18,[1]Sheet!P$21)</f>
        <v>0.6263865248404592</v>
      </c>
      <c r="Q207" s="3">
        <v>0.70450199999999996</v>
      </c>
      <c r="R207" s="4">
        <f>Q207/SUMIFS([1]Sheet!$I$3:$I$18,[1]Sheet!$A$3:$A$18,[1]Sheet!R$21)</f>
        <v>0.42550555019739505</v>
      </c>
      <c r="S207" s="4">
        <f>(Q207^2)/SUMIFS([1]Sheet!$I$3:$I$18,[1]Sheet!$A$3:$A$18,[1]Sheet!S$21)</f>
        <v>0.2997695111251652</v>
      </c>
      <c r="T207" s="3">
        <v>0.70450199999999996</v>
      </c>
      <c r="U207" s="4">
        <f>T207/SUMIFS([1]Sheet!$I$3:$I$18,[1]Sheet!$A$3:$A$18,[1]Sheet!U$21)</f>
        <v>0.82006904748162357</v>
      </c>
      <c r="V207" s="4">
        <f>(T207^2)/SUMIFS([1]Sheet!$I$3:$I$18,[1]Sheet!$A$3:$A$18,[1]Sheet!V$21)</f>
        <v>0.57774028408889877</v>
      </c>
      <c r="W207" s="3">
        <v>0.70450199999999996</v>
      </c>
      <c r="X207" s="4">
        <f>W207/SUMIFS([1]Sheet!$I$3:$I$18,[1]Sheet!$A$3:$A$18,[1]Sheet!X$21)</f>
        <v>0.42286183672589928</v>
      </c>
      <c r="Y207" s="4">
        <f>(W207^2)/SUMIFS([1]Sheet!$I$3:$I$18,[1]Sheet!$A$3:$A$18,[1]Sheet!Y$21)</f>
        <v>0.29790700969706946</v>
      </c>
      <c r="Z207" s="3">
        <v>0.70694299999999999</v>
      </c>
      <c r="AA207" s="4">
        <f>Z207/SUMIFS([1]Sheet!$I$3:$I$18,[1]Sheet!$A$3:$A$18,[1]Sheet!AA$21)</f>
        <v>1.0845490362417645</v>
      </c>
      <c r="AB207" s="4">
        <f>(Z207^2)/SUMIFS([1]Sheet!$I$3:$I$18,[1]Sheet!$A$3:$A$18,[1]Sheet!AB$21)</f>
        <v>0.76671434932786164</v>
      </c>
      <c r="AC207" s="3">
        <v>0.70694299999999999</v>
      </c>
      <c r="AD207" s="4">
        <f>AC207/SUMIFS([1]Sheet!$I$3:$I$18,[1]Sheet!$A$3:$A$18,[1]Sheet!AD$21)</f>
        <v>0.46658147138770362</v>
      </c>
      <c r="AE207" s="4">
        <f>(AC207^2)/SUMIFS([1]Sheet!$I$3:$I$18,[1]Sheet!$A$3:$A$18,[1]Sheet!AE$21)</f>
        <v>0.32984650512723734</v>
      </c>
      <c r="AF207" s="3">
        <v>0.70286800000000005</v>
      </c>
      <c r="AG207" s="4">
        <f>AF207/SUMIFS([1]Sheet!$I$3:$I$18,[1]Sheet!$A$3:$A$18,[1]Sheet!AG$21)</f>
        <v>0.97817736117759568</v>
      </c>
      <c r="AH207" s="4">
        <f>(AF207^2)/SUMIFS([1]Sheet!$I$3:$I$18,[1]Sheet!$A$3:$A$18,[1]Sheet!AH$21)</f>
        <v>0.68752956549617439</v>
      </c>
      <c r="AI207" s="3">
        <v>0.70286800000000005</v>
      </c>
      <c r="AJ207" s="4">
        <f>AI207/SUMIFS([1]Sheet!$I$3:$I$18,[1]Sheet!$A$3:$A$18,[1]Sheet!AJ$21)</f>
        <v>0.4607442579219943</v>
      </c>
      <c r="AK207" s="4">
        <f>(AI207^2)/SUMIFS([1]Sheet!$I$3:$I$18,[1]Sheet!$A$3:$A$18,[1]Sheet!AK$21)</f>
        <v>0.32384239507711632</v>
      </c>
      <c r="AL207" s="3">
        <v>0.70450199999999996</v>
      </c>
      <c r="AM207" s="4">
        <f>AL207/SUMIFS([1]Sheet!$I$3:$I$18,[1]Sheet!$A$3:$A$18,[1]Sheet!AM$21)</f>
        <v>0.88911958353625575</v>
      </c>
      <c r="AN207" s="4">
        <f>(AL207^2)/SUMIFS([1]Sheet!$I$3:$I$18,[1]Sheet!$A$3:$A$18,[1]Sheet!AN$21)</f>
        <v>0.6263865248404592</v>
      </c>
      <c r="AO207" s="3">
        <v>0.70247300000000001</v>
      </c>
      <c r="AP207" s="4">
        <f>AO207/SUMIFS([1]Sheet!$I$3:$I$18,[1]Sheet!$A$3:$A$18,[1]Sheet!AP$21)</f>
        <v>0.42428007353253039</v>
      </c>
      <c r="AQ207" s="4">
        <f>(AO207^2)/SUMIFS([1]Sheet!$I$3:$I$18,[1]Sheet!$A$3:$A$18,[1]Sheet!AQ$21)</f>
        <v>0.29804529609461722</v>
      </c>
      <c r="AR207" s="3">
        <v>0.70450199999999996</v>
      </c>
      <c r="AS207" s="4">
        <f>AR207/SUMIFS([1]Sheet!$I$3:$I$18,[1]Sheet!$A$3:$A$18,[1]Sheet!AS$21)</f>
        <v>0.82006904748162357</v>
      </c>
      <c r="AT207" s="4">
        <f>(AR207^2)/SUMIFS([1]Sheet!$I$3:$I$18,[1]Sheet!$A$3:$A$18,[1]Sheet!AT$21)</f>
        <v>0.57774028408889877</v>
      </c>
      <c r="AU207" s="3">
        <v>0.70450199999999996</v>
      </c>
      <c r="AV207" s="4">
        <f>AU207/SUMIFS([1]Sheet!$I$3:$I$18,[1]Sheet!$A$3:$A$18,[1]Sheet!AV$21)</f>
        <v>0.42286183672589928</v>
      </c>
      <c r="AW207" s="4">
        <f>(AU207^2)/SUMIFS([1]Sheet!$I$3:$I$18,[1]Sheet!$A$3:$A$18,[1]Sheet!AW$21)</f>
        <v>0.29790700969706946</v>
      </c>
      <c r="AX207" s="4">
        <f t="shared" si="8"/>
        <v>1.0845490362417645</v>
      </c>
      <c r="AY207" s="4">
        <f t="shared" si="9"/>
        <v>0.76671434932786164</v>
      </c>
    </row>
    <row r="208" spans="1:51" x14ac:dyDescent="0.25">
      <c r="A208" s="3">
        <v>1850000</v>
      </c>
      <c r="B208" s="3">
        <v>0.693241</v>
      </c>
      <c r="C208" s="4">
        <f>B208/SUMIFS([1]Sheet!$I$3:$I$18,[1]Sheet!$A$3:$A$18,[1]Sheet!C$21)</f>
        <v>1.0635282596097237</v>
      </c>
      <c r="D208" s="4">
        <f>(B208^2)/SUMIFS([1]Sheet!$I$3:$I$18,[1]Sheet!$A$3:$A$18,[1]Sheet!D$21)</f>
        <v>0.73728139422010452</v>
      </c>
      <c r="E208" s="3">
        <v>0.693241</v>
      </c>
      <c r="F208" s="4">
        <f>E208/SUMIFS([1]Sheet!$I$3:$I$18,[1]Sheet!$A$3:$A$18,[1]Sheet!F$21)</f>
        <v>0.45753816899846672</v>
      </c>
      <c r="G208" s="4">
        <f>(E208^2)/SUMIFS([1]Sheet!$I$3:$I$18,[1]Sheet!$A$3:$A$18,[1]Sheet!G$21)</f>
        <v>0.31718421781466605</v>
      </c>
      <c r="H208" s="3">
        <v>0.693241</v>
      </c>
      <c r="I208" s="4">
        <f>H208/SUMIFS([1]Sheet!$I$3:$I$18,[1]Sheet!$A$3:$A$18,[1]Sheet!I$21)</f>
        <v>0.96477952053602889</v>
      </c>
      <c r="J208" s="4">
        <f>(H208^2)/SUMIFS([1]Sheet!$I$3:$I$18,[1]Sheet!$A$3:$A$18,[1]Sheet!J$21)</f>
        <v>0.66882471959591716</v>
      </c>
      <c r="K208" s="3">
        <v>0.693241</v>
      </c>
      <c r="L208" s="4">
        <f>K208/SUMIFS([1]Sheet!$I$3:$I$18,[1]Sheet!$A$3:$A$18,[1]Sheet!L$21)</f>
        <v>0.45443356377883365</v>
      </c>
      <c r="M208" s="4">
        <f>(K208^2)/SUMIFS([1]Sheet!$I$3:$I$18,[1]Sheet!$A$3:$A$18,[1]Sheet!M$21)</f>
        <v>0.31503197818760242</v>
      </c>
      <c r="N208" s="3">
        <v>0.69710700000000003</v>
      </c>
      <c r="O208" s="4">
        <f>N208/SUMIFS([1]Sheet!$I$3:$I$18,[1]Sheet!$A$3:$A$18,[1]Sheet!O$21)</f>
        <v>0.87978669403381204</v>
      </c>
      <c r="P208" s="4">
        <f>(N208^2)/SUMIFS([1]Sheet!$I$3:$I$18,[1]Sheet!$A$3:$A$18,[1]Sheet!P$21)</f>
        <v>0.61330546291782873</v>
      </c>
      <c r="Q208" s="3">
        <v>0.69710700000000003</v>
      </c>
      <c r="R208" s="4">
        <f>Q208/SUMIFS([1]Sheet!$I$3:$I$18,[1]Sheet!$A$3:$A$18,[1]Sheet!R$21)</f>
        <v>0.42103911356029577</v>
      </c>
      <c r="S208" s="4">
        <f>(Q208^2)/SUMIFS([1]Sheet!$I$3:$I$18,[1]Sheet!$A$3:$A$18,[1]Sheet!S$21)</f>
        <v>0.29350931333667712</v>
      </c>
      <c r="T208" s="3">
        <v>0.69710700000000003</v>
      </c>
      <c r="U208" s="4">
        <f>T208/SUMIFS([1]Sheet!$I$3:$I$18,[1]Sheet!$A$3:$A$18,[1]Sheet!U$21)</f>
        <v>0.81146096601964546</v>
      </c>
      <c r="V208" s="4">
        <f>(T208^2)/SUMIFS([1]Sheet!$I$3:$I$18,[1]Sheet!$A$3:$A$18,[1]Sheet!V$21)</f>
        <v>0.56567511963905703</v>
      </c>
      <c r="W208" s="3">
        <v>0.69710700000000003</v>
      </c>
      <c r="X208" s="4">
        <f>W208/SUMIFS([1]Sheet!$I$3:$I$18,[1]Sheet!$A$3:$A$18,[1]Sheet!X$21)</f>
        <v>0.41842315055809848</v>
      </c>
      <c r="Y208" s="4">
        <f>(W208^2)/SUMIFS([1]Sheet!$I$3:$I$18,[1]Sheet!$A$3:$A$18,[1]Sheet!Y$21)</f>
        <v>0.29168570721610437</v>
      </c>
      <c r="Z208" s="3">
        <v>0.69671799999999995</v>
      </c>
      <c r="AA208" s="4">
        <f>Z208/SUMIFS([1]Sheet!$I$3:$I$18,[1]Sheet!$A$3:$A$18,[1]Sheet!AA$21)</f>
        <v>1.0688624619414713</v>
      </c>
      <c r="AB208" s="4">
        <f>(Z208^2)/SUMIFS([1]Sheet!$I$3:$I$18,[1]Sheet!$A$3:$A$18,[1]Sheet!AB$21)</f>
        <v>0.74469571675893798</v>
      </c>
      <c r="AC208" s="3">
        <v>0.69671799999999995</v>
      </c>
      <c r="AD208" s="4">
        <f>AC208/SUMIFS([1]Sheet!$I$3:$I$18,[1]Sheet!$A$3:$A$18,[1]Sheet!AD$21)</f>
        <v>0.45983298452958454</v>
      </c>
      <c r="AE208" s="4">
        <f>(AC208^2)/SUMIFS([1]Sheet!$I$3:$I$18,[1]Sheet!$A$3:$A$18,[1]Sheet!AE$21)</f>
        <v>0.32037391731548304</v>
      </c>
      <c r="AF208" s="3">
        <v>0.70131100000000002</v>
      </c>
      <c r="AG208" s="4">
        <f>AF208/SUMIFS([1]Sheet!$I$3:$I$18,[1]Sheet!$A$3:$A$18,[1]Sheet!AG$21)</f>
        <v>0.97601049321468725</v>
      </c>
      <c r="AH208" s="4">
        <f>(AF208^2)/SUMIFS([1]Sheet!$I$3:$I$18,[1]Sheet!$A$3:$A$18,[1]Sheet!AH$21)</f>
        <v>0.68448689500688542</v>
      </c>
      <c r="AI208" s="3">
        <v>0.70131100000000002</v>
      </c>
      <c r="AJ208" s="4">
        <f>AI208/SUMIFS([1]Sheet!$I$3:$I$18,[1]Sheet!$A$3:$A$18,[1]Sheet!AJ$21)</f>
        <v>0.45972361278011198</v>
      </c>
      <c r="AK208" s="4">
        <f>(AI208^2)/SUMIFS([1]Sheet!$I$3:$I$18,[1]Sheet!$A$3:$A$18,[1]Sheet!AK$21)</f>
        <v>0.3224092266024331</v>
      </c>
      <c r="AL208" s="3">
        <v>0.69710700000000003</v>
      </c>
      <c r="AM208" s="4">
        <f>AL208/SUMIFS([1]Sheet!$I$3:$I$18,[1]Sheet!$A$3:$A$18,[1]Sheet!AM$21)</f>
        <v>0.87978669403381204</v>
      </c>
      <c r="AN208" s="4">
        <f>(AL208^2)/SUMIFS([1]Sheet!$I$3:$I$18,[1]Sheet!$A$3:$A$18,[1]Sheet!AN$21)</f>
        <v>0.61330546291782873</v>
      </c>
      <c r="AO208" s="3">
        <v>0.70145900000000005</v>
      </c>
      <c r="AP208" s="4">
        <f>AO208/SUMIFS([1]Sheet!$I$3:$I$18,[1]Sheet!$A$3:$A$18,[1]Sheet!AP$21)</f>
        <v>0.42366763719040484</v>
      </c>
      <c r="AQ208" s="4">
        <f>(AO208^2)/SUMIFS([1]Sheet!$I$3:$I$18,[1]Sheet!$A$3:$A$18,[1]Sheet!AQ$21)</f>
        <v>0.29718547711594417</v>
      </c>
      <c r="AR208" s="3">
        <v>0.69710700000000003</v>
      </c>
      <c r="AS208" s="4">
        <f>AR208/SUMIFS([1]Sheet!$I$3:$I$18,[1]Sheet!$A$3:$A$18,[1]Sheet!AS$21)</f>
        <v>0.81146096601964546</v>
      </c>
      <c r="AT208" s="4">
        <f>(AR208^2)/SUMIFS([1]Sheet!$I$3:$I$18,[1]Sheet!$A$3:$A$18,[1]Sheet!AT$21)</f>
        <v>0.56567511963905703</v>
      </c>
      <c r="AU208" s="3">
        <v>0.69710700000000003</v>
      </c>
      <c r="AV208" s="4">
        <f>AU208/SUMIFS([1]Sheet!$I$3:$I$18,[1]Sheet!$A$3:$A$18,[1]Sheet!AV$21)</f>
        <v>0.41842315055809848</v>
      </c>
      <c r="AW208" s="4">
        <f>(AU208^2)/SUMIFS([1]Sheet!$I$3:$I$18,[1]Sheet!$A$3:$A$18,[1]Sheet!AW$21)</f>
        <v>0.29168570721610437</v>
      </c>
      <c r="AX208" s="4">
        <f t="shared" si="8"/>
        <v>1.0688624619414713</v>
      </c>
      <c r="AY208" s="4">
        <f t="shared" si="9"/>
        <v>0.74469571675893798</v>
      </c>
    </row>
    <row r="209" spans="1:51" x14ac:dyDescent="0.25">
      <c r="A209" s="3">
        <v>1860000</v>
      </c>
      <c r="B209" s="3">
        <v>0.70873799999999998</v>
      </c>
      <c r="C209" s="4">
        <f>B209/SUMIFS([1]Sheet!$I$3:$I$18,[1]Sheet!$A$3:$A$18,[1]Sheet!C$21)</f>
        <v>1.0873028162778549</v>
      </c>
      <c r="D209" s="4">
        <f>(B209^2)/SUMIFS([1]Sheet!$I$3:$I$18,[1]Sheet!$A$3:$A$18,[1]Sheet!D$21)</f>
        <v>0.77061282340313442</v>
      </c>
      <c r="E209" s="3">
        <v>0.70873799999999998</v>
      </c>
      <c r="F209" s="4">
        <f>E209/SUMIFS([1]Sheet!$I$3:$I$18,[1]Sheet!$A$3:$A$18,[1]Sheet!F$21)</f>
        <v>0.46776616908064483</v>
      </c>
      <c r="G209" s="4">
        <f>(E209^2)/SUMIFS([1]Sheet!$I$3:$I$18,[1]Sheet!$A$3:$A$18,[1]Sheet!G$21)</f>
        <v>0.33152365914187804</v>
      </c>
      <c r="H209" s="3">
        <v>0.70873799999999998</v>
      </c>
      <c r="I209" s="4">
        <f>H209/SUMIFS([1]Sheet!$I$3:$I$18,[1]Sheet!$A$3:$A$18,[1]Sheet!I$21)</f>
        <v>0.98634660648412886</v>
      </c>
      <c r="J209" s="4">
        <f>(H209^2)/SUMIFS([1]Sheet!$I$3:$I$18,[1]Sheet!$A$3:$A$18,[1]Sheet!J$21)</f>
        <v>0.69906132118634856</v>
      </c>
      <c r="K209" s="3">
        <v>0.70873799999999998</v>
      </c>
      <c r="L209" s="4">
        <f>K209/SUMIFS([1]Sheet!$I$3:$I$18,[1]Sheet!$A$3:$A$18,[1]Sheet!L$21)</f>
        <v>0.46459216221412608</v>
      </c>
      <c r="M209" s="4">
        <f>(K209^2)/SUMIFS([1]Sheet!$I$3:$I$18,[1]Sheet!$A$3:$A$18,[1]Sheet!M$21)</f>
        <v>0.32927411986331534</v>
      </c>
      <c r="N209" s="3">
        <v>0.71349099999999999</v>
      </c>
      <c r="O209" s="4">
        <f>N209/SUMIFS([1]Sheet!$I$3:$I$18,[1]Sheet!$A$3:$A$18,[1]Sheet!O$21)</f>
        <v>0.90046418715186993</v>
      </c>
      <c r="P209" s="4">
        <f>(N209^2)/SUMIFS([1]Sheet!$I$3:$I$18,[1]Sheet!$A$3:$A$18,[1]Sheet!P$21)</f>
        <v>0.64247309335517488</v>
      </c>
      <c r="Q209" s="3">
        <v>0.71349099999999999</v>
      </c>
      <c r="R209" s="4">
        <f>Q209/SUMIFS([1]Sheet!$I$3:$I$18,[1]Sheet!$A$3:$A$18,[1]Sheet!R$21)</f>
        <v>0.43093473193247089</v>
      </c>
      <c r="S209" s="4">
        <f>(Q209^2)/SUMIFS([1]Sheet!$I$3:$I$18,[1]Sheet!$A$3:$A$18,[1]Sheet!S$21)</f>
        <v>0.30746805282123063</v>
      </c>
      <c r="T209" s="3">
        <v>0.71349099999999999</v>
      </c>
      <c r="U209" s="4">
        <f>T209/SUMIFS([1]Sheet!$I$3:$I$18,[1]Sheet!$A$3:$A$18,[1]Sheet!U$21)</f>
        <v>0.8305326099240472</v>
      </c>
      <c r="V209" s="4">
        <f>(T209^2)/SUMIFS([1]Sheet!$I$3:$I$18,[1]Sheet!$A$3:$A$18,[1]Sheet!V$21)</f>
        <v>0.59257754238731841</v>
      </c>
      <c r="W209" s="3">
        <v>0.71349099999999999</v>
      </c>
      <c r="X209" s="4">
        <f>W209/SUMIFS([1]Sheet!$I$3:$I$18,[1]Sheet!$A$3:$A$18,[1]Sheet!X$21)</f>
        <v>0.42825728634893673</v>
      </c>
      <c r="Y209" s="4">
        <f>(W209^2)/SUMIFS([1]Sheet!$I$3:$I$18,[1]Sheet!$A$3:$A$18,[1]Sheet!Y$21)</f>
        <v>0.3055577194943892</v>
      </c>
      <c r="Z209" s="3">
        <v>0.71349099999999999</v>
      </c>
      <c r="AA209" s="4">
        <f>Z209/SUMIFS([1]Sheet!$I$3:$I$18,[1]Sheet!$A$3:$A$18,[1]Sheet!AA$21)</f>
        <v>1.0945945803511354</v>
      </c>
      <c r="AB209" s="4">
        <f>(Z209^2)/SUMIFS([1]Sheet!$I$3:$I$18,[1]Sheet!$A$3:$A$18,[1]Sheet!AB$21)</f>
        <v>0.78098338172931203</v>
      </c>
      <c r="AC209" s="3">
        <v>0.71349099999999999</v>
      </c>
      <c r="AD209" s="4">
        <f>AC209/SUMIFS([1]Sheet!$I$3:$I$18,[1]Sheet!$A$3:$A$18,[1]Sheet!AD$21)</f>
        <v>0.47090314297175873</v>
      </c>
      <c r="AE209" s="4">
        <f>(AC209^2)/SUMIFS([1]Sheet!$I$3:$I$18,[1]Sheet!$A$3:$A$18,[1]Sheet!AE$21)</f>
        <v>0.33598515438206311</v>
      </c>
      <c r="AF209" s="3">
        <v>0.71405099999999999</v>
      </c>
      <c r="AG209" s="4">
        <f>AF209/SUMIFS([1]Sheet!$I$3:$I$18,[1]Sheet!$A$3:$A$18,[1]Sheet!AG$21)</f>
        <v>0.99374067808781064</v>
      </c>
      <c r="AH209" s="4">
        <f>(AF209^2)/SUMIFS([1]Sheet!$I$3:$I$18,[1]Sheet!$A$3:$A$18,[1]Sheet!AH$21)</f>
        <v>0.70958152492927928</v>
      </c>
      <c r="AI209" s="3">
        <v>0.71405099999999999</v>
      </c>
      <c r="AJ209" s="4">
        <f>AI209/SUMIFS([1]Sheet!$I$3:$I$18,[1]Sheet!$A$3:$A$18,[1]Sheet!AJ$21)</f>
        <v>0.46807494168671493</v>
      </c>
      <c r="AK209" s="4">
        <f>(AI209^2)/SUMIFS([1]Sheet!$I$3:$I$18,[1]Sheet!$A$3:$A$18,[1]Sheet!AK$21)</f>
        <v>0.33422938018634046</v>
      </c>
      <c r="AL209" s="3">
        <v>0.71349099999999999</v>
      </c>
      <c r="AM209" s="4">
        <f>AL209/SUMIFS([1]Sheet!$I$3:$I$18,[1]Sheet!$A$3:$A$18,[1]Sheet!AM$21)</f>
        <v>0.90046418715186993</v>
      </c>
      <c r="AN209" s="4">
        <f>(AL209^2)/SUMIFS([1]Sheet!$I$3:$I$18,[1]Sheet!$A$3:$A$18,[1]Sheet!AN$21)</f>
        <v>0.64247309335517488</v>
      </c>
      <c r="AO209" s="3">
        <v>0.71125799999999995</v>
      </c>
      <c r="AP209" s="4">
        <f>AO209/SUMIFS([1]Sheet!$I$3:$I$18,[1]Sheet!$A$3:$A$18,[1]Sheet!AP$21)</f>
        <v>0.42958604322244481</v>
      </c>
      <c r="AQ209" s="4">
        <f>(AO209^2)/SUMIFS([1]Sheet!$I$3:$I$18,[1]Sheet!$A$3:$A$18,[1]Sheet!AQ$21)</f>
        <v>0.30554650993030963</v>
      </c>
      <c r="AR209" s="3">
        <v>0.71349099999999999</v>
      </c>
      <c r="AS209" s="4">
        <f>AR209/SUMIFS([1]Sheet!$I$3:$I$18,[1]Sheet!$A$3:$A$18,[1]Sheet!AS$21)</f>
        <v>0.8305326099240472</v>
      </c>
      <c r="AT209" s="4">
        <f>(AR209^2)/SUMIFS([1]Sheet!$I$3:$I$18,[1]Sheet!$A$3:$A$18,[1]Sheet!AT$21)</f>
        <v>0.59257754238731841</v>
      </c>
      <c r="AU209" s="3">
        <v>0.71349099999999999</v>
      </c>
      <c r="AV209" s="4">
        <f>AU209/SUMIFS([1]Sheet!$I$3:$I$18,[1]Sheet!$A$3:$A$18,[1]Sheet!AV$21)</f>
        <v>0.42825728634893673</v>
      </c>
      <c r="AW209" s="4">
        <f>(AU209^2)/SUMIFS([1]Sheet!$I$3:$I$18,[1]Sheet!$A$3:$A$18,[1]Sheet!AW$21)</f>
        <v>0.3055577194943892</v>
      </c>
      <c r="AX209" s="4">
        <f t="shared" si="8"/>
        <v>1.0945945803511354</v>
      </c>
      <c r="AY209" s="4">
        <f t="shared" si="9"/>
        <v>0.78098338172931203</v>
      </c>
    </row>
    <row r="210" spans="1:51" x14ac:dyDescent="0.25">
      <c r="A210" s="3">
        <v>1870000</v>
      </c>
      <c r="B210" s="3">
        <v>0.71168200000000004</v>
      </c>
      <c r="C210" s="4">
        <f>B210/SUMIFS([1]Sheet!$I$3:$I$18,[1]Sheet!$A$3:$A$18,[1]Sheet!C$21)</f>
        <v>1.0918193223649026</v>
      </c>
      <c r="D210" s="4">
        <f>(B210^2)/SUMIFS([1]Sheet!$I$3:$I$18,[1]Sheet!$A$3:$A$18,[1]Sheet!D$21)</f>
        <v>0.77702815897929867</v>
      </c>
      <c r="E210" s="3">
        <v>0.71168200000000004</v>
      </c>
      <c r="F210" s="4">
        <f>E210/SUMIFS([1]Sheet!$I$3:$I$18,[1]Sheet!$A$3:$A$18,[1]Sheet!F$21)</f>
        <v>0.46970920529681137</v>
      </c>
      <c r="G210" s="4">
        <f>(E210^2)/SUMIFS([1]Sheet!$I$3:$I$18,[1]Sheet!$A$3:$A$18,[1]Sheet!G$21)</f>
        <v>0.33428358664404528</v>
      </c>
      <c r="H210" s="3">
        <v>0.71168200000000004</v>
      </c>
      <c r="I210" s="4">
        <f>H210/SUMIFS([1]Sheet!$I$3:$I$18,[1]Sheet!$A$3:$A$18,[1]Sheet!I$21)</f>
        <v>0.99044375438573617</v>
      </c>
      <c r="J210" s="4">
        <f>(H210^2)/SUMIFS([1]Sheet!$I$3:$I$18,[1]Sheet!$A$3:$A$18,[1]Sheet!J$21)</f>
        <v>0.70488099200874943</v>
      </c>
      <c r="K210" s="3">
        <v>0.71168200000000004</v>
      </c>
      <c r="L210" s="4">
        <f>K210/SUMIFS([1]Sheet!$I$3:$I$18,[1]Sheet!$A$3:$A$18,[1]Sheet!L$21)</f>
        <v>0.46652201404309307</v>
      </c>
      <c r="M210" s="4">
        <f>(K210^2)/SUMIFS([1]Sheet!$I$3:$I$18,[1]Sheet!$A$3:$A$18,[1]Sheet!M$21)</f>
        <v>0.33201531999821654</v>
      </c>
      <c r="N210" s="3">
        <v>0.71259499999999998</v>
      </c>
      <c r="O210" s="4">
        <f>N210/SUMIFS([1]Sheet!$I$3:$I$18,[1]Sheet!$A$3:$A$18,[1]Sheet!O$21)</f>
        <v>0.89933338674697616</v>
      </c>
      <c r="P210" s="4">
        <f>(N210^2)/SUMIFS([1]Sheet!$I$3:$I$18,[1]Sheet!$A$3:$A$18,[1]Sheet!P$21)</f>
        <v>0.64086047472896135</v>
      </c>
      <c r="Q210" s="3">
        <v>0.71259499999999998</v>
      </c>
      <c r="R210" s="4">
        <f>Q210/SUMIFS([1]Sheet!$I$3:$I$18,[1]Sheet!$A$3:$A$18,[1]Sheet!R$21)</f>
        <v>0.43039356530274259</v>
      </c>
      <c r="S210" s="4">
        <f>(Q210^2)/SUMIFS([1]Sheet!$I$3:$I$18,[1]Sheet!$A$3:$A$18,[1]Sheet!S$21)</f>
        <v>0.30669630266690778</v>
      </c>
      <c r="T210" s="3">
        <v>0.71259499999999998</v>
      </c>
      <c r="U210" s="4">
        <f>T210/SUMIFS([1]Sheet!$I$3:$I$18,[1]Sheet!$A$3:$A$18,[1]Sheet!U$21)</f>
        <v>0.82948962939802529</v>
      </c>
      <c r="V210" s="4">
        <f>(T210^2)/SUMIFS([1]Sheet!$I$3:$I$18,[1]Sheet!$A$3:$A$18,[1]Sheet!V$21)</f>
        <v>0.59109016246088575</v>
      </c>
      <c r="W210" s="3">
        <v>0.71259499999999998</v>
      </c>
      <c r="X210" s="4">
        <f>W210/SUMIFS([1]Sheet!$I$3:$I$18,[1]Sheet!$A$3:$A$18,[1]Sheet!X$21)</f>
        <v>0.42771948204787524</v>
      </c>
      <c r="Y210" s="4">
        <f>(W210^2)/SUMIFS([1]Sheet!$I$3:$I$18,[1]Sheet!$A$3:$A$18,[1]Sheet!Y$21)</f>
        <v>0.30479076430990565</v>
      </c>
      <c r="Z210" s="3">
        <v>0.71249399999999996</v>
      </c>
      <c r="AA210" s="4">
        <f>Z210/SUMIFS([1]Sheet!$I$3:$I$18,[1]Sheet!$A$3:$A$18,[1]Sheet!AA$21)</f>
        <v>1.0930650434731508</v>
      </c>
      <c r="AB210" s="4">
        <f>(Z210^2)/SUMIFS([1]Sheet!$I$3:$I$18,[1]Sheet!$A$3:$A$18,[1]Sheet!AB$21)</f>
        <v>0.778802285084359</v>
      </c>
      <c r="AC210" s="3">
        <v>0.71244300000000005</v>
      </c>
      <c r="AD210" s="4">
        <f>AC210/SUMIFS([1]Sheet!$I$3:$I$18,[1]Sheet!$A$3:$A$18,[1]Sheet!AD$21)</f>
        <v>0.47021146431872124</v>
      </c>
      <c r="AE210" s="4">
        <f>(AC210^2)/SUMIFS([1]Sheet!$I$3:$I$18,[1]Sheet!$A$3:$A$18,[1]Sheet!AE$21)</f>
        <v>0.33499886627362274</v>
      </c>
      <c r="AF210" s="3">
        <v>0.70750199999999996</v>
      </c>
      <c r="AG210" s="4">
        <f>AF210/SUMIFS([1]Sheet!$I$3:$I$18,[1]Sheet!$A$3:$A$18,[1]Sheet!AG$21)</f>
        <v>0.98462647237869871</v>
      </c>
      <c r="AH210" s="4">
        <f>(AF210^2)/SUMIFS([1]Sheet!$I$3:$I$18,[1]Sheet!$A$3:$A$18,[1]Sheet!AH$21)</f>
        <v>0.69662519846087412</v>
      </c>
      <c r="AI210" s="3">
        <v>0.70750199999999996</v>
      </c>
      <c r="AJ210" s="4">
        <f>AI210/SUMIFS([1]Sheet!$I$3:$I$18,[1]Sheet!$A$3:$A$18,[1]Sheet!AJ$21)</f>
        <v>0.46378193909571469</v>
      </c>
      <c r="AK210" s="4">
        <f>(AI210^2)/SUMIFS([1]Sheet!$I$3:$I$18,[1]Sheet!$A$3:$A$18,[1]Sheet!AK$21)</f>
        <v>0.32812664947409631</v>
      </c>
      <c r="AL210" s="3">
        <v>0.71259499999999998</v>
      </c>
      <c r="AM210" s="4">
        <f>AL210/SUMIFS([1]Sheet!$I$3:$I$18,[1]Sheet!$A$3:$A$18,[1]Sheet!AM$21)</f>
        <v>0.89933338674697616</v>
      </c>
      <c r="AN210" s="4">
        <f>(AL210^2)/SUMIFS([1]Sheet!$I$3:$I$18,[1]Sheet!$A$3:$A$18,[1]Sheet!AN$21)</f>
        <v>0.64086047472896135</v>
      </c>
      <c r="AO210" s="3">
        <v>0.706152</v>
      </c>
      <c r="AP210" s="4">
        <f>AO210/SUMIFS([1]Sheet!$I$3:$I$18,[1]Sheet!$A$3:$A$18,[1]Sheet!AP$21)</f>
        <v>0.42650211820972961</v>
      </c>
      <c r="AQ210" s="4">
        <f>(AO210^2)/SUMIFS([1]Sheet!$I$3:$I$18,[1]Sheet!$A$3:$A$18,[1]Sheet!AQ$21)</f>
        <v>0.30117532377803696</v>
      </c>
      <c r="AR210" s="3">
        <v>0.71259499999999998</v>
      </c>
      <c r="AS210" s="4">
        <f>AR210/SUMIFS([1]Sheet!$I$3:$I$18,[1]Sheet!$A$3:$A$18,[1]Sheet!AS$21)</f>
        <v>0.82948962939802529</v>
      </c>
      <c r="AT210" s="4">
        <f>(AR210^2)/SUMIFS([1]Sheet!$I$3:$I$18,[1]Sheet!$A$3:$A$18,[1]Sheet!AT$21)</f>
        <v>0.59109016246088575</v>
      </c>
      <c r="AU210" s="3">
        <v>0.71259499999999998</v>
      </c>
      <c r="AV210" s="4">
        <f>AU210/SUMIFS([1]Sheet!$I$3:$I$18,[1]Sheet!$A$3:$A$18,[1]Sheet!AV$21)</f>
        <v>0.42771948204787524</v>
      </c>
      <c r="AW210" s="4">
        <f>(AU210^2)/SUMIFS([1]Sheet!$I$3:$I$18,[1]Sheet!$A$3:$A$18,[1]Sheet!AW$21)</f>
        <v>0.30479076430990565</v>
      </c>
      <c r="AX210" s="4">
        <f t="shared" si="8"/>
        <v>1.0930650434731508</v>
      </c>
      <c r="AY210" s="4">
        <f t="shared" si="9"/>
        <v>0.778802285084359</v>
      </c>
    </row>
    <row r="211" spans="1:51" x14ac:dyDescent="0.25">
      <c r="A211" s="3">
        <v>1880000</v>
      </c>
      <c r="B211" s="3">
        <v>0.71220000000000006</v>
      </c>
      <c r="C211" s="4">
        <f>B211/SUMIFS([1]Sheet!$I$3:$I$18,[1]Sheet!$A$3:$A$18,[1]Sheet!C$21)</f>
        <v>1.0926140065201646</v>
      </c>
      <c r="D211" s="4">
        <f>(B211^2)/SUMIFS([1]Sheet!$I$3:$I$18,[1]Sheet!$A$3:$A$18,[1]Sheet!D$21)</f>
        <v>0.77815969544366137</v>
      </c>
      <c r="E211" s="3">
        <v>0.71220000000000006</v>
      </c>
      <c r="F211" s="4">
        <f>E211/SUMIFS([1]Sheet!$I$3:$I$18,[1]Sheet!$A$3:$A$18,[1]Sheet!F$21)</f>
        <v>0.47005108463104173</v>
      </c>
      <c r="G211" s="4">
        <f>(E211^2)/SUMIFS([1]Sheet!$I$3:$I$18,[1]Sheet!$A$3:$A$18,[1]Sheet!G$21)</f>
        <v>0.33477038247422797</v>
      </c>
      <c r="H211" s="3">
        <v>0.71220000000000006</v>
      </c>
      <c r="I211" s="4">
        <f>H211/SUMIFS([1]Sheet!$I$3:$I$18,[1]Sheet!$A$3:$A$18,[1]Sheet!I$21)</f>
        <v>0.99116465201244563</v>
      </c>
      <c r="J211" s="4">
        <f>(H211^2)/SUMIFS([1]Sheet!$I$3:$I$18,[1]Sheet!$A$3:$A$18,[1]Sheet!J$21)</f>
        <v>0.70590746516326386</v>
      </c>
      <c r="K211" s="3">
        <v>0.71220000000000006</v>
      </c>
      <c r="L211" s="4">
        <f>K211/SUMIFS([1]Sheet!$I$3:$I$18,[1]Sheet!$A$3:$A$18,[1]Sheet!L$21)</f>
        <v>0.46686157357006486</v>
      </c>
      <c r="M211" s="4">
        <f>(K211^2)/SUMIFS([1]Sheet!$I$3:$I$18,[1]Sheet!$A$3:$A$18,[1]Sheet!M$21)</f>
        <v>0.33249881269660025</v>
      </c>
      <c r="N211" s="3">
        <v>0.71179400000000004</v>
      </c>
      <c r="O211" s="4">
        <f>N211/SUMIFS([1]Sheet!$I$3:$I$18,[1]Sheet!$A$3:$A$18,[1]Sheet!O$21)</f>
        <v>0.89832248147429772</v>
      </c>
      <c r="P211" s="4">
        <f>(N211^2)/SUMIFS([1]Sheet!$I$3:$I$18,[1]Sheet!$A$3:$A$18,[1]Sheet!P$21)</f>
        <v>0.63942055237851636</v>
      </c>
      <c r="Q211" s="3">
        <v>0.71179400000000004</v>
      </c>
      <c r="R211" s="4">
        <f>Q211/SUMIFS([1]Sheet!$I$3:$I$18,[1]Sheet!$A$3:$A$18,[1]Sheet!R$21)</f>
        <v>0.42990977683130022</v>
      </c>
      <c r="S211" s="4">
        <f>(Q211^2)/SUMIFS([1]Sheet!$I$3:$I$18,[1]Sheet!$A$3:$A$18,[1]Sheet!S$21)</f>
        <v>0.30600719968985851</v>
      </c>
      <c r="T211" s="3">
        <v>0.71179400000000004</v>
      </c>
      <c r="U211" s="4">
        <f>T211/SUMIFS([1]Sheet!$I$3:$I$18,[1]Sheet!$A$3:$A$18,[1]Sheet!U$21)</f>
        <v>0.82855723274474002</v>
      </c>
      <c r="V211" s="4">
        <f>(T211^2)/SUMIFS([1]Sheet!$I$3:$I$18,[1]Sheet!$A$3:$A$18,[1]Sheet!V$21)</f>
        <v>0.58976206692430955</v>
      </c>
      <c r="W211" s="3">
        <v>0.71179400000000004</v>
      </c>
      <c r="X211" s="4">
        <f>W211/SUMIFS([1]Sheet!$I$3:$I$18,[1]Sheet!$A$3:$A$18,[1]Sheet!X$21)</f>
        <v>0.42723869940819864</v>
      </c>
      <c r="Y211" s="4">
        <f>(W211^2)/SUMIFS([1]Sheet!$I$3:$I$18,[1]Sheet!$A$3:$A$18,[1]Sheet!Y$21)</f>
        <v>0.30410594280655939</v>
      </c>
      <c r="Z211" s="3">
        <v>0.71128800000000003</v>
      </c>
      <c r="AA211" s="4">
        <f>Z211/SUMIFS([1]Sheet!$I$3:$I$18,[1]Sheet!$A$3:$A$18,[1]Sheet!AA$21)</f>
        <v>1.0912148714823291</v>
      </c>
      <c r="AB211" s="4">
        <f>(Z211^2)/SUMIFS([1]Sheet!$I$3:$I$18,[1]Sheet!$A$3:$A$18,[1]Sheet!AB$21)</f>
        <v>0.77616804350692292</v>
      </c>
      <c r="AC211" s="3">
        <v>0.71118700000000001</v>
      </c>
      <c r="AD211" s="4">
        <f>AC211/SUMIFS([1]Sheet!$I$3:$I$18,[1]Sheet!$A$3:$A$18,[1]Sheet!AD$21)</f>
        <v>0.46938250593301978</v>
      </c>
      <c r="AE211" s="4">
        <f>(AC211^2)/SUMIFS([1]Sheet!$I$3:$I$18,[1]Sheet!$A$3:$A$18,[1]Sheet!AE$21)</f>
        <v>0.33381873624698655</v>
      </c>
      <c r="AF211" s="3">
        <v>0.71617799999999998</v>
      </c>
      <c r="AG211" s="4">
        <f>AF211/SUMIFS([1]Sheet!$I$3:$I$18,[1]Sheet!$A$3:$A$18,[1]Sheet!AG$21)</f>
        <v>0.99670081177895142</v>
      </c>
      <c r="AH211" s="4">
        <f>(AF211^2)/SUMIFS([1]Sheet!$I$3:$I$18,[1]Sheet!$A$3:$A$18,[1]Sheet!AH$21)</f>
        <v>0.71381519397822579</v>
      </c>
      <c r="AI211" s="3">
        <v>0.71617799999999998</v>
      </c>
      <c r="AJ211" s="4">
        <f>AI211/SUMIFS([1]Sheet!$I$3:$I$18,[1]Sheet!$A$3:$A$18,[1]Sheet!AJ$21)</f>
        <v>0.46946923341233066</v>
      </c>
      <c r="AK211" s="4">
        <f>(AI211^2)/SUMIFS([1]Sheet!$I$3:$I$18,[1]Sheet!$A$3:$A$18,[1]Sheet!AK$21)</f>
        <v>0.33622353664677612</v>
      </c>
      <c r="AL211" s="3">
        <v>0.711592</v>
      </c>
      <c r="AM211" s="4">
        <f>AL211/SUMIFS([1]Sheet!$I$3:$I$18,[1]Sheet!$A$3:$A$18,[1]Sheet!AM$21)</f>
        <v>0.89806754656158727</v>
      </c>
      <c r="AN211" s="4">
        <f>(AL211^2)/SUMIFS([1]Sheet!$I$3:$I$18,[1]Sheet!$A$3:$A$18,[1]Sheet!AN$21)</f>
        <v>0.63905768159285303</v>
      </c>
      <c r="AO211" s="3">
        <v>0.71638400000000002</v>
      </c>
      <c r="AP211" s="4">
        <f>AO211/SUMIFS([1]Sheet!$I$3:$I$18,[1]Sheet!$A$3:$A$18,[1]Sheet!AP$21)</f>
        <v>0.43268204784743081</v>
      </c>
      <c r="AQ211" s="4">
        <f>(AO211^2)/SUMIFS([1]Sheet!$I$3:$I$18,[1]Sheet!$A$3:$A$18,[1]Sheet!AQ$21)</f>
        <v>0.30996649616513389</v>
      </c>
      <c r="AR211" s="3">
        <v>0.71179400000000004</v>
      </c>
      <c r="AS211" s="4">
        <f>AR211/SUMIFS([1]Sheet!$I$3:$I$18,[1]Sheet!$A$3:$A$18,[1]Sheet!AS$21)</f>
        <v>0.82855723274474002</v>
      </c>
      <c r="AT211" s="4">
        <f>(AR211^2)/SUMIFS([1]Sheet!$I$3:$I$18,[1]Sheet!$A$3:$A$18,[1]Sheet!AT$21)</f>
        <v>0.58976206692430955</v>
      </c>
      <c r="AU211" s="3">
        <v>0.71179400000000004</v>
      </c>
      <c r="AV211" s="4">
        <f>AU211/SUMIFS([1]Sheet!$I$3:$I$18,[1]Sheet!$A$3:$A$18,[1]Sheet!AV$21)</f>
        <v>0.42723869940819864</v>
      </c>
      <c r="AW211" s="4">
        <f>(AU211^2)/SUMIFS([1]Sheet!$I$3:$I$18,[1]Sheet!$A$3:$A$18,[1]Sheet!AW$21)</f>
        <v>0.30410594280655939</v>
      </c>
      <c r="AX211" s="4">
        <f t="shared" si="8"/>
        <v>1.0926140065201646</v>
      </c>
      <c r="AY211" s="4">
        <f t="shared" si="9"/>
        <v>0.77815969544366137</v>
      </c>
    </row>
    <row r="212" spans="1:51" x14ac:dyDescent="0.25">
      <c r="A212" s="3">
        <v>1890000</v>
      </c>
      <c r="B212" s="3">
        <v>0.68875299999999995</v>
      </c>
      <c r="C212" s="4">
        <f>B212/SUMIFS([1]Sheet!$I$3:$I$18,[1]Sheet!$A$3:$A$18,[1]Sheet!C$21)</f>
        <v>1.0566430424498494</v>
      </c>
      <c r="D212" s="4">
        <f>(B212^2)/SUMIFS([1]Sheet!$I$3:$I$18,[1]Sheet!$A$3:$A$18,[1]Sheet!D$21)</f>
        <v>0.72776606541646105</v>
      </c>
      <c r="E212" s="3">
        <v>0.68875299999999995</v>
      </c>
      <c r="F212" s="4">
        <f>E212/SUMIFS([1]Sheet!$I$3:$I$18,[1]Sheet!$A$3:$A$18,[1]Sheet!F$21)</f>
        <v>0.45457609476675631</v>
      </c>
      <c r="G212" s="4">
        <f>(E212^2)/SUMIFS([1]Sheet!$I$3:$I$18,[1]Sheet!$A$3:$A$18,[1]Sheet!G$21)</f>
        <v>0.31309064899888772</v>
      </c>
      <c r="H212" s="3">
        <v>0.68875299999999995</v>
      </c>
      <c r="I212" s="4">
        <f>H212/SUMIFS([1]Sheet!$I$3:$I$18,[1]Sheet!$A$3:$A$18,[1]Sheet!I$21)</f>
        <v>0.95853359669689397</v>
      </c>
      <c r="J212" s="4">
        <f>(H212^2)/SUMIFS([1]Sheet!$I$3:$I$18,[1]Sheet!$A$3:$A$18,[1]Sheet!J$21)</f>
        <v>0.66019289032577577</v>
      </c>
      <c r="K212" s="3">
        <v>0.68875299999999995</v>
      </c>
      <c r="L212" s="4">
        <f>K212/SUMIFS([1]Sheet!$I$3:$I$18,[1]Sheet!$A$3:$A$18,[1]Sheet!L$21)</f>
        <v>0.45149158857217475</v>
      </c>
      <c r="M212" s="4">
        <f>(K212^2)/SUMIFS([1]Sheet!$I$3:$I$18,[1]Sheet!$A$3:$A$18,[1]Sheet!M$21)</f>
        <v>0.31096618610385102</v>
      </c>
      <c r="N212" s="3">
        <v>0.69232899999999997</v>
      </c>
      <c r="O212" s="4">
        <f>N212/SUMIFS([1]Sheet!$I$3:$I$18,[1]Sheet!$A$3:$A$18,[1]Sheet!O$21)</f>
        <v>0.87375659991039401</v>
      </c>
      <c r="P212" s="4">
        <f>(N212^2)/SUMIFS([1]Sheet!$I$3:$I$18,[1]Sheet!$A$3:$A$18,[1]Sheet!P$21)</f>
        <v>0.60492703305936313</v>
      </c>
      <c r="Q212" s="3">
        <v>0.69232899999999997</v>
      </c>
      <c r="R212" s="4">
        <f>Q212/SUMIFS([1]Sheet!$I$3:$I$18,[1]Sheet!$A$3:$A$18,[1]Sheet!R$21)</f>
        <v>0.41815329418882036</v>
      </c>
      <c r="S212" s="4">
        <f>(Q212^2)/SUMIFS([1]Sheet!$I$3:$I$18,[1]Sheet!$A$3:$A$18,[1]Sheet!S$21)</f>
        <v>0.28949965201245181</v>
      </c>
      <c r="T212" s="3">
        <v>0.69232899999999997</v>
      </c>
      <c r="U212" s="4">
        <f>T212/SUMIFS([1]Sheet!$I$3:$I$18,[1]Sheet!$A$3:$A$18,[1]Sheet!U$21)</f>
        <v>0.80589917924137189</v>
      </c>
      <c r="V212" s="4">
        <f>(T212^2)/SUMIFS([1]Sheet!$I$3:$I$18,[1]Sheet!$A$3:$A$18,[1]Sheet!V$21)</f>
        <v>0.55794737286499974</v>
      </c>
      <c r="W212" s="3">
        <v>0.69232899999999997</v>
      </c>
      <c r="X212" s="4">
        <f>W212/SUMIFS([1]Sheet!$I$3:$I$18,[1]Sheet!$A$3:$A$18,[1]Sheet!X$21)</f>
        <v>0.41555526110444702</v>
      </c>
      <c r="Y212" s="4">
        <f>(W212^2)/SUMIFS([1]Sheet!$I$3:$I$18,[1]Sheet!$A$3:$A$18,[1]Sheet!Y$21)</f>
        <v>0.28770095836518067</v>
      </c>
      <c r="Z212" s="3">
        <v>0.69208899999999995</v>
      </c>
      <c r="AA212" s="4">
        <f>Z212/SUMIFS([1]Sheet!$I$3:$I$18,[1]Sheet!$A$3:$A$18,[1]Sheet!AA$21)</f>
        <v>1.0617609311408791</v>
      </c>
      <c r="AB212" s="4">
        <f>(Z212^2)/SUMIFS([1]Sheet!$I$3:$I$18,[1]Sheet!$A$3:$A$18,[1]Sheet!AB$21)</f>
        <v>0.73483306107235979</v>
      </c>
      <c r="AC212" s="3">
        <v>0.69184999999999997</v>
      </c>
      <c r="AD212" s="4">
        <f>AC212/SUMIFS([1]Sheet!$I$3:$I$18,[1]Sheet!$A$3:$A$18,[1]Sheet!AD$21)</f>
        <v>0.45662011078627662</v>
      </c>
      <c r="AE212" s="4">
        <f>(AC212^2)/SUMIFS([1]Sheet!$I$3:$I$18,[1]Sheet!$A$3:$A$18,[1]Sheet!AE$21)</f>
        <v>0.31591262364748546</v>
      </c>
      <c r="AF212" s="3">
        <v>0.69208899999999995</v>
      </c>
      <c r="AG212" s="4">
        <f>AF212/SUMIFS([1]Sheet!$I$3:$I$18,[1]Sheet!$A$3:$A$18,[1]Sheet!AG$21)</f>
        <v>0.96317628874844341</v>
      </c>
      <c r="AH212" s="4">
        <f>(AF212^2)/SUMIFS([1]Sheet!$I$3:$I$18,[1]Sheet!$A$3:$A$18,[1]Sheet!AH$21)</f>
        <v>0.66660371450362133</v>
      </c>
      <c r="AI212" s="3">
        <v>0.69208899999999995</v>
      </c>
      <c r="AJ212" s="4">
        <f>AI212/SUMIFS([1]Sheet!$I$3:$I$18,[1]Sheet!$A$3:$A$18,[1]Sheet!AJ$21)</f>
        <v>0.45367840436749873</v>
      </c>
      <c r="AK212" s="4">
        <f>(AI212^2)/SUMIFS([1]Sheet!$I$3:$I$18,[1]Sheet!$A$3:$A$18,[1]Sheet!AK$21)</f>
        <v>0.31398583320029777</v>
      </c>
      <c r="AL212" s="3">
        <v>0.69256899999999999</v>
      </c>
      <c r="AM212" s="4">
        <f>AL212/SUMIFS([1]Sheet!$I$3:$I$18,[1]Sheet!$A$3:$A$18,[1]Sheet!AM$21)</f>
        <v>0.87405949287599061</v>
      </c>
      <c r="AN212" s="4">
        <f>(AL212^2)/SUMIFS([1]Sheet!$I$3:$I$18,[1]Sheet!$A$3:$A$18,[1]Sheet!AN$21)</f>
        <v>0.60534650892163189</v>
      </c>
      <c r="AO212" s="3">
        <v>0.69256899999999999</v>
      </c>
      <c r="AP212" s="4">
        <f>AO212/SUMIFS([1]Sheet!$I$3:$I$18,[1]Sheet!$A$3:$A$18,[1]Sheet!AP$21)</f>
        <v>0.41829824953606903</v>
      </c>
      <c r="AQ212" s="4">
        <f>(AO212^2)/SUMIFS([1]Sheet!$I$3:$I$18,[1]Sheet!$A$3:$A$18,[1]Sheet!AQ$21)</f>
        <v>0.28970040038294576</v>
      </c>
      <c r="AR212" s="3">
        <v>0.69232899999999997</v>
      </c>
      <c r="AS212" s="4">
        <f>AR212/SUMIFS([1]Sheet!$I$3:$I$18,[1]Sheet!$A$3:$A$18,[1]Sheet!AS$21)</f>
        <v>0.80589917924137189</v>
      </c>
      <c r="AT212" s="4">
        <f>(AR212^2)/SUMIFS([1]Sheet!$I$3:$I$18,[1]Sheet!$A$3:$A$18,[1]Sheet!AT$21)</f>
        <v>0.55794737286499974</v>
      </c>
      <c r="AU212" s="3">
        <v>0.69232899999999997</v>
      </c>
      <c r="AV212" s="4">
        <f>AU212/SUMIFS([1]Sheet!$I$3:$I$18,[1]Sheet!$A$3:$A$18,[1]Sheet!AV$21)</f>
        <v>0.41555526110444702</v>
      </c>
      <c r="AW212" s="4">
        <f>(AU212^2)/SUMIFS([1]Sheet!$I$3:$I$18,[1]Sheet!$A$3:$A$18,[1]Sheet!AW$21)</f>
        <v>0.28770095836518067</v>
      </c>
      <c r="AX212" s="4">
        <f t="shared" si="8"/>
        <v>1.0617609311408791</v>
      </c>
      <c r="AY212" s="4">
        <f t="shared" si="9"/>
        <v>0.73483306107235979</v>
      </c>
    </row>
    <row r="213" spans="1:51" x14ac:dyDescent="0.25">
      <c r="A213" s="3">
        <v>1900000</v>
      </c>
      <c r="B213" s="3">
        <v>0.71640400000000004</v>
      </c>
      <c r="C213" s="4">
        <f>B213/SUMIFS([1]Sheet!$I$3:$I$18,[1]Sheet!$A$3:$A$18,[1]Sheet!C$21)</f>
        <v>1.0990635281200112</v>
      </c>
      <c r="D213" s="4">
        <f>(B213^2)/SUMIFS([1]Sheet!$I$3:$I$18,[1]Sheet!$A$3:$A$18,[1]Sheet!D$21)</f>
        <v>0.7873735077992885</v>
      </c>
      <c r="E213" s="3">
        <v>0.71640400000000004</v>
      </c>
      <c r="F213" s="4">
        <f>E213/SUMIFS([1]Sheet!$I$3:$I$18,[1]Sheet!$A$3:$A$18,[1]Sheet!F$21)</f>
        <v>0.47282571922776867</v>
      </c>
      <c r="G213" s="4">
        <f>(E213^2)/SUMIFS([1]Sheet!$I$3:$I$18,[1]Sheet!$A$3:$A$18,[1]Sheet!G$21)</f>
        <v>0.33873423655765039</v>
      </c>
      <c r="H213" s="3">
        <v>0.71640400000000004</v>
      </c>
      <c r="I213" s="4">
        <f>H213/SUMIFS([1]Sheet!$I$3:$I$18,[1]Sheet!$A$3:$A$18,[1]Sheet!I$21)</f>
        <v>0.99701533468172432</v>
      </c>
      <c r="J213" s="4">
        <f>(H213^2)/SUMIFS([1]Sheet!$I$3:$I$18,[1]Sheet!$A$3:$A$18,[1]Sheet!J$21)</f>
        <v>0.71426577382732614</v>
      </c>
      <c r="K213" s="3">
        <v>0.71640400000000004</v>
      </c>
      <c r="L213" s="4">
        <f>K213/SUMIFS([1]Sheet!$I$3:$I$18,[1]Sheet!$A$3:$A$18,[1]Sheet!L$21)</f>
        <v>0.46961738100517936</v>
      </c>
      <c r="M213" s="4">
        <f>(K213^2)/SUMIFS([1]Sheet!$I$3:$I$18,[1]Sheet!$A$3:$A$18,[1]Sheet!M$21)</f>
        <v>0.33643577022163457</v>
      </c>
      <c r="N213" s="3">
        <v>0.71338900000000005</v>
      </c>
      <c r="O213" s="4">
        <f>N213/SUMIFS([1]Sheet!$I$3:$I$18,[1]Sheet!$A$3:$A$18,[1]Sheet!O$21)</f>
        <v>0.90033545764149148</v>
      </c>
      <c r="P213" s="4">
        <f>(N213^2)/SUMIFS([1]Sheet!$I$3:$I$18,[1]Sheet!$A$3:$A$18,[1]Sheet!P$21)</f>
        <v>0.64228941179140597</v>
      </c>
      <c r="Q213" s="3">
        <v>0.71338900000000005</v>
      </c>
      <c r="R213" s="4">
        <f>Q213/SUMIFS([1]Sheet!$I$3:$I$18,[1]Sheet!$A$3:$A$18,[1]Sheet!R$21)</f>
        <v>0.43087312590989024</v>
      </c>
      <c r="S213" s="4">
        <f>(Q213^2)/SUMIFS([1]Sheet!$I$3:$I$18,[1]Sheet!$A$3:$A$18,[1]Sheet!S$21)</f>
        <v>0.30738014841973071</v>
      </c>
      <c r="T213" s="3">
        <v>0.71338900000000005</v>
      </c>
      <c r="U213" s="4">
        <f>T213/SUMIFS([1]Sheet!$I$3:$I$18,[1]Sheet!$A$3:$A$18,[1]Sheet!U$21)</f>
        <v>0.8304138777659511</v>
      </c>
      <c r="V213" s="4">
        <f>(T213^2)/SUMIFS([1]Sheet!$I$3:$I$18,[1]Sheet!$A$3:$A$18,[1]Sheet!V$21)</f>
        <v>0.59240812584557412</v>
      </c>
      <c r="W213" s="3">
        <v>0.71338900000000005</v>
      </c>
      <c r="X213" s="4">
        <f>W213/SUMIFS([1]Sheet!$I$3:$I$18,[1]Sheet!$A$3:$A$18,[1]Sheet!X$21)</f>
        <v>0.42819606309144986</v>
      </c>
      <c r="Y213" s="4">
        <f>(W213^2)/SUMIFS([1]Sheet!$I$3:$I$18,[1]Sheet!$A$3:$A$18,[1]Sheet!Y$21)</f>
        <v>0.30547036125274635</v>
      </c>
      <c r="Z213" s="3">
        <v>0.71338900000000005</v>
      </c>
      <c r="AA213" s="4">
        <f>Z213/SUMIFS([1]Sheet!$I$3:$I$18,[1]Sheet!$A$3:$A$18,[1]Sheet!AA$21)</f>
        <v>1.0944380981429565</v>
      </c>
      <c r="AB213" s="4">
        <f>(Z213^2)/SUMIFS([1]Sheet!$I$3:$I$18,[1]Sheet!$A$3:$A$18,[1]Sheet!AB$21)</f>
        <v>0.78076010039610566</v>
      </c>
      <c r="AC213" s="3">
        <v>0.71338900000000005</v>
      </c>
      <c r="AD213" s="4">
        <f>AC213/SUMIFS([1]Sheet!$I$3:$I$18,[1]Sheet!$A$3:$A$18,[1]Sheet!AD$21)</f>
        <v>0.47083582310285627</v>
      </c>
      <c r="AE213" s="4">
        <f>(AC213^2)/SUMIFS([1]Sheet!$I$3:$I$18,[1]Sheet!$A$3:$A$18,[1]Sheet!AE$21)</f>
        <v>0.33588909700752356</v>
      </c>
      <c r="AF213" s="3">
        <v>0.71625000000000005</v>
      </c>
      <c r="AG213" s="4">
        <f>AF213/SUMIFS([1]Sheet!$I$3:$I$18,[1]Sheet!$A$3:$A$18,[1]Sheet!AG$21)</f>
        <v>0.99680101376567565</v>
      </c>
      <c r="AH213" s="4">
        <f>(AF213^2)/SUMIFS([1]Sheet!$I$3:$I$18,[1]Sheet!$A$3:$A$18,[1]Sheet!AH$21)</f>
        <v>0.71395872610966515</v>
      </c>
      <c r="AI213" s="3">
        <v>0.71625000000000005</v>
      </c>
      <c r="AJ213" s="4">
        <f>AI213/SUMIFS([1]Sheet!$I$3:$I$18,[1]Sheet!$A$3:$A$18,[1]Sheet!AJ$21)</f>
        <v>0.46951643087553913</v>
      </c>
      <c r="AK213" s="4">
        <f>(AI213^2)/SUMIFS([1]Sheet!$I$3:$I$18,[1]Sheet!$A$3:$A$18,[1]Sheet!AK$21)</f>
        <v>0.33629114361460488</v>
      </c>
      <c r="AL213" s="3">
        <v>0.71333800000000003</v>
      </c>
      <c r="AM213" s="4">
        <f>AL213/SUMIFS([1]Sheet!$I$3:$I$18,[1]Sheet!$A$3:$A$18,[1]Sheet!AM$21)</f>
        <v>0.90027109288630214</v>
      </c>
      <c r="AN213" s="4">
        <f>(AL213^2)/SUMIFS([1]Sheet!$I$3:$I$18,[1]Sheet!$A$3:$A$18,[1]Sheet!AN$21)</f>
        <v>0.64219758085732892</v>
      </c>
      <c r="AO213" s="3">
        <v>0.71364300000000003</v>
      </c>
      <c r="AP213" s="4">
        <f>AO213/SUMIFS([1]Sheet!$I$3:$I$18,[1]Sheet!$A$3:$A$18,[1]Sheet!AP$21)</f>
        <v>0.4310265369857284</v>
      </c>
      <c r="AQ213" s="4">
        <f>(AO213^2)/SUMIFS([1]Sheet!$I$3:$I$18,[1]Sheet!$A$3:$A$18,[1]Sheet!AQ$21)</f>
        <v>0.30759907093410621</v>
      </c>
      <c r="AR213" s="3">
        <v>0.71338900000000005</v>
      </c>
      <c r="AS213" s="4">
        <f>AR213/SUMIFS([1]Sheet!$I$3:$I$18,[1]Sheet!$A$3:$A$18,[1]Sheet!AS$21)</f>
        <v>0.8304138777659511</v>
      </c>
      <c r="AT213" s="4">
        <f>(AR213^2)/SUMIFS([1]Sheet!$I$3:$I$18,[1]Sheet!$A$3:$A$18,[1]Sheet!AT$21)</f>
        <v>0.59240812584557412</v>
      </c>
      <c r="AU213" s="3">
        <v>0.71338900000000005</v>
      </c>
      <c r="AV213" s="4">
        <f>AU213/SUMIFS([1]Sheet!$I$3:$I$18,[1]Sheet!$A$3:$A$18,[1]Sheet!AV$21)</f>
        <v>0.42819606309144986</v>
      </c>
      <c r="AW213" s="4">
        <f>(AU213^2)/SUMIFS([1]Sheet!$I$3:$I$18,[1]Sheet!$A$3:$A$18,[1]Sheet!AW$21)</f>
        <v>0.30547036125274635</v>
      </c>
      <c r="AX213" s="4">
        <f t="shared" si="8"/>
        <v>1.0990635281200112</v>
      </c>
      <c r="AY213" s="4">
        <f t="shared" si="9"/>
        <v>0.7873735077992885</v>
      </c>
    </row>
    <row r="214" spans="1:51" x14ac:dyDescent="0.25">
      <c r="A214" s="3">
        <v>1910000</v>
      </c>
      <c r="B214" s="3">
        <v>0.71106499999999995</v>
      </c>
      <c r="C214" s="4">
        <f>B214/SUMIFS([1]Sheet!$I$3:$I$18,[1]Sheet!$A$3:$A$18,[1]Sheet!C$21)</f>
        <v>1.0908727584193494</v>
      </c>
      <c r="D214" s="4">
        <f>(B214^2)/SUMIFS([1]Sheet!$I$3:$I$18,[1]Sheet!$A$3:$A$18,[1]Sheet!D$21)</f>
        <v>0.77568143796545463</v>
      </c>
      <c r="E214" s="3">
        <v>0.71106499999999995</v>
      </c>
      <c r="F214" s="4">
        <f>E214/SUMIFS([1]Sheet!$I$3:$I$18,[1]Sheet!$A$3:$A$18,[1]Sheet!F$21)</f>
        <v>0.4693019860898226</v>
      </c>
      <c r="G214" s="4">
        <f>(E214^2)/SUMIFS([1]Sheet!$I$3:$I$18,[1]Sheet!$A$3:$A$18,[1]Sheet!G$21)</f>
        <v>0.33370421673895967</v>
      </c>
      <c r="H214" s="3">
        <v>0.71106499999999995</v>
      </c>
      <c r="I214" s="4">
        <f>H214/SUMIFS([1]Sheet!$I$3:$I$18,[1]Sheet!$A$3:$A$18,[1]Sheet!I$21)</f>
        <v>0.98958507902728099</v>
      </c>
      <c r="J214" s="4">
        <f>(H214^2)/SUMIFS([1]Sheet!$I$3:$I$18,[1]Sheet!$A$3:$A$18,[1]Sheet!J$21)</f>
        <v>0.70365931421853356</v>
      </c>
      <c r="K214" s="3">
        <v>0.71106499999999995</v>
      </c>
      <c r="L214" s="4">
        <f>K214/SUMIFS([1]Sheet!$I$3:$I$18,[1]Sheet!$A$3:$A$18,[1]Sheet!L$21)</f>
        <v>0.46611755800420968</v>
      </c>
      <c r="M214" s="4">
        <f>(K214^2)/SUMIFS([1]Sheet!$I$3:$I$18,[1]Sheet!$A$3:$A$18,[1]Sheet!M$21)</f>
        <v>0.33143988138226332</v>
      </c>
      <c r="N214" s="3">
        <v>0.71314500000000003</v>
      </c>
      <c r="O214" s="4">
        <f>N214/SUMIFS([1]Sheet!$I$3:$I$18,[1]Sheet!$A$3:$A$18,[1]Sheet!O$21)</f>
        <v>0.90002751645980161</v>
      </c>
      <c r="P214" s="4">
        <f>(N214^2)/SUMIFS([1]Sheet!$I$3:$I$18,[1]Sheet!$A$3:$A$18,[1]Sheet!P$21)</f>
        <v>0.64185012322572521</v>
      </c>
      <c r="Q214" s="3">
        <v>0.71314500000000003</v>
      </c>
      <c r="R214" s="4">
        <f>Q214/SUMIFS([1]Sheet!$I$3:$I$18,[1]Sheet!$A$3:$A$18,[1]Sheet!R$21)</f>
        <v>0.43072575464018742</v>
      </c>
      <c r="S214" s="4">
        <f>(Q214^2)/SUMIFS([1]Sheet!$I$3:$I$18,[1]Sheet!$A$3:$A$18,[1]Sheet!S$21)</f>
        <v>0.30716991829287649</v>
      </c>
      <c r="T214" s="3">
        <v>0.71314500000000003</v>
      </c>
      <c r="U214" s="4">
        <f>T214/SUMIFS([1]Sheet!$I$3:$I$18,[1]Sheet!$A$3:$A$18,[1]Sheet!U$21)</f>
        <v>0.83012985181913257</v>
      </c>
      <c r="V214" s="4">
        <f>(T214^2)/SUMIFS([1]Sheet!$I$3:$I$18,[1]Sheet!$A$3:$A$18,[1]Sheet!V$21)</f>
        <v>0.59200295317555529</v>
      </c>
      <c r="W214" s="3">
        <v>0.71314500000000003</v>
      </c>
      <c r="X214" s="4">
        <f>W214/SUMIFS([1]Sheet!$I$3:$I$18,[1]Sheet!$A$3:$A$18,[1]Sheet!X$21)</f>
        <v>0.42804960745589293</v>
      </c>
      <c r="Y214" s="4">
        <f>(W214^2)/SUMIFS([1]Sheet!$I$3:$I$18,[1]Sheet!$A$3:$A$18,[1]Sheet!Y$21)</f>
        <v>0.30526143730913274</v>
      </c>
      <c r="Z214" s="3">
        <v>0.71462300000000001</v>
      </c>
      <c r="AA214" s="4">
        <f>Z214/SUMIFS([1]Sheet!$I$3:$I$18,[1]Sheet!$A$3:$A$18,[1]Sheet!AA$21)</f>
        <v>1.0963312260340627</v>
      </c>
      <c r="AB214" s="4">
        <f>(Z214^2)/SUMIFS([1]Sheet!$I$3:$I$18,[1]Sheet!$A$3:$A$18,[1]Sheet!AB$21)</f>
        <v>0.78346350974213996</v>
      </c>
      <c r="AC214" s="3">
        <v>0.71467400000000003</v>
      </c>
      <c r="AD214" s="4">
        <f>AC214/SUMIFS([1]Sheet!$I$3:$I$18,[1]Sheet!$A$3:$A$18,[1]Sheet!AD$21)</f>
        <v>0.4716839214512849</v>
      </c>
      <c r="AE214" s="4">
        <f>(AC214^2)/SUMIFS([1]Sheet!$I$3:$I$18,[1]Sheet!$A$3:$A$18,[1]Sheet!AE$21)</f>
        <v>0.33710023487927565</v>
      </c>
      <c r="AF214" s="3">
        <v>0.70729299999999995</v>
      </c>
      <c r="AG214" s="4">
        <f>AF214/SUMIFS([1]Sheet!$I$3:$I$18,[1]Sheet!$A$3:$A$18,[1]Sheet!AG$21)</f>
        <v>0.98433560827834676</v>
      </c>
      <c r="AH214" s="4">
        <f>(AF214^2)/SUMIFS([1]Sheet!$I$3:$I$18,[1]Sheet!$A$3:$A$18,[1]Sheet!AH$21)</f>
        <v>0.69621368538601669</v>
      </c>
      <c r="AI214" s="3">
        <v>0.70729299999999995</v>
      </c>
      <c r="AJ214" s="4">
        <f>AI214/SUMIFS([1]Sheet!$I$3:$I$18,[1]Sheet!$A$3:$A$18,[1]Sheet!AJ$21)</f>
        <v>0.46364493534834578</v>
      </c>
      <c r="AK214" s="4">
        <f>(AI214^2)/SUMIFS([1]Sheet!$I$3:$I$18,[1]Sheet!$A$3:$A$18,[1]Sheet!AK$21)</f>
        <v>0.32793281725733747</v>
      </c>
      <c r="AL214" s="3">
        <v>0.70799400000000001</v>
      </c>
      <c r="AM214" s="4">
        <f>AL214/SUMIFS([1]Sheet!$I$3:$I$18,[1]Sheet!$A$3:$A$18,[1]Sheet!AM$21)</f>
        <v>0.8935266761856856</v>
      </c>
      <c r="AN214" s="4">
        <f>(AL214^2)/SUMIFS([1]Sheet!$I$3:$I$18,[1]Sheet!$A$3:$A$18,[1]Sheet!AN$21)</f>
        <v>0.63261152557940836</v>
      </c>
      <c r="AO214" s="3">
        <v>0.708094</v>
      </c>
      <c r="AP214" s="4">
        <f>AO214/SUMIFS([1]Sheet!$I$3:$I$18,[1]Sheet!$A$3:$A$18,[1]Sheet!AP$21)</f>
        <v>0.42767504856121669</v>
      </c>
      <c r="AQ214" s="4">
        <f>(AO214^2)/SUMIFS([1]Sheet!$I$3:$I$18,[1]Sheet!$A$3:$A$18,[1]Sheet!AQ$21)</f>
        <v>0.30283413583590613</v>
      </c>
      <c r="AR214" s="3">
        <v>0.71314500000000003</v>
      </c>
      <c r="AS214" s="4">
        <f>AR214/SUMIFS([1]Sheet!$I$3:$I$18,[1]Sheet!$A$3:$A$18,[1]Sheet!AS$21)</f>
        <v>0.83012985181913257</v>
      </c>
      <c r="AT214" s="4">
        <f>(AR214^2)/SUMIFS([1]Sheet!$I$3:$I$18,[1]Sheet!$A$3:$A$18,[1]Sheet!AT$21)</f>
        <v>0.59200295317555529</v>
      </c>
      <c r="AU214" s="3">
        <v>0.71314500000000003</v>
      </c>
      <c r="AV214" s="4">
        <f>AU214/SUMIFS([1]Sheet!$I$3:$I$18,[1]Sheet!$A$3:$A$18,[1]Sheet!AV$21)</f>
        <v>0.42804960745589293</v>
      </c>
      <c r="AW214" s="4">
        <f>(AU214^2)/SUMIFS([1]Sheet!$I$3:$I$18,[1]Sheet!$A$3:$A$18,[1]Sheet!AW$21)</f>
        <v>0.30526143730913274</v>
      </c>
      <c r="AX214" s="4">
        <f t="shared" si="8"/>
        <v>1.0963312260340627</v>
      </c>
      <c r="AY214" s="4">
        <f t="shared" si="9"/>
        <v>0.78346350974213996</v>
      </c>
    </row>
    <row r="215" spans="1:51" x14ac:dyDescent="0.25">
      <c r="A215" s="3">
        <v>1920000</v>
      </c>
      <c r="B215" s="3">
        <v>0.71540999999999999</v>
      </c>
      <c r="C215" s="4">
        <f>B215/SUMIFS([1]Sheet!$I$3:$I$18,[1]Sheet!$A$3:$A$18,[1]Sheet!C$21)</f>
        <v>1.097538593659914</v>
      </c>
      <c r="D215" s="4">
        <f>(B215^2)/SUMIFS([1]Sheet!$I$3:$I$18,[1]Sheet!$A$3:$A$18,[1]Sheet!D$21)</f>
        <v>0.78519008529023915</v>
      </c>
      <c r="E215" s="3">
        <v>0.71540999999999999</v>
      </c>
      <c r="F215" s="4">
        <f>E215/SUMIFS([1]Sheet!$I$3:$I$18,[1]Sheet!$A$3:$A$18,[1]Sheet!F$21)</f>
        <v>0.47216968050532654</v>
      </c>
      <c r="G215" s="4">
        <f>(E215^2)/SUMIFS([1]Sheet!$I$3:$I$18,[1]Sheet!$A$3:$A$18,[1]Sheet!G$21)</f>
        <v>0.33779491113031568</v>
      </c>
      <c r="H215" s="3">
        <v>0.71540999999999999</v>
      </c>
      <c r="I215" s="4">
        <f>H215/SUMIFS([1]Sheet!$I$3:$I$18,[1]Sheet!$A$3:$A$18,[1]Sheet!I$21)</f>
        <v>0.99563199058722784</v>
      </c>
      <c r="J215" s="4">
        <f>(H215^2)/SUMIFS([1]Sheet!$I$3:$I$18,[1]Sheet!$A$3:$A$18,[1]Sheet!J$21)</f>
        <v>0.71228508238600863</v>
      </c>
      <c r="K215" s="3">
        <v>0.71540999999999999</v>
      </c>
      <c r="L215" s="4">
        <f>K215/SUMIFS([1]Sheet!$I$3:$I$18,[1]Sheet!$A$3:$A$18,[1]Sheet!L$21)</f>
        <v>0.46896579380477404</v>
      </c>
      <c r="M215" s="4">
        <f>(K215^2)/SUMIFS([1]Sheet!$I$3:$I$18,[1]Sheet!$A$3:$A$18,[1]Sheet!M$21)</f>
        <v>0.33550281854587338</v>
      </c>
      <c r="N215" s="3">
        <v>0.71042899999999998</v>
      </c>
      <c r="O215" s="4">
        <f>N215/SUMIFS([1]Sheet!$I$3:$I$18,[1]Sheet!$A$3:$A$18,[1]Sheet!O$21)</f>
        <v>0.89659977773246724</v>
      </c>
      <c r="P215" s="4">
        <f>(N215^2)/SUMIFS([1]Sheet!$I$3:$I$18,[1]Sheet!$A$3:$A$18,[1]Sheet!P$21)</f>
        <v>0.63697048349469898</v>
      </c>
      <c r="Q215" s="3">
        <v>0.71042899999999998</v>
      </c>
      <c r="R215" s="4">
        <f>Q215/SUMIFS([1]Sheet!$I$3:$I$18,[1]Sheet!$A$3:$A$18,[1]Sheet!R$21)</f>
        <v>0.42908534329382342</v>
      </c>
      <c r="S215" s="4">
        <f>(Q215^2)/SUMIFS([1]Sheet!$I$3:$I$18,[1]Sheet!$A$3:$A$18,[1]Sheet!S$21)</f>
        <v>0.30483467135088765</v>
      </c>
      <c r="T215" s="3">
        <v>0.71042899999999998</v>
      </c>
      <c r="U215" s="4">
        <f>T215/SUMIFS([1]Sheet!$I$3:$I$18,[1]Sheet!$A$3:$A$18,[1]Sheet!U$21)</f>
        <v>0.82696831709962837</v>
      </c>
      <c r="V215" s="4">
        <f>(T215^2)/SUMIFS([1]Sheet!$I$3:$I$18,[1]Sheet!$A$3:$A$18,[1]Sheet!V$21)</f>
        <v>0.58750227454877191</v>
      </c>
      <c r="W215" s="3">
        <v>0.71042899999999998</v>
      </c>
      <c r="X215" s="4">
        <f>W215/SUMIFS([1]Sheet!$I$3:$I$18,[1]Sheet!$A$3:$A$18,[1]Sheet!X$21)</f>
        <v>0.42641938816830033</v>
      </c>
      <c r="Y215" s="4">
        <f>(W215^2)/SUMIFS([1]Sheet!$I$3:$I$18,[1]Sheet!$A$3:$A$18,[1]Sheet!Y$21)</f>
        <v>0.30294069951701741</v>
      </c>
      <c r="Z215" s="3">
        <v>0.715615</v>
      </c>
      <c r="AA215" s="4">
        <f>Z215/SUMIFS([1]Sheet!$I$3:$I$18,[1]Sheet!$A$3:$A$18,[1]Sheet!AA$21)</f>
        <v>1.097853092215568</v>
      </c>
      <c r="AB215" s="4">
        <f>(Z215^2)/SUMIFS([1]Sheet!$I$3:$I$18,[1]Sheet!$A$3:$A$18,[1]Sheet!AB$21)</f>
        <v>0.78564014058584375</v>
      </c>
      <c r="AC215" s="3">
        <v>0.71571700000000005</v>
      </c>
      <c r="AD215" s="4">
        <f>AC215/SUMIFS([1]Sheet!$I$3:$I$18,[1]Sheet!$A$3:$A$18,[1]Sheet!AD$21)</f>
        <v>0.47237230011074882</v>
      </c>
      <c r="AE215" s="4">
        <f>(AC215^2)/SUMIFS([1]Sheet!$I$3:$I$18,[1]Sheet!$A$3:$A$18,[1]Sheet!AE$21)</f>
        <v>0.3380848855183648</v>
      </c>
      <c r="AF215" s="3">
        <v>0.70746399999999998</v>
      </c>
      <c r="AG215" s="4">
        <f>AF215/SUMIFS([1]Sheet!$I$3:$I$18,[1]Sheet!$A$3:$A$18,[1]Sheet!AG$21)</f>
        <v>0.9845735879968166</v>
      </c>
      <c r="AH215" s="4">
        <f>(AF215^2)/SUMIFS([1]Sheet!$I$3:$I$18,[1]Sheet!$A$3:$A$18,[1]Sheet!AH$21)</f>
        <v>0.69655036885857979</v>
      </c>
      <c r="AI215" s="3">
        <v>0.70746399999999998</v>
      </c>
      <c r="AJ215" s="4">
        <f>AI215/SUMIFS([1]Sheet!$I$3:$I$18,[1]Sheet!$A$3:$A$18,[1]Sheet!AJ$21)</f>
        <v>0.4637570293234658</v>
      </c>
      <c r="AK215" s="4">
        <f>(AI215^2)/SUMIFS([1]Sheet!$I$3:$I$18,[1]Sheet!$A$3:$A$18,[1]Sheet!AK$21)</f>
        <v>0.32809140299329637</v>
      </c>
      <c r="AL215" s="3">
        <v>0.71582000000000001</v>
      </c>
      <c r="AM215" s="4">
        <f>AL215/SUMIFS([1]Sheet!$I$3:$I$18,[1]Sheet!$A$3:$A$18,[1]Sheet!AM$21)</f>
        <v>0.90340351097217986</v>
      </c>
      <c r="AN215" s="4">
        <f>(AL215^2)/SUMIFS([1]Sheet!$I$3:$I$18,[1]Sheet!$A$3:$A$18,[1]Sheet!AN$21)</f>
        <v>0.64667430122410574</v>
      </c>
      <c r="AO215" s="3">
        <v>0.71510300000000004</v>
      </c>
      <c r="AP215" s="4">
        <f>AO215/SUMIFS([1]Sheet!$I$3:$I$18,[1]Sheet!$A$3:$A$18,[1]Sheet!AP$21)</f>
        <v>0.43190834868149108</v>
      </c>
      <c r="AQ215" s="4">
        <f>(AO215^2)/SUMIFS([1]Sheet!$I$3:$I$18,[1]Sheet!$A$3:$A$18,[1]Sheet!AQ$21)</f>
        <v>0.30885895586718037</v>
      </c>
      <c r="AR215" s="3">
        <v>0.71042899999999998</v>
      </c>
      <c r="AS215" s="4">
        <f>AR215/SUMIFS([1]Sheet!$I$3:$I$18,[1]Sheet!$A$3:$A$18,[1]Sheet!AS$21)</f>
        <v>0.82696831709962837</v>
      </c>
      <c r="AT215" s="4">
        <f>(AR215^2)/SUMIFS([1]Sheet!$I$3:$I$18,[1]Sheet!$A$3:$A$18,[1]Sheet!AT$21)</f>
        <v>0.58750227454877191</v>
      </c>
      <c r="AU215" s="3">
        <v>0.71042899999999998</v>
      </c>
      <c r="AV215" s="4">
        <f>AU215/SUMIFS([1]Sheet!$I$3:$I$18,[1]Sheet!$A$3:$A$18,[1]Sheet!AV$21)</f>
        <v>0.42641938816830033</v>
      </c>
      <c r="AW215" s="4">
        <f>(AU215^2)/SUMIFS([1]Sheet!$I$3:$I$18,[1]Sheet!$A$3:$A$18,[1]Sheet!AW$21)</f>
        <v>0.30294069951701741</v>
      </c>
      <c r="AX215" s="4">
        <f t="shared" si="8"/>
        <v>1.097853092215568</v>
      </c>
      <c r="AY215" s="4">
        <f t="shared" si="9"/>
        <v>0.78564014058584375</v>
      </c>
    </row>
    <row r="216" spans="1:51" x14ac:dyDescent="0.25">
      <c r="A216" s="3">
        <v>1930000</v>
      </c>
      <c r="B216" s="3">
        <v>0.71032799999999996</v>
      </c>
      <c r="C216" s="4">
        <f>B216/SUMIFS([1]Sheet!$I$3:$I$18,[1]Sheet!$A$3:$A$18,[1]Sheet!C$21)</f>
        <v>1.0897420977582917</v>
      </c>
      <c r="D216" s="4">
        <f>(B216^2)/SUMIFS([1]Sheet!$I$3:$I$18,[1]Sheet!$A$3:$A$18,[1]Sheet!D$21)</f>
        <v>0.77407432481645166</v>
      </c>
      <c r="E216" s="3">
        <v>0.71032799999999996</v>
      </c>
      <c r="F216" s="4">
        <f>E216/SUMIFS([1]Sheet!$I$3:$I$18,[1]Sheet!$A$3:$A$18,[1]Sheet!F$21)</f>
        <v>0.46881556703706623</v>
      </c>
      <c r="G216" s="4">
        <f>(E216^2)/SUMIFS([1]Sheet!$I$3:$I$18,[1]Sheet!$A$3:$A$18,[1]Sheet!G$21)</f>
        <v>0.33301282410230515</v>
      </c>
      <c r="H216" s="3">
        <v>0.71032799999999996</v>
      </c>
      <c r="I216" s="4">
        <f>H216/SUMIFS([1]Sheet!$I$3:$I$18,[1]Sheet!$A$3:$A$18,[1]Sheet!I$21)</f>
        <v>0.98855940035761913</v>
      </c>
      <c r="J216" s="4">
        <f>(H216^2)/SUMIFS([1]Sheet!$I$3:$I$18,[1]Sheet!$A$3:$A$18,[1]Sheet!J$21)</f>
        <v>0.70220142173722688</v>
      </c>
      <c r="K216" s="3">
        <v>0.71032799999999996</v>
      </c>
      <c r="L216" s="4">
        <f>K216/SUMIFS([1]Sheet!$I$3:$I$18,[1]Sheet!$A$3:$A$18,[1]Sheet!L$21)</f>
        <v>0.46563443952664563</v>
      </c>
      <c r="M216" s="4">
        <f>(K216^2)/SUMIFS([1]Sheet!$I$3:$I$18,[1]Sheet!$A$3:$A$18,[1]Sheet!M$21)</f>
        <v>0.33075318016008309</v>
      </c>
      <c r="N216" s="3">
        <v>0.70279000000000003</v>
      </c>
      <c r="O216" s="4">
        <f>N216/SUMIFS([1]Sheet!$I$3:$I$18,[1]Sheet!$A$3:$A$18,[1]Sheet!O$21)</f>
        <v>0.88695894704833378</v>
      </c>
      <c r="P216" s="4">
        <f>(N216^2)/SUMIFS([1]Sheet!$I$3:$I$18,[1]Sheet!$A$3:$A$18,[1]Sheet!P$21)</f>
        <v>0.62334587839609845</v>
      </c>
      <c r="Q216" s="3">
        <v>0.70279000000000003</v>
      </c>
      <c r="R216" s="4">
        <f>Q216/SUMIFS([1]Sheet!$I$3:$I$18,[1]Sheet!$A$3:$A$18,[1]Sheet!R$21)</f>
        <v>0.42447153538702131</v>
      </c>
      <c r="S216" s="4">
        <f>(Q216^2)/SUMIFS([1]Sheet!$I$3:$I$18,[1]Sheet!$A$3:$A$18,[1]Sheet!S$21)</f>
        <v>0.29831435035464471</v>
      </c>
      <c r="T216" s="3">
        <v>0.70279000000000003</v>
      </c>
      <c r="U216" s="4">
        <f>T216/SUMIFS([1]Sheet!$I$3:$I$18,[1]Sheet!$A$3:$A$18,[1]Sheet!U$21)</f>
        <v>0.81807620969083172</v>
      </c>
      <c r="V216" s="4">
        <f>(T216^2)/SUMIFS([1]Sheet!$I$3:$I$18,[1]Sheet!$A$3:$A$18,[1]Sheet!V$21)</f>
        <v>0.57493577940861962</v>
      </c>
      <c r="W216" s="3">
        <v>0.70279000000000003</v>
      </c>
      <c r="X216" s="4">
        <f>W216/SUMIFS([1]Sheet!$I$3:$I$18,[1]Sheet!$A$3:$A$18,[1]Sheet!X$21)</f>
        <v>0.4218342463649426</v>
      </c>
      <c r="Y216" s="4">
        <f>(W216^2)/SUMIFS([1]Sheet!$I$3:$I$18,[1]Sheet!$A$3:$A$18,[1]Sheet!Y$21)</f>
        <v>0.296460890002818</v>
      </c>
      <c r="Z216" s="3">
        <v>0.70836600000000005</v>
      </c>
      <c r="AA216" s="4">
        <f>Z216/SUMIFS([1]Sheet!$I$3:$I$18,[1]Sheet!$A$3:$A$18,[1]Sheet!AA$21)</f>
        <v>1.0867321164597905</v>
      </c>
      <c r="AB216" s="4">
        <f>(Z216^2)/SUMIFS([1]Sheet!$I$3:$I$18,[1]Sheet!$A$3:$A$18,[1]Sheet!AB$21)</f>
        <v>0.76980408240815612</v>
      </c>
      <c r="AC216" s="3">
        <v>0.70836600000000005</v>
      </c>
      <c r="AD216" s="4">
        <f>AC216/SUMIFS([1]Sheet!$I$3:$I$18,[1]Sheet!$A$3:$A$18,[1]Sheet!AD$21)</f>
        <v>0.4675206495587651</v>
      </c>
      <c r="AE216" s="4">
        <f>(AC216^2)/SUMIFS([1]Sheet!$I$3:$I$18,[1]Sheet!$A$3:$A$18,[1]Sheet!AE$21)</f>
        <v>0.33117573244534426</v>
      </c>
      <c r="AF216" s="3">
        <v>0.70901899999999995</v>
      </c>
      <c r="AG216" s="4">
        <f>AF216/SUMIFS([1]Sheet!$I$3:$I$18,[1]Sheet!$A$3:$A$18,[1]Sheet!AG$21)</f>
        <v>0.98673767257120482</v>
      </c>
      <c r="AH216" s="4">
        <f>(AF216^2)/SUMIFS([1]Sheet!$I$3:$I$18,[1]Sheet!$A$3:$A$18,[1]Sheet!AH$21)</f>
        <v>0.69961575786876307</v>
      </c>
      <c r="AI216" s="3">
        <v>0.70901899999999995</v>
      </c>
      <c r="AJ216" s="4">
        <f>AI216/SUMIFS([1]Sheet!$I$3:$I$18,[1]Sheet!$A$3:$A$18,[1]Sheet!AJ$21)</f>
        <v>0.46477636342470341</v>
      </c>
      <c r="AK216" s="4">
        <f>(AI216^2)/SUMIFS([1]Sheet!$I$3:$I$18,[1]Sheet!$A$3:$A$18,[1]Sheet!AK$21)</f>
        <v>0.32953527241901975</v>
      </c>
      <c r="AL216" s="3">
        <v>0.71204800000000001</v>
      </c>
      <c r="AM216" s="4">
        <f>AL216/SUMIFS([1]Sheet!$I$3:$I$18,[1]Sheet!$A$3:$A$18,[1]Sheet!AM$21)</f>
        <v>0.89864304319622068</v>
      </c>
      <c r="AN216" s="4">
        <f>(AL216^2)/SUMIFS([1]Sheet!$I$3:$I$18,[1]Sheet!$A$3:$A$18,[1]Sheet!AN$21)</f>
        <v>0.63987698162178264</v>
      </c>
      <c r="AO216" s="3">
        <v>0.71133900000000005</v>
      </c>
      <c r="AP216" s="4">
        <f>AO216/SUMIFS([1]Sheet!$I$3:$I$18,[1]Sheet!$A$3:$A$18,[1]Sheet!AP$21)</f>
        <v>0.42963496565214127</v>
      </c>
      <c r="AQ216" s="4">
        <f>(AO216^2)/SUMIFS([1]Sheet!$I$3:$I$18,[1]Sheet!$A$3:$A$18,[1]Sheet!AQ$21)</f>
        <v>0.30561610683202856</v>
      </c>
      <c r="AR216" s="3">
        <v>0.70279000000000003</v>
      </c>
      <c r="AS216" s="4">
        <f>AR216/SUMIFS([1]Sheet!$I$3:$I$18,[1]Sheet!$A$3:$A$18,[1]Sheet!AS$21)</f>
        <v>0.81807620969083172</v>
      </c>
      <c r="AT216" s="4">
        <f>(AR216^2)/SUMIFS([1]Sheet!$I$3:$I$18,[1]Sheet!$A$3:$A$18,[1]Sheet!AT$21)</f>
        <v>0.57493577940861962</v>
      </c>
      <c r="AU216" s="3">
        <v>0.70279000000000003</v>
      </c>
      <c r="AV216" s="4">
        <f>AU216/SUMIFS([1]Sheet!$I$3:$I$18,[1]Sheet!$A$3:$A$18,[1]Sheet!AV$21)</f>
        <v>0.4218342463649426</v>
      </c>
      <c r="AW216" s="4">
        <f>(AU216^2)/SUMIFS([1]Sheet!$I$3:$I$18,[1]Sheet!$A$3:$A$18,[1]Sheet!AW$21)</f>
        <v>0.296460890002818</v>
      </c>
      <c r="AX216" s="4">
        <f t="shared" ref="AX216:AX279" si="10">MAX($C216,$F216,$I216,$L216,$O216,$R216,$U216,$X216,$AA216,$AD216,$AG216,$AJ216,$AM216,$AP216,$AS216,$AV216)</f>
        <v>1.0897420977582917</v>
      </c>
      <c r="AY216" s="4">
        <f t="shared" ref="AY216:AY279" si="11">MAX($D216,$G216,$J216,$M216,$P216,$S216,$V216,$Y216,$AB216,$AE216,$AH216,$AK216,$AN216,$AQ216,$AT216,$AW216)</f>
        <v>0.77407432481645166</v>
      </c>
    </row>
    <row r="217" spans="1:51" x14ac:dyDescent="0.25">
      <c r="A217" s="3">
        <v>1940000</v>
      </c>
      <c r="B217" s="3">
        <v>0.68711800000000001</v>
      </c>
      <c r="C217" s="4">
        <f>B217/SUMIFS([1]Sheet!$I$3:$I$18,[1]Sheet!$A$3:$A$18,[1]Sheet!C$21)</f>
        <v>1.0541347247010986</v>
      </c>
      <c r="D217" s="4">
        <f>(B217^2)/SUMIFS([1]Sheet!$I$3:$I$18,[1]Sheet!$A$3:$A$18,[1]Sheet!D$21)</f>
        <v>0.72431494376716943</v>
      </c>
      <c r="E217" s="3">
        <v>0.68711800000000001</v>
      </c>
      <c r="F217" s="4">
        <f>E217/SUMIFS([1]Sheet!$I$3:$I$18,[1]Sheet!$A$3:$A$18,[1]Sheet!F$21)</f>
        <v>0.45349699686817202</v>
      </c>
      <c r="G217" s="4">
        <f>(E217^2)/SUMIFS([1]Sheet!$I$3:$I$18,[1]Sheet!$A$3:$A$18,[1]Sheet!G$21)</f>
        <v>0.31160594949406462</v>
      </c>
      <c r="H217" s="3">
        <v>0.68711800000000001</v>
      </c>
      <c r="I217" s="4">
        <f>H217/SUMIFS([1]Sheet!$I$3:$I$18,[1]Sheet!$A$3:$A$18,[1]Sheet!I$21)</f>
        <v>0.9562581765817012</v>
      </c>
      <c r="J217" s="4">
        <f>(H217^2)/SUMIFS([1]Sheet!$I$3:$I$18,[1]Sheet!$A$3:$A$18,[1]Sheet!J$21)</f>
        <v>0.65706220577646535</v>
      </c>
      <c r="K217" s="3">
        <v>0.68711800000000001</v>
      </c>
      <c r="L217" s="4">
        <f>K217/SUMIFS([1]Sheet!$I$3:$I$18,[1]Sheet!$A$3:$A$18,[1]Sheet!L$21)</f>
        <v>0.45041981284514998</v>
      </c>
      <c r="M217" s="4">
        <f>(K217^2)/SUMIFS([1]Sheet!$I$3:$I$18,[1]Sheet!$A$3:$A$18,[1]Sheet!M$21)</f>
        <v>0.30949156096253377</v>
      </c>
      <c r="N217" s="3">
        <v>0.69115400000000005</v>
      </c>
      <c r="O217" s="4">
        <f>N217/SUMIFS([1]Sheet!$I$3:$I$18,[1]Sheet!$A$3:$A$18,[1]Sheet!O$21)</f>
        <v>0.8722736864329943</v>
      </c>
      <c r="P217" s="4">
        <f>(N217^2)/SUMIFS([1]Sheet!$I$3:$I$18,[1]Sheet!$A$3:$A$18,[1]Sheet!P$21)</f>
        <v>0.60287544747290978</v>
      </c>
      <c r="Q217" s="3">
        <v>0.69115400000000005</v>
      </c>
      <c r="R217" s="4">
        <f>Q217/SUMIFS([1]Sheet!$I$3:$I$18,[1]Sheet!$A$3:$A$18,[1]Sheet!R$21)</f>
        <v>0.41744361696791554</v>
      </c>
      <c r="S217" s="4">
        <f>(Q217^2)/SUMIFS([1]Sheet!$I$3:$I$18,[1]Sheet!$A$3:$A$18,[1]Sheet!S$21)</f>
        <v>0.2885178256418427</v>
      </c>
      <c r="T217" s="3">
        <v>0.69115400000000005</v>
      </c>
      <c r="U217" s="4">
        <f>T217/SUMIFS([1]Sheet!$I$3:$I$18,[1]Sheet!$A$3:$A$18,[1]Sheet!U$21)</f>
        <v>0.80453143134173377</v>
      </c>
      <c r="V217" s="4">
        <f>(T217^2)/SUMIFS([1]Sheet!$I$3:$I$18,[1]Sheet!$A$3:$A$18,[1]Sheet!V$21)</f>
        <v>0.55605511689756471</v>
      </c>
      <c r="W217" s="3">
        <v>0.69115400000000005</v>
      </c>
      <c r="X217" s="4">
        <f>W217/SUMIFS([1]Sheet!$I$3:$I$18,[1]Sheet!$A$3:$A$18,[1]Sheet!X$21)</f>
        <v>0.41484999318731847</v>
      </c>
      <c r="Y217" s="4">
        <f>(W217^2)/SUMIFS([1]Sheet!$I$3:$I$18,[1]Sheet!$A$3:$A$18,[1]Sheet!Y$21)</f>
        <v>0.2867252321913879</v>
      </c>
      <c r="Z217" s="3">
        <v>0.69081999999999999</v>
      </c>
      <c r="AA217" s="4">
        <f>Z217/SUMIFS([1]Sheet!$I$3:$I$18,[1]Sheet!$A$3:$A$18,[1]Sheet!AA$21)</f>
        <v>1.0598141083744173</v>
      </c>
      <c r="AB217" s="4">
        <f>(Z217^2)/SUMIFS([1]Sheet!$I$3:$I$18,[1]Sheet!$A$3:$A$18,[1]Sheet!AB$21)</f>
        <v>0.73214078234721491</v>
      </c>
      <c r="AC217" s="3">
        <v>0.69081999999999999</v>
      </c>
      <c r="AD217" s="4">
        <f>AC217/SUMIFS([1]Sheet!$I$3:$I$18,[1]Sheet!$A$3:$A$18,[1]Sheet!AD$21)</f>
        <v>0.45594031211010422</v>
      </c>
      <c r="AE217" s="4">
        <f>(AC217^2)/SUMIFS([1]Sheet!$I$3:$I$18,[1]Sheet!$A$3:$A$18,[1]Sheet!AE$21)</f>
        <v>0.31497268641190218</v>
      </c>
      <c r="AF217" s="3">
        <v>0.68986700000000001</v>
      </c>
      <c r="AG217" s="4">
        <f>AF217/SUMIFS([1]Sheet!$I$3:$I$18,[1]Sheet!$A$3:$A$18,[1]Sheet!AG$21)</f>
        <v>0.96008394410259723</v>
      </c>
      <c r="AH217" s="4">
        <f>(AF217^2)/SUMIFS([1]Sheet!$I$3:$I$18,[1]Sheet!$A$3:$A$18,[1]Sheet!AH$21)</f>
        <v>0.66233023026622651</v>
      </c>
      <c r="AI217" s="3">
        <v>0.68986700000000001</v>
      </c>
      <c r="AJ217" s="4">
        <f>AI217/SUMIFS([1]Sheet!$I$3:$I$18,[1]Sheet!$A$3:$A$18,[1]Sheet!AJ$21)</f>
        <v>0.45222183821126077</v>
      </c>
      <c r="AK217" s="4">
        <f>(AI217^2)/SUMIFS([1]Sheet!$I$3:$I$18,[1]Sheet!$A$3:$A$18,[1]Sheet!AK$21)</f>
        <v>0.31197292286128786</v>
      </c>
      <c r="AL217" s="3">
        <v>0.68678799999999995</v>
      </c>
      <c r="AM217" s="4">
        <f>AL217/SUMIFS([1]Sheet!$I$3:$I$18,[1]Sheet!$A$3:$A$18,[1]Sheet!AM$21)</f>
        <v>0.86676355856718357</v>
      </c>
      <c r="AN217" s="4">
        <f>(AL217^2)/SUMIFS([1]Sheet!$I$3:$I$18,[1]Sheet!$A$3:$A$18,[1]Sheet!AN$21)</f>
        <v>0.59528281086123891</v>
      </c>
      <c r="AO217" s="3">
        <v>0.68678799999999995</v>
      </c>
      <c r="AP217" s="4">
        <f>AO217/SUMIFS([1]Sheet!$I$3:$I$18,[1]Sheet!$A$3:$A$18,[1]Sheet!AP$21)</f>
        <v>0.41480663760921693</v>
      </c>
      <c r="AQ217" s="4">
        <f>(AO217^2)/SUMIFS([1]Sheet!$I$3:$I$18,[1]Sheet!$A$3:$A$18,[1]Sheet!AQ$21)</f>
        <v>0.28488422103035888</v>
      </c>
      <c r="AR217" s="3">
        <v>0.69115400000000005</v>
      </c>
      <c r="AS217" s="4">
        <f>AR217/SUMIFS([1]Sheet!$I$3:$I$18,[1]Sheet!$A$3:$A$18,[1]Sheet!AS$21)</f>
        <v>0.80453143134173377</v>
      </c>
      <c r="AT217" s="4">
        <f>(AR217^2)/SUMIFS([1]Sheet!$I$3:$I$18,[1]Sheet!$A$3:$A$18,[1]Sheet!AT$21)</f>
        <v>0.55605511689756471</v>
      </c>
      <c r="AU217" s="3">
        <v>0.69115400000000005</v>
      </c>
      <c r="AV217" s="4">
        <f>AU217/SUMIFS([1]Sheet!$I$3:$I$18,[1]Sheet!$A$3:$A$18,[1]Sheet!AV$21)</f>
        <v>0.41484999318731847</v>
      </c>
      <c r="AW217" s="4">
        <f>(AU217^2)/SUMIFS([1]Sheet!$I$3:$I$18,[1]Sheet!$A$3:$A$18,[1]Sheet!AW$21)</f>
        <v>0.2867252321913879</v>
      </c>
      <c r="AX217" s="4">
        <f t="shared" si="10"/>
        <v>1.0598141083744173</v>
      </c>
      <c r="AY217" s="4">
        <f t="shared" si="11"/>
        <v>0.73214078234721491</v>
      </c>
    </row>
    <row r="218" spans="1:51" x14ac:dyDescent="0.25">
      <c r="A218" s="3">
        <v>1950000</v>
      </c>
      <c r="B218" s="3">
        <v>0.71425499999999997</v>
      </c>
      <c r="C218" s="4">
        <f>B218/SUMIFS([1]Sheet!$I$3:$I$18,[1]Sheet!$A$3:$A$18,[1]Sheet!C$21)</f>
        <v>1.0957666627731817</v>
      </c>
      <c r="D218" s="4">
        <f>(B218^2)/SUMIFS([1]Sheet!$I$3:$I$18,[1]Sheet!$A$3:$A$18,[1]Sheet!D$21)</f>
        <v>0.78265681771905882</v>
      </c>
      <c r="E218" s="3">
        <v>0.71425499999999997</v>
      </c>
      <c r="F218" s="4">
        <f>E218/SUMIFS([1]Sheet!$I$3:$I$18,[1]Sheet!$A$3:$A$18,[1]Sheet!F$21)</f>
        <v>0.4714073819898128</v>
      </c>
      <c r="G218" s="4">
        <f>(E218^2)/SUMIFS([1]Sheet!$I$3:$I$18,[1]Sheet!$A$3:$A$18,[1]Sheet!G$21)</f>
        <v>0.33670507962313373</v>
      </c>
      <c r="H218" s="3">
        <v>0.71425499999999997</v>
      </c>
      <c r="I218" s="4">
        <f>H218/SUMIFS([1]Sheet!$I$3:$I$18,[1]Sheet!$A$3:$A$18,[1]Sheet!I$21)</f>
        <v>0.9940245837168622</v>
      </c>
      <c r="J218" s="4">
        <f>(H218^2)/SUMIFS([1]Sheet!$I$3:$I$18,[1]Sheet!$A$3:$A$18,[1]Sheet!J$21)</f>
        <v>0.70998702904268729</v>
      </c>
      <c r="K218" s="3">
        <v>0.71425499999999997</v>
      </c>
      <c r="L218" s="4">
        <f>K218/SUMIFS([1]Sheet!$I$3:$I$18,[1]Sheet!$A$3:$A$18,[1]Sheet!L$21)</f>
        <v>0.46820866783247211</v>
      </c>
      <c r="M218" s="4">
        <f>(K218^2)/SUMIFS([1]Sheet!$I$3:$I$18,[1]Sheet!$A$3:$A$18,[1]Sheet!M$21)</f>
        <v>0.33442038204268232</v>
      </c>
      <c r="N218" s="3">
        <v>0.71548100000000003</v>
      </c>
      <c r="O218" s="4">
        <f>N218/SUMIFS([1]Sheet!$I$3:$I$18,[1]Sheet!$A$3:$A$18,[1]Sheet!O$21)</f>
        <v>0.90297567465827466</v>
      </c>
      <c r="P218" s="4">
        <f>(N218^2)/SUMIFS([1]Sheet!$I$3:$I$18,[1]Sheet!$A$3:$A$18,[1]Sheet!P$21)</f>
        <v>0.64606193868017703</v>
      </c>
      <c r="Q218" s="3">
        <v>0.71548100000000003</v>
      </c>
      <c r="R218" s="4">
        <f>Q218/SUMIFS([1]Sheet!$I$3:$I$18,[1]Sheet!$A$3:$A$18,[1]Sheet!R$21)</f>
        <v>0.43213665335340773</v>
      </c>
      <c r="S218" s="4">
        <f>(Q218^2)/SUMIFS([1]Sheet!$I$3:$I$18,[1]Sheet!$A$3:$A$18,[1]Sheet!S$21)</f>
        <v>0.30918556487794951</v>
      </c>
      <c r="T218" s="3">
        <v>0.71548100000000003</v>
      </c>
      <c r="U218" s="4">
        <f>T218/SUMIFS([1]Sheet!$I$3:$I$18,[1]Sheet!$A$3:$A$18,[1]Sheet!U$21)</f>
        <v>0.8328490510476898</v>
      </c>
      <c r="V218" s="4">
        <f>(T218^2)/SUMIFS([1]Sheet!$I$3:$I$18,[1]Sheet!$A$3:$A$18,[1]Sheet!V$21)</f>
        <v>0.59588767189265213</v>
      </c>
      <c r="W218" s="3">
        <v>0.71548100000000003</v>
      </c>
      <c r="X218" s="4">
        <f>W218/SUMIFS([1]Sheet!$I$3:$I$18,[1]Sheet!$A$3:$A$18,[1]Sheet!X$21)</f>
        <v>0.42945174009794601</v>
      </c>
      <c r="Y218" s="4">
        <f>(W218^2)/SUMIFS([1]Sheet!$I$3:$I$18,[1]Sheet!$A$3:$A$18,[1]Sheet!Y$21)</f>
        <v>0.3072645604570185</v>
      </c>
      <c r="Z218" s="3">
        <v>0.71080299999999996</v>
      </c>
      <c r="AA218" s="4">
        <f>Z218/SUMIFS([1]Sheet!$I$3:$I$18,[1]Sheet!$A$3:$A$18,[1]Sheet!AA$21)</f>
        <v>1.0904708139238311</v>
      </c>
      <c r="AB218" s="4">
        <f>(Z218^2)/SUMIFS([1]Sheet!$I$3:$I$18,[1]Sheet!$A$3:$A$18,[1]Sheet!AB$21)</f>
        <v>0.77510992594950079</v>
      </c>
      <c r="AC218" s="3">
        <v>0.71080299999999996</v>
      </c>
      <c r="AD218" s="4">
        <f>AC218/SUMIFS([1]Sheet!$I$3:$I$18,[1]Sheet!$A$3:$A$18,[1]Sheet!AD$21)</f>
        <v>0.46912906642656321</v>
      </c>
      <c r="AE218" s="4">
        <f>(AC218^2)/SUMIFS([1]Sheet!$I$3:$I$18,[1]Sheet!$A$3:$A$18,[1]Sheet!AE$21)</f>
        <v>0.33345834780320044</v>
      </c>
      <c r="AF218" s="3">
        <v>0.71206800000000003</v>
      </c>
      <c r="AG218" s="4">
        <f>AF218/SUMIFS([1]Sheet!$I$3:$I$18,[1]Sheet!$A$3:$A$18,[1]Sheet!AG$21)</f>
        <v>0.99098094837011808</v>
      </c>
      <c r="AH218" s="4">
        <f>(AF218^2)/SUMIFS([1]Sheet!$I$3:$I$18,[1]Sheet!$A$3:$A$18,[1]Sheet!AH$21)</f>
        <v>0.70564582194401326</v>
      </c>
      <c r="AI218" s="3">
        <v>0.71206800000000003</v>
      </c>
      <c r="AJ218" s="4">
        <f>AI218/SUMIFS([1]Sheet!$I$3:$I$18,[1]Sheet!$A$3:$A$18,[1]Sheet!AJ$21)</f>
        <v>0.46677504488751609</v>
      </c>
      <c r="AK218" s="4">
        <f>(AI218^2)/SUMIFS([1]Sheet!$I$3:$I$18,[1]Sheet!$A$3:$A$18,[1]Sheet!AK$21)</f>
        <v>0.3323755726629638</v>
      </c>
      <c r="AL218" s="3">
        <v>0.70974400000000004</v>
      </c>
      <c r="AM218" s="4">
        <f>AL218/SUMIFS([1]Sheet!$I$3:$I$18,[1]Sheet!$A$3:$A$18,[1]Sheet!AM$21)</f>
        <v>0.89573527072649384</v>
      </c>
      <c r="AN218" s="4">
        <f>(AL218^2)/SUMIFS([1]Sheet!$I$3:$I$18,[1]Sheet!$A$3:$A$18,[1]Sheet!AN$21)</f>
        <v>0.63574273398650472</v>
      </c>
      <c r="AO218" s="3">
        <v>0.70974400000000004</v>
      </c>
      <c r="AP218" s="4">
        <f>AO218/SUMIFS([1]Sheet!$I$3:$I$18,[1]Sheet!$A$3:$A$18,[1]Sheet!AP$21)</f>
        <v>0.42867161657355124</v>
      </c>
      <c r="AQ218" s="4">
        <f>(AO218^2)/SUMIFS([1]Sheet!$I$3:$I$18,[1]Sheet!$A$3:$A$18,[1]Sheet!AQ$21)</f>
        <v>0.3042471078333786</v>
      </c>
      <c r="AR218" s="3">
        <v>0.71548100000000003</v>
      </c>
      <c r="AS218" s="4">
        <f>AR218/SUMIFS([1]Sheet!$I$3:$I$18,[1]Sheet!$A$3:$A$18,[1]Sheet!AS$21)</f>
        <v>0.8328490510476898</v>
      </c>
      <c r="AT218" s="4">
        <f>(AR218^2)/SUMIFS([1]Sheet!$I$3:$I$18,[1]Sheet!$A$3:$A$18,[1]Sheet!AT$21)</f>
        <v>0.59588767189265213</v>
      </c>
      <c r="AU218" s="3">
        <v>0.71548100000000003</v>
      </c>
      <c r="AV218" s="4">
        <f>AU218/SUMIFS([1]Sheet!$I$3:$I$18,[1]Sheet!$A$3:$A$18,[1]Sheet!AV$21)</f>
        <v>0.42945174009794601</v>
      </c>
      <c r="AW218" s="4">
        <f>(AU218^2)/SUMIFS([1]Sheet!$I$3:$I$18,[1]Sheet!$A$3:$A$18,[1]Sheet!AW$21)</f>
        <v>0.3072645604570185</v>
      </c>
      <c r="AX218" s="4">
        <f t="shared" si="10"/>
        <v>1.0957666627731817</v>
      </c>
      <c r="AY218" s="4">
        <f t="shared" si="11"/>
        <v>0.78265681771905882</v>
      </c>
    </row>
    <row r="219" spans="1:51" x14ac:dyDescent="0.25">
      <c r="A219" s="3">
        <v>1960000</v>
      </c>
      <c r="B219" s="3">
        <v>0.71215899999999999</v>
      </c>
      <c r="C219" s="4">
        <f>B219/SUMIFS([1]Sheet!$I$3:$I$18,[1]Sheet!$A$3:$A$18,[1]Sheet!C$21)</f>
        <v>1.0925511068090337</v>
      </c>
      <c r="D219" s="4">
        <f>(B219^2)/SUMIFS([1]Sheet!$I$3:$I$18,[1]Sheet!$A$3:$A$18,[1]Sheet!D$21)</f>
        <v>0.77807010367401463</v>
      </c>
      <c r="E219" s="3">
        <v>0.71215899999999999</v>
      </c>
      <c r="F219" s="4">
        <f>E219/SUMIFS([1]Sheet!$I$3:$I$18,[1]Sheet!$A$3:$A$18,[1]Sheet!F$21)</f>
        <v>0.47002402468373777</v>
      </c>
      <c r="G219" s="4">
        <f>(E219^2)/SUMIFS([1]Sheet!$I$3:$I$18,[1]Sheet!$A$3:$A$18,[1]Sheet!G$21)</f>
        <v>0.33473183939474599</v>
      </c>
      <c r="H219" s="3">
        <v>0.71215899999999999</v>
      </c>
      <c r="I219" s="4">
        <f>H219/SUMIFS([1]Sheet!$I$3:$I$18,[1]Sheet!$A$3:$A$18,[1]Sheet!I$21)</f>
        <v>0.99110759254778324</v>
      </c>
      <c r="J219" s="4">
        <f>(H219^2)/SUMIFS([1]Sheet!$I$3:$I$18,[1]Sheet!$A$3:$A$18,[1]Sheet!J$21)</f>
        <v>0.70582619200123675</v>
      </c>
      <c r="K219" s="3">
        <v>0.71215899999999999</v>
      </c>
      <c r="L219" s="4">
        <f>K219/SUMIFS([1]Sheet!$I$3:$I$18,[1]Sheet!$A$3:$A$18,[1]Sheet!L$21)</f>
        <v>0.46683469723684889</v>
      </c>
      <c r="M219" s="4">
        <f>(K219^2)/SUMIFS([1]Sheet!$I$3:$I$18,[1]Sheet!$A$3:$A$18,[1]Sheet!M$21)</f>
        <v>0.33246053114949708</v>
      </c>
      <c r="N219" s="3">
        <v>0.71150000000000002</v>
      </c>
      <c r="O219" s="4">
        <f>N219/SUMIFS([1]Sheet!$I$3:$I$18,[1]Sheet!$A$3:$A$18,[1]Sheet!O$21)</f>
        <v>0.89795143759144191</v>
      </c>
      <c r="P219" s="4">
        <f>(N219^2)/SUMIFS([1]Sheet!$I$3:$I$18,[1]Sheet!$A$3:$A$18,[1]Sheet!P$21)</f>
        <v>0.63889244784631094</v>
      </c>
      <c r="Q219" s="3">
        <v>0.71150000000000002</v>
      </c>
      <c r="R219" s="4">
        <f>Q219/SUMIFS([1]Sheet!$I$3:$I$18,[1]Sheet!$A$3:$A$18,[1]Sheet!R$21)</f>
        <v>0.42973220653092059</v>
      </c>
      <c r="S219" s="4">
        <f>(Q219^2)/SUMIFS([1]Sheet!$I$3:$I$18,[1]Sheet!$A$3:$A$18,[1]Sheet!S$21)</f>
        <v>0.30575446494675002</v>
      </c>
      <c r="T219" s="3">
        <v>0.71150000000000002</v>
      </c>
      <c r="U219" s="4">
        <f>T219/SUMIFS([1]Sheet!$I$3:$I$18,[1]Sheet!$A$3:$A$18,[1]Sheet!U$21)</f>
        <v>0.82821500475963905</v>
      </c>
      <c r="V219" s="4">
        <f>(T219^2)/SUMIFS([1]Sheet!$I$3:$I$18,[1]Sheet!$A$3:$A$18,[1]Sheet!V$21)</f>
        <v>0.58927497588648325</v>
      </c>
      <c r="W219" s="3">
        <v>0.71150000000000002</v>
      </c>
      <c r="X219" s="4">
        <f>W219/SUMIFS([1]Sheet!$I$3:$I$18,[1]Sheet!$A$3:$A$18,[1]Sheet!X$21)</f>
        <v>0.42706223237191288</v>
      </c>
      <c r="Y219" s="4">
        <f>(W219^2)/SUMIFS([1]Sheet!$I$3:$I$18,[1]Sheet!$A$3:$A$18,[1]Sheet!Y$21)</f>
        <v>0.30385477833261604</v>
      </c>
      <c r="Z219" s="3">
        <v>0.714449</v>
      </c>
      <c r="AA219" s="4">
        <f>Z219/SUMIFS([1]Sheet!$I$3:$I$18,[1]Sheet!$A$3:$A$18,[1]Sheet!AA$21)</f>
        <v>1.096064285796581</v>
      </c>
      <c r="AB219" s="4">
        <f>(Z219^2)/SUMIFS([1]Sheet!$I$3:$I$18,[1]Sheet!$A$3:$A$18,[1]Sheet!AB$21)</f>
        <v>0.78308203292308154</v>
      </c>
      <c r="AC219" s="3">
        <v>0.714449</v>
      </c>
      <c r="AD219" s="4">
        <f>AC219/SUMIFS([1]Sheet!$I$3:$I$18,[1]Sheet!$A$3:$A$18,[1]Sheet!AD$21)</f>
        <v>0.47153542174047053</v>
      </c>
      <c r="AE219" s="4">
        <f>(AC219^2)/SUMIFS([1]Sheet!$I$3:$I$18,[1]Sheet!$A$3:$A$18,[1]Sheet!AE$21)</f>
        <v>0.33688801052705747</v>
      </c>
      <c r="AF219" s="3">
        <v>0.71099400000000001</v>
      </c>
      <c r="AG219" s="4">
        <f>AF219/SUMIFS([1]Sheet!$I$3:$I$18,[1]Sheet!$A$3:$A$18,[1]Sheet!AG$21)</f>
        <v>0.98948626873481704</v>
      </c>
      <c r="AH219" s="4">
        <f>(AF219^2)/SUMIFS([1]Sheet!$I$3:$I$18,[1]Sheet!$A$3:$A$18,[1]Sheet!AH$21)</f>
        <v>0.70351880015284252</v>
      </c>
      <c r="AI219" s="3">
        <v>0.71099400000000001</v>
      </c>
      <c r="AJ219" s="4">
        <f>AI219/SUMIFS([1]Sheet!$I$3:$I$18,[1]Sheet!$A$3:$A$18,[1]Sheet!AJ$21)</f>
        <v>0.46607101606132362</v>
      </c>
      <c r="AK219" s="4">
        <f>(AI219^2)/SUMIFS([1]Sheet!$I$3:$I$18,[1]Sheet!$A$3:$A$18,[1]Sheet!AK$21)</f>
        <v>0.33137369599350475</v>
      </c>
      <c r="AL219" s="3">
        <v>0.71613800000000005</v>
      </c>
      <c r="AM219" s="4">
        <f>AL219/SUMIFS([1]Sheet!$I$3:$I$18,[1]Sheet!$A$3:$A$18,[1]Sheet!AM$21)</f>
        <v>0.90380484415159534</v>
      </c>
      <c r="AN219" s="4">
        <f>(AL219^2)/SUMIFS([1]Sheet!$I$3:$I$18,[1]Sheet!$A$3:$A$18,[1]Sheet!AN$21)</f>
        <v>0.64724899348103515</v>
      </c>
      <c r="AO219" s="3">
        <v>0.71613800000000005</v>
      </c>
      <c r="AP219" s="4">
        <f>AO219/SUMIFS([1]Sheet!$I$3:$I$18,[1]Sheet!$A$3:$A$18,[1]Sheet!AP$21)</f>
        <v>0.43253346861650094</v>
      </c>
      <c r="AQ219" s="4">
        <f>(AO219^2)/SUMIFS([1]Sheet!$I$3:$I$18,[1]Sheet!$A$3:$A$18,[1]Sheet!AQ$21)</f>
        <v>0.30975365314808373</v>
      </c>
      <c r="AR219" s="3">
        <v>0.71150000000000002</v>
      </c>
      <c r="AS219" s="4">
        <f>AR219/SUMIFS([1]Sheet!$I$3:$I$18,[1]Sheet!$A$3:$A$18,[1]Sheet!AS$21)</f>
        <v>0.82821500475963905</v>
      </c>
      <c r="AT219" s="4">
        <f>(AR219^2)/SUMIFS([1]Sheet!$I$3:$I$18,[1]Sheet!$A$3:$A$18,[1]Sheet!AT$21)</f>
        <v>0.58927497588648325</v>
      </c>
      <c r="AU219" s="3">
        <v>0.71150000000000002</v>
      </c>
      <c r="AV219" s="4">
        <f>AU219/SUMIFS([1]Sheet!$I$3:$I$18,[1]Sheet!$A$3:$A$18,[1]Sheet!AV$21)</f>
        <v>0.42706223237191288</v>
      </c>
      <c r="AW219" s="4">
        <f>(AU219^2)/SUMIFS([1]Sheet!$I$3:$I$18,[1]Sheet!$A$3:$A$18,[1]Sheet!AW$21)</f>
        <v>0.30385477833261604</v>
      </c>
      <c r="AX219" s="4">
        <f t="shared" si="10"/>
        <v>1.096064285796581</v>
      </c>
      <c r="AY219" s="4">
        <f t="shared" si="11"/>
        <v>0.78308203292308154</v>
      </c>
    </row>
    <row r="220" spans="1:51" x14ac:dyDescent="0.25">
      <c r="A220" s="3">
        <v>1970000</v>
      </c>
      <c r="B220" s="3">
        <v>0.70740499999999995</v>
      </c>
      <c r="C220" s="4">
        <f>B220/SUMIFS([1]Sheet!$I$3:$I$18,[1]Sheet!$A$3:$A$18,[1]Sheet!C$21)</f>
        <v>1.0852578085964573</v>
      </c>
      <c r="D220" s="4">
        <f>(B220^2)/SUMIFS([1]Sheet!$I$3:$I$18,[1]Sheet!$A$3:$A$18,[1]Sheet!D$21)</f>
        <v>0.76771680009017684</v>
      </c>
      <c r="E220" s="3">
        <v>0.70740499999999995</v>
      </c>
      <c r="F220" s="4">
        <f>E220/SUMIFS([1]Sheet!$I$3:$I$18,[1]Sheet!$A$3:$A$18,[1]Sheet!F$21)</f>
        <v>0.46688639079390909</v>
      </c>
      <c r="G220" s="4">
        <f>(E220^2)/SUMIFS([1]Sheet!$I$3:$I$18,[1]Sheet!$A$3:$A$18,[1]Sheet!G$21)</f>
        <v>0.33027776727956526</v>
      </c>
      <c r="H220" s="3">
        <v>0.70740499999999995</v>
      </c>
      <c r="I220" s="4">
        <f>H220/SUMIFS([1]Sheet!$I$3:$I$18,[1]Sheet!$A$3:$A$18,[1]Sheet!I$21)</f>
        <v>0.98449147803547321</v>
      </c>
      <c r="J220" s="4">
        <f>(H220^2)/SUMIFS([1]Sheet!$I$3:$I$18,[1]Sheet!$A$3:$A$18,[1]Sheet!J$21)</f>
        <v>0.69643419401968387</v>
      </c>
      <c r="K220" s="3">
        <v>0.70740499999999995</v>
      </c>
      <c r="L220" s="4">
        <f>K220/SUMIFS([1]Sheet!$I$3:$I$18,[1]Sheet!$A$3:$A$18,[1]Sheet!L$21)</f>
        <v>0.46371835362444774</v>
      </c>
      <c r="M220" s="4">
        <f>(K220^2)/SUMIFS([1]Sheet!$I$3:$I$18,[1]Sheet!$A$3:$A$18,[1]Sheet!M$21)</f>
        <v>0.32803668194570246</v>
      </c>
      <c r="N220" s="3">
        <v>0.715144</v>
      </c>
      <c r="O220" s="4">
        <f>N220/SUMIFS([1]Sheet!$I$3:$I$18,[1]Sheet!$A$3:$A$18,[1]Sheet!O$21)</f>
        <v>0.90255036245241616</v>
      </c>
      <c r="P220" s="4">
        <f>(N220^2)/SUMIFS([1]Sheet!$I$3:$I$18,[1]Sheet!$A$3:$A$18,[1]Sheet!P$21)</f>
        <v>0.64545347640567075</v>
      </c>
      <c r="Q220" s="3">
        <v>0.715144</v>
      </c>
      <c r="R220" s="4">
        <f>Q220/SUMIFS([1]Sheet!$I$3:$I$18,[1]Sheet!$A$3:$A$18,[1]Sheet!R$21)</f>
        <v>0.43193311188664602</v>
      </c>
      <c r="S220" s="4">
        <f>(Q220^2)/SUMIFS([1]Sheet!$I$3:$I$18,[1]Sheet!$A$3:$A$18,[1]Sheet!S$21)</f>
        <v>0.3088943733670636</v>
      </c>
      <c r="T220" s="3">
        <v>0.715144</v>
      </c>
      <c r="U220" s="4">
        <f>T220/SUMIFS([1]Sheet!$I$3:$I$18,[1]Sheet!$A$3:$A$18,[1]Sheet!U$21)</f>
        <v>0.83245676930966594</v>
      </c>
      <c r="V220" s="4">
        <f>(T220^2)/SUMIFS([1]Sheet!$I$3:$I$18,[1]Sheet!$A$3:$A$18,[1]Sheet!V$21)</f>
        <v>0.59532646383119181</v>
      </c>
      <c r="W220" s="3">
        <v>0.715144</v>
      </c>
      <c r="X220" s="4">
        <f>W220/SUMIFS([1]Sheet!$I$3:$I$18,[1]Sheet!$A$3:$A$18,[1]Sheet!X$21)</f>
        <v>0.42924946325703339</v>
      </c>
      <c r="Y220" s="4">
        <f>(W220^2)/SUMIFS([1]Sheet!$I$3:$I$18,[1]Sheet!$A$3:$A$18,[1]Sheet!Y$21)</f>
        <v>0.30697517815148789</v>
      </c>
      <c r="Z220" s="3">
        <v>0.708457</v>
      </c>
      <c r="AA220" s="4">
        <f>Z220/SUMIFS([1]Sheet!$I$3:$I$18,[1]Sheet!$A$3:$A$18,[1]Sheet!AA$21)</f>
        <v>1.086871723135715</v>
      </c>
      <c r="AB220" s="4">
        <f>(Z220^2)/SUMIFS([1]Sheet!$I$3:$I$18,[1]Sheet!$A$3:$A$18,[1]Sheet!AB$21)</f>
        <v>0.77000188035755923</v>
      </c>
      <c r="AC220" s="3">
        <v>0.70840700000000001</v>
      </c>
      <c r="AD220" s="4">
        <f>AC220/SUMIFS([1]Sheet!$I$3:$I$18,[1]Sheet!$A$3:$A$18,[1]Sheet!AD$21)</f>
        <v>0.46754770950606905</v>
      </c>
      <c r="AE220" s="4">
        <f>(AC220^2)/SUMIFS([1]Sheet!$I$3:$I$18,[1]Sheet!$A$3:$A$18,[1]Sheet!AE$21)</f>
        <v>0.33121407024806582</v>
      </c>
      <c r="AF220" s="3">
        <v>0.70775500000000002</v>
      </c>
      <c r="AG220" s="4">
        <f>AF220/SUMIFS([1]Sheet!$I$3:$I$18,[1]Sheet!$A$3:$A$18,[1]Sheet!AG$21)</f>
        <v>0.98497857102649311</v>
      </c>
      <c r="AH220" s="4">
        <f>(AF220^2)/SUMIFS([1]Sheet!$I$3:$I$18,[1]Sheet!$A$3:$A$18,[1]Sheet!AH$21)</f>
        <v>0.69712350853685567</v>
      </c>
      <c r="AI220" s="3">
        <v>0.70775500000000002</v>
      </c>
      <c r="AJ220" s="4">
        <f>AI220/SUMIFS([1]Sheet!$I$3:$I$18,[1]Sheet!$A$3:$A$18,[1]Sheet!AJ$21)</f>
        <v>0.46394778573726658</v>
      </c>
      <c r="AK220" s="4">
        <f>(AI220^2)/SUMIFS([1]Sheet!$I$3:$I$18,[1]Sheet!$A$3:$A$18,[1]Sheet!AK$21)</f>
        <v>0.32836136509447905</v>
      </c>
      <c r="AL220" s="3">
        <v>0.70765500000000003</v>
      </c>
      <c r="AM220" s="4">
        <f>AL220/SUMIFS([1]Sheet!$I$3:$I$18,[1]Sheet!$A$3:$A$18,[1]Sheet!AM$21)</f>
        <v>0.89309883987178051</v>
      </c>
      <c r="AN220" s="4">
        <f>(AL220^2)/SUMIFS([1]Sheet!$I$3:$I$18,[1]Sheet!$A$3:$A$18,[1]Sheet!AN$21)</f>
        <v>0.63200585952946486</v>
      </c>
      <c r="AO220" s="3">
        <v>0.70770500000000003</v>
      </c>
      <c r="AP220" s="4">
        <f>AO220/SUMIFS([1]Sheet!$I$3:$I$18,[1]Sheet!$A$3:$A$18,[1]Sheet!AP$21)</f>
        <v>0.42744010010255118</v>
      </c>
      <c r="AQ220" s="4">
        <f>(AO220^2)/SUMIFS([1]Sheet!$I$3:$I$18,[1]Sheet!$A$3:$A$18,[1]Sheet!AQ$21)</f>
        <v>0.30250149604307602</v>
      </c>
      <c r="AR220" s="3">
        <v>0.715144</v>
      </c>
      <c r="AS220" s="4">
        <f>AR220/SUMIFS([1]Sheet!$I$3:$I$18,[1]Sheet!$A$3:$A$18,[1]Sheet!AS$21)</f>
        <v>0.83245676930966594</v>
      </c>
      <c r="AT220" s="4">
        <f>(AR220^2)/SUMIFS([1]Sheet!$I$3:$I$18,[1]Sheet!$A$3:$A$18,[1]Sheet!AT$21)</f>
        <v>0.59532646383119181</v>
      </c>
      <c r="AU220" s="3">
        <v>0.715144</v>
      </c>
      <c r="AV220" s="4">
        <f>AU220/SUMIFS([1]Sheet!$I$3:$I$18,[1]Sheet!$A$3:$A$18,[1]Sheet!AV$21)</f>
        <v>0.42924946325703339</v>
      </c>
      <c r="AW220" s="4">
        <f>(AU220^2)/SUMIFS([1]Sheet!$I$3:$I$18,[1]Sheet!$A$3:$A$18,[1]Sheet!AW$21)</f>
        <v>0.30697517815148789</v>
      </c>
      <c r="AX220" s="4">
        <f t="shared" si="10"/>
        <v>1.086871723135715</v>
      </c>
      <c r="AY220" s="4">
        <f t="shared" si="11"/>
        <v>0.77000188035755923</v>
      </c>
    </row>
    <row r="221" spans="1:51" x14ac:dyDescent="0.25">
      <c r="A221" s="3">
        <v>1980000</v>
      </c>
      <c r="B221" s="3">
        <v>0.71612699999999996</v>
      </c>
      <c r="C221" s="4">
        <f>B221/SUMIFS([1]Sheet!$I$3:$I$18,[1]Sheet!$A$3:$A$18,[1]Sheet!C$21)</f>
        <v>1.0986385715350544</v>
      </c>
      <c r="D221" s="4">
        <f>(B221^2)/SUMIFS([1]Sheet!$I$3:$I$18,[1]Sheet!$A$3:$A$18,[1]Sheet!D$21)</f>
        <v>0.78676474431768384</v>
      </c>
      <c r="E221" s="3">
        <v>0.71612699999999996</v>
      </c>
      <c r="F221" s="4">
        <f>E221/SUMIFS([1]Sheet!$I$3:$I$18,[1]Sheet!$A$3:$A$18,[1]Sheet!F$21)</f>
        <v>0.47264289958378825</v>
      </c>
      <c r="G221" s="4">
        <f>(E221^2)/SUMIFS([1]Sheet!$I$3:$I$18,[1]Sheet!$A$3:$A$18,[1]Sheet!G$21)</f>
        <v>0.33847234175023949</v>
      </c>
      <c r="H221" s="3">
        <v>0.71612699999999996</v>
      </c>
      <c r="I221" s="4">
        <f>H221/SUMIFS([1]Sheet!$I$3:$I$18,[1]Sheet!$A$3:$A$18,[1]Sheet!I$21)</f>
        <v>0.99662983537168848</v>
      </c>
      <c r="J221" s="4">
        <f>(H221^2)/SUMIFS([1]Sheet!$I$3:$I$18,[1]Sheet!$A$3:$A$18,[1]Sheet!J$21)</f>
        <v>0.71371353411522109</v>
      </c>
      <c r="K221" s="3">
        <v>0.71612699999999996</v>
      </c>
      <c r="L221" s="4">
        <f>K221/SUMIFS([1]Sheet!$I$3:$I$18,[1]Sheet!$A$3:$A$18,[1]Sheet!L$21)</f>
        <v>0.46943580187589135</v>
      </c>
      <c r="M221" s="4">
        <f>(K221^2)/SUMIFS([1]Sheet!$I$3:$I$18,[1]Sheet!$A$3:$A$18,[1]Sheet!M$21)</f>
        <v>0.33617565248997638</v>
      </c>
      <c r="N221" s="3">
        <v>0.71612699999999996</v>
      </c>
      <c r="O221" s="4">
        <f>N221/SUMIFS([1]Sheet!$I$3:$I$18,[1]Sheet!$A$3:$A$18,[1]Sheet!O$21)</f>
        <v>0.90379096155733862</v>
      </c>
      <c r="P221" s="4">
        <f>(N221^2)/SUMIFS([1]Sheet!$I$3:$I$18,[1]Sheet!$A$3:$A$18,[1]Sheet!P$21)</f>
        <v>0.6472291099271722</v>
      </c>
      <c r="Q221" s="3">
        <v>0.71612699999999996</v>
      </c>
      <c r="R221" s="4">
        <f>Q221/SUMIFS([1]Sheet!$I$3:$I$18,[1]Sheet!$A$3:$A$18,[1]Sheet!R$21)</f>
        <v>0.43252682482975197</v>
      </c>
      <c r="S221" s="4">
        <f>(Q221^2)/SUMIFS([1]Sheet!$I$3:$I$18,[1]Sheet!$A$3:$A$18,[1]Sheet!S$21)</f>
        <v>0.30974413748485574</v>
      </c>
      <c r="T221" s="3">
        <v>0.71612699999999996</v>
      </c>
      <c r="U221" s="4">
        <f>T221/SUMIFS([1]Sheet!$I$3:$I$18,[1]Sheet!$A$3:$A$18,[1]Sheet!U$21)</f>
        <v>0.83360102138229941</v>
      </c>
      <c r="V221" s="4">
        <f>(T221^2)/SUMIFS([1]Sheet!$I$3:$I$18,[1]Sheet!$A$3:$A$18,[1]Sheet!V$21)</f>
        <v>0.59696419863944183</v>
      </c>
      <c r="W221" s="3">
        <v>0.71612699999999996</v>
      </c>
      <c r="X221" s="4">
        <f>W221/SUMIFS([1]Sheet!$I$3:$I$18,[1]Sheet!$A$3:$A$18,[1]Sheet!X$21)</f>
        <v>0.42983948739536304</v>
      </c>
      <c r="Y221" s="4">
        <f>(W221^2)/SUMIFS([1]Sheet!$I$3:$I$18,[1]Sheet!$A$3:$A$18,[1]Sheet!Y$21)</f>
        <v>0.30781966258997912</v>
      </c>
      <c r="Z221" s="3">
        <v>0.71093399999999995</v>
      </c>
      <c r="AA221" s="4">
        <f>Z221/SUMIFS([1]Sheet!$I$3:$I$18,[1]Sheet!$A$3:$A$18,[1]Sheet!AA$21)</f>
        <v>1.0906717861715902</v>
      </c>
      <c r="AB221" s="4">
        <f>(Z221^2)/SUMIFS([1]Sheet!$I$3:$I$18,[1]Sheet!$A$3:$A$18,[1]Sheet!AB$21)</f>
        <v>0.77539565563011315</v>
      </c>
      <c r="AC221" s="3">
        <v>0.71088399999999996</v>
      </c>
      <c r="AD221" s="4">
        <f>AC221/SUMIFS([1]Sheet!$I$3:$I$18,[1]Sheet!$A$3:$A$18,[1]Sheet!AD$21)</f>
        <v>0.46918252632245638</v>
      </c>
      <c r="AE221" s="4">
        <f>(AC221^2)/SUMIFS([1]Sheet!$I$3:$I$18,[1]Sheet!$A$3:$A$18,[1]Sheet!AE$21)</f>
        <v>0.33353435104221307</v>
      </c>
      <c r="AF221" s="3">
        <v>0.70886800000000005</v>
      </c>
      <c r="AG221" s="4">
        <f>AF221/SUMIFS([1]Sheet!$I$3:$I$18,[1]Sheet!$A$3:$A$18,[1]Sheet!AG$21)</f>
        <v>0.98652752673793642</v>
      </c>
      <c r="AH221" s="4">
        <f>(AF221^2)/SUMIFS([1]Sheet!$I$3:$I$18,[1]Sheet!$A$3:$A$18,[1]Sheet!AH$21)</f>
        <v>0.69931779482366763</v>
      </c>
      <c r="AI221" s="3">
        <v>0.70886800000000005</v>
      </c>
      <c r="AJ221" s="4">
        <f>AI221/SUMIFS([1]Sheet!$I$3:$I$18,[1]Sheet!$A$3:$A$18,[1]Sheet!AJ$21)</f>
        <v>0.46467737985603025</v>
      </c>
      <c r="AK221" s="4">
        <f>(AI221^2)/SUMIFS([1]Sheet!$I$3:$I$18,[1]Sheet!$A$3:$A$18,[1]Sheet!AK$21)</f>
        <v>0.32939492490378453</v>
      </c>
      <c r="AL221" s="3">
        <v>0.71083300000000005</v>
      </c>
      <c r="AM221" s="4">
        <f>AL221/SUMIFS([1]Sheet!$I$3:$I$18,[1]Sheet!$A$3:$A$18,[1]Sheet!AM$21)</f>
        <v>0.89710964755788813</v>
      </c>
      <c r="AN221" s="4">
        <f>(AL221^2)/SUMIFS([1]Sheet!$I$3:$I$18,[1]Sheet!$A$3:$A$18,[1]Sheet!AN$21)</f>
        <v>0.63769514210251632</v>
      </c>
      <c r="AO221" s="3">
        <v>0.71098499999999998</v>
      </c>
      <c r="AP221" s="4">
        <f>AO221/SUMIFS([1]Sheet!$I$3:$I$18,[1]Sheet!$A$3:$A$18,[1]Sheet!AP$21)</f>
        <v>0.4294211565149495</v>
      </c>
      <c r="AQ221" s="4">
        <f>(AO221^2)/SUMIFS([1]Sheet!$I$3:$I$18,[1]Sheet!$A$3:$A$18,[1]Sheet!AQ$21)</f>
        <v>0.30531200096478134</v>
      </c>
      <c r="AR221" s="3">
        <v>0.71612699999999996</v>
      </c>
      <c r="AS221" s="4">
        <f>AR221/SUMIFS([1]Sheet!$I$3:$I$18,[1]Sheet!$A$3:$A$18,[1]Sheet!AS$21)</f>
        <v>0.83360102138229941</v>
      </c>
      <c r="AT221" s="4">
        <f>(AR221^2)/SUMIFS([1]Sheet!$I$3:$I$18,[1]Sheet!$A$3:$A$18,[1]Sheet!AT$21)</f>
        <v>0.59696419863944183</v>
      </c>
      <c r="AU221" s="3">
        <v>0.71612699999999996</v>
      </c>
      <c r="AV221" s="4">
        <f>AU221/SUMIFS([1]Sheet!$I$3:$I$18,[1]Sheet!$A$3:$A$18,[1]Sheet!AV$21)</f>
        <v>0.42983948739536304</v>
      </c>
      <c r="AW221" s="4">
        <f>(AU221^2)/SUMIFS([1]Sheet!$I$3:$I$18,[1]Sheet!$A$3:$A$18,[1]Sheet!AW$21)</f>
        <v>0.30781966258997912</v>
      </c>
      <c r="AX221" s="4">
        <f t="shared" si="10"/>
        <v>1.0986385715350544</v>
      </c>
      <c r="AY221" s="4">
        <f t="shared" si="11"/>
        <v>0.78676474431768384</v>
      </c>
    </row>
    <row r="222" spans="1:51" x14ac:dyDescent="0.25">
      <c r="A222" s="3">
        <v>1990000</v>
      </c>
      <c r="B222" s="3">
        <v>0.70948100000000003</v>
      </c>
      <c r="C222" s="4">
        <f>B222/SUMIFS([1]Sheet!$I$3:$I$18,[1]Sheet!$A$3:$A$18,[1]Sheet!C$21)</f>
        <v>1.0884426817746879</v>
      </c>
      <c r="D222" s="4">
        <f>(B222^2)/SUMIFS([1]Sheet!$I$3:$I$18,[1]Sheet!$A$3:$A$18,[1]Sheet!D$21)</f>
        <v>0.77222940230818748</v>
      </c>
      <c r="E222" s="3">
        <v>0.70948100000000003</v>
      </c>
      <c r="F222" s="4">
        <f>E222/SUMIFS([1]Sheet!$I$3:$I$18,[1]Sheet!$A$3:$A$18,[1]Sheet!F$21)</f>
        <v>0.46825654812568956</v>
      </c>
      <c r="G222" s="4">
        <f>(E222^2)/SUMIFS([1]Sheet!$I$3:$I$18,[1]Sheet!$A$3:$A$18,[1]Sheet!G$21)</f>
        <v>0.33221912402076237</v>
      </c>
      <c r="H222" s="3">
        <v>0.70948100000000003</v>
      </c>
      <c r="I222" s="4">
        <f>H222/SUMIFS([1]Sheet!$I$3:$I$18,[1]Sheet!$A$3:$A$18,[1]Sheet!I$21)</f>
        <v>0.98738063531935116</v>
      </c>
      <c r="J222" s="4">
        <f>(H222^2)/SUMIFS([1]Sheet!$I$3:$I$18,[1]Sheet!$A$3:$A$18,[1]Sheet!J$21)</f>
        <v>0.70052780052700869</v>
      </c>
      <c r="K222" s="3">
        <v>0.70948100000000003</v>
      </c>
      <c r="L222" s="4">
        <f>K222/SUMIFS([1]Sheet!$I$3:$I$18,[1]Sheet!$A$3:$A$18,[1]Sheet!L$21)</f>
        <v>0.46507921381362421</v>
      </c>
      <c r="M222" s="4">
        <f>(K222^2)/SUMIFS([1]Sheet!$I$3:$I$18,[1]Sheet!$A$3:$A$18,[1]Sheet!M$21)</f>
        <v>0.32996486569570393</v>
      </c>
      <c r="N222" s="3">
        <v>0.71013599999999999</v>
      </c>
      <c r="O222" s="4">
        <f>N222/SUMIFS([1]Sheet!$I$3:$I$18,[1]Sheet!$A$3:$A$18,[1]Sheet!O$21)</f>
        <v>0.89622999590363484</v>
      </c>
      <c r="P222" s="4">
        <f>(N222^2)/SUMIFS([1]Sheet!$I$3:$I$18,[1]Sheet!$A$3:$A$18,[1]Sheet!P$21)</f>
        <v>0.6364451843710236</v>
      </c>
      <c r="Q222" s="3">
        <v>0.71013599999999999</v>
      </c>
      <c r="R222" s="4">
        <f>Q222/SUMIFS([1]Sheet!$I$3:$I$18,[1]Sheet!$A$3:$A$18,[1]Sheet!R$21)</f>
        <v>0.42890837697405737</v>
      </c>
      <c r="S222" s="4">
        <f>(Q222^2)/SUMIFS([1]Sheet!$I$3:$I$18,[1]Sheet!$A$3:$A$18,[1]Sheet!S$21)</f>
        <v>0.30458327919084921</v>
      </c>
      <c r="T222" s="3">
        <v>0.71013599999999999</v>
      </c>
      <c r="U222" s="4">
        <f>T222/SUMIFS([1]Sheet!$I$3:$I$18,[1]Sheet!$A$3:$A$18,[1]Sheet!U$21)</f>
        <v>0.82662725315529306</v>
      </c>
      <c r="V222" s="4">
        <f>(T222^2)/SUMIFS([1]Sheet!$I$3:$I$18,[1]Sheet!$A$3:$A$18,[1]Sheet!V$21)</f>
        <v>0.58701777104668718</v>
      </c>
      <c r="W222" s="3">
        <v>0.71013599999999999</v>
      </c>
      <c r="X222" s="4">
        <f>W222/SUMIFS([1]Sheet!$I$3:$I$18,[1]Sheet!$A$3:$A$18,[1]Sheet!X$21)</f>
        <v>0.42624352136002908</v>
      </c>
      <c r="Y222" s="4">
        <f>(W222^2)/SUMIFS([1]Sheet!$I$3:$I$18,[1]Sheet!$A$3:$A$18,[1]Sheet!Y$21)</f>
        <v>0.3026908692845256</v>
      </c>
      <c r="Z222" s="3">
        <v>0.71190500000000001</v>
      </c>
      <c r="AA222" s="4">
        <f>Z222/SUMIFS([1]Sheet!$I$3:$I$18,[1]Sheet!$A$3:$A$18,[1]Sheet!AA$21)</f>
        <v>1.0921614354278821</v>
      </c>
      <c r="AB222" s="4">
        <f>(Z222^2)/SUMIFS([1]Sheet!$I$3:$I$18,[1]Sheet!$A$3:$A$18,[1]Sheet!AB$21)</f>
        <v>0.77751518668828634</v>
      </c>
      <c r="AC222" s="3">
        <v>0.71195600000000003</v>
      </c>
      <c r="AD222" s="4">
        <f>AC222/SUMIFS([1]Sheet!$I$3:$I$18,[1]Sheet!$A$3:$A$18,[1]Sheet!AD$21)</f>
        <v>0.46989004494464748</v>
      </c>
      <c r="AE222" s="4">
        <f>(AC222^2)/SUMIFS([1]Sheet!$I$3:$I$18,[1]Sheet!$A$3:$A$18,[1]Sheet!AE$21)</f>
        <v>0.33454103683861153</v>
      </c>
      <c r="AF222" s="3">
        <v>0.70687199999999994</v>
      </c>
      <c r="AG222" s="4">
        <f>AF222/SUMIFS([1]Sheet!$I$3:$I$18,[1]Sheet!$A$3:$A$18,[1]Sheet!AG$21)</f>
        <v>0.98374970499486292</v>
      </c>
      <c r="AH222" s="4">
        <f>(AF222^2)/SUMIFS([1]Sheet!$I$3:$I$18,[1]Sheet!$A$3:$A$18,[1]Sheet!AH$21)</f>
        <v>0.69538512146912868</v>
      </c>
      <c r="AI222" s="3">
        <v>0.70687199999999994</v>
      </c>
      <c r="AJ222" s="4">
        <f>AI222/SUMIFS([1]Sheet!$I$3:$I$18,[1]Sheet!$A$3:$A$18,[1]Sheet!AJ$21)</f>
        <v>0.46336896129264088</v>
      </c>
      <c r="AK222" s="4">
        <f>(AI222^2)/SUMIFS([1]Sheet!$I$3:$I$18,[1]Sheet!$A$3:$A$18,[1]Sheet!AK$21)</f>
        <v>0.32754254440685165</v>
      </c>
      <c r="AL222" s="3">
        <v>0.71485799999999999</v>
      </c>
      <c r="AM222" s="4">
        <f>AL222/SUMIFS([1]Sheet!$I$3:$I$18,[1]Sheet!$A$3:$A$18,[1]Sheet!AM$21)</f>
        <v>0.90218941500174699</v>
      </c>
      <c r="AN222" s="4">
        <f>(AL222^2)/SUMIFS([1]Sheet!$I$3:$I$18,[1]Sheet!$A$3:$A$18,[1]Sheet!AN$21)</f>
        <v>0.64493732082931887</v>
      </c>
      <c r="AO222" s="3">
        <v>0.71470400000000001</v>
      </c>
      <c r="AP222" s="4">
        <f>AO222/SUMIFS([1]Sheet!$I$3:$I$18,[1]Sheet!$A$3:$A$18,[1]Sheet!AP$21)</f>
        <v>0.43166736041669018</v>
      </c>
      <c r="AQ222" s="4">
        <f>(AO222^2)/SUMIFS([1]Sheet!$I$3:$I$18,[1]Sheet!$A$3:$A$18,[1]Sheet!AQ$21)</f>
        <v>0.30851438915925017</v>
      </c>
      <c r="AR222" s="3">
        <v>0.71013599999999999</v>
      </c>
      <c r="AS222" s="4">
        <f>AR222/SUMIFS([1]Sheet!$I$3:$I$18,[1]Sheet!$A$3:$A$18,[1]Sheet!AS$21)</f>
        <v>0.82662725315529306</v>
      </c>
      <c r="AT222" s="4">
        <f>(AR222^2)/SUMIFS([1]Sheet!$I$3:$I$18,[1]Sheet!$A$3:$A$18,[1]Sheet!AT$21)</f>
        <v>0.58701777104668718</v>
      </c>
      <c r="AU222" s="3">
        <v>0.71013599999999999</v>
      </c>
      <c r="AV222" s="4">
        <f>AU222/SUMIFS([1]Sheet!$I$3:$I$18,[1]Sheet!$A$3:$A$18,[1]Sheet!AV$21)</f>
        <v>0.42624352136002908</v>
      </c>
      <c r="AW222" s="4">
        <f>(AU222^2)/SUMIFS([1]Sheet!$I$3:$I$18,[1]Sheet!$A$3:$A$18,[1]Sheet!AW$21)</f>
        <v>0.3026908692845256</v>
      </c>
      <c r="AX222" s="4">
        <f t="shared" si="10"/>
        <v>1.0921614354278821</v>
      </c>
      <c r="AY222" s="4">
        <f t="shared" si="11"/>
        <v>0.77751518668828634</v>
      </c>
    </row>
    <row r="223" spans="1:51" x14ac:dyDescent="0.25">
      <c r="A223" s="3">
        <v>2000000</v>
      </c>
      <c r="B223" s="3">
        <v>0.71195699999999995</v>
      </c>
      <c r="C223" s="4">
        <f>B223/SUMIFS([1]Sheet!$I$3:$I$18,[1]Sheet!$A$3:$A$18,[1]Sheet!C$21)</f>
        <v>1.0922412106712673</v>
      </c>
      <c r="D223" s="4">
        <f>(B223^2)/SUMIFS([1]Sheet!$I$3:$I$18,[1]Sheet!$A$3:$A$18,[1]Sheet!D$21)</f>
        <v>0.77762877562588351</v>
      </c>
      <c r="E223" s="3">
        <v>0.71195699999999995</v>
      </c>
      <c r="F223" s="4">
        <f>E223/SUMIFS([1]Sheet!$I$3:$I$18,[1]Sheet!$A$3:$A$18,[1]Sheet!F$21)</f>
        <v>0.46989070494336216</v>
      </c>
      <c r="G223" s="4">
        <f>(E223^2)/SUMIFS([1]Sheet!$I$3:$I$18,[1]Sheet!$A$3:$A$18,[1]Sheet!G$21)</f>
        <v>0.3345419766193613</v>
      </c>
      <c r="H223" s="3">
        <v>0.71195699999999995</v>
      </c>
      <c r="I223" s="4">
        <f>H223/SUMIFS([1]Sheet!$I$3:$I$18,[1]Sheet!$A$3:$A$18,[1]Sheet!I$21)</f>
        <v>0.99082647030725168</v>
      </c>
      <c r="J223" s="4">
        <f>(H223^2)/SUMIFS([1]Sheet!$I$3:$I$18,[1]Sheet!$A$3:$A$18,[1]Sheet!J$21)</f>
        <v>0.70542584132053998</v>
      </c>
      <c r="K223" s="3">
        <v>0.71195699999999995</v>
      </c>
      <c r="L223" s="4">
        <f>K223/SUMIFS([1]Sheet!$I$3:$I$18,[1]Sheet!$A$3:$A$18,[1]Sheet!L$21)</f>
        <v>0.46670228213173637</v>
      </c>
      <c r="M223" s="4">
        <f>(K223^2)/SUMIFS([1]Sheet!$I$3:$I$18,[1]Sheet!$A$3:$A$18,[1]Sheet!M$21)</f>
        <v>0.33227195667966458</v>
      </c>
      <c r="N223" s="3">
        <v>0.70448599999999995</v>
      </c>
      <c r="O223" s="4">
        <f>N223/SUMIFS([1]Sheet!$I$3:$I$18,[1]Sheet!$A$3:$A$18,[1]Sheet!O$21)</f>
        <v>0.88909939067188259</v>
      </c>
      <c r="P223" s="4">
        <f>(N223^2)/SUMIFS([1]Sheet!$I$3:$I$18,[1]Sheet!$A$3:$A$18,[1]Sheet!P$21)</f>
        <v>0.62635807333687177</v>
      </c>
      <c r="Q223" s="3">
        <v>0.70448599999999995</v>
      </c>
      <c r="R223" s="4">
        <f>Q223/SUMIFS([1]Sheet!$I$3:$I$18,[1]Sheet!$A$3:$A$18,[1]Sheet!R$21)</f>
        <v>0.42549588650757847</v>
      </c>
      <c r="S223" s="4">
        <f>(Q223^2)/SUMIFS([1]Sheet!$I$3:$I$18,[1]Sheet!$A$3:$A$18,[1]Sheet!S$21)</f>
        <v>0.29975589510217787</v>
      </c>
      <c r="T223" s="3">
        <v>0.70448599999999995</v>
      </c>
      <c r="U223" s="4">
        <f>T223/SUMIFS([1]Sheet!$I$3:$I$18,[1]Sheet!$A$3:$A$18,[1]Sheet!U$21)</f>
        <v>0.82005042282937324</v>
      </c>
      <c r="V223" s="4">
        <f>(T223^2)/SUMIFS([1]Sheet!$I$3:$I$18,[1]Sheet!$A$3:$A$18,[1]Sheet!V$21)</f>
        <v>0.57771404217737377</v>
      </c>
      <c r="W223" s="3">
        <v>0.70448599999999995</v>
      </c>
      <c r="X223" s="4">
        <f>W223/SUMIFS([1]Sheet!$I$3:$I$18,[1]Sheet!$A$3:$A$18,[1]Sheet!X$21)</f>
        <v>0.42285223307766601</v>
      </c>
      <c r="Y223" s="4">
        <f>(W223^2)/SUMIFS([1]Sheet!$I$3:$I$18,[1]Sheet!$A$3:$A$18,[1]Sheet!Y$21)</f>
        <v>0.29789347827195262</v>
      </c>
      <c r="Z223" s="3">
        <v>0.71226100000000003</v>
      </c>
      <c r="AA223" s="4">
        <f>Z223/SUMIFS([1]Sheet!$I$3:$I$18,[1]Sheet!$A$3:$A$18,[1]Sheet!AA$21)</f>
        <v>1.0927075890172127</v>
      </c>
      <c r="AB223" s="4">
        <f>(Z223^2)/SUMIFS([1]Sheet!$I$3:$I$18,[1]Sheet!$A$3:$A$18,[1]Sheet!AB$21)</f>
        <v>0.77829300006098889</v>
      </c>
      <c r="AC223" s="3">
        <v>0.71190699999999996</v>
      </c>
      <c r="AD223" s="4">
        <f>AC223/SUMIFS([1]Sheet!$I$3:$I$18,[1]Sheet!$A$3:$A$18,[1]Sheet!AD$21)</f>
        <v>0.46985770500762564</v>
      </c>
      <c r="AE223" s="4">
        <f>(AC223^2)/SUMIFS([1]Sheet!$I$3:$I$18,[1]Sheet!$A$3:$A$18,[1]Sheet!AE$21)</f>
        <v>0.33449498919886372</v>
      </c>
      <c r="AF223" s="3">
        <v>0.71226100000000003</v>
      </c>
      <c r="AG223" s="4">
        <f>AF223/SUMIFS([1]Sheet!$I$3:$I$18,[1]Sheet!$A$3:$A$18,[1]Sheet!AG$21)</f>
        <v>0.99124954536230903</v>
      </c>
      <c r="AH223" s="4">
        <f>(AF223^2)/SUMIFS([1]Sheet!$I$3:$I$18,[1]Sheet!$A$3:$A$18,[1]Sheet!AH$21)</f>
        <v>0.7060283924293036</v>
      </c>
      <c r="AI223" s="3">
        <v>0.71226100000000003</v>
      </c>
      <c r="AJ223" s="4">
        <f>AI223/SUMIFS([1]Sheet!$I$3:$I$18,[1]Sheet!$A$3:$A$18,[1]Sheet!AJ$21)</f>
        <v>0.46690156030972757</v>
      </c>
      <c r="AK223" s="4">
        <f>(AI223^2)/SUMIFS([1]Sheet!$I$3:$I$18,[1]Sheet!$A$3:$A$18,[1]Sheet!AK$21)</f>
        <v>0.33255577224776683</v>
      </c>
      <c r="AL223" s="3">
        <v>0.71185600000000004</v>
      </c>
      <c r="AM223" s="4">
        <f>AL223/SUMIFS([1]Sheet!$I$3:$I$18,[1]Sheet!$A$3:$A$18,[1]Sheet!AM$21)</f>
        <v>0.89840072882374344</v>
      </c>
      <c r="AN223" s="4">
        <f>(AL223^2)/SUMIFS([1]Sheet!$I$3:$I$18,[1]Sheet!$A$3:$A$18,[1]Sheet!AN$21)</f>
        <v>0.63953194921755485</v>
      </c>
      <c r="AO223" s="3">
        <v>0.71165299999999998</v>
      </c>
      <c r="AP223" s="4">
        <f>AO223/SUMIFS([1]Sheet!$I$3:$I$18,[1]Sheet!$A$3:$A$18,[1]Sheet!AP$21)</f>
        <v>0.42982461556479157</v>
      </c>
      <c r="AQ223" s="4">
        <f>(AO223^2)/SUMIFS([1]Sheet!$I$3:$I$18,[1]Sheet!$A$3:$A$18,[1]Sheet!AQ$21)</f>
        <v>0.30588597714053062</v>
      </c>
      <c r="AR223" s="3">
        <v>0.70448599999999995</v>
      </c>
      <c r="AS223" s="4">
        <f>AR223/SUMIFS([1]Sheet!$I$3:$I$18,[1]Sheet!$A$3:$A$18,[1]Sheet!AS$21)</f>
        <v>0.82005042282937324</v>
      </c>
      <c r="AT223" s="4">
        <f>(AR223^2)/SUMIFS([1]Sheet!$I$3:$I$18,[1]Sheet!$A$3:$A$18,[1]Sheet!AT$21)</f>
        <v>0.57771404217737377</v>
      </c>
      <c r="AU223" s="3">
        <v>0.70448599999999995</v>
      </c>
      <c r="AV223" s="4">
        <f>AU223/SUMIFS([1]Sheet!$I$3:$I$18,[1]Sheet!$A$3:$A$18,[1]Sheet!AV$21)</f>
        <v>0.42285223307766601</v>
      </c>
      <c r="AW223" s="4">
        <f>(AU223^2)/SUMIFS([1]Sheet!$I$3:$I$18,[1]Sheet!$A$3:$A$18,[1]Sheet!AW$21)</f>
        <v>0.29789347827195262</v>
      </c>
      <c r="AX223" s="4">
        <f t="shared" si="10"/>
        <v>1.0927075890172127</v>
      </c>
      <c r="AY223" s="4">
        <f t="shared" si="11"/>
        <v>0.77829300006098889</v>
      </c>
    </row>
    <row r="224" spans="1:51" x14ac:dyDescent="0.25">
      <c r="A224" s="3">
        <v>2010000</v>
      </c>
      <c r="B224" s="3">
        <v>0.70996400000000004</v>
      </c>
      <c r="C224" s="4">
        <f>B224/SUMIFS([1]Sheet!$I$3:$I$18,[1]Sheet!$A$3:$A$18,[1]Sheet!C$21)</f>
        <v>1.0891836710545943</v>
      </c>
      <c r="D224" s="4">
        <f>(B224^2)/SUMIFS([1]Sheet!$I$3:$I$18,[1]Sheet!$A$3:$A$18,[1]Sheet!D$21)</f>
        <v>0.77328119583660393</v>
      </c>
      <c r="E224" s="3">
        <v>0.70996400000000004</v>
      </c>
      <c r="F224" s="4">
        <f>E224/SUMIFS([1]Sheet!$I$3:$I$18,[1]Sheet!$A$3:$A$18,[1]Sheet!F$21)</f>
        <v>0.46857532750490438</v>
      </c>
      <c r="G224" s="4">
        <f>(E224^2)/SUMIFS([1]Sheet!$I$3:$I$18,[1]Sheet!$A$3:$A$18,[1]Sheet!G$21)</f>
        <v>0.33267161381669191</v>
      </c>
      <c r="H224" s="3">
        <v>0.70996400000000004</v>
      </c>
      <c r="I224" s="4">
        <f>H224/SUMIFS([1]Sheet!$I$3:$I$18,[1]Sheet!$A$3:$A$18,[1]Sheet!I$21)</f>
        <v>0.98805282364695868</v>
      </c>
      <c r="J224" s="4">
        <f>(H224^2)/SUMIFS([1]Sheet!$I$3:$I$18,[1]Sheet!$A$3:$A$18,[1]Sheet!J$21)</f>
        <v>0.70148193488768928</v>
      </c>
      <c r="K224" s="3">
        <v>0.70996400000000004</v>
      </c>
      <c r="L224" s="4">
        <f>K224/SUMIFS([1]Sheet!$I$3:$I$18,[1]Sheet!$A$3:$A$18,[1]Sheet!L$21)</f>
        <v>0.46539583012931413</v>
      </c>
      <c r="M224" s="4">
        <f>(K224^2)/SUMIFS([1]Sheet!$I$3:$I$18,[1]Sheet!$A$3:$A$18,[1]Sheet!M$21)</f>
        <v>0.33041428514192839</v>
      </c>
      <c r="N224" s="3">
        <v>0.71591199999999999</v>
      </c>
      <c r="O224" s="4">
        <f>N224/SUMIFS([1]Sheet!$I$3:$I$18,[1]Sheet!$A$3:$A$18,[1]Sheet!O$21)</f>
        <v>0.9035196199423251</v>
      </c>
      <c r="P224" s="4">
        <f>(N224^2)/SUMIFS([1]Sheet!$I$3:$I$18,[1]Sheet!$A$3:$A$18,[1]Sheet!P$21)</f>
        <v>0.64684053815214981</v>
      </c>
      <c r="Q224" s="3">
        <v>0.71591199999999999</v>
      </c>
      <c r="R224" s="4">
        <f>Q224/SUMIFS([1]Sheet!$I$3:$I$18,[1]Sheet!$A$3:$A$18,[1]Sheet!R$21)</f>
        <v>0.43239696899784175</v>
      </c>
      <c r="S224" s="4">
        <f>(Q224^2)/SUMIFS([1]Sheet!$I$3:$I$18,[1]Sheet!$A$3:$A$18,[1]Sheet!S$21)</f>
        <v>0.30955817886918285</v>
      </c>
      <c r="T224" s="3">
        <v>0.71591199999999999</v>
      </c>
      <c r="U224" s="4">
        <f>T224/SUMIFS([1]Sheet!$I$3:$I$18,[1]Sheet!$A$3:$A$18,[1]Sheet!U$21)</f>
        <v>0.83335075261768476</v>
      </c>
      <c r="V224" s="4">
        <f>(T224^2)/SUMIFS([1]Sheet!$I$3:$I$18,[1]Sheet!$A$3:$A$18,[1]Sheet!V$21)</f>
        <v>0.59660580400803187</v>
      </c>
      <c r="W224" s="3">
        <v>0.71591199999999999</v>
      </c>
      <c r="X224" s="4">
        <f>W224/SUMIFS([1]Sheet!$I$3:$I$18,[1]Sheet!$A$3:$A$18,[1]Sheet!X$21)</f>
        <v>0.42971043837222889</v>
      </c>
      <c r="Y224" s="4">
        <f>(W224^2)/SUMIFS([1]Sheet!$I$3:$I$18,[1]Sheet!$A$3:$A$18,[1]Sheet!Y$21)</f>
        <v>0.30763485935593909</v>
      </c>
      <c r="Z224" s="3">
        <v>0.71158100000000002</v>
      </c>
      <c r="AA224" s="4">
        <f>Z224/SUMIFS([1]Sheet!$I$3:$I$18,[1]Sheet!$A$3:$A$18,[1]Sheet!AA$21)</f>
        <v>1.0916643742960197</v>
      </c>
      <c r="AB224" s="4">
        <f>(Z224^2)/SUMIFS([1]Sheet!$I$3:$I$18,[1]Sheet!$A$3:$A$18,[1]Sheet!AB$21)</f>
        <v>0.77680762712593587</v>
      </c>
      <c r="AC224" s="3">
        <v>0.71122700000000005</v>
      </c>
      <c r="AD224" s="4">
        <f>AC224/SUMIFS([1]Sheet!$I$3:$I$18,[1]Sheet!$A$3:$A$18,[1]Sheet!AD$21)</f>
        <v>0.469408905881609</v>
      </c>
      <c r="AE224" s="4">
        <f>(AC224^2)/SUMIFS([1]Sheet!$I$3:$I$18,[1]Sheet!$A$3:$A$18,[1]Sheet!AE$21)</f>
        <v>0.33385628790345917</v>
      </c>
      <c r="AF224" s="3">
        <v>0.71183399999999997</v>
      </c>
      <c r="AG224" s="4">
        <f>AF224/SUMIFS([1]Sheet!$I$3:$I$18,[1]Sheet!$A$3:$A$18,[1]Sheet!AG$21)</f>
        <v>0.99065529191326474</v>
      </c>
      <c r="AH224" s="4">
        <f>(AF224^2)/SUMIFS([1]Sheet!$I$3:$I$18,[1]Sheet!$A$3:$A$18,[1]Sheet!AH$21)</f>
        <v>0.70518211906378681</v>
      </c>
      <c r="AI224" s="3">
        <v>0.71183399999999997</v>
      </c>
      <c r="AJ224" s="4">
        <f>AI224/SUMIFS([1]Sheet!$I$3:$I$18,[1]Sheet!$A$3:$A$18,[1]Sheet!AJ$21)</f>
        <v>0.46662165313208864</v>
      </c>
      <c r="AK224" s="4">
        <f>(AI224^2)/SUMIFS([1]Sheet!$I$3:$I$18,[1]Sheet!$A$3:$A$18,[1]Sheet!AK$21)</f>
        <v>0.33215715783562716</v>
      </c>
      <c r="AL224" s="3">
        <v>0.71051900000000001</v>
      </c>
      <c r="AM224" s="4">
        <f>AL224/SUMIFS([1]Sheet!$I$3:$I$18,[1]Sheet!$A$3:$A$18,[1]Sheet!AM$21)</f>
        <v>0.89671336259456602</v>
      </c>
      <c r="AN224" s="4">
        <f>(AL224^2)/SUMIFS([1]Sheet!$I$3:$I$18,[1]Sheet!$A$3:$A$18,[1]Sheet!AN$21)</f>
        <v>0.63713188167732848</v>
      </c>
      <c r="AO224" s="3">
        <v>0.71056900000000001</v>
      </c>
      <c r="AP224" s="4">
        <f>AO224/SUMIFS([1]Sheet!$I$3:$I$18,[1]Sheet!$A$3:$A$18,[1]Sheet!AP$21)</f>
        <v>0.42916990057971849</v>
      </c>
      <c r="AQ224" s="4">
        <f>(AO224^2)/SUMIFS([1]Sheet!$I$3:$I$18,[1]Sheet!$A$3:$A$18,[1]Sheet!AQ$21)</f>
        <v>0.30495482708503002</v>
      </c>
      <c r="AR224" s="3">
        <v>0.71591199999999999</v>
      </c>
      <c r="AS224" s="4">
        <f>AR224/SUMIFS([1]Sheet!$I$3:$I$18,[1]Sheet!$A$3:$A$18,[1]Sheet!AS$21)</f>
        <v>0.83335075261768476</v>
      </c>
      <c r="AT224" s="4">
        <f>(AR224^2)/SUMIFS([1]Sheet!$I$3:$I$18,[1]Sheet!$A$3:$A$18,[1]Sheet!AT$21)</f>
        <v>0.59660580400803187</v>
      </c>
      <c r="AU224" s="3">
        <v>0.71591199999999999</v>
      </c>
      <c r="AV224" s="4">
        <f>AU224/SUMIFS([1]Sheet!$I$3:$I$18,[1]Sheet!$A$3:$A$18,[1]Sheet!AV$21)</f>
        <v>0.42971043837222889</v>
      </c>
      <c r="AW224" s="4">
        <f>(AU224^2)/SUMIFS([1]Sheet!$I$3:$I$18,[1]Sheet!$A$3:$A$18,[1]Sheet!AW$21)</f>
        <v>0.30763485935593909</v>
      </c>
      <c r="AX224" s="4">
        <f t="shared" si="10"/>
        <v>1.0916643742960197</v>
      </c>
      <c r="AY224" s="4">
        <f t="shared" si="11"/>
        <v>0.77680762712593587</v>
      </c>
    </row>
    <row r="225" spans="1:51" x14ac:dyDescent="0.25">
      <c r="A225" s="3">
        <v>2020000</v>
      </c>
      <c r="B225" s="3">
        <v>0.71594199999999997</v>
      </c>
      <c r="C225" s="4">
        <f>B225/SUMIFS([1]Sheet!$I$3:$I$18,[1]Sheet!$A$3:$A$18,[1]Sheet!C$21)</f>
        <v>1.0983547557653182</v>
      </c>
      <c r="D225" s="4">
        <f>(B225^2)/SUMIFS([1]Sheet!$I$3:$I$18,[1]Sheet!$A$3:$A$18,[1]Sheet!D$21)</f>
        <v>0.78635830055213329</v>
      </c>
      <c r="E225" s="3">
        <v>0.71594199999999997</v>
      </c>
      <c r="F225" s="4">
        <f>E225/SUMIFS([1]Sheet!$I$3:$I$18,[1]Sheet!$A$3:$A$18,[1]Sheet!F$21)</f>
        <v>0.47252079982156314</v>
      </c>
      <c r="G225" s="4">
        <f>(E225^2)/SUMIFS([1]Sheet!$I$3:$I$18,[1]Sheet!$A$3:$A$18,[1]Sheet!G$21)</f>
        <v>0.33829748646584951</v>
      </c>
      <c r="H225" s="3">
        <v>0.71594199999999997</v>
      </c>
      <c r="I225" s="4">
        <f>H225/SUMIFS([1]Sheet!$I$3:$I$18,[1]Sheet!$A$3:$A$18,[1]Sheet!I$21)</f>
        <v>0.99637237193357797</v>
      </c>
      <c r="J225" s="4">
        <f>(H225^2)/SUMIFS([1]Sheet!$I$3:$I$18,[1]Sheet!$A$3:$A$18,[1]Sheet!J$21)</f>
        <v>0.71334482870686966</v>
      </c>
      <c r="K225" s="3">
        <v>0.71594199999999997</v>
      </c>
      <c r="L225" s="4">
        <f>K225/SUMIFS([1]Sheet!$I$3:$I$18,[1]Sheet!$A$3:$A$18,[1]Sheet!L$21)</f>
        <v>0.46931453061625855</v>
      </c>
      <c r="M225" s="4">
        <f>(K225^2)/SUMIFS([1]Sheet!$I$3:$I$18,[1]Sheet!$A$3:$A$18,[1]Sheet!M$21)</f>
        <v>0.33600198367846534</v>
      </c>
      <c r="N225" s="3">
        <v>0.71120799999999995</v>
      </c>
      <c r="O225" s="4">
        <f>N225/SUMIFS([1]Sheet!$I$3:$I$18,[1]Sheet!$A$3:$A$18,[1]Sheet!O$21)</f>
        <v>0.89758291781663269</v>
      </c>
      <c r="P225" s="4">
        <f>(N225^2)/SUMIFS([1]Sheet!$I$3:$I$18,[1]Sheet!$A$3:$A$18,[1]Sheet!P$21)</f>
        <v>0.63836815181453166</v>
      </c>
      <c r="Q225" s="3">
        <v>0.71120799999999995</v>
      </c>
      <c r="R225" s="4">
        <f>Q225/SUMIFS([1]Sheet!$I$3:$I$18,[1]Sheet!$A$3:$A$18,[1]Sheet!R$21)</f>
        <v>0.42955584419176801</v>
      </c>
      <c r="S225" s="4">
        <f>(Q225^2)/SUMIFS([1]Sheet!$I$3:$I$18,[1]Sheet!$A$3:$A$18,[1]Sheet!S$21)</f>
        <v>0.30550355283593889</v>
      </c>
      <c r="T225" s="3">
        <v>0.71120799999999995</v>
      </c>
      <c r="U225" s="4">
        <f>T225/SUMIFS([1]Sheet!$I$3:$I$18,[1]Sheet!$A$3:$A$18,[1]Sheet!U$21)</f>
        <v>0.8278751048560693</v>
      </c>
      <c r="V225" s="4">
        <f>(T225^2)/SUMIFS([1]Sheet!$I$3:$I$18,[1]Sheet!$A$3:$A$18,[1]Sheet!V$21)</f>
        <v>0.58879139757447529</v>
      </c>
      <c r="W225" s="3">
        <v>0.71120799999999995</v>
      </c>
      <c r="X225" s="4">
        <f>W225/SUMIFS([1]Sheet!$I$3:$I$18,[1]Sheet!$A$3:$A$18,[1]Sheet!X$21)</f>
        <v>0.42688696579165619</v>
      </c>
      <c r="Y225" s="4">
        <f>(W225^2)/SUMIFS([1]Sheet!$I$3:$I$18,[1]Sheet!$A$3:$A$18,[1]Sheet!Y$21)</f>
        <v>0.30360542516675215</v>
      </c>
      <c r="Z225" s="3">
        <v>0.71075299999999997</v>
      </c>
      <c r="AA225" s="4">
        <f>Z225/SUMIFS([1]Sheet!$I$3:$I$18,[1]Sheet!$A$3:$A$18,[1]Sheet!AA$21)</f>
        <v>1.0903941069590373</v>
      </c>
      <c r="AB225" s="4">
        <f>(Z225^2)/SUMIFS([1]Sheet!$I$3:$I$18,[1]Sheet!$A$3:$A$18,[1]Sheet!AB$21)</f>
        <v>0.77500088270345657</v>
      </c>
      <c r="AC225" s="3">
        <v>0.71105600000000002</v>
      </c>
      <c r="AD225" s="4">
        <f>AC225/SUMIFS([1]Sheet!$I$3:$I$18,[1]Sheet!$A$3:$A$18,[1]Sheet!AD$21)</f>
        <v>0.46929604610139009</v>
      </c>
      <c r="AE225" s="4">
        <f>(AC225^2)/SUMIFS([1]Sheet!$I$3:$I$18,[1]Sheet!$A$3:$A$18,[1]Sheet!AE$21)</f>
        <v>0.33369576935667006</v>
      </c>
      <c r="AF225" s="3">
        <v>0.71563500000000002</v>
      </c>
      <c r="AG225" s="4">
        <f>AF225/SUMIFS([1]Sheet!$I$3:$I$18,[1]Sheet!$A$3:$A$18,[1]Sheet!AG$21)</f>
        <v>0.99594512179574068</v>
      </c>
      <c r="AH225" s="4">
        <f>(AF225^2)/SUMIFS([1]Sheet!$I$3:$I$18,[1]Sheet!$A$3:$A$18,[1]Sheet!AH$21)</f>
        <v>0.71273318723629486</v>
      </c>
      <c r="AI225" s="3">
        <v>0.71563500000000002</v>
      </c>
      <c r="AJ225" s="4">
        <f>AI225/SUMIFS([1]Sheet!$I$3:$I$18,[1]Sheet!$A$3:$A$18,[1]Sheet!AJ$21)</f>
        <v>0.46911328587730045</v>
      </c>
      <c r="AK225" s="4">
        <f>(AI225^2)/SUMIFS([1]Sheet!$I$3:$I$18,[1]Sheet!$A$3:$A$18,[1]Sheet!AK$21)</f>
        <v>0.33571388633880189</v>
      </c>
      <c r="AL225" s="3">
        <v>0.71599400000000002</v>
      </c>
      <c r="AM225" s="4">
        <f>AL225/SUMIFS([1]Sheet!$I$3:$I$18,[1]Sheet!$A$3:$A$18,[1]Sheet!AM$21)</f>
        <v>0.90362310837223736</v>
      </c>
      <c r="AN225" s="4">
        <f>(AL225^2)/SUMIFS([1]Sheet!$I$3:$I$18,[1]Sheet!$A$3:$A$18,[1]Sheet!AN$21)</f>
        <v>0.64698872385587169</v>
      </c>
      <c r="AO225" s="3">
        <v>0.70994500000000005</v>
      </c>
      <c r="AP225" s="4">
        <f>AO225/SUMIFS([1]Sheet!$I$3:$I$18,[1]Sheet!$A$3:$A$18,[1]Sheet!AP$21)</f>
        <v>0.42879301667687197</v>
      </c>
      <c r="AQ225" s="4">
        <f>(AO225^2)/SUMIFS([1]Sheet!$I$3:$I$18,[1]Sheet!$A$3:$A$18,[1]Sheet!AQ$21)</f>
        <v>0.30441945822466188</v>
      </c>
      <c r="AR225" s="3">
        <v>0.71120799999999995</v>
      </c>
      <c r="AS225" s="4">
        <f>AR225/SUMIFS([1]Sheet!$I$3:$I$18,[1]Sheet!$A$3:$A$18,[1]Sheet!AS$21)</f>
        <v>0.8278751048560693</v>
      </c>
      <c r="AT225" s="4">
        <f>(AR225^2)/SUMIFS([1]Sheet!$I$3:$I$18,[1]Sheet!$A$3:$A$18,[1]Sheet!AT$21)</f>
        <v>0.58879139757447529</v>
      </c>
      <c r="AU225" s="3">
        <v>0.71120799999999995</v>
      </c>
      <c r="AV225" s="4">
        <f>AU225/SUMIFS([1]Sheet!$I$3:$I$18,[1]Sheet!$A$3:$A$18,[1]Sheet!AV$21)</f>
        <v>0.42688696579165619</v>
      </c>
      <c r="AW225" s="4">
        <f>(AU225^2)/SUMIFS([1]Sheet!$I$3:$I$18,[1]Sheet!$A$3:$A$18,[1]Sheet!AW$21)</f>
        <v>0.30360542516675215</v>
      </c>
      <c r="AX225" s="4">
        <f t="shared" si="10"/>
        <v>1.0983547557653182</v>
      </c>
      <c r="AY225" s="4">
        <f t="shared" si="11"/>
        <v>0.78635830055213329</v>
      </c>
    </row>
    <row r="226" spans="1:51" x14ac:dyDescent="0.25">
      <c r="A226" s="3">
        <v>2030000</v>
      </c>
      <c r="B226" s="3">
        <v>0.712677</v>
      </c>
      <c r="C226" s="4">
        <f>B226/SUMIFS([1]Sheet!$I$3:$I$18,[1]Sheet!$A$3:$A$18,[1]Sheet!C$21)</f>
        <v>1.0933457909642954</v>
      </c>
      <c r="D226" s="4">
        <f>(B226^2)/SUMIFS([1]Sheet!$I$3:$I$18,[1]Sheet!$A$3:$A$18,[1]Sheet!D$21)</f>
        <v>0.77920239826706117</v>
      </c>
      <c r="E226" s="3">
        <v>0.712677</v>
      </c>
      <c r="F226" s="4">
        <f>E226/SUMIFS([1]Sheet!$I$3:$I$18,[1]Sheet!$A$3:$A$18,[1]Sheet!F$21)</f>
        <v>0.47036590401796813</v>
      </c>
      <c r="G226" s="4">
        <f>(E226^2)/SUMIFS([1]Sheet!$I$3:$I$18,[1]Sheet!$A$3:$A$18,[1]Sheet!G$21)</f>
        <v>0.33521896137781348</v>
      </c>
      <c r="H226" s="3">
        <v>0.712677</v>
      </c>
      <c r="I226" s="4">
        <f>H226/SUMIFS([1]Sheet!$I$3:$I$18,[1]Sheet!$A$3:$A$18,[1]Sheet!I$21)</f>
        <v>0.99182849017449259</v>
      </c>
      <c r="J226" s="4">
        <f>(H226^2)/SUMIFS([1]Sheet!$I$3:$I$18,[1]Sheet!$A$3:$A$18,[1]Sheet!J$21)</f>
        <v>0.70685335289208684</v>
      </c>
      <c r="K226" s="3">
        <v>0.712677</v>
      </c>
      <c r="L226" s="4">
        <f>K226/SUMIFS([1]Sheet!$I$3:$I$18,[1]Sheet!$A$3:$A$18,[1]Sheet!L$21)</f>
        <v>0.46717425676382068</v>
      </c>
      <c r="M226" s="4">
        <f>(K226^2)/SUMIFS([1]Sheet!$I$3:$I$18,[1]Sheet!$A$3:$A$18,[1]Sheet!M$21)</f>
        <v>0.3329443477876694</v>
      </c>
      <c r="N226" s="3">
        <v>0.71517399999999998</v>
      </c>
      <c r="O226" s="4">
        <f>N226/SUMIFS([1]Sheet!$I$3:$I$18,[1]Sheet!$A$3:$A$18,[1]Sheet!O$21)</f>
        <v>0.90258822407311567</v>
      </c>
      <c r="P226" s="4">
        <f>(N226^2)/SUMIFS([1]Sheet!$I$3:$I$18,[1]Sheet!$A$3:$A$18,[1]Sheet!P$21)</f>
        <v>0.64550763056326654</v>
      </c>
      <c r="Q226" s="3">
        <v>0.71517399999999998</v>
      </c>
      <c r="R226" s="4">
        <f>Q226/SUMIFS([1]Sheet!$I$3:$I$18,[1]Sheet!$A$3:$A$18,[1]Sheet!R$21)</f>
        <v>0.43195123130505209</v>
      </c>
      <c r="S226" s="4">
        <f>(Q226^2)/SUMIFS([1]Sheet!$I$3:$I$18,[1]Sheet!$A$3:$A$18,[1]Sheet!S$21)</f>
        <v>0.30892028989735937</v>
      </c>
      <c r="T226" s="3">
        <v>0.71517399999999998</v>
      </c>
      <c r="U226" s="4">
        <f>T226/SUMIFS([1]Sheet!$I$3:$I$18,[1]Sheet!$A$3:$A$18,[1]Sheet!U$21)</f>
        <v>0.83249169053263539</v>
      </c>
      <c r="V226" s="4">
        <f>(T226^2)/SUMIFS([1]Sheet!$I$3:$I$18,[1]Sheet!$A$3:$A$18,[1]Sheet!V$21)</f>
        <v>0.59537641228498706</v>
      </c>
      <c r="W226" s="3">
        <v>0.71517399999999998</v>
      </c>
      <c r="X226" s="4">
        <f>W226/SUMIFS([1]Sheet!$I$3:$I$18,[1]Sheet!$A$3:$A$18,[1]Sheet!X$21)</f>
        <v>0.42926747009747068</v>
      </c>
      <c r="Y226" s="4">
        <f>(W226^2)/SUMIFS([1]Sheet!$I$3:$I$18,[1]Sheet!$A$3:$A$18,[1]Sheet!Y$21)</f>
        <v>0.3070009336594885</v>
      </c>
      <c r="Z226" s="3">
        <v>0.70330499999999996</v>
      </c>
      <c r="AA226" s="4">
        <f>Z226/SUMIFS([1]Sheet!$I$3:$I$18,[1]Sheet!$A$3:$A$18,[1]Sheet!AA$21)</f>
        <v>1.0789678374833813</v>
      </c>
      <c r="AB226" s="4">
        <f>(Z226^2)/SUMIFS([1]Sheet!$I$3:$I$18,[1]Sheet!$A$3:$A$18,[1]Sheet!AB$21)</f>
        <v>0.75884347494124949</v>
      </c>
      <c r="AC226" s="3">
        <v>0.70330499999999996</v>
      </c>
      <c r="AD226" s="4">
        <f>AC226/SUMIFS([1]Sheet!$I$3:$I$18,[1]Sheet!$A$3:$A$18,[1]Sheet!AD$21)</f>
        <v>0.46418039606351413</v>
      </c>
      <c r="AE226" s="4">
        <f>(AC226^2)/SUMIFS([1]Sheet!$I$3:$I$18,[1]Sheet!$A$3:$A$18,[1]Sheet!AE$21)</f>
        <v>0.32646039345344979</v>
      </c>
      <c r="AF226" s="3">
        <v>0.71543000000000001</v>
      </c>
      <c r="AG226" s="4">
        <f>AF226/SUMIFS([1]Sheet!$I$3:$I$18,[1]Sheet!$A$3:$A$18,[1]Sheet!AG$21)</f>
        <v>0.99565982447242896</v>
      </c>
      <c r="AH226" s="4">
        <f>(AF226^2)/SUMIFS([1]Sheet!$I$3:$I$18,[1]Sheet!$A$3:$A$18,[1]Sheet!AH$21)</f>
        <v>0.71232490822230987</v>
      </c>
      <c r="AI226" s="3">
        <v>0.71543000000000001</v>
      </c>
      <c r="AJ226" s="4">
        <f>AI226/SUMIFS([1]Sheet!$I$3:$I$18,[1]Sheet!$A$3:$A$18,[1]Sheet!AJ$21)</f>
        <v>0.46897890421122085</v>
      </c>
      <c r="AK226" s="4">
        <f>(AI226^2)/SUMIFS([1]Sheet!$I$3:$I$18,[1]Sheet!$A$3:$A$18,[1]Sheet!AK$21)</f>
        <v>0.33552157743983374</v>
      </c>
      <c r="AL226" s="3">
        <v>0.71216999999999997</v>
      </c>
      <c r="AM226" s="4">
        <f>AL226/SUMIFS([1]Sheet!$I$3:$I$18,[1]Sheet!$A$3:$A$18,[1]Sheet!AM$21)</f>
        <v>0.89879701378706556</v>
      </c>
      <c r="AN226" s="4">
        <f>(AL226^2)/SUMIFS([1]Sheet!$I$3:$I$18,[1]Sheet!$A$3:$A$18,[1]Sheet!AN$21)</f>
        <v>0.64009626930873442</v>
      </c>
      <c r="AO226" s="3">
        <v>0.71507200000000004</v>
      </c>
      <c r="AP226" s="4">
        <f>AO226/SUMIFS([1]Sheet!$I$3:$I$18,[1]Sheet!$A$3:$A$18,[1]Sheet!AP$21)</f>
        <v>0.43188962528247149</v>
      </c>
      <c r="AQ226" s="4">
        <f>(AO226^2)/SUMIFS([1]Sheet!$I$3:$I$18,[1]Sheet!$A$3:$A$18,[1]Sheet!AQ$21)</f>
        <v>0.30883217812998742</v>
      </c>
      <c r="AR226" s="3">
        <v>0.71517399999999998</v>
      </c>
      <c r="AS226" s="4">
        <f>AR226/SUMIFS([1]Sheet!$I$3:$I$18,[1]Sheet!$A$3:$A$18,[1]Sheet!AS$21)</f>
        <v>0.83249169053263539</v>
      </c>
      <c r="AT226" s="4">
        <f>(AR226^2)/SUMIFS([1]Sheet!$I$3:$I$18,[1]Sheet!$A$3:$A$18,[1]Sheet!AT$21)</f>
        <v>0.59537641228498706</v>
      </c>
      <c r="AU226" s="3">
        <v>0.71517399999999998</v>
      </c>
      <c r="AV226" s="4">
        <f>AU226/SUMIFS([1]Sheet!$I$3:$I$18,[1]Sheet!$A$3:$A$18,[1]Sheet!AV$21)</f>
        <v>0.42926747009747068</v>
      </c>
      <c r="AW226" s="4">
        <f>(AU226^2)/SUMIFS([1]Sheet!$I$3:$I$18,[1]Sheet!$A$3:$A$18,[1]Sheet!AW$21)</f>
        <v>0.3070009336594885</v>
      </c>
      <c r="AX226" s="4">
        <f t="shared" si="10"/>
        <v>1.0933457909642954</v>
      </c>
      <c r="AY226" s="4">
        <f t="shared" si="11"/>
        <v>0.77920239826706117</v>
      </c>
    </row>
    <row r="227" spans="1:51" x14ac:dyDescent="0.25">
      <c r="A227" s="3">
        <v>2040000</v>
      </c>
      <c r="B227" s="3">
        <v>0.700631</v>
      </c>
      <c r="C227" s="4">
        <f>B227/SUMIFS([1]Sheet!$I$3:$I$18,[1]Sheet!$A$3:$A$18,[1]Sheet!C$21)</f>
        <v>1.0748655490062193</v>
      </c>
      <c r="D227" s="4">
        <f>(B227^2)/SUMIFS([1]Sheet!$I$3:$I$18,[1]Sheet!$A$3:$A$18,[1]Sheet!D$21)</f>
        <v>0.75308412446577644</v>
      </c>
      <c r="E227" s="3">
        <v>0.700631</v>
      </c>
      <c r="F227" s="4">
        <f>E227/SUMIFS([1]Sheet!$I$3:$I$18,[1]Sheet!$A$3:$A$18,[1]Sheet!F$21)</f>
        <v>0.46241555950032492</v>
      </c>
      <c r="G227" s="4">
        <f>(E227^2)/SUMIFS([1]Sheet!$I$3:$I$18,[1]Sheet!$A$3:$A$18,[1]Sheet!G$21)</f>
        <v>0.32398267586827217</v>
      </c>
      <c r="H227" s="3">
        <v>0.700631</v>
      </c>
      <c r="I227" s="4">
        <f>H227/SUMIFS([1]Sheet!$I$3:$I$18,[1]Sheet!$A$3:$A$18,[1]Sheet!I$21)</f>
        <v>0.97506414111784856</v>
      </c>
      <c r="J227" s="4">
        <f>(H227^2)/SUMIFS([1]Sheet!$I$3:$I$18,[1]Sheet!$A$3:$A$18,[1]Sheet!J$21)</f>
        <v>0.68316016425553938</v>
      </c>
      <c r="K227" s="3">
        <v>0.700631</v>
      </c>
      <c r="L227" s="4">
        <f>K227/SUMIFS([1]Sheet!$I$3:$I$18,[1]Sheet!$A$3:$A$18,[1]Sheet!L$21)</f>
        <v>0.45927785896092121</v>
      </c>
      <c r="M227" s="4">
        <f>(K227^2)/SUMIFS([1]Sheet!$I$3:$I$18,[1]Sheet!$A$3:$A$18,[1]Sheet!M$21)</f>
        <v>0.32178430560164922</v>
      </c>
      <c r="N227" s="3">
        <v>0.69662800000000002</v>
      </c>
      <c r="O227" s="4">
        <f>N227/SUMIFS([1]Sheet!$I$3:$I$18,[1]Sheet!$A$3:$A$18,[1]Sheet!O$21)</f>
        <v>0.87918217015664235</v>
      </c>
      <c r="P227" s="4">
        <f>(N227^2)/SUMIFS([1]Sheet!$I$3:$I$18,[1]Sheet!$A$3:$A$18,[1]Sheet!P$21)</f>
        <v>0.61246291683188148</v>
      </c>
      <c r="Q227" s="3">
        <v>0.69662800000000002</v>
      </c>
      <c r="R227" s="4">
        <f>Q227/SUMIFS([1]Sheet!$I$3:$I$18,[1]Sheet!$A$3:$A$18,[1]Sheet!R$21)</f>
        <v>0.420749806846412</v>
      </c>
      <c r="S227" s="4">
        <f>(Q227^2)/SUMIFS([1]Sheet!$I$3:$I$18,[1]Sheet!$A$3:$A$18,[1]Sheet!S$21)</f>
        <v>0.29310609644380231</v>
      </c>
      <c r="T227" s="3">
        <v>0.69662800000000002</v>
      </c>
      <c r="U227" s="4">
        <f>T227/SUMIFS([1]Sheet!$I$3:$I$18,[1]Sheet!$A$3:$A$18,[1]Sheet!U$21)</f>
        <v>0.81090339049289928</v>
      </c>
      <c r="V227" s="4">
        <f>(T227^2)/SUMIFS([1]Sheet!$I$3:$I$18,[1]Sheet!$A$3:$A$18,[1]Sheet!V$21)</f>
        <v>0.56489800711228744</v>
      </c>
      <c r="W227" s="3">
        <v>0.69662800000000002</v>
      </c>
      <c r="X227" s="4">
        <f>W227/SUMIFS([1]Sheet!$I$3:$I$18,[1]Sheet!$A$3:$A$18,[1]Sheet!X$21)</f>
        <v>0.41813564133911585</v>
      </c>
      <c r="Y227" s="4">
        <f>(W227^2)/SUMIFS([1]Sheet!$I$3:$I$18,[1]Sheet!$A$3:$A$18,[1]Sheet!Y$21)</f>
        <v>0.2912849955547856</v>
      </c>
      <c r="Z227" s="3">
        <v>0.70136799999999999</v>
      </c>
      <c r="AA227" s="4">
        <f>Z227/SUMIFS([1]Sheet!$I$3:$I$18,[1]Sheet!$A$3:$A$18,[1]Sheet!AA$21)</f>
        <v>1.075996209667277</v>
      </c>
      <c r="AB227" s="4">
        <f>(Z227^2)/SUMIFS([1]Sheet!$I$3:$I$18,[1]Sheet!$A$3:$A$18,[1]Sheet!AB$21)</f>
        <v>0.75466930958191869</v>
      </c>
      <c r="AC227" s="3">
        <v>0.70136799999999999</v>
      </c>
      <c r="AD227" s="4">
        <f>AC227/SUMIFS([1]Sheet!$I$3:$I$18,[1]Sheet!$A$3:$A$18,[1]Sheet!AD$21)</f>
        <v>0.46290197855308124</v>
      </c>
      <c r="AE227" s="4">
        <f>(AC227^2)/SUMIFS([1]Sheet!$I$3:$I$18,[1]Sheet!$A$3:$A$18,[1]Sheet!AE$21)</f>
        <v>0.32466463489381747</v>
      </c>
      <c r="AF227" s="3">
        <v>0.69677299999999998</v>
      </c>
      <c r="AG227" s="4">
        <f>AF227/SUMIFS([1]Sheet!$I$3:$I$18,[1]Sheet!$A$3:$A$18,[1]Sheet!AG$21)</f>
        <v>0.96969498466254944</v>
      </c>
      <c r="AH227" s="4">
        <f>(AF227^2)/SUMIFS([1]Sheet!$I$3:$I$18,[1]Sheet!$A$3:$A$18,[1]Sheet!AH$21)</f>
        <v>0.67565728354827859</v>
      </c>
      <c r="AI227" s="3">
        <v>0.69677299999999998</v>
      </c>
      <c r="AJ227" s="4">
        <f>AI227/SUMIFS([1]Sheet!$I$3:$I$18,[1]Sheet!$A$3:$A$18,[1]Sheet!AJ$21)</f>
        <v>0.45674886155733613</v>
      </c>
      <c r="AK227" s="4">
        <f>(AI227^2)/SUMIFS([1]Sheet!$I$3:$I$18,[1]Sheet!$A$3:$A$18,[1]Sheet!AK$21)</f>
        <v>0.31825027451388976</v>
      </c>
      <c r="AL227" s="3">
        <v>0.70028699999999999</v>
      </c>
      <c r="AM227" s="4">
        <f>AL227/SUMIFS([1]Sheet!$I$3:$I$18,[1]Sheet!$A$3:$A$18,[1]Sheet!AM$21)</f>
        <v>0.88380002582796635</v>
      </c>
      <c r="AN227" s="4">
        <f>(AL227^2)/SUMIFS([1]Sheet!$I$3:$I$18,[1]Sheet!$A$3:$A$18,[1]Sheet!AN$21)</f>
        <v>0.61891366868698905</v>
      </c>
      <c r="AO227" s="3">
        <v>0.69662800000000002</v>
      </c>
      <c r="AP227" s="4">
        <f>AO227/SUMIFS([1]Sheet!$I$3:$I$18,[1]Sheet!$A$3:$A$18,[1]Sheet!AP$21)</f>
        <v>0.420749806846412</v>
      </c>
      <c r="AQ227" s="4">
        <f>(AO227^2)/SUMIFS([1]Sheet!$I$3:$I$18,[1]Sheet!$A$3:$A$18,[1]Sheet!AQ$21)</f>
        <v>0.29310609644380231</v>
      </c>
      <c r="AR227" s="3">
        <v>0.69662800000000002</v>
      </c>
      <c r="AS227" s="4">
        <f>AR227/SUMIFS([1]Sheet!$I$3:$I$18,[1]Sheet!$A$3:$A$18,[1]Sheet!AS$21)</f>
        <v>0.81090339049289928</v>
      </c>
      <c r="AT227" s="4">
        <f>(AR227^2)/SUMIFS([1]Sheet!$I$3:$I$18,[1]Sheet!$A$3:$A$18,[1]Sheet!AT$21)</f>
        <v>0.56489800711228744</v>
      </c>
      <c r="AU227" s="3">
        <v>0.69662800000000002</v>
      </c>
      <c r="AV227" s="4">
        <f>AU227/SUMIFS([1]Sheet!$I$3:$I$18,[1]Sheet!$A$3:$A$18,[1]Sheet!AV$21)</f>
        <v>0.41813564133911585</v>
      </c>
      <c r="AW227" s="4">
        <f>(AU227^2)/SUMIFS([1]Sheet!$I$3:$I$18,[1]Sheet!$A$3:$A$18,[1]Sheet!AW$21)</f>
        <v>0.2912849955547856</v>
      </c>
      <c r="AX227" s="4">
        <f t="shared" si="10"/>
        <v>1.075996209667277</v>
      </c>
      <c r="AY227" s="4">
        <f t="shared" si="11"/>
        <v>0.75466930958191869</v>
      </c>
    </row>
    <row r="228" spans="1:51" x14ac:dyDescent="0.25">
      <c r="A228" s="3">
        <v>2050000</v>
      </c>
      <c r="B228" s="3">
        <v>0.22725699999999999</v>
      </c>
      <c r="C228" s="4">
        <f>B228/SUMIFS([1]Sheet!$I$3:$I$18,[1]Sheet!$A$3:$A$18,[1]Sheet!C$21)</f>
        <v>0.34864389396202333</v>
      </c>
      <c r="D228" s="4">
        <f>(B228^2)/SUMIFS([1]Sheet!$I$3:$I$18,[1]Sheet!$A$3:$A$18,[1]Sheet!D$21)</f>
        <v>7.9231765410127525E-2</v>
      </c>
      <c r="E228" s="3">
        <v>0.22725699999999999</v>
      </c>
      <c r="F228" s="4">
        <f>E228/SUMIFS([1]Sheet!$I$3:$I$18,[1]Sheet!$A$3:$A$18,[1]Sheet!F$21)</f>
        <v>0.14998932791350272</v>
      </c>
      <c r="G228" s="4">
        <f>(E228^2)/SUMIFS([1]Sheet!$I$3:$I$18,[1]Sheet!$A$3:$A$18,[1]Sheet!G$21)</f>
        <v>3.4086124693638885E-2</v>
      </c>
      <c r="H228" s="3">
        <v>0.22725699999999999</v>
      </c>
      <c r="I228" s="4">
        <f>H228/SUMIFS([1]Sheet!$I$3:$I$18,[1]Sheet!$A$3:$A$18,[1]Sheet!I$21)</f>
        <v>0.31627226245772583</v>
      </c>
      <c r="J228" s="4">
        <f>(H228^2)/SUMIFS([1]Sheet!$I$3:$I$18,[1]Sheet!$A$3:$A$18,[1]Sheet!J$21)</f>
        <v>7.1875085549355386E-2</v>
      </c>
      <c r="K228" s="3">
        <v>0.22725699999999999</v>
      </c>
      <c r="L228" s="4">
        <f>K228/SUMIFS([1]Sheet!$I$3:$I$18,[1]Sheet!$A$3:$A$18,[1]Sheet!L$21)</f>
        <v>0.14897158189386719</v>
      </c>
      <c r="M228" s="4">
        <f>(K228^2)/SUMIFS([1]Sheet!$I$3:$I$18,[1]Sheet!$A$3:$A$18,[1]Sheet!M$21)</f>
        <v>3.3854834786454575E-2</v>
      </c>
      <c r="N228" s="3">
        <v>0.228488</v>
      </c>
      <c r="O228" s="4">
        <f>N228/SUMIFS([1]Sheet!$I$3:$I$18,[1]Sheet!$A$3:$A$18,[1]Sheet!O$21)</f>
        <v>0.28836419968010313</v>
      </c>
      <c r="P228" s="4">
        <f>(N228^2)/SUMIFS([1]Sheet!$I$3:$I$18,[1]Sheet!$A$3:$A$18,[1]Sheet!P$21)</f>
        <v>6.5887759256507403E-2</v>
      </c>
      <c r="Q228" s="3">
        <v>0.228488</v>
      </c>
      <c r="R228" s="4">
        <f>Q228/SUMIFS([1]Sheet!$I$3:$I$18,[1]Sheet!$A$3:$A$18,[1]Sheet!R$21)</f>
        <v>0.13800232242563173</v>
      </c>
      <c r="S228" s="4">
        <f>(Q228^2)/SUMIFS([1]Sheet!$I$3:$I$18,[1]Sheet!$A$3:$A$18,[1]Sheet!S$21)</f>
        <v>3.1531874646387743E-2</v>
      </c>
      <c r="T228" s="3">
        <v>0.228488</v>
      </c>
      <c r="U228" s="4">
        <f>T228/SUMIFS([1]Sheet!$I$3:$I$18,[1]Sheet!$A$3:$A$18,[1]Sheet!U$21)</f>
        <v>0.26596934646172932</v>
      </c>
      <c r="V228" s="4">
        <f>(T228^2)/SUMIFS([1]Sheet!$I$3:$I$18,[1]Sheet!$A$3:$A$18,[1]Sheet!V$21)</f>
        <v>6.0770804034347606E-2</v>
      </c>
      <c r="W228" s="3">
        <v>0.228488</v>
      </c>
      <c r="X228" s="4">
        <f>W228/SUMIFS([1]Sheet!$I$3:$I$18,[1]Sheet!$A$3:$A$18,[1]Sheet!X$21)</f>
        <v>0.13714489859479076</v>
      </c>
      <c r="Y228" s="4">
        <f>(W228^2)/SUMIFS([1]Sheet!$I$3:$I$18,[1]Sheet!$A$3:$A$18,[1]Sheet!Y$21)</f>
        <v>3.1335963590126553E-2</v>
      </c>
      <c r="Z228" s="3">
        <v>0.22972699999999999</v>
      </c>
      <c r="AA228" s="4">
        <f>Z228/SUMIFS([1]Sheet!$I$3:$I$18,[1]Sheet!$A$3:$A$18,[1]Sheet!AA$21)</f>
        <v>0.35243321802282757</v>
      </c>
      <c r="AB228" s="4">
        <f>(Z228^2)/SUMIFS([1]Sheet!$I$3:$I$18,[1]Sheet!$A$3:$A$18,[1]Sheet!AB$21)</f>
        <v>8.0963425876730111E-2</v>
      </c>
      <c r="AC228" s="3">
        <v>0.22967399999999999</v>
      </c>
      <c r="AD228" s="4">
        <f>AC228/SUMIFS([1]Sheet!$I$3:$I$18,[1]Sheet!$A$3:$A$18,[1]Sheet!AD$21)</f>
        <v>0.15158454480700628</v>
      </c>
      <c r="AE228" s="4">
        <f>(AC228^2)/SUMIFS([1]Sheet!$I$3:$I$18,[1]Sheet!$A$3:$A$18,[1]Sheet!AE$21)</f>
        <v>3.4815028744004363E-2</v>
      </c>
      <c r="AF228" s="3">
        <v>0.23035600000000001</v>
      </c>
      <c r="AG228" s="4">
        <f>AF228/SUMIFS([1]Sheet!$I$3:$I$18,[1]Sheet!$A$3:$A$18,[1]Sheet!AG$21)</f>
        <v>0.32058512296964181</v>
      </c>
      <c r="AH228" s="4">
        <f>(AF228^2)/SUMIFS([1]Sheet!$I$3:$I$18,[1]Sheet!$A$3:$A$18,[1]Sheet!AH$21)</f>
        <v>7.3848706586794821E-2</v>
      </c>
      <c r="AI228" s="3">
        <v>0.23035600000000001</v>
      </c>
      <c r="AJ228" s="4">
        <f>AI228/SUMIFS([1]Sheet!$I$3:$I$18,[1]Sheet!$A$3:$A$18,[1]Sheet!AJ$21)</f>
        <v>0.15100303937279677</v>
      </c>
      <c r="AK228" s="4">
        <f>(AI228^2)/SUMIFS([1]Sheet!$I$3:$I$18,[1]Sheet!$A$3:$A$18,[1]Sheet!AK$21)</f>
        <v>3.4784456137759975E-2</v>
      </c>
      <c r="AL228" s="3">
        <v>0.23033000000000001</v>
      </c>
      <c r="AM228" s="4">
        <f>AL228/SUMIFS([1]Sheet!$I$3:$I$18,[1]Sheet!$A$3:$A$18,[1]Sheet!AM$21)</f>
        <v>0.29068890319105667</v>
      </c>
      <c r="AN228" s="4">
        <f>(AL228^2)/SUMIFS([1]Sheet!$I$3:$I$18,[1]Sheet!$A$3:$A$18,[1]Sheet!AN$21)</f>
        <v>6.6954375071996072E-2</v>
      </c>
      <c r="AO228" s="3">
        <v>0.22850899999999999</v>
      </c>
      <c r="AP228" s="4">
        <f>AO228/SUMIFS([1]Sheet!$I$3:$I$18,[1]Sheet!$A$3:$A$18,[1]Sheet!AP$21)</f>
        <v>0.13801500601851599</v>
      </c>
      <c r="AQ228" s="4">
        <f>(AO228^2)/SUMIFS([1]Sheet!$I$3:$I$18,[1]Sheet!$A$3:$A$18,[1]Sheet!AQ$21)</f>
        <v>3.1537671010285068E-2</v>
      </c>
      <c r="AR228" s="3">
        <v>0.22847700000000001</v>
      </c>
      <c r="AS228" s="4">
        <f>AR228/SUMIFS([1]Sheet!$I$3:$I$18,[1]Sheet!$A$3:$A$18,[1]Sheet!AS$21)</f>
        <v>0.26595654201330721</v>
      </c>
      <c r="AT228" s="4">
        <f>(AR228^2)/SUMIFS([1]Sheet!$I$3:$I$18,[1]Sheet!$A$3:$A$18,[1]Sheet!AT$21)</f>
        <v>6.0764952849574387E-2</v>
      </c>
      <c r="AU228" s="3">
        <v>0.22847700000000001</v>
      </c>
      <c r="AV228" s="4">
        <f>AU228/SUMIFS([1]Sheet!$I$3:$I$18,[1]Sheet!$A$3:$A$18,[1]Sheet!AV$21)</f>
        <v>0.13713829608663042</v>
      </c>
      <c r="AW228" s="4">
        <f>(AU228^2)/SUMIFS([1]Sheet!$I$3:$I$18,[1]Sheet!$A$3:$A$18,[1]Sheet!AW$21)</f>
        <v>3.1332946474985059E-2</v>
      </c>
      <c r="AX228" s="4">
        <f t="shared" si="10"/>
        <v>0.35243321802282757</v>
      </c>
      <c r="AY228" s="4">
        <f t="shared" si="11"/>
        <v>8.0963425876730111E-2</v>
      </c>
    </row>
    <row r="229" spans="1:51" x14ac:dyDescent="0.25">
      <c r="A229" s="3">
        <v>2060000</v>
      </c>
      <c r="B229" s="3">
        <v>0.22219</v>
      </c>
      <c r="C229" s="4">
        <f>B229/SUMIFS([1]Sheet!$I$3:$I$18,[1]Sheet!$A$3:$A$18,[1]Sheet!C$21)</f>
        <v>0.34087041014983899</v>
      </c>
      <c r="D229" s="4">
        <f>(B229^2)/SUMIFS([1]Sheet!$I$3:$I$18,[1]Sheet!$A$3:$A$18,[1]Sheet!D$21)</f>
        <v>7.5737996431192722E-2</v>
      </c>
      <c r="E229" s="3">
        <v>0.222279</v>
      </c>
      <c r="F229" s="4">
        <f>E229/SUMIFS([1]Sheet!$I$3:$I$18,[1]Sheet!$A$3:$A$18,[1]Sheet!F$21)</f>
        <v>0.14670385431157446</v>
      </c>
      <c r="G229" s="4">
        <f>(E229^2)/SUMIFS([1]Sheet!$I$3:$I$18,[1]Sheet!$A$3:$A$18,[1]Sheet!G$21)</f>
        <v>3.2609186032522462E-2</v>
      </c>
      <c r="H229" s="3">
        <v>0.22223499999999999</v>
      </c>
      <c r="I229" s="4">
        <f>H229/SUMIFS([1]Sheet!$I$3:$I$18,[1]Sheet!$A$3:$A$18,[1]Sheet!I$21)</f>
        <v>0.30928317388372062</v>
      </c>
      <c r="J229" s="4">
        <f>(H229^2)/SUMIFS([1]Sheet!$I$3:$I$18,[1]Sheet!$A$3:$A$18,[1]Sheet!J$21)</f>
        <v>6.8733546148048649E-2</v>
      </c>
      <c r="K229" s="3">
        <v>0.22223499999999999</v>
      </c>
      <c r="L229" s="4">
        <f>K229/SUMIFS([1]Sheet!$I$3:$I$18,[1]Sheet!$A$3:$A$18,[1]Sheet!L$21)</f>
        <v>0.14567955883507913</v>
      </c>
      <c r="M229" s="4">
        <f>(K229^2)/SUMIFS([1]Sheet!$I$3:$I$18,[1]Sheet!$A$3:$A$18,[1]Sheet!M$21)</f>
        <v>3.2375096757713807E-2</v>
      </c>
      <c r="N229" s="3">
        <v>0.221688</v>
      </c>
      <c r="O229" s="4">
        <f>N229/SUMIFS([1]Sheet!$I$3:$I$18,[1]Sheet!$A$3:$A$18,[1]Sheet!O$21)</f>
        <v>0.27978223232153415</v>
      </c>
      <c r="P229" s="4">
        <f>(N229^2)/SUMIFS([1]Sheet!$I$3:$I$18,[1]Sheet!$A$3:$A$18,[1]Sheet!P$21)</f>
        <v>6.2024363518896265E-2</v>
      </c>
      <c r="Q229" s="3">
        <v>0.22170699999999999</v>
      </c>
      <c r="R229" s="4">
        <f>Q229/SUMIFS([1]Sheet!$I$3:$I$18,[1]Sheet!$A$3:$A$18,[1]Sheet!R$21)</f>
        <v>0.13390672988524358</v>
      </c>
      <c r="S229" s="4">
        <f>(Q229^2)/SUMIFS([1]Sheet!$I$3:$I$18,[1]Sheet!$A$3:$A$18,[1]Sheet!S$21)</f>
        <v>2.9688059362667694E-2</v>
      </c>
      <c r="T229" s="3">
        <v>0.22170699999999999</v>
      </c>
      <c r="U229" s="4">
        <f>T229/SUMIFS([1]Sheet!$I$3:$I$18,[1]Sheet!$A$3:$A$18,[1]Sheet!U$21)</f>
        <v>0.25807598602985987</v>
      </c>
      <c r="V229" s="4">
        <f>(T229^2)/SUMIFS([1]Sheet!$I$3:$I$18,[1]Sheet!$A$3:$A$18,[1]Sheet!V$21)</f>
        <v>5.7217252634722132E-2</v>
      </c>
      <c r="W229" s="3">
        <v>0.22170699999999999</v>
      </c>
      <c r="X229" s="4">
        <f>W229/SUMIFS([1]Sheet!$I$3:$I$18,[1]Sheet!$A$3:$A$18,[1]Sheet!X$21)</f>
        <v>0.13307475242794051</v>
      </c>
      <c r="Y229" s="4">
        <f>(W229^2)/SUMIFS([1]Sheet!$I$3:$I$18,[1]Sheet!$A$3:$A$18,[1]Sheet!Y$21)</f>
        <v>2.9503604136541406E-2</v>
      </c>
      <c r="Z229" s="3">
        <v>0.22248699999999999</v>
      </c>
      <c r="AA229" s="4">
        <f>Z229/SUMIFS([1]Sheet!$I$3:$I$18,[1]Sheet!$A$3:$A$18,[1]Sheet!AA$21)</f>
        <v>0.34132604952071305</v>
      </c>
      <c r="AB229" s="4">
        <f>(Z229^2)/SUMIFS([1]Sheet!$I$3:$I$18,[1]Sheet!$A$3:$A$18,[1]Sheet!AB$21)</f>
        <v>7.5940608779714869E-2</v>
      </c>
      <c r="AC229" s="3">
        <v>0.22250200000000001</v>
      </c>
      <c r="AD229" s="4">
        <f>AC229/SUMIFS([1]Sheet!$I$3:$I$18,[1]Sheet!$A$3:$A$18,[1]Sheet!AD$21)</f>
        <v>0.14685103402495936</v>
      </c>
      <c r="AE229" s="4">
        <f>(AC229^2)/SUMIFS([1]Sheet!$I$3:$I$18,[1]Sheet!$A$3:$A$18,[1]Sheet!AE$21)</f>
        <v>3.2674648772621502E-2</v>
      </c>
      <c r="AF229" s="3">
        <v>0.22273899999999999</v>
      </c>
      <c r="AG229" s="4">
        <f>AF229/SUMIFS([1]Sheet!$I$3:$I$18,[1]Sheet!$A$3:$A$18,[1]Sheet!AG$21)</f>
        <v>0.30998458779078925</v>
      </c>
      <c r="AH229" s="4">
        <f>(AF229^2)/SUMIFS([1]Sheet!$I$3:$I$18,[1]Sheet!$A$3:$A$18,[1]Sheet!AH$21)</f>
        <v>6.90456570999326E-2</v>
      </c>
      <c r="AI229" s="3">
        <v>0.22273899999999999</v>
      </c>
      <c r="AJ229" s="4">
        <f>AI229/SUMIFS([1]Sheet!$I$3:$I$18,[1]Sheet!$A$3:$A$18,[1]Sheet!AJ$21)</f>
        <v>0.14600994107753815</v>
      </c>
      <c r="AK229" s="4">
        <f>(AI229^2)/SUMIFS([1]Sheet!$I$3:$I$18,[1]Sheet!$A$3:$A$18,[1]Sheet!AK$21)</f>
        <v>3.2522108265669765E-2</v>
      </c>
      <c r="AL229" s="3">
        <v>0.22201299999999999</v>
      </c>
      <c r="AM229" s="4">
        <f>AL229/SUMIFS([1]Sheet!$I$3:$I$18,[1]Sheet!$A$3:$A$18,[1]Sheet!AM$21)</f>
        <v>0.28019239987911282</v>
      </c>
      <c r="AN229" s="4">
        <f>(AL229^2)/SUMIFS([1]Sheet!$I$3:$I$18,[1]Sheet!$A$3:$A$18,[1]Sheet!AN$21)</f>
        <v>6.2206355274361476E-2</v>
      </c>
      <c r="AO229" s="3">
        <v>0.221747</v>
      </c>
      <c r="AP229" s="4">
        <f>AO229/SUMIFS([1]Sheet!$I$3:$I$18,[1]Sheet!$A$3:$A$18,[1]Sheet!AP$21)</f>
        <v>0.13393088910978501</v>
      </c>
      <c r="AQ229" s="4">
        <f>(AO229^2)/SUMIFS([1]Sheet!$I$3:$I$18,[1]Sheet!$A$3:$A$18,[1]Sheet!AQ$21)</f>
        <v>2.9698772867427496E-2</v>
      </c>
      <c r="AR229" s="3">
        <v>0.22164800000000001</v>
      </c>
      <c r="AS229" s="4">
        <f>AR229/SUMIFS([1]Sheet!$I$3:$I$18,[1]Sheet!$A$3:$A$18,[1]Sheet!AS$21)</f>
        <v>0.25800730762468654</v>
      </c>
      <c r="AT229" s="4">
        <f>(AR229^2)/SUMIFS([1]Sheet!$I$3:$I$18,[1]Sheet!$A$3:$A$18,[1]Sheet!AT$21)</f>
        <v>5.7186803720396535E-2</v>
      </c>
      <c r="AU229" s="3">
        <v>0.22164800000000001</v>
      </c>
      <c r="AV229" s="4">
        <f>AU229/SUMIFS([1]Sheet!$I$3:$I$18,[1]Sheet!$A$3:$A$18,[1]Sheet!AV$21)</f>
        <v>0.13303933897508047</v>
      </c>
      <c r="AW229" s="4">
        <f>(AU229^2)/SUMIFS([1]Sheet!$I$3:$I$18,[1]Sheet!$A$3:$A$18,[1]Sheet!AW$21)</f>
        <v>2.9487903405148636E-2</v>
      </c>
      <c r="AX229" s="4">
        <f t="shared" si="10"/>
        <v>0.34132604952071305</v>
      </c>
      <c r="AY229" s="4">
        <f t="shared" si="11"/>
        <v>7.5940608779714869E-2</v>
      </c>
    </row>
    <row r="230" spans="1:51" x14ac:dyDescent="0.25">
      <c r="A230" s="3">
        <v>2070000</v>
      </c>
      <c r="B230" s="3">
        <v>0.45165100000000002</v>
      </c>
      <c r="C230" s="4">
        <f>B230/SUMIFS([1]Sheet!$I$3:$I$18,[1]Sheet!$A$3:$A$18,[1]Sheet!C$21)</f>
        <v>0.69289554711996471</v>
      </c>
      <c r="D230" s="4">
        <f>(B230^2)/SUMIFS([1]Sheet!$I$3:$I$18,[1]Sheet!$A$3:$A$18,[1]Sheet!D$21)</f>
        <v>0.31294696675227918</v>
      </c>
      <c r="E230" s="3">
        <v>0.45165100000000002</v>
      </c>
      <c r="F230" s="4">
        <f>E230/SUMIFS([1]Sheet!$I$3:$I$18,[1]Sheet!$A$3:$A$18,[1]Sheet!F$21)</f>
        <v>0.29808907950673214</v>
      </c>
      <c r="G230" s="4">
        <f>(E230^2)/SUMIFS([1]Sheet!$I$3:$I$18,[1]Sheet!$A$3:$A$18,[1]Sheet!G$21)</f>
        <v>0.13463223084829509</v>
      </c>
      <c r="H230" s="3">
        <v>0.45181399999999999</v>
      </c>
      <c r="I230" s="4">
        <f>H230/SUMIFS([1]Sheet!$I$3:$I$18,[1]Sheet!$A$3:$A$18,[1]Sheet!I$21)</f>
        <v>0.62878695041329835</v>
      </c>
      <c r="J230" s="4">
        <f>(H230^2)/SUMIFS([1]Sheet!$I$3:$I$18,[1]Sheet!$A$3:$A$18,[1]Sheet!J$21)</f>
        <v>0.28409474721403394</v>
      </c>
      <c r="K230" s="3">
        <v>0.45181399999999999</v>
      </c>
      <c r="L230" s="4">
        <f>K230/SUMIFS([1]Sheet!$I$3:$I$18,[1]Sheet!$A$3:$A$18,[1]Sheet!L$21)</f>
        <v>0.29617325891741825</v>
      </c>
      <c r="M230" s="4">
        <f>(K230^2)/SUMIFS([1]Sheet!$I$3:$I$18,[1]Sheet!$A$3:$A$18,[1]Sheet!M$21)</f>
        <v>0.13381522480451441</v>
      </c>
      <c r="N230" s="3">
        <v>0.45353500000000002</v>
      </c>
      <c r="O230" s="4">
        <f>N230/SUMIFS([1]Sheet!$I$3:$I$18,[1]Sheet!$A$3:$A$18,[1]Sheet!O$21)</f>
        <v>0.57238567146596575</v>
      </c>
      <c r="P230" s="4">
        <f>(N230^2)/SUMIFS([1]Sheet!$I$3:$I$18,[1]Sheet!$A$3:$A$18,[1]Sheet!P$21)</f>
        <v>0.25959693550831675</v>
      </c>
      <c r="Q230" s="3">
        <v>0.45365899999999998</v>
      </c>
      <c r="R230" s="4">
        <f>Q230/SUMIFS([1]Sheet!$I$3:$I$18,[1]Sheet!$A$3:$A$18,[1]Sheet!R$21)</f>
        <v>0.27400124115616425</v>
      </c>
      <c r="S230" s="4">
        <f>(Q230^2)/SUMIFS([1]Sheet!$I$3:$I$18,[1]Sheet!$A$3:$A$18,[1]Sheet!S$21)</f>
        <v>0.12430312906166432</v>
      </c>
      <c r="T230" s="3">
        <v>0.45365899999999998</v>
      </c>
      <c r="U230" s="4">
        <f>T230/SUMIFS([1]Sheet!$I$3:$I$18,[1]Sheet!$A$3:$A$18,[1]Sheet!U$21)</f>
        <v>0.52807756970379915</v>
      </c>
      <c r="V230" s="4">
        <f>(T230^2)/SUMIFS([1]Sheet!$I$3:$I$18,[1]Sheet!$A$3:$A$18,[1]Sheet!V$21)</f>
        <v>0.23956714219425579</v>
      </c>
      <c r="W230" s="3">
        <v>0.45365899999999998</v>
      </c>
      <c r="X230" s="4">
        <f>W230/SUMIFS([1]Sheet!$I$3:$I$18,[1]Sheet!$A$3:$A$18,[1]Sheet!X$21)</f>
        <v>0.27229884086522782</v>
      </c>
      <c r="Y230" s="4">
        <f>(W230^2)/SUMIFS([1]Sheet!$I$3:$I$18,[1]Sheet!$A$3:$A$18,[1]Sheet!Y$21)</f>
        <v>0.12353081984807839</v>
      </c>
      <c r="Z230" s="3">
        <v>0.45777099999999998</v>
      </c>
      <c r="AA230" s="4">
        <f>Z230/SUMIFS([1]Sheet!$I$3:$I$18,[1]Sheet!$A$3:$A$18,[1]Sheet!AA$21)</f>
        <v>0.70228447961070228</v>
      </c>
      <c r="AB230" s="4">
        <f>(Z230^2)/SUMIFS([1]Sheet!$I$3:$I$18,[1]Sheet!$A$3:$A$18,[1]Sheet!AB$21)</f>
        <v>0.32148546851587079</v>
      </c>
      <c r="AC230" s="3">
        <v>0.45777099999999998</v>
      </c>
      <c r="AD230" s="4">
        <f>AC230/SUMIFS([1]Sheet!$I$3:$I$18,[1]Sheet!$A$3:$A$18,[1]Sheet!AD$21)</f>
        <v>0.30212827164088263</v>
      </c>
      <c r="AE230" s="4">
        <f>(AC230^2)/SUMIFS([1]Sheet!$I$3:$I$18,[1]Sheet!$A$3:$A$18,[1]Sheet!AE$21)</f>
        <v>0.13830556103731848</v>
      </c>
      <c r="AF230" s="3">
        <v>0.459559</v>
      </c>
      <c r="AG230" s="4">
        <f>AF230/SUMIFS([1]Sheet!$I$3:$I$18,[1]Sheet!$A$3:$A$18,[1]Sheet!AG$21)</f>
        <v>0.6395656224574382</v>
      </c>
      <c r="AH230" s="4">
        <f>(AF230^2)/SUMIFS([1]Sheet!$I$3:$I$18,[1]Sheet!$A$3:$A$18,[1]Sheet!AH$21)</f>
        <v>0.29391813789091781</v>
      </c>
      <c r="AI230" s="3">
        <v>0.459559</v>
      </c>
      <c r="AJ230" s="4">
        <f>AI230/SUMIFS([1]Sheet!$I$3:$I$18,[1]Sheet!$A$3:$A$18,[1]Sheet!AJ$21)</f>
        <v>0.30125026381393627</v>
      </c>
      <c r="AK230" s="4">
        <f>(AI230^2)/SUMIFS([1]Sheet!$I$3:$I$18,[1]Sheet!$A$3:$A$18,[1]Sheet!AK$21)</f>
        <v>0.13844226998806874</v>
      </c>
      <c r="AL230" s="3">
        <v>0.46068100000000001</v>
      </c>
      <c r="AM230" s="4">
        <f>AL230/SUMIFS([1]Sheet!$I$3:$I$18,[1]Sheet!$A$3:$A$18,[1]Sheet!AM$21)</f>
        <v>0.58140430951660305</v>
      </c>
      <c r="AN230" s="4">
        <f>(AL230^2)/SUMIFS([1]Sheet!$I$3:$I$18,[1]Sheet!$A$3:$A$18,[1]Sheet!AN$21)</f>
        <v>0.26784191871241819</v>
      </c>
      <c r="AO230" s="3">
        <v>0.45572600000000002</v>
      </c>
      <c r="AP230" s="4">
        <f>AO230/SUMIFS([1]Sheet!$I$3:$I$18,[1]Sheet!$A$3:$A$18,[1]Sheet!AP$21)</f>
        <v>0.2752496690843434</v>
      </c>
      <c r="AQ230" s="4">
        <f>(AO230^2)/SUMIFS([1]Sheet!$I$3:$I$18,[1]Sheet!$A$3:$A$18,[1]Sheet!AQ$21)</f>
        <v>0.12543843069313146</v>
      </c>
      <c r="AR230" s="3">
        <v>0.45597599999999999</v>
      </c>
      <c r="AS230" s="4">
        <f>AR230/SUMIFS([1]Sheet!$I$3:$I$18,[1]Sheet!$A$3:$A$18,[1]Sheet!AS$21)</f>
        <v>0.53077465215780906</v>
      </c>
      <c r="AT230" s="4">
        <f>(AR230^2)/SUMIFS([1]Sheet!$I$3:$I$18,[1]Sheet!$A$3:$A$18,[1]Sheet!AT$21)</f>
        <v>0.24202050279230913</v>
      </c>
      <c r="AU230" s="3">
        <v>0.45597599999999999</v>
      </c>
      <c r="AV230" s="4">
        <f>AU230/SUMIFS([1]Sheet!$I$3:$I$18,[1]Sheet!$A$3:$A$18,[1]Sheet!AV$21)</f>
        <v>0.27368956917500398</v>
      </c>
      <c r="AW230" s="4">
        <f>(AU230^2)/SUMIFS([1]Sheet!$I$3:$I$18,[1]Sheet!$A$3:$A$18,[1]Sheet!AW$21)</f>
        <v>0.1247958749941416</v>
      </c>
      <c r="AX230" s="4">
        <f t="shared" si="10"/>
        <v>0.70228447961070228</v>
      </c>
      <c r="AY230" s="4">
        <f t="shared" si="11"/>
        <v>0.32148546851587079</v>
      </c>
    </row>
    <row r="231" spans="1:51" x14ac:dyDescent="0.25">
      <c r="A231" s="3">
        <v>2080000</v>
      </c>
      <c r="B231" s="3">
        <v>0.94813199999999997</v>
      </c>
      <c r="C231" s="4">
        <f>B231/SUMIFS([1]Sheet!$I$3:$I$18,[1]Sheet!$A$3:$A$18,[1]Sheet!C$21)</f>
        <v>1.454566558873879</v>
      </c>
      <c r="D231" s="4">
        <f>(B231^2)/SUMIFS([1]Sheet!$I$3:$I$18,[1]Sheet!$A$3:$A$18,[1]Sheet!D$21)</f>
        <v>1.3791211005982085</v>
      </c>
      <c r="E231" s="3">
        <v>0.94795200000000002</v>
      </c>
      <c r="F231" s="4">
        <f>E231/SUMIFS([1]Sheet!$I$3:$I$18,[1]Sheet!$A$3:$A$18,[1]Sheet!F$21)</f>
        <v>0.62564710162617987</v>
      </c>
      <c r="G231" s="4">
        <f>(E231^2)/SUMIFS([1]Sheet!$I$3:$I$18,[1]Sheet!$A$3:$A$18,[1]Sheet!G$21)</f>
        <v>0.59308342128074043</v>
      </c>
      <c r="H231" s="3">
        <v>0.94804200000000005</v>
      </c>
      <c r="I231" s="4">
        <f>H231/SUMIFS([1]Sheet!$I$3:$I$18,[1]Sheet!$A$3:$A$18,[1]Sheet!I$21)</f>
        <v>1.3193846096927591</v>
      </c>
      <c r="J231" s="4">
        <f>(H231^2)/SUMIFS([1]Sheet!$I$3:$I$18,[1]Sheet!$A$3:$A$18,[1]Sheet!J$21)</f>
        <v>1.2508320241423427</v>
      </c>
      <c r="K231" s="3">
        <v>0.94804200000000005</v>
      </c>
      <c r="L231" s="4">
        <f>K231/SUMIFS([1]Sheet!$I$3:$I$18,[1]Sheet!$A$3:$A$18,[1]Sheet!L$21)</f>
        <v>0.62146079743121518</v>
      </c>
      <c r="M231" s="4">
        <f>(K231^2)/SUMIFS([1]Sheet!$I$3:$I$18,[1]Sheet!$A$3:$A$18,[1]Sheet!M$21)</f>
        <v>0.58917093731828407</v>
      </c>
      <c r="N231" s="3">
        <v>0.95629299999999995</v>
      </c>
      <c r="O231" s="4">
        <f>N231/SUMIFS([1]Sheet!$I$3:$I$18,[1]Sheet!$A$3:$A$18,[1]Sheet!O$21)</f>
        <v>1.2068934281217607</v>
      </c>
      <c r="P231" s="4">
        <f>(N231^2)/SUMIFS([1]Sheet!$I$3:$I$18,[1]Sheet!$A$3:$A$18,[1]Sheet!P$21)</f>
        <v>1.1541437370588428</v>
      </c>
      <c r="Q231" s="3">
        <v>0.95629299999999995</v>
      </c>
      <c r="R231" s="4">
        <f>Q231/SUMIFS([1]Sheet!$I$3:$I$18,[1]Sheet!$A$3:$A$18,[1]Sheet!R$21)</f>
        <v>0.57758243286025801</v>
      </c>
      <c r="S231" s="4">
        <f>(Q231^2)/SUMIFS([1]Sheet!$I$3:$I$18,[1]Sheet!$A$3:$A$18,[1]Sheet!S$21)</f>
        <v>0.55233803746723475</v>
      </c>
      <c r="T231" s="3">
        <v>0.95629299999999995</v>
      </c>
      <c r="U231" s="4">
        <f>T231/SUMIFS([1]Sheet!$I$3:$I$18,[1]Sheet!$A$3:$A$18,[1]Sheet!U$21)</f>
        <v>1.1131640359052839</v>
      </c>
      <c r="V231" s="4">
        <f>(T231^2)/SUMIFS([1]Sheet!$I$3:$I$18,[1]Sheet!$A$3:$A$18,[1]Sheet!V$21)</f>
        <v>1.0645109753879716</v>
      </c>
      <c r="W231" s="3">
        <v>0.95629299999999995</v>
      </c>
      <c r="X231" s="4">
        <f>W231/SUMIFS([1]Sheet!$I$3:$I$18,[1]Sheet!$A$3:$A$18,[1]Sheet!X$21)</f>
        <v>0.57399384874439019</v>
      </c>
      <c r="Y231" s="4">
        <f>(W231^2)/SUMIFS([1]Sheet!$I$3:$I$18,[1]Sheet!$A$3:$A$18,[1]Sheet!Y$21)</f>
        <v>0.54890629959731907</v>
      </c>
      <c r="Z231" s="3">
        <v>0.98434699999999997</v>
      </c>
      <c r="AA231" s="4">
        <f>Z231/SUMIFS([1]Sheet!$I$3:$I$18,[1]Sheet!$A$3:$A$18,[1]Sheet!AA$21)</f>
        <v>1.5101254134738897</v>
      </c>
      <c r="AB231" s="4">
        <f>(Z231^2)/SUMIFS([1]Sheet!$I$3:$I$18,[1]Sheet!$A$3:$A$18,[1]Sheet!AB$21)</f>
        <v>1.4864874203767828</v>
      </c>
      <c r="AC231" s="3">
        <v>0.98434699999999997</v>
      </c>
      <c r="AD231" s="4">
        <f>AC231/SUMIFS([1]Sheet!$I$3:$I$18,[1]Sheet!$A$3:$A$18,[1]Sheet!AD$21)</f>
        <v>0.64966775484879524</v>
      </c>
      <c r="AE231" s="4">
        <f>(AC231^2)/SUMIFS([1]Sheet!$I$3:$I$18,[1]Sheet!$A$3:$A$18,[1]Sheet!AE$21)</f>
        <v>0.63949850548214704</v>
      </c>
      <c r="AF231" s="3">
        <v>0.981545</v>
      </c>
      <c r="AG231" s="4">
        <f>AF231/SUMIFS([1]Sheet!$I$3:$I$18,[1]Sheet!$A$3:$A$18,[1]Sheet!AG$21)</f>
        <v>1.3660105424874416</v>
      </c>
      <c r="AH231" s="4">
        <f>(AF231^2)/SUMIFS([1]Sheet!$I$3:$I$18,[1]Sheet!$A$3:$A$18,[1]Sheet!AH$21)</f>
        <v>1.3408008179258357</v>
      </c>
      <c r="AI231" s="3">
        <v>0.981545</v>
      </c>
      <c r="AJ231" s="4">
        <f>AI231/SUMIFS([1]Sheet!$I$3:$I$18,[1]Sheet!$A$3:$A$18,[1]Sheet!AJ$21)</f>
        <v>0.64342269479054937</v>
      </c>
      <c r="AK231" s="4">
        <f>(AI231^2)/SUMIFS([1]Sheet!$I$3:$I$18,[1]Sheet!$A$3:$A$18,[1]Sheet!AK$21)</f>
        <v>0.6315483289581898</v>
      </c>
      <c r="AL231" s="3">
        <v>0.993147</v>
      </c>
      <c r="AM231" s="4">
        <f>AL231/SUMIFS([1]Sheet!$I$3:$I$18,[1]Sheet!$A$3:$A$18,[1]Sheet!AM$21)</f>
        <v>1.2534051670971578</v>
      </c>
      <c r="AN231" s="4">
        <f>(AL231^2)/SUMIFS([1]Sheet!$I$3:$I$18,[1]Sheet!$A$3:$A$18,[1]Sheet!AN$21)</f>
        <v>1.244815581487041</v>
      </c>
      <c r="AO231" s="3">
        <v>0.99265400000000004</v>
      </c>
      <c r="AP231" s="4">
        <f>AO231/SUMIFS([1]Sheet!$I$3:$I$18,[1]Sheet!$A$3:$A$18,[1]Sheet!AP$21)</f>
        <v>0.59954377194904351</v>
      </c>
      <c r="AQ231" s="4">
        <f>(AO231^2)/SUMIFS([1]Sheet!$I$3:$I$18,[1]Sheet!$A$3:$A$18,[1]Sheet!AQ$21)</f>
        <v>0.59513952340030585</v>
      </c>
      <c r="AR231" s="3">
        <v>0.99265400000000004</v>
      </c>
      <c r="AS231" s="4">
        <f>AR231/SUMIFS([1]Sheet!$I$3:$I$18,[1]Sheet!$A$3:$A$18,[1]Sheet!AS$21)</f>
        <v>1.1554897221850664</v>
      </c>
      <c r="AT231" s="4">
        <f>(AR231^2)/SUMIFS([1]Sheet!$I$3:$I$18,[1]Sheet!$A$3:$A$18,[1]Sheet!AT$21)</f>
        <v>1.1470014946858949</v>
      </c>
      <c r="AU231" s="3">
        <v>0.99265400000000004</v>
      </c>
      <c r="AV231" s="4">
        <f>AU231/SUMIFS([1]Sheet!$I$3:$I$18,[1]Sheet!$A$3:$A$18,[1]Sheet!AV$21)</f>
        <v>0.5958187395824438</v>
      </c>
      <c r="AW231" s="4">
        <f>(AU231^2)/SUMIFS([1]Sheet!$I$3:$I$18,[1]Sheet!$A$3:$A$18,[1]Sheet!AW$21)</f>
        <v>0.59144185512147118</v>
      </c>
      <c r="AX231" s="4">
        <f t="shared" si="10"/>
        <v>1.5101254134738897</v>
      </c>
      <c r="AY231" s="4">
        <f t="shared" si="11"/>
        <v>1.4864874203767828</v>
      </c>
    </row>
    <row r="232" spans="1:51" x14ac:dyDescent="0.25">
      <c r="A232" s="3">
        <v>2090000</v>
      </c>
      <c r="B232" s="3">
        <v>0.29286000000000001</v>
      </c>
      <c r="C232" s="4">
        <f>B232/SUMIFS([1]Sheet!$I$3:$I$18,[1]Sheet!$A$3:$A$18,[1]Sheet!C$21)</f>
        <v>0.44928803418912577</v>
      </c>
      <c r="D232" s="4">
        <f>(B232^2)/SUMIFS([1]Sheet!$I$3:$I$18,[1]Sheet!$A$3:$A$18,[1]Sheet!D$21)</f>
        <v>0.13157849369262736</v>
      </c>
      <c r="E232" s="3">
        <v>0.292877</v>
      </c>
      <c r="F232" s="4">
        <f>E232/SUMIFS([1]Sheet!$I$3:$I$18,[1]Sheet!$A$3:$A$18,[1]Sheet!F$21)</f>
        <v>0.19329844357411627</v>
      </c>
      <c r="G232" s="4">
        <f>(E232^2)/SUMIFS([1]Sheet!$I$3:$I$18,[1]Sheet!$A$3:$A$18,[1]Sheet!G$21)</f>
        <v>5.6612668258656448E-2</v>
      </c>
      <c r="H232" s="3">
        <v>0.292877</v>
      </c>
      <c r="I232" s="4">
        <f>H232/SUMIFS([1]Sheet!$I$3:$I$18,[1]Sheet!$A$3:$A$18,[1]Sheet!I$21)</f>
        <v>0.40759523980265239</v>
      </c>
      <c r="J232" s="4">
        <f>(H232^2)/SUMIFS([1]Sheet!$I$3:$I$18,[1]Sheet!$A$3:$A$18,[1]Sheet!J$21)</f>
        <v>0.11937527104768142</v>
      </c>
      <c r="K232" s="3">
        <v>0.292877</v>
      </c>
      <c r="L232" s="4">
        <f>K232/SUMIFS([1]Sheet!$I$3:$I$18,[1]Sheet!$A$3:$A$18,[1]Sheet!L$21)</f>
        <v>0.1919868254457735</v>
      </c>
      <c r="M232" s="4">
        <f>(K232^2)/SUMIFS([1]Sheet!$I$3:$I$18,[1]Sheet!$A$3:$A$18,[1]Sheet!M$21)</f>
        <v>5.6228525476081807E-2</v>
      </c>
      <c r="N232" s="3">
        <v>0.29335</v>
      </c>
      <c r="O232" s="4">
        <f>N232/SUMIFS([1]Sheet!$I$3:$I$18,[1]Sheet!$A$3:$A$18,[1]Sheet!O$21)</f>
        <v>0.37022354774061766</v>
      </c>
      <c r="P232" s="4">
        <f>(N232^2)/SUMIFS([1]Sheet!$I$3:$I$18,[1]Sheet!$A$3:$A$18,[1]Sheet!P$21)</f>
        <v>0.10860507772971019</v>
      </c>
      <c r="Q232" s="3">
        <v>0.29335</v>
      </c>
      <c r="R232" s="4">
        <f>Q232/SUMIFS([1]Sheet!$I$3:$I$18,[1]Sheet!$A$3:$A$18,[1]Sheet!R$21)</f>
        <v>0.17717771298080892</v>
      </c>
      <c r="S232" s="4">
        <f>(Q232^2)/SUMIFS([1]Sheet!$I$3:$I$18,[1]Sheet!$A$3:$A$18,[1]Sheet!S$21)</f>
        <v>5.1975082102920296E-2</v>
      </c>
      <c r="T232" s="3">
        <v>0.29335</v>
      </c>
      <c r="U232" s="4">
        <f>T232/SUMIFS([1]Sheet!$I$3:$I$18,[1]Sheet!$A$3:$A$18,[1]Sheet!U$21)</f>
        <v>0.34147135860328898</v>
      </c>
      <c r="V232" s="4">
        <f>(T232^2)/SUMIFS([1]Sheet!$I$3:$I$18,[1]Sheet!$A$3:$A$18,[1]Sheet!V$21)</f>
        <v>0.10017062304627482</v>
      </c>
      <c r="W232" s="3">
        <v>0.29335</v>
      </c>
      <c r="X232" s="4">
        <f>W232/SUMIFS([1]Sheet!$I$3:$I$18,[1]Sheet!$A$3:$A$18,[1]Sheet!X$21)</f>
        <v>0.17607688807631852</v>
      </c>
      <c r="Y232" s="4">
        <f>(W232^2)/SUMIFS([1]Sheet!$I$3:$I$18,[1]Sheet!$A$3:$A$18,[1]Sheet!Y$21)</f>
        <v>5.1652155117188042E-2</v>
      </c>
      <c r="Z232" s="3">
        <v>0.29680600000000001</v>
      </c>
      <c r="AA232" s="4">
        <f>Z232/SUMIFS([1]Sheet!$I$3:$I$18,[1]Sheet!$A$3:$A$18,[1]Sheet!AA$21)</f>
        <v>0.45534174785063741</v>
      </c>
      <c r="AB232" s="4">
        <f>(Z232^2)/SUMIFS([1]Sheet!$I$3:$I$18,[1]Sheet!$A$3:$A$18,[1]Sheet!AB$21)</f>
        <v>0.13514816281255629</v>
      </c>
      <c r="AC232" s="3">
        <v>0.296815</v>
      </c>
      <c r="AD232" s="4">
        <f>AC232/SUMIFS([1]Sheet!$I$3:$I$18,[1]Sheet!$A$3:$A$18,[1]Sheet!AD$21)</f>
        <v>0.19589751851272486</v>
      </c>
      <c r="AE232" s="4">
        <f>(AC232^2)/SUMIFS([1]Sheet!$I$3:$I$18,[1]Sheet!$A$3:$A$18,[1]Sheet!AE$21)</f>
        <v>5.8145321957354425E-2</v>
      </c>
      <c r="AF232" s="3">
        <v>0.29982300000000001</v>
      </c>
      <c r="AG232" s="4">
        <f>AF232/SUMIFS([1]Sheet!$I$3:$I$18,[1]Sheet!$A$3:$A$18,[1]Sheet!AG$21)</f>
        <v>0.41726194813300682</v>
      </c>
      <c r="AH232" s="4">
        <f>(AF232^2)/SUMIFS([1]Sheet!$I$3:$I$18,[1]Sheet!$A$3:$A$18,[1]Sheet!AH$21)</f>
        <v>0.12510472907508252</v>
      </c>
      <c r="AI232" s="3">
        <v>0.29982300000000001</v>
      </c>
      <c r="AJ232" s="4">
        <f>AI232/SUMIFS([1]Sheet!$I$3:$I$18,[1]Sheet!$A$3:$A$18,[1]Sheet!AJ$21)</f>
        <v>0.19654006960474243</v>
      </c>
      <c r="AK232" s="4">
        <f>(AI232^2)/SUMIFS([1]Sheet!$I$3:$I$18,[1]Sheet!$A$3:$A$18,[1]Sheet!AK$21)</f>
        <v>5.8927233289102689E-2</v>
      </c>
      <c r="AL232" s="3">
        <v>0.29952699999999999</v>
      </c>
      <c r="AM232" s="4">
        <f>AL232/SUMIFS([1]Sheet!$I$3:$I$18,[1]Sheet!$A$3:$A$18,[1]Sheet!AM$21)</f>
        <v>0.37801925544265891</v>
      </c>
      <c r="AN232" s="4">
        <f>(AL232^2)/SUMIFS([1]Sheet!$I$3:$I$18,[1]Sheet!$A$3:$A$18,[1]Sheet!AN$21)</f>
        <v>0.11322697352497328</v>
      </c>
      <c r="AO232" s="3">
        <v>0.29706199999999999</v>
      </c>
      <c r="AP232" s="4">
        <f>AO232/SUMIFS([1]Sheet!$I$3:$I$18,[1]Sheet!$A$3:$A$18,[1]Sheet!AP$21)</f>
        <v>0.17941968901825484</v>
      </c>
      <c r="AQ232" s="4">
        <f>(AO232^2)/SUMIFS([1]Sheet!$I$3:$I$18,[1]Sheet!$A$3:$A$18,[1]Sheet!AQ$21)</f>
        <v>5.329877165914082E-2</v>
      </c>
      <c r="AR232" s="3">
        <v>0.29707099999999997</v>
      </c>
      <c r="AS232" s="4">
        <f>AR232/SUMIFS([1]Sheet!$I$3:$I$18,[1]Sheet!$A$3:$A$18,[1]Sheet!AS$21)</f>
        <v>0.34580275429227086</v>
      </c>
      <c r="AT232" s="4">
        <f>(AR232^2)/SUMIFS([1]Sheet!$I$3:$I$18,[1]Sheet!$A$3:$A$18,[1]Sheet!AT$21)</f>
        <v>0.10272797002035917</v>
      </c>
      <c r="AU232" s="3">
        <v>0.29707099999999997</v>
      </c>
      <c r="AV232" s="4">
        <f>AU232/SUMIFS([1]Sheet!$I$3:$I$18,[1]Sheet!$A$3:$A$18,[1]Sheet!AV$21)</f>
        <v>0.17831033651856151</v>
      </c>
      <c r="AW232" s="4">
        <f>(AU232^2)/SUMIFS([1]Sheet!$I$3:$I$18,[1]Sheet!$A$3:$A$18,[1]Sheet!AW$21)</f>
        <v>5.2970829979905577E-2</v>
      </c>
      <c r="AX232" s="4">
        <f t="shared" si="10"/>
        <v>0.45534174785063741</v>
      </c>
      <c r="AY232" s="4">
        <f t="shared" si="11"/>
        <v>0.13514816281255629</v>
      </c>
    </row>
    <row r="233" spans="1:51" x14ac:dyDescent="0.25">
      <c r="A233" s="3">
        <v>2100000</v>
      </c>
      <c r="B233" s="3">
        <v>0.77184299999999995</v>
      </c>
      <c r="C233" s="4">
        <f>B233/SUMIFS([1]Sheet!$I$3:$I$18,[1]Sheet!$A$3:$A$18,[1]Sheet!C$21)</f>
        <v>1.1841146765438686</v>
      </c>
      <c r="D233" s="4">
        <f>(B233^2)/SUMIFS([1]Sheet!$I$3:$I$18,[1]Sheet!$A$3:$A$18,[1]Sheet!D$21)</f>
        <v>0.91395062428764917</v>
      </c>
      <c r="E233" s="3">
        <v>0.77172399999999997</v>
      </c>
      <c r="F233" s="4">
        <f>E233/SUMIFS([1]Sheet!$I$3:$I$18,[1]Sheet!$A$3:$A$18,[1]Sheet!F$21)</f>
        <v>0.50933684812665825</v>
      </c>
      <c r="G233" s="4">
        <f>(E233^2)/SUMIFS([1]Sheet!$I$3:$I$18,[1]Sheet!$A$3:$A$18,[1]Sheet!G$21)</f>
        <v>0.39306746978369722</v>
      </c>
      <c r="H233" s="3">
        <v>0.77172399999999997</v>
      </c>
      <c r="I233" s="4">
        <f>H233/SUMIFS([1]Sheet!$I$3:$I$18,[1]Sheet!$A$3:$A$18,[1]Sheet!I$21)</f>
        <v>1.0740038611480658</v>
      </c>
      <c r="J233" s="4">
        <f>(H233^2)/SUMIFS([1]Sheet!$I$3:$I$18,[1]Sheet!$A$3:$A$18,[1]Sheet!J$21)</f>
        <v>0.82883455574062992</v>
      </c>
      <c r="K233" s="3">
        <v>0.77172399999999997</v>
      </c>
      <c r="L233" s="4">
        <f>K233/SUMIFS([1]Sheet!$I$3:$I$18,[1]Sheet!$A$3:$A$18,[1]Sheet!L$21)</f>
        <v>0.50588076523699055</v>
      </c>
      <c r="M233" s="4">
        <f>(K233^2)/SUMIFS([1]Sheet!$I$3:$I$18,[1]Sheet!$A$3:$A$18,[1]Sheet!M$21)</f>
        <v>0.39040032767175131</v>
      </c>
      <c r="N233" s="3">
        <v>0.770119</v>
      </c>
      <c r="O233" s="4">
        <f>N233/SUMIFS([1]Sheet!$I$3:$I$18,[1]Sheet!$A$3:$A$18,[1]Sheet!O$21)</f>
        <v>0.97193178238437616</v>
      </c>
      <c r="P233" s="4">
        <f>(N233^2)/SUMIFS([1]Sheet!$I$3:$I$18,[1]Sheet!$A$3:$A$18,[1]Sheet!P$21)</f>
        <v>0.74850313231807342</v>
      </c>
      <c r="Q233" s="3">
        <v>0.770119</v>
      </c>
      <c r="R233" s="4">
        <f>Q233/SUMIFS([1]Sheet!$I$3:$I$18,[1]Sheet!$A$3:$A$18,[1]Sheet!R$21)</f>
        <v>0.46513694611579198</v>
      </c>
      <c r="S233" s="4">
        <f>(Q233^2)/SUMIFS([1]Sheet!$I$3:$I$18,[1]Sheet!$A$3:$A$18,[1]Sheet!S$21)</f>
        <v>0.35821079980574766</v>
      </c>
      <c r="T233" s="3">
        <v>0.77005999999999997</v>
      </c>
      <c r="U233" s="4">
        <f>T233/SUMIFS([1]Sheet!$I$3:$I$18,[1]Sheet!$A$3:$A$18,[1]Sheet!U$21)</f>
        <v>0.89638123199607533</v>
      </c>
      <c r="V233" s="4">
        <f>(T233^2)/SUMIFS([1]Sheet!$I$3:$I$18,[1]Sheet!$A$3:$A$18,[1]Sheet!V$21)</f>
        <v>0.6902673315108977</v>
      </c>
      <c r="W233" s="3">
        <v>0.77005999999999997</v>
      </c>
      <c r="X233" s="4">
        <f>W233/SUMIFS([1]Sheet!$I$3:$I$18,[1]Sheet!$A$3:$A$18,[1]Sheet!X$21)</f>
        <v>0.46221158490557301</v>
      </c>
      <c r="Y233" s="4">
        <f>(W233^2)/SUMIFS([1]Sheet!$I$3:$I$18,[1]Sheet!$A$3:$A$18,[1]Sheet!Y$21)</f>
        <v>0.35593065307238553</v>
      </c>
      <c r="Z233" s="3">
        <v>0.78746400000000005</v>
      </c>
      <c r="AA233" s="4">
        <f>Z233/SUMIFS([1]Sheet!$I$3:$I$18,[1]Sheet!$A$3:$A$18,[1]Sheet!AA$21)</f>
        <v>1.2080794664846881</v>
      </c>
      <c r="AB233" s="4">
        <f>(Z233^2)/SUMIFS([1]Sheet!$I$3:$I$18,[1]Sheet!$A$3:$A$18,[1]Sheet!AB$21)</f>
        <v>0.95131908899589834</v>
      </c>
      <c r="AC233" s="3">
        <v>0.78752599999999995</v>
      </c>
      <c r="AD233" s="4">
        <f>AC233/SUMIFS([1]Sheet!$I$3:$I$18,[1]Sheet!$A$3:$A$18,[1]Sheet!AD$21)</f>
        <v>0.51976614781682917</v>
      </c>
      <c r="AE233" s="4">
        <f>(AC233^2)/SUMIFS([1]Sheet!$I$3:$I$18,[1]Sheet!$A$3:$A$18,[1]Sheet!AE$21)</f>
        <v>0.40932935532559617</v>
      </c>
      <c r="AF233" s="3">
        <v>0.78777399999999997</v>
      </c>
      <c r="AG233" s="4">
        <f>AF233/SUMIFS([1]Sheet!$I$3:$I$18,[1]Sheet!$A$3:$A$18,[1]Sheet!AG$21)</f>
        <v>1.0963405540219773</v>
      </c>
      <c r="AH233" s="4">
        <f>(AF233^2)/SUMIFS([1]Sheet!$I$3:$I$18,[1]Sheet!$A$3:$A$18,[1]Sheet!AH$21)</f>
        <v>0.86366858360410914</v>
      </c>
      <c r="AI233" s="3">
        <v>0.78777399999999997</v>
      </c>
      <c r="AJ233" s="4">
        <f>AI233/SUMIFS([1]Sheet!$I$3:$I$18,[1]Sheet!$A$3:$A$18,[1]Sheet!AJ$21)</f>
        <v>0.51640186641053676</v>
      </c>
      <c r="AK233" s="4">
        <f>(AI233^2)/SUMIFS([1]Sheet!$I$3:$I$18,[1]Sheet!$A$3:$A$18,[1]Sheet!AK$21)</f>
        <v>0.40680796390969415</v>
      </c>
      <c r="AL233" s="3">
        <v>0.79201600000000005</v>
      </c>
      <c r="AM233" s="4">
        <f>AL233/SUMIFS([1]Sheet!$I$3:$I$18,[1]Sheet!$A$3:$A$18,[1]Sheet!AM$21)</f>
        <v>0.99956697933299155</v>
      </c>
      <c r="AN233" s="4">
        <f>(AL233^2)/SUMIFS([1]Sheet!$I$3:$I$18,[1]Sheet!$A$3:$A$18,[1]Sheet!AN$21)</f>
        <v>0.79167304070339872</v>
      </c>
      <c r="AO233" s="3">
        <v>0.78827100000000005</v>
      </c>
      <c r="AP233" s="4">
        <f>AO233/SUMIFS([1]Sheet!$I$3:$I$18,[1]Sheet!$A$3:$A$18,[1]Sheet!AP$21)</f>
        <v>0.47610040221269895</v>
      </c>
      <c r="AQ233" s="4">
        <f>(AO233^2)/SUMIFS([1]Sheet!$I$3:$I$18,[1]Sheet!$A$3:$A$18,[1]Sheet!AQ$21)</f>
        <v>0.37529614015260648</v>
      </c>
      <c r="AR233" s="3">
        <v>0.78883000000000003</v>
      </c>
      <c r="AS233" s="4">
        <f>AR233/SUMIFS([1]Sheet!$I$3:$I$18,[1]Sheet!$A$3:$A$18,[1]Sheet!AS$21)</f>
        <v>0.91823027716731709</v>
      </c>
      <c r="AT233" s="4">
        <f>(AR233^2)/SUMIFS([1]Sheet!$I$3:$I$18,[1]Sheet!$A$3:$A$18,[1]Sheet!AT$21)</f>
        <v>0.72432758953789478</v>
      </c>
      <c r="AU233" s="3">
        <v>0.78883000000000003</v>
      </c>
      <c r="AV233" s="4">
        <f>AU233/SUMIFS([1]Sheet!$I$3:$I$18,[1]Sheet!$A$3:$A$18,[1]Sheet!AV$21)</f>
        <v>0.47347786473919329</v>
      </c>
      <c r="AW233" s="4">
        <f>(AU233^2)/SUMIFS([1]Sheet!$I$3:$I$18,[1]Sheet!$A$3:$A$18,[1]Sheet!AW$21)</f>
        <v>0.37349354404221785</v>
      </c>
      <c r="AX233" s="4">
        <f t="shared" si="10"/>
        <v>1.2080794664846881</v>
      </c>
      <c r="AY233" s="4">
        <f t="shared" si="11"/>
        <v>0.95131908899589834</v>
      </c>
    </row>
    <row r="234" spans="1:51" x14ac:dyDescent="0.25">
      <c r="A234" s="3">
        <v>2110000</v>
      </c>
      <c r="B234" s="3">
        <v>1.107788</v>
      </c>
      <c r="C234" s="4">
        <f>B234/SUMIFS([1]Sheet!$I$3:$I$18,[1]Sheet!$A$3:$A$18,[1]Sheet!C$21)</f>
        <v>1.6995011022956472</v>
      </c>
      <c r="D234" s="4">
        <f>(B234^2)/SUMIFS([1]Sheet!$I$3:$I$18,[1]Sheet!$A$3:$A$18,[1]Sheet!D$21)</f>
        <v>1.8826869271098905</v>
      </c>
      <c r="E234" s="3">
        <v>1.107788</v>
      </c>
      <c r="F234" s="4">
        <f>E234/SUMIFS([1]Sheet!$I$3:$I$18,[1]Sheet!$A$3:$A$18,[1]Sheet!F$21)</f>
        <v>0.73113865619383944</v>
      </c>
      <c r="G234" s="4">
        <f>(E234^2)/SUMIFS([1]Sheet!$I$3:$I$18,[1]Sheet!$A$3:$A$18,[1]Sheet!G$21)</f>
        <v>0.80994662966766107</v>
      </c>
      <c r="H234" s="3">
        <v>1.107788</v>
      </c>
      <c r="I234" s="4">
        <f>H234/SUMIFS([1]Sheet!$I$3:$I$18,[1]Sheet!$A$3:$A$18,[1]Sheet!I$21)</f>
        <v>1.5417022009597909</v>
      </c>
      <c r="J234" s="4">
        <f>(H234^2)/SUMIFS([1]Sheet!$I$3:$I$18,[1]Sheet!$A$3:$A$18,[1]Sheet!J$21)</f>
        <v>1.7078791977968448</v>
      </c>
      <c r="K234" s="3">
        <v>1.107788</v>
      </c>
      <c r="L234" s="4">
        <f>K234/SUMIFS([1]Sheet!$I$3:$I$18,[1]Sheet!$A$3:$A$18,[1]Sheet!L$21)</f>
        <v>0.72617754684363234</v>
      </c>
      <c r="M234" s="4">
        <f>(K234^2)/SUMIFS([1]Sheet!$I$3:$I$18,[1]Sheet!$A$3:$A$18,[1]Sheet!M$21)</f>
        <v>0.80445077226281392</v>
      </c>
      <c r="N234" s="3">
        <v>1.129688</v>
      </c>
      <c r="O234" s="4">
        <f>N234/SUMIFS([1]Sheet!$I$3:$I$18,[1]Sheet!$A$3:$A$18,[1]Sheet!O$21)</f>
        <v>1.4257272854951522</v>
      </c>
      <c r="P234" s="4">
        <f>(N234^2)/SUMIFS([1]Sheet!$I$3:$I$18,[1]Sheet!$A$3:$A$18,[1]Sheet!P$21)</f>
        <v>1.6106270056964476</v>
      </c>
      <c r="Q234" s="3">
        <v>1.129688</v>
      </c>
      <c r="R234" s="4">
        <f>Q234/SUMIFS([1]Sheet!$I$3:$I$18,[1]Sheet!$A$3:$A$18,[1]Sheet!R$21)</f>
        <v>0.68230965134434662</v>
      </c>
      <c r="S234" s="4">
        <f>(Q234^2)/SUMIFS([1]Sheet!$I$3:$I$18,[1]Sheet!$A$3:$A$18,[1]Sheet!S$21)</f>
        <v>0.77079702540789219</v>
      </c>
      <c r="T234" s="3">
        <v>1.129688</v>
      </c>
      <c r="U234" s="4">
        <f>T234/SUMIFS([1]Sheet!$I$3:$I$18,[1]Sheet!$A$3:$A$18,[1]Sheet!U$21)</f>
        <v>1.3150028844650838</v>
      </c>
      <c r="V234" s="4">
        <f>(T234^2)/SUMIFS([1]Sheet!$I$3:$I$18,[1]Sheet!$A$3:$A$18,[1]Sheet!V$21)</f>
        <v>1.4855429785455916</v>
      </c>
      <c r="W234" s="3">
        <v>1.129688</v>
      </c>
      <c r="X234" s="4">
        <f>W234/SUMIFS([1]Sheet!$I$3:$I$18,[1]Sheet!$A$3:$A$18,[1]Sheet!X$21)</f>
        <v>0.6780703853320611</v>
      </c>
      <c r="Y234" s="4">
        <f>(W234^2)/SUMIFS([1]Sheet!$I$3:$I$18,[1]Sheet!$A$3:$A$18,[1]Sheet!Y$21)</f>
        <v>0.76600797746500549</v>
      </c>
      <c r="Z234" s="3">
        <v>1.169591</v>
      </c>
      <c r="AA234" s="4">
        <f>Z234/SUMIFS([1]Sheet!$I$3:$I$18,[1]Sheet!$A$3:$A$18,[1]Sheet!AA$21)</f>
        <v>1.7943155131984354</v>
      </c>
      <c r="AB234" s="4">
        <f>(Z234^2)/SUMIFS([1]Sheet!$I$3:$I$18,[1]Sheet!$A$3:$A$18,[1]Sheet!AB$21)</f>
        <v>2.0986152753972713</v>
      </c>
      <c r="AC234" s="3">
        <v>1.169591</v>
      </c>
      <c r="AD234" s="4">
        <f>AC234/SUMIFS([1]Sheet!$I$3:$I$18,[1]Sheet!$A$3:$A$18,[1]Sheet!AD$21)</f>
        <v>0.77192855676032679</v>
      </c>
      <c r="AE234" s="4">
        <f>(AC234^2)/SUMIFS([1]Sheet!$I$3:$I$18,[1]Sheet!$A$3:$A$18,[1]Sheet!AE$21)</f>
        <v>0.90284069262986744</v>
      </c>
      <c r="AF234" s="3">
        <v>1.169591</v>
      </c>
      <c r="AG234" s="4">
        <f>AF234/SUMIFS([1]Sheet!$I$3:$I$18,[1]Sheet!$A$3:$A$18,[1]Sheet!AG$21)</f>
        <v>1.6277130813140808</v>
      </c>
      <c r="AH234" s="4">
        <f>(AF234^2)/SUMIFS([1]Sheet!$I$3:$I$18,[1]Sheet!$A$3:$A$18,[1]Sheet!AH$21)</f>
        <v>1.9037585704872171</v>
      </c>
      <c r="AI234" s="3">
        <v>1.169591</v>
      </c>
      <c r="AJ234" s="4">
        <f>AI234/SUMIFS([1]Sheet!$I$3:$I$18,[1]Sheet!$A$3:$A$18,[1]Sheet!AJ$21)</f>
        <v>0.76669066932516949</v>
      </c>
      <c r="AK234" s="4">
        <f>(AI234^2)/SUMIFS([1]Sheet!$I$3:$I$18,[1]Sheet!$A$3:$A$18,[1]Sheet!AK$21)</f>
        <v>0.89671450662669439</v>
      </c>
      <c r="AL234" s="3">
        <v>1.169591</v>
      </c>
      <c r="AM234" s="4">
        <f>AL234/SUMIFS([1]Sheet!$I$3:$I$18,[1]Sheet!$A$3:$A$18,[1]Sheet!AM$21)</f>
        <v>1.4760870271876487</v>
      </c>
      <c r="AN234" s="4">
        <f>(AL234^2)/SUMIFS([1]Sheet!$I$3:$I$18,[1]Sheet!$A$3:$A$18,[1]Sheet!AN$21)</f>
        <v>1.7264181022154297</v>
      </c>
      <c r="AO234" s="3">
        <v>1.169591</v>
      </c>
      <c r="AP234" s="4">
        <f>AO234/SUMIFS([1]Sheet!$I$3:$I$18,[1]Sheet!$A$3:$A$18,[1]Sheet!AP$21)</f>
        <v>0.70641028976627684</v>
      </c>
      <c r="AQ234" s="4">
        <f>(AO234^2)/SUMIFS([1]Sheet!$I$3:$I$18,[1]Sheet!$A$3:$A$18,[1]Sheet!AQ$21)</f>
        <v>0.82621111721802953</v>
      </c>
      <c r="AR234" s="3">
        <v>1.169591</v>
      </c>
      <c r="AS234" s="4">
        <f>AR234/SUMIFS([1]Sheet!$I$3:$I$18,[1]Sheet!$A$3:$A$18,[1]Sheet!AS$21)</f>
        <v>1.3614516031367969</v>
      </c>
      <c r="AT234" s="4">
        <f>(AR234^2)/SUMIFS([1]Sheet!$I$3:$I$18,[1]Sheet!$A$3:$A$18,[1]Sheet!AT$21)</f>
        <v>1.5923415419643696</v>
      </c>
      <c r="AU234" s="3">
        <v>1.169591</v>
      </c>
      <c r="AV234" s="4">
        <f>AU234/SUMIFS([1]Sheet!$I$3:$I$18,[1]Sheet!$A$3:$A$18,[1]Sheet!AV$21)</f>
        <v>0.70202128379774831</v>
      </c>
      <c r="AW234" s="4">
        <f>(AU234^2)/SUMIFS([1]Sheet!$I$3:$I$18,[1]Sheet!$A$3:$A$18,[1]Sheet!AW$21)</f>
        <v>0.8210777753382924</v>
      </c>
      <c r="AX234" s="4">
        <f t="shared" si="10"/>
        <v>1.7943155131984354</v>
      </c>
      <c r="AY234" s="4">
        <f t="shared" si="11"/>
        <v>2.0986152753972713</v>
      </c>
    </row>
    <row r="235" spans="1:51" x14ac:dyDescent="0.25">
      <c r="A235" s="3">
        <v>2120000</v>
      </c>
      <c r="B235" s="3">
        <v>0.71530800000000005</v>
      </c>
      <c r="C235" s="4">
        <f>B235/SUMIFS([1]Sheet!$I$3:$I$18,[1]Sheet!$A$3:$A$18,[1]Sheet!C$21)</f>
        <v>1.0973821114517353</v>
      </c>
      <c r="D235" s="4">
        <f>(B235^2)/SUMIFS([1]Sheet!$I$3:$I$18,[1]Sheet!$A$3:$A$18,[1]Sheet!D$21)</f>
        <v>0.78496620337831802</v>
      </c>
      <c r="E235" s="3">
        <v>0.71530800000000005</v>
      </c>
      <c r="F235" s="4">
        <f>E235/SUMIFS([1]Sheet!$I$3:$I$18,[1]Sheet!$A$3:$A$18,[1]Sheet!F$21)</f>
        <v>0.47210236063642408</v>
      </c>
      <c r="G235" s="4">
        <f>(E235^2)/SUMIFS([1]Sheet!$I$3:$I$18,[1]Sheet!$A$3:$A$18,[1]Sheet!G$21)</f>
        <v>0.33769859538211927</v>
      </c>
      <c r="H235" s="3">
        <v>0.71530800000000005</v>
      </c>
      <c r="I235" s="4">
        <f>H235/SUMIFS([1]Sheet!$I$3:$I$18,[1]Sheet!$A$3:$A$18,[1]Sheet!I$21)</f>
        <v>0.99549003777270217</v>
      </c>
      <c r="J235" s="4">
        <f>(H235^2)/SUMIFS([1]Sheet!$I$3:$I$18,[1]Sheet!$A$3:$A$18,[1]Sheet!J$21)</f>
        <v>0.71208198793911615</v>
      </c>
      <c r="K235" s="3">
        <v>0.71530800000000005</v>
      </c>
      <c r="L235" s="4">
        <f>K235/SUMIFS([1]Sheet!$I$3:$I$18,[1]Sheet!$A$3:$A$18,[1]Sheet!L$21)</f>
        <v>0.46889893073189548</v>
      </c>
      <c r="M235" s="4">
        <f>(K235^2)/SUMIFS([1]Sheet!$I$3:$I$18,[1]Sheet!$A$3:$A$18,[1]Sheet!M$21)</f>
        <v>0.33540715634397078</v>
      </c>
      <c r="N235" s="3">
        <v>0.71736</v>
      </c>
      <c r="O235" s="4">
        <f>N235/SUMIFS([1]Sheet!$I$3:$I$18,[1]Sheet!$A$3:$A$18,[1]Sheet!O$21)</f>
        <v>0.90534707416809101</v>
      </c>
      <c r="P235" s="4">
        <f>(N235^2)/SUMIFS([1]Sheet!$I$3:$I$18,[1]Sheet!$A$3:$A$18,[1]Sheet!P$21)</f>
        <v>0.64945977712522185</v>
      </c>
      <c r="Q235" s="3">
        <v>0.71736</v>
      </c>
      <c r="R235" s="4">
        <f>Q235/SUMIFS([1]Sheet!$I$3:$I$18,[1]Sheet!$A$3:$A$18,[1]Sheet!R$21)</f>
        <v>0.43327153292624199</v>
      </c>
      <c r="S235" s="4">
        <f>(Q235^2)/SUMIFS([1]Sheet!$I$3:$I$18,[1]Sheet!$A$3:$A$18,[1]Sheet!S$21)</f>
        <v>0.31081166685996897</v>
      </c>
      <c r="T235" s="3">
        <v>0.71741200000000005</v>
      </c>
      <c r="U235" s="4">
        <f>T235/SUMIFS([1]Sheet!$I$3:$I$18,[1]Sheet!$A$3:$A$18,[1]Sheet!U$21)</f>
        <v>0.83509681376615907</v>
      </c>
      <c r="V235" s="4">
        <f>(T235^2)/SUMIFS([1]Sheet!$I$3:$I$18,[1]Sheet!$A$3:$A$18,[1]Sheet!V$21)</f>
        <v>0.59910847535760781</v>
      </c>
      <c r="W235" s="3">
        <v>0.71741200000000005</v>
      </c>
      <c r="X235" s="4">
        <f>W235/SUMIFS([1]Sheet!$I$3:$I$18,[1]Sheet!$A$3:$A$18,[1]Sheet!X$21)</f>
        <v>0.43061078039409523</v>
      </c>
      <c r="Y235" s="4">
        <f>(W235^2)/SUMIFS([1]Sheet!$I$3:$I$18,[1]Sheet!$A$3:$A$18,[1]Sheet!Y$21)</f>
        <v>0.30892534118408871</v>
      </c>
      <c r="Z235" s="3">
        <v>0.72395600000000004</v>
      </c>
      <c r="AA235" s="4">
        <f>Z235/SUMIFS([1]Sheet!$I$3:$I$18,[1]Sheet!$A$3:$A$18,[1]Sheet!AA$21)</f>
        <v>1.1106493480824378</v>
      </c>
      <c r="AB235" s="4">
        <f>(Z235^2)/SUMIFS([1]Sheet!$I$3:$I$18,[1]Sheet!$A$3:$A$18,[1]Sheet!AB$21)</f>
        <v>0.80406125944036932</v>
      </c>
      <c r="AC235" s="3">
        <v>0.72395600000000004</v>
      </c>
      <c r="AD235" s="4">
        <f>AC235/SUMIFS([1]Sheet!$I$3:$I$18,[1]Sheet!$A$3:$A$18,[1]Sheet!AD$21)</f>
        <v>0.47781002952141316</v>
      </c>
      <c r="AE235" s="4">
        <f>(AC235^2)/SUMIFS([1]Sheet!$I$3:$I$18,[1]Sheet!$A$3:$A$18,[1]Sheet!AE$21)</f>
        <v>0.34591343773220418</v>
      </c>
      <c r="AF235" s="3">
        <v>0.72400799999999998</v>
      </c>
      <c r="AG235" s="4">
        <f>AF235/SUMIFS([1]Sheet!$I$3:$I$18,[1]Sheet!$A$3:$A$18,[1]Sheet!AG$21)</f>
        <v>1.0075977778351961</v>
      </c>
      <c r="AH235" s="4">
        <f>(AF235^2)/SUMIFS([1]Sheet!$I$3:$I$18,[1]Sheet!$A$3:$A$18,[1]Sheet!AH$21)</f>
        <v>0.72950885193490467</v>
      </c>
      <c r="AI235" s="3">
        <v>0.72400799999999998</v>
      </c>
      <c r="AJ235" s="4">
        <f>AI235/SUMIFS([1]Sheet!$I$3:$I$18,[1]Sheet!$A$3:$A$18,[1]Sheet!AJ$21)</f>
        <v>0.47460195753624751</v>
      </c>
      <c r="AK235" s="4">
        <f>(AI235^2)/SUMIFS([1]Sheet!$I$3:$I$18,[1]Sheet!$A$3:$A$18,[1]Sheet!AK$21)</f>
        <v>0.3436156140719035</v>
      </c>
      <c r="AL235" s="3">
        <v>0.72098099999999998</v>
      </c>
      <c r="AM235" s="4">
        <f>AL235/SUMIFS([1]Sheet!$I$3:$I$18,[1]Sheet!$A$3:$A$18,[1]Sheet!AM$21)</f>
        <v>0.90991697178652897</v>
      </c>
      <c r="AN235" s="4">
        <f>(AL235^2)/SUMIFS([1]Sheet!$I$3:$I$18,[1]Sheet!$A$3:$A$18,[1]Sheet!AN$21)</f>
        <v>0.65603284823562336</v>
      </c>
      <c r="AO235" s="3">
        <v>0.72395600000000004</v>
      </c>
      <c r="AP235" s="4">
        <f>AO235/SUMIFS([1]Sheet!$I$3:$I$18,[1]Sheet!$A$3:$A$18,[1]Sheet!AP$21)</f>
        <v>0.437255389053126</v>
      </c>
      <c r="AQ235" s="4">
        <f>(AO235^2)/SUMIFS([1]Sheet!$I$3:$I$18,[1]Sheet!$A$3:$A$18,[1]Sheet!AQ$21)</f>
        <v>0.3165536624373449</v>
      </c>
      <c r="AR235" s="3">
        <v>0.72311800000000004</v>
      </c>
      <c r="AS235" s="4">
        <f>AR235/SUMIFS([1]Sheet!$I$3:$I$18,[1]Sheet!$A$3:$A$18,[1]Sheet!AS$21)</f>
        <v>0.84173883037495534</v>
      </c>
      <c r="AT235" s="4">
        <f>(AR235^2)/SUMIFS([1]Sheet!$I$3:$I$18,[1]Sheet!$A$3:$A$18,[1]Sheet!AT$21)</f>
        <v>0.60867649954307701</v>
      </c>
      <c r="AU235" s="3">
        <v>0.72311800000000004</v>
      </c>
      <c r="AV235" s="4">
        <f>AU235/SUMIFS([1]Sheet!$I$3:$I$18,[1]Sheet!$A$3:$A$18,[1]Sheet!AV$21)</f>
        <v>0.4340356814452746</v>
      </c>
      <c r="AW235" s="4">
        <f>(AU235^2)/SUMIFS([1]Sheet!$I$3:$I$18,[1]Sheet!$A$3:$A$18,[1]Sheet!AW$21)</f>
        <v>0.3138590138953441</v>
      </c>
      <c r="AX235" s="4">
        <f t="shared" si="10"/>
        <v>1.1106493480824378</v>
      </c>
      <c r="AY235" s="4">
        <f t="shared" si="11"/>
        <v>0.80406125944036932</v>
      </c>
    </row>
    <row r="236" spans="1:51" x14ac:dyDescent="0.25">
      <c r="A236" s="3">
        <v>2130000</v>
      </c>
      <c r="B236" s="3">
        <v>0.84238900000000005</v>
      </c>
      <c r="C236" s="4">
        <f>B236/SUMIFS([1]Sheet!$I$3:$I$18,[1]Sheet!$A$3:$A$18,[1]Sheet!C$21)</f>
        <v>1.2923420673104673</v>
      </c>
      <c r="D236" s="4">
        <f>(B236^2)/SUMIFS([1]Sheet!$I$3:$I$18,[1]Sheet!$A$3:$A$18,[1]Sheet!D$21)</f>
        <v>1.0886547417395975</v>
      </c>
      <c r="E236" s="3">
        <v>0.84238900000000005</v>
      </c>
      <c r="F236" s="4">
        <f>E236/SUMIFS([1]Sheet!$I$3:$I$18,[1]Sheet!$A$3:$A$18,[1]Sheet!F$21)</f>
        <v>0.55597565730308707</v>
      </c>
      <c r="G236" s="4">
        <f>(E236^2)/SUMIFS([1]Sheet!$I$3:$I$18,[1]Sheet!$A$3:$A$18,[1]Sheet!G$21)</f>
        <v>0.4683477779798903</v>
      </c>
      <c r="H236" s="3">
        <v>0.84238900000000005</v>
      </c>
      <c r="I236" s="4">
        <f>H236/SUMIFS([1]Sheet!$I$3:$I$18,[1]Sheet!$A$3:$A$18,[1]Sheet!I$21)</f>
        <v>1.1723479360349791</v>
      </c>
      <c r="J236" s="4">
        <f>(H236^2)/SUMIFS([1]Sheet!$I$3:$I$18,[1]Sheet!$A$3:$A$18,[1]Sheet!J$21)</f>
        <v>0.98757300548857008</v>
      </c>
      <c r="K236" s="3">
        <v>0.84238900000000005</v>
      </c>
      <c r="L236" s="4">
        <f>K236/SUMIFS([1]Sheet!$I$3:$I$18,[1]Sheet!$A$3:$A$18,[1]Sheet!L$21)</f>
        <v>0.55220310881509882</v>
      </c>
      <c r="M236" s="4">
        <f>(K236^2)/SUMIFS([1]Sheet!$I$3:$I$18,[1]Sheet!$A$3:$A$18,[1]Sheet!M$21)</f>
        <v>0.4651698246316423</v>
      </c>
      <c r="N236" s="3">
        <v>0.83794199999999996</v>
      </c>
      <c r="O236" s="4">
        <f>N236/SUMIFS([1]Sheet!$I$3:$I$18,[1]Sheet!$A$3:$A$18,[1]Sheet!O$21)</f>
        <v>1.0575280724079381</v>
      </c>
      <c r="P236" s="4">
        <f>(N236^2)/SUMIFS([1]Sheet!$I$3:$I$18,[1]Sheet!$A$3:$A$18,[1]Sheet!P$21)</f>
        <v>0.88614718804965242</v>
      </c>
      <c r="Q236" s="3">
        <v>0.83794199999999996</v>
      </c>
      <c r="R236" s="4">
        <f>Q236/SUMIFS([1]Sheet!$I$3:$I$18,[1]Sheet!$A$3:$A$18,[1]Sheet!R$21)</f>
        <v>0.50610072326764954</v>
      </c>
      <c r="S236" s="4">
        <f>(Q236^2)/SUMIFS([1]Sheet!$I$3:$I$18,[1]Sheet!$A$3:$A$18,[1]Sheet!S$21)</f>
        <v>0.42408305225634074</v>
      </c>
      <c r="T236" s="3">
        <v>0.83794199999999996</v>
      </c>
      <c r="U236" s="4">
        <f>T236/SUMIFS([1]Sheet!$I$3:$I$18,[1]Sheet!$A$3:$A$18,[1]Sheet!U$21)</f>
        <v>0.97539864724989656</v>
      </c>
      <c r="V236" s="4">
        <f>(T236^2)/SUMIFS([1]Sheet!$I$3:$I$18,[1]Sheet!$A$3:$A$18,[1]Sheet!V$21)</f>
        <v>0.81732749327387277</v>
      </c>
      <c r="W236" s="3">
        <v>0.83794199999999996</v>
      </c>
      <c r="X236" s="4">
        <f>W236/SUMIFS([1]Sheet!$I$3:$I$18,[1]Sheet!$A$3:$A$18,[1]Sheet!X$21)</f>
        <v>0.50295626299112495</v>
      </c>
      <c r="Y236" s="4">
        <f>(W236^2)/SUMIFS([1]Sheet!$I$3:$I$18,[1]Sheet!$A$3:$A$18,[1]Sheet!Y$21)</f>
        <v>0.42144817692330916</v>
      </c>
      <c r="Z236" s="3">
        <v>0.85925399999999996</v>
      </c>
      <c r="AA236" s="4">
        <f>Z236/SUMIFS([1]Sheet!$I$3:$I$18,[1]Sheet!$A$3:$A$18,[1]Sheet!AA$21)</f>
        <v>1.3182153265353516</v>
      </c>
      <c r="AB236" s="4">
        <f>(Z236^2)/SUMIFS([1]Sheet!$I$3:$I$18,[1]Sheet!$A$3:$A$18,[1]Sheet!AB$21)</f>
        <v>1.1326817921868069</v>
      </c>
      <c r="AC236" s="3">
        <v>0.85814800000000002</v>
      </c>
      <c r="AD236" s="4">
        <f>AC236/SUMIFS([1]Sheet!$I$3:$I$18,[1]Sheet!$A$3:$A$18,[1]Sheet!AD$21)</f>
        <v>0.56637657704852462</v>
      </c>
      <c r="AE236" s="4">
        <f>(AC236^2)/SUMIFS([1]Sheet!$I$3:$I$18,[1]Sheet!$A$3:$A$18,[1]Sheet!AE$21)</f>
        <v>0.48603492684103733</v>
      </c>
      <c r="AF236" s="3">
        <v>0.85572499999999996</v>
      </c>
      <c r="AG236" s="4">
        <f>AF236/SUMIFS([1]Sheet!$I$3:$I$18,[1]Sheet!$A$3:$A$18,[1]Sheet!AG$21)</f>
        <v>1.1909075706870962</v>
      </c>
      <c r="AH236" s="4">
        <f>(AF236^2)/SUMIFS([1]Sheet!$I$3:$I$18,[1]Sheet!$A$3:$A$18,[1]Sheet!AH$21)</f>
        <v>1.0190893809262154</v>
      </c>
      <c r="AI236" s="3">
        <v>0.85572499999999996</v>
      </c>
      <c r="AJ236" s="4">
        <f>AI236/SUMIFS([1]Sheet!$I$3:$I$18,[1]Sheet!$A$3:$A$18,[1]Sheet!AJ$21)</f>
        <v>0.56094512783381589</v>
      </c>
      <c r="AK236" s="4">
        <f>(AI236^2)/SUMIFS([1]Sheet!$I$3:$I$18,[1]Sheet!$A$3:$A$18,[1]Sheet!AK$21)</f>
        <v>0.48001476951559208</v>
      </c>
      <c r="AL236" s="3">
        <v>0.87496700000000005</v>
      </c>
      <c r="AM236" s="4">
        <f>AL236/SUMIFS([1]Sheet!$I$3:$I$18,[1]Sheet!$A$3:$A$18,[1]Sheet!AM$21)</f>
        <v>1.1042556226213227</v>
      </c>
      <c r="AN236" s="4">
        <f>(AL236^2)/SUMIFS([1]Sheet!$I$3:$I$18,[1]Sheet!$A$3:$A$18,[1]Sheet!AN$21)</f>
        <v>0.96618722935811097</v>
      </c>
      <c r="AO236" s="3">
        <v>0.87466100000000002</v>
      </c>
      <c r="AP236" s="4">
        <f>AO236/SUMIFS([1]Sheet!$I$3:$I$18,[1]Sheet!$A$3:$A$18,[1]Sheet!AP$21)</f>
        <v>0.52827828741608085</v>
      </c>
      <c r="AQ236" s="4">
        <f>(AO236^2)/SUMIFS([1]Sheet!$I$3:$I$18,[1]Sheet!$A$3:$A$18,[1]Sheet!AQ$21)</f>
        <v>0.4620644151496367</v>
      </c>
      <c r="AR236" s="3">
        <v>0.87466100000000002</v>
      </c>
      <c r="AS236" s="4">
        <f>AR236/SUMIFS([1]Sheet!$I$3:$I$18,[1]Sheet!$A$3:$A$18,[1]Sheet!AS$21)</f>
        <v>1.0181410601237817</v>
      </c>
      <c r="AT236" s="4">
        <f>(AR236^2)/SUMIFS([1]Sheet!$I$3:$I$18,[1]Sheet!$A$3:$A$18,[1]Sheet!AT$21)</f>
        <v>0.89052827778892707</v>
      </c>
      <c r="AU236" s="3">
        <v>0.87466100000000002</v>
      </c>
      <c r="AV236" s="4">
        <f>AU236/SUMIFS([1]Sheet!$I$3:$I$18,[1]Sheet!$A$3:$A$18,[1]Sheet!AV$21)</f>
        <v>0.52499603545839735</v>
      </c>
      <c r="AW236" s="4">
        <f>(AU236^2)/SUMIFS([1]Sheet!$I$3:$I$18,[1]Sheet!$A$3:$A$18,[1]Sheet!AW$21)</f>
        <v>0.45919355737007728</v>
      </c>
      <c r="AX236" s="4">
        <f t="shared" si="10"/>
        <v>1.3182153265353516</v>
      </c>
      <c r="AY236" s="4">
        <f t="shared" si="11"/>
        <v>1.1326817921868069</v>
      </c>
    </row>
    <row r="237" spans="1:51" x14ac:dyDescent="0.25">
      <c r="A237" s="3">
        <v>2140000</v>
      </c>
      <c r="B237" s="3">
        <v>0.16195899999999999</v>
      </c>
      <c r="C237" s="4">
        <f>B237/SUMIFS([1]Sheet!$I$3:$I$18,[1]Sheet!$A$3:$A$18,[1]Sheet!C$21)</f>
        <v>0.24846766622016189</v>
      </c>
      <c r="D237" s="4">
        <f>(B237^2)/SUMIFS([1]Sheet!$I$3:$I$18,[1]Sheet!$A$3:$A$18,[1]Sheet!D$21)</f>
        <v>4.0241574753351196E-2</v>
      </c>
      <c r="E237" s="3">
        <v>0.161967</v>
      </c>
      <c r="F237" s="4">
        <f>E237/SUMIFS([1]Sheet!$I$3:$I$18,[1]Sheet!$A$3:$A$18,[1]Sheet!F$21)</f>
        <v>0.10689801182875026</v>
      </c>
      <c r="G237" s="4">
        <f>(E237^2)/SUMIFS([1]Sheet!$I$3:$I$18,[1]Sheet!$A$3:$A$18,[1]Sheet!G$21)</f>
        <v>1.7313950281867194E-2</v>
      </c>
      <c r="H237" s="3">
        <v>0.16194600000000001</v>
      </c>
      <c r="I237" s="4">
        <f>H237/SUMIFS([1]Sheet!$I$3:$I$18,[1]Sheet!$A$3:$A$18,[1]Sheet!I$21)</f>
        <v>0.22537931863915686</v>
      </c>
      <c r="J237" s="4">
        <f>(H237^2)/SUMIFS([1]Sheet!$I$3:$I$18,[1]Sheet!$A$3:$A$18,[1]Sheet!J$21)</f>
        <v>3.6499279136336896E-2</v>
      </c>
      <c r="K237" s="3">
        <v>0.16194900000000001</v>
      </c>
      <c r="L237" s="4">
        <f>K237/SUMIFS([1]Sheet!$I$3:$I$18,[1]Sheet!$A$3:$A$18,[1]Sheet!L$21)</f>
        <v>0.10616086068253081</v>
      </c>
      <c r="M237" s="4">
        <f>(K237^2)/SUMIFS([1]Sheet!$I$3:$I$18,[1]Sheet!$A$3:$A$18,[1]Sheet!M$21)</f>
        <v>1.7192645226675182E-2</v>
      </c>
      <c r="N237" s="3">
        <v>0.161327</v>
      </c>
      <c r="O237" s="4">
        <f>N237/SUMIFS([1]Sheet!$I$3:$I$18,[1]Sheet!$A$3:$A$18,[1]Sheet!O$21)</f>
        <v>0.20360338941997827</v>
      </c>
      <c r="P237" s="4">
        <f>(N237^2)/SUMIFS([1]Sheet!$I$3:$I$18,[1]Sheet!$A$3:$A$18,[1]Sheet!P$21)</f>
        <v>3.2846724004956834E-2</v>
      </c>
      <c r="Q237" s="3">
        <v>0.161332</v>
      </c>
      <c r="R237" s="4">
        <f>Q237/SUMIFS([1]Sheet!$I$3:$I$18,[1]Sheet!$A$3:$A$18,[1]Sheet!R$21)</f>
        <v>9.7441400343002776E-2</v>
      </c>
      <c r="S237" s="4">
        <f>(Q237^2)/SUMIFS([1]Sheet!$I$3:$I$18,[1]Sheet!$A$3:$A$18,[1]Sheet!S$21)</f>
        <v>1.5720416000137325E-2</v>
      </c>
      <c r="T237" s="3">
        <v>0.161329</v>
      </c>
      <c r="U237" s="4">
        <f>T237/SUMIFS([1]Sheet!$I$3:$I$18,[1]Sheet!$A$3:$A$18,[1]Sheet!U$21)</f>
        <v>0.18779353268147267</v>
      </c>
      <c r="V237" s="4">
        <f>(T237^2)/SUMIFS([1]Sheet!$I$3:$I$18,[1]Sheet!$A$3:$A$18,[1]Sheet!V$21)</f>
        <v>3.0296542833969303E-2</v>
      </c>
      <c r="W237" s="3">
        <v>0.161329</v>
      </c>
      <c r="X237" s="4">
        <f>W237/SUMIFS([1]Sheet!$I$3:$I$18,[1]Sheet!$A$3:$A$18,[1]Sheet!X$21)</f>
        <v>9.6834185363778399E-2</v>
      </c>
      <c r="Y237" s="4">
        <f>(W237^2)/SUMIFS([1]Sheet!$I$3:$I$18,[1]Sheet!$A$3:$A$18,[1]Sheet!Y$21)</f>
        <v>1.5622162290553004E-2</v>
      </c>
      <c r="Z237" s="3">
        <v>0.16087799999999999</v>
      </c>
      <c r="AA237" s="4">
        <f>Z237/SUMIFS([1]Sheet!$I$3:$I$18,[1]Sheet!$A$3:$A$18,[1]Sheet!AA$21)</f>
        <v>0.24680926164132408</v>
      </c>
      <c r="AB237" s="4">
        <f>(Z237^2)/SUMIFS([1]Sheet!$I$3:$I$18,[1]Sheet!$A$3:$A$18,[1]Sheet!AB$21)</f>
        <v>3.9706180394332935E-2</v>
      </c>
      <c r="AC237" s="3">
        <v>0.160966</v>
      </c>
      <c r="AD237" s="4">
        <f>AC237/SUMIFS([1]Sheet!$I$3:$I$18,[1]Sheet!$A$3:$A$18,[1]Sheet!AD$21)</f>
        <v>0.10623735311530505</v>
      </c>
      <c r="AE237" s="4">
        <f>(AC237^2)/SUMIFS([1]Sheet!$I$3:$I$18,[1]Sheet!$A$3:$A$18,[1]Sheet!AE$21)</f>
        <v>1.7100601781558193E-2</v>
      </c>
      <c r="AF237" s="3">
        <v>0.161439</v>
      </c>
      <c r="AG237" s="4">
        <f>AF237/SUMIFS([1]Sheet!$I$3:$I$18,[1]Sheet!$A$3:$A$18,[1]Sheet!AG$21)</f>
        <v>0.22467372964930807</v>
      </c>
      <c r="AH237" s="4">
        <f>(AF237^2)/SUMIFS([1]Sheet!$I$3:$I$18,[1]Sheet!$A$3:$A$18,[1]Sheet!AH$21)</f>
        <v>3.6271102240854641E-2</v>
      </c>
      <c r="AI237" s="3">
        <v>0.16305500000000001</v>
      </c>
      <c r="AJ237" s="4">
        <f>AI237/SUMIFS([1]Sheet!$I$3:$I$18,[1]Sheet!$A$3:$A$18,[1]Sheet!AJ$21)</f>
        <v>0.10688586615903808</v>
      </c>
      <c r="AK237" s="4">
        <f>(AI237^2)/SUMIFS([1]Sheet!$I$3:$I$18,[1]Sheet!$A$3:$A$18,[1]Sheet!AK$21)</f>
        <v>1.7428274906561955E-2</v>
      </c>
      <c r="AL237" s="3">
        <v>0.16056999999999999</v>
      </c>
      <c r="AM237" s="4">
        <f>AL237/SUMIFS([1]Sheet!$I$3:$I$18,[1]Sheet!$A$3:$A$18,[1]Sheet!AM$21)</f>
        <v>0.20264801452432582</v>
      </c>
      <c r="AN237" s="4">
        <f>(AL237^2)/SUMIFS([1]Sheet!$I$3:$I$18,[1]Sheet!$A$3:$A$18,[1]Sheet!AN$21)</f>
        <v>3.2539191692170996E-2</v>
      </c>
      <c r="AO237" s="3">
        <v>0.16252</v>
      </c>
      <c r="AP237" s="4">
        <f>AO237/SUMIFS([1]Sheet!$I$3:$I$18,[1]Sheet!$A$3:$A$18,[1]Sheet!AP$21)</f>
        <v>9.8158929311883636E-2</v>
      </c>
      <c r="AQ237" s="4">
        <f>(AO237^2)/SUMIFS([1]Sheet!$I$3:$I$18,[1]Sheet!$A$3:$A$18,[1]Sheet!AQ$21)</f>
        <v>1.595278919176733E-2</v>
      </c>
      <c r="AR237" s="3">
        <v>0.162546</v>
      </c>
      <c r="AS237" s="4">
        <f>AR237/SUMIFS([1]Sheet!$I$3:$I$18,[1]Sheet!$A$3:$A$18,[1]Sheet!AS$21)</f>
        <v>0.18921017029326814</v>
      </c>
      <c r="AT237" s="4">
        <f>(AR237^2)/SUMIFS([1]Sheet!$I$3:$I$18,[1]Sheet!$A$3:$A$18,[1]Sheet!AT$21)</f>
        <v>3.0755356340489565E-2</v>
      </c>
      <c r="AU237" s="3">
        <v>0.16254099999999999</v>
      </c>
      <c r="AV237" s="4">
        <f>AU237/SUMIFS([1]Sheet!$I$3:$I$18,[1]Sheet!$A$3:$A$18,[1]Sheet!AV$21)</f>
        <v>9.756166171744636E-2</v>
      </c>
      <c r="AW237" s="4">
        <f>(AU237^2)/SUMIFS([1]Sheet!$I$3:$I$18,[1]Sheet!$A$3:$A$18,[1]Sheet!AW$21)</f>
        <v>1.5857770057215448E-2</v>
      </c>
      <c r="AX237" s="4">
        <f t="shared" si="10"/>
        <v>0.24846766622016189</v>
      </c>
      <c r="AY237" s="4">
        <f t="shared" si="11"/>
        <v>4.0241574753351196E-2</v>
      </c>
    </row>
    <row r="238" spans="1:51" x14ac:dyDescent="0.25">
      <c r="A238" s="3">
        <v>2150000</v>
      </c>
      <c r="B238" s="3">
        <v>0.15548000000000001</v>
      </c>
      <c r="C238" s="4">
        <f>B238/SUMIFS([1]Sheet!$I$3:$I$18,[1]Sheet!$A$3:$A$18,[1]Sheet!C$21)</f>
        <v>0.2385279777222061</v>
      </c>
      <c r="D238" s="4">
        <f>(B238^2)/SUMIFS([1]Sheet!$I$3:$I$18,[1]Sheet!$A$3:$A$18,[1]Sheet!D$21)</f>
        <v>3.7086329976248604E-2</v>
      </c>
      <c r="E238" s="3">
        <v>0.155586</v>
      </c>
      <c r="F238" s="4">
        <f>E238/SUMIFS([1]Sheet!$I$3:$I$18,[1]Sheet!$A$3:$A$18,[1]Sheet!F$21)</f>
        <v>0.10268656003005512</v>
      </c>
      <c r="G238" s="4">
        <f>(E238^2)/SUMIFS([1]Sheet!$I$3:$I$18,[1]Sheet!$A$3:$A$18,[1]Sheet!G$21)</f>
        <v>1.5976591128836155E-2</v>
      </c>
      <c r="H238" s="3">
        <v>0.155581</v>
      </c>
      <c r="I238" s="4">
        <f>H238/SUMIFS([1]Sheet!$I$3:$I$18,[1]Sheet!$A$3:$A$18,[1]Sheet!I$21)</f>
        <v>0.21652118467389539</v>
      </c>
      <c r="J238" s="4">
        <f>(H238^2)/SUMIFS([1]Sheet!$I$3:$I$18,[1]Sheet!$A$3:$A$18,[1]Sheet!J$21)</f>
        <v>3.3686582432749315E-2</v>
      </c>
      <c r="K238" s="3">
        <v>0.155584</v>
      </c>
      <c r="L238" s="4">
        <f>K238/SUMIFS([1]Sheet!$I$3:$I$18,[1]Sheet!$A$3:$A$18,[1]Sheet!L$21)</f>
        <v>0.10198847383084102</v>
      </c>
      <c r="M238" s="4">
        <f>(K238^2)/SUMIFS([1]Sheet!$I$3:$I$18,[1]Sheet!$A$3:$A$18,[1]Sheet!M$21)</f>
        <v>1.5867774712497566E-2</v>
      </c>
      <c r="N238" s="3">
        <v>0.15548000000000001</v>
      </c>
      <c r="O238" s="4">
        <f>N238/SUMIFS([1]Sheet!$I$3:$I$18,[1]Sheet!$A$3:$A$18,[1]Sheet!O$21)</f>
        <v>0.1962241595456323</v>
      </c>
      <c r="P238" s="4">
        <f>(N238^2)/SUMIFS([1]Sheet!$I$3:$I$18,[1]Sheet!$A$3:$A$18,[1]Sheet!P$21)</f>
        <v>3.0508932326154911E-2</v>
      </c>
      <c r="Q238" s="3">
        <v>0.15548000000000001</v>
      </c>
      <c r="R238" s="4">
        <f>Q238/SUMIFS([1]Sheet!$I$3:$I$18,[1]Sheet!$A$3:$A$18,[1]Sheet!R$21)</f>
        <v>9.3906905792589646E-2</v>
      </c>
      <c r="S238" s="4">
        <f>(Q238^2)/SUMIFS([1]Sheet!$I$3:$I$18,[1]Sheet!$A$3:$A$18,[1]Sheet!S$21)</f>
        <v>1.4600645712631838E-2</v>
      </c>
      <c r="T238" s="3">
        <v>0.15559799999999999</v>
      </c>
      <c r="U238" s="4">
        <f>T238/SUMIFS([1]Sheet!$I$3:$I$18,[1]Sheet!$A$3:$A$18,[1]Sheet!U$21)</f>
        <v>0.18112241505353521</v>
      </c>
      <c r="V238" s="4">
        <f>(T238^2)/SUMIFS([1]Sheet!$I$3:$I$18,[1]Sheet!$A$3:$A$18,[1]Sheet!V$21)</f>
        <v>2.818228553749997E-2</v>
      </c>
      <c r="W238" s="3">
        <v>0.15560099999999999</v>
      </c>
      <c r="X238" s="4">
        <f>W238/SUMIFS([1]Sheet!$I$3:$I$18,[1]Sheet!$A$3:$A$18,[1]Sheet!X$21)</f>
        <v>9.33960792962783E-2</v>
      </c>
      <c r="Y238" s="4">
        <f>(W238^2)/SUMIFS([1]Sheet!$I$3:$I$18,[1]Sheet!$A$3:$A$18,[1]Sheet!Y$21)</f>
        <v>1.4532523334580197E-2</v>
      </c>
      <c r="Z238" s="3">
        <v>0.15593799999999999</v>
      </c>
      <c r="AA238" s="4">
        <f>Z238/SUMIFS([1]Sheet!$I$3:$I$18,[1]Sheet!$A$3:$A$18,[1]Sheet!AA$21)</f>
        <v>0.23923061351971553</v>
      </c>
      <c r="AB238" s="4">
        <f>(Z238^2)/SUMIFS([1]Sheet!$I$3:$I$18,[1]Sheet!$A$3:$A$18,[1]Sheet!AB$21)</f>
        <v>3.7305143411037398E-2</v>
      </c>
      <c r="AC238" s="3">
        <v>0.155892</v>
      </c>
      <c r="AD238" s="4">
        <f>AC238/SUMIFS([1]Sheet!$I$3:$I$18,[1]Sheet!$A$3:$A$18,[1]Sheet!AD$21)</f>
        <v>0.10288851963676264</v>
      </c>
      <c r="AE238" s="4">
        <f>(AC238^2)/SUMIFS([1]Sheet!$I$3:$I$18,[1]Sheet!$A$3:$A$18,[1]Sheet!AE$21)</f>
        <v>1.6039497103214204E-2</v>
      </c>
      <c r="AF238" s="3">
        <v>0.155526</v>
      </c>
      <c r="AG238" s="4">
        <f>AF238/SUMIFS([1]Sheet!$I$3:$I$18,[1]Sheet!$A$3:$A$18,[1]Sheet!AG$21)</f>
        <v>0.21644464148959225</v>
      </c>
      <c r="AH238" s="4">
        <f>(AF238^2)/SUMIFS([1]Sheet!$I$3:$I$18,[1]Sheet!$A$3:$A$18,[1]Sheet!AH$21)</f>
        <v>3.3662769312310326E-2</v>
      </c>
      <c r="AI238" s="3">
        <v>0.15563199999999999</v>
      </c>
      <c r="AJ238" s="4">
        <f>AI238/SUMIFS([1]Sheet!$I$3:$I$18,[1]Sheet!$A$3:$A$18,[1]Sheet!AJ$21)</f>
        <v>0.1020199388063133</v>
      </c>
      <c r="AK238" s="4">
        <f>(AI238^2)/SUMIFS([1]Sheet!$I$3:$I$18,[1]Sheet!$A$3:$A$18,[1]Sheet!AK$21)</f>
        <v>1.5877567116304149E-2</v>
      </c>
      <c r="AL238" s="3">
        <v>0.15653400000000001</v>
      </c>
      <c r="AM238" s="4">
        <f>AL238/SUMIFS([1]Sheet!$I$3:$I$18,[1]Sheet!$A$3:$A$18,[1]Sheet!AM$21)</f>
        <v>0.1975543644862105</v>
      </c>
      <c r="AN238" s="4">
        <f>(AL238^2)/SUMIFS([1]Sheet!$I$3:$I$18,[1]Sheet!$A$3:$A$18,[1]Sheet!AN$21)</f>
        <v>3.0923974890484474E-2</v>
      </c>
      <c r="AO238" s="3">
        <v>0.15549199999999999</v>
      </c>
      <c r="AP238" s="4">
        <f>AO238/SUMIFS([1]Sheet!$I$3:$I$18,[1]Sheet!$A$3:$A$18,[1]Sheet!AP$21)</f>
        <v>9.3914153559952071E-2</v>
      </c>
      <c r="AQ238" s="4">
        <f>(AO238^2)/SUMIFS([1]Sheet!$I$3:$I$18,[1]Sheet!$A$3:$A$18,[1]Sheet!AQ$21)</f>
        <v>1.4602899565344067E-2</v>
      </c>
      <c r="AR238" s="3">
        <v>0.15545600000000001</v>
      </c>
      <c r="AS238" s="4">
        <f>AR238/SUMIFS([1]Sheet!$I$3:$I$18,[1]Sheet!$A$3:$A$18,[1]Sheet!AS$21)</f>
        <v>0.180957121264813</v>
      </c>
      <c r="AT238" s="4">
        <f>(AR238^2)/SUMIFS([1]Sheet!$I$3:$I$18,[1]Sheet!$A$3:$A$18,[1]Sheet!AT$21)</f>
        <v>2.8130870243342772E-2</v>
      </c>
      <c r="AU238" s="3">
        <v>0.15548200000000001</v>
      </c>
      <c r="AV238" s="4">
        <f>AU238/SUMIFS([1]Sheet!$I$3:$I$18,[1]Sheet!$A$3:$A$18,[1]Sheet!AV$21)</f>
        <v>9.3324652162543584E-2</v>
      </c>
      <c r="AW238" s="4">
        <f>(AU238^2)/SUMIFS([1]Sheet!$I$3:$I$18,[1]Sheet!$A$3:$A$18,[1]Sheet!AW$21)</f>
        <v>1.4510303567536601E-2</v>
      </c>
      <c r="AX238" s="4">
        <f t="shared" si="10"/>
        <v>0.23923061351971553</v>
      </c>
      <c r="AY238" s="4">
        <f t="shared" si="11"/>
        <v>3.7305143411037398E-2</v>
      </c>
    </row>
    <row r="239" spans="1:51" x14ac:dyDescent="0.25">
      <c r="A239" s="3">
        <v>2160000</v>
      </c>
      <c r="B239" s="3">
        <v>0.68222099999999997</v>
      </c>
      <c r="C239" s="4">
        <f>B239/SUMIFS([1]Sheet!$I$3:$I$18,[1]Sheet!$A$3:$A$18,[1]Sheet!C$21)</f>
        <v>1.0466220445692125</v>
      </c>
      <c r="D239" s="4">
        <f>(B239^2)/SUMIFS([1]Sheet!$I$3:$I$18,[1]Sheet!$A$3:$A$18,[1]Sheet!D$21)</f>
        <v>0.71402753786805262</v>
      </c>
      <c r="E239" s="3">
        <v>0.69118100000000005</v>
      </c>
      <c r="F239" s="4">
        <f>E239/SUMIFS([1]Sheet!$I$3:$I$18,[1]Sheet!$A$3:$A$18,[1]Sheet!F$21)</f>
        <v>0.45617857164612197</v>
      </c>
      <c r="G239" s="4">
        <f>(E239^2)/SUMIFS([1]Sheet!$I$3:$I$18,[1]Sheet!$A$3:$A$18,[1]Sheet!G$21)</f>
        <v>0.31530196132893828</v>
      </c>
      <c r="H239" s="3">
        <v>0.69280900000000001</v>
      </c>
      <c r="I239" s="4">
        <f>H239/SUMIFS([1]Sheet!$I$3:$I$18,[1]Sheet!$A$3:$A$18,[1]Sheet!I$21)</f>
        <v>0.96417830861568432</v>
      </c>
      <c r="J239" s="4">
        <f>(H239^2)/SUMIFS([1]Sheet!$I$3:$I$18,[1]Sheet!$A$3:$A$18,[1]Sheet!J$21)</f>
        <v>0.66799140981372362</v>
      </c>
      <c r="K239" s="3">
        <v>0.69333699999999998</v>
      </c>
      <c r="L239" s="4">
        <f>K239/SUMIFS([1]Sheet!$I$3:$I$18,[1]Sheet!$A$3:$A$18,[1]Sheet!L$21)</f>
        <v>0.45449649372977818</v>
      </c>
      <c r="M239" s="4">
        <f>(K239^2)/SUMIFS([1]Sheet!$I$3:$I$18,[1]Sheet!$A$3:$A$18,[1]Sheet!M$21)</f>
        <v>0.3151192354731232</v>
      </c>
      <c r="N239" s="3">
        <v>0.69151499999999999</v>
      </c>
      <c r="O239" s="4">
        <f>N239/SUMIFS([1]Sheet!$I$3:$I$18,[1]Sheet!$A$3:$A$18,[1]Sheet!O$21)</f>
        <v>0.87272928793541238</v>
      </c>
      <c r="P239" s="4">
        <f>(N239^2)/SUMIFS([1]Sheet!$I$3:$I$18,[1]Sheet!$A$3:$A$18,[1]Sheet!P$21)</f>
        <v>0.60350539354665667</v>
      </c>
      <c r="Q239" s="3">
        <v>0.691133</v>
      </c>
      <c r="R239" s="4">
        <f>Q239/SUMIFS([1]Sheet!$I$3:$I$18,[1]Sheet!$A$3:$A$18,[1]Sheet!R$21)</f>
        <v>0.41743093337503123</v>
      </c>
      <c r="S239" s="4">
        <f>(Q239^2)/SUMIFS([1]Sheet!$I$3:$I$18,[1]Sheet!$A$3:$A$18,[1]Sheet!S$21)</f>
        <v>0.28850029327628546</v>
      </c>
      <c r="T239" s="3">
        <v>0.69036900000000001</v>
      </c>
      <c r="U239" s="4">
        <f>T239/SUMIFS([1]Sheet!$I$3:$I$18,[1]Sheet!$A$3:$A$18,[1]Sheet!U$21)</f>
        <v>0.80361765934069884</v>
      </c>
      <c r="V239" s="4">
        <f>(T239^2)/SUMIFS([1]Sheet!$I$3:$I$18,[1]Sheet!$A$3:$A$18,[1]Sheet!V$21)</f>
        <v>0.55479271986137901</v>
      </c>
      <c r="W239" s="3">
        <v>0.69041699999999995</v>
      </c>
      <c r="X239" s="4">
        <f>W239/SUMIFS([1]Sheet!$I$3:$I$18,[1]Sheet!$A$3:$A$18,[1]Sheet!X$21)</f>
        <v>0.41440762514057472</v>
      </c>
      <c r="Y239" s="4">
        <f>(W239^2)/SUMIFS([1]Sheet!$I$3:$I$18,[1]Sheet!$A$3:$A$18,[1]Sheet!Y$21)</f>
        <v>0.28611406932668015</v>
      </c>
      <c r="Z239" s="3">
        <v>0.69444399999999995</v>
      </c>
      <c r="AA239" s="4">
        <f>Z239/SUMIFS([1]Sheet!$I$3:$I$18,[1]Sheet!$A$3:$A$18,[1]Sheet!AA$21)</f>
        <v>1.065373829182658</v>
      </c>
      <c r="AB239" s="4">
        <f>(Z239^2)/SUMIFS([1]Sheet!$I$3:$I$18,[1]Sheet!$A$3:$A$18,[1]Sheet!AB$21)</f>
        <v>0.7398424634329217</v>
      </c>
      <c r="AC239" s="3">
        <v>0.69454099999999996</v>
      </c>
      <c r="AD239" s="4">
        <f>AC239/SUMIFS([1]Sheet!$I$3:$I$18,[1]Sheet!$A$3:$A$18,[1]Sheet!AD$21)</f>
        <v>0.45839616732761629</v>
      </c>
      <c r="AE239" s="4">
        <f>(AC239^2)/SUMIFS([1]Sheet!$I$3:$I$18,[1]Sheet!$A$3:$A$18,[1]Sheet!AE$21)</f>
        <v>0.31837493245188991</v>
      </c>
      <c r="AF239" s="3">
        <v>0.696573</v>
      </c>
      <c r="AG239" s="4">
        <f>AF239/SUMIFS([1]Sheet!$I$3:$I$18,[1]Sheet!$A$3:$A$18,[1]Sheet!AG$21)</f>
        <v>0.9694166458105381</v>
      </c>
      <c r="AH239" s="4">
        <f>(AF239^2)/SUMIFS([1]Sheet!$I$3:$I$18,[1]Sheet!$A$3:$A$18,[1]Sheet!AH$21)</f>
        <v>0.67526946122218401</v>
      </c>
      <c r="AI239" s="3">
        <v>0.69842199999999999</v>
      </c>
      <c r="AJ239" s="4">
        <f>AI239/SUMIFS([1]Sheet!$I$3:$I$18,[1]Sheet!$A$3:$A$18,[1]Sheet!AJ$21)</f>
        <v>0.45782981456887367</v>
      </c>
      <c r="AK239" s="4">
        <f>(AI239^2)/SUMIFS([1]Sheet!$I$3:$I$18,[1]Sheet!$A$3:$A$18,[1]Sheet!AK$21)</f>
        <v>0.31975841475082184</v>
      </c>
      <c r="AL239" s="3">
        <v>0.698519</v>
      </c>
      <c r="AM239" s="4">
        <f>AL239/SUMIFS([1]Sheet!$I$3:$I$18,[1]Sheet!$A$3:$A$18,[1]Sheet!AM$21)</f>
        <v>0.88156871431473838</v>
      </c>
      <c r="AN239" s="4">
        <f>(AL239^2)/SUMIFS([1]Sheet!$I$3:$I$18,[1]Sheet!$A$3:$A$18,[1]Sheet!AN$21)</f>
        <v>0.61579249675441672</v>
      </c>
      <c r="AO239" s="3">
        <v>0.69788499999999998</v>
      </c>
      <c r="AP239" s="4">
        <f>AO239/SUMIFS([1]Sheet!$I$3:$I$18,[1]Sheet!$A$3:$A$18,[1]Sheet!AP$21)</f>
        <v>0.42150901047762684</v>
      </c>
      <c r="AQ239" s="4">
        <f>(AO239^2)/SUMIFS([1]Sheet!$I$3:$I$18,[1]Sheet!$A$3:$A$18,[1]Sheet!AQ$21)</f>
        <v>0.29416481577717857</v>
      </c>
      <c r="AR239" s="3">
        <v>0.70072199999999996</v>
      </c>
      <c r="AS239" s="4">
        <f>AR239/SUMIFS([1]Sheet!$I$3:$I$18,[1]Sheet!$A$3:$A$18,[1]Sheet!AS$21)</f>
        <v>0.81566897338746835</v>
      </c>
      <c r="AT239" s="4">
        <f>(AR239^2)/SUMIFS([1]Sheet!$I$3:$I$18,[1]Sheet!$A$3:$A$18,[1]Sheet!AT$21)</f>
        <v>0.57155719437001362</v>
      </c>
      <c r="AU239" s="3">
        <v>0.70037799999999995</v>
      </c>
      <c r="AV239" s="4">
        <f>AU239/SUMIFS([1]Sheet!$I$3:$I$18,[1]Sheet!$A$3:$A$18,[1]Sheet!AV$21)</f>
        <v>0.42038649639378151</v>
      </c>
      <c r="AW239" s="4">
        <f>(AU239^2)/SUMIFS([1]Sheet!$I$3:$I$18,[1]Sheet!$A$3:$A$18,[1]Sheet!AW$21)</f>
        <v>0.29442945357128386</v>
      </c>
      <c r="AX239" s="4">
        <f t="shared" si="10"/>
        <v>1.065373829182658</v>
      </c>
      <c r="AY239" s="4">
        <f t="shared" si="11"/>
        <v>0.7398424634329217</v>
      </c>
    </row>
    <row r="240" spans="1:51" x14ac:dyDescent="0.25">
      <c r="A240" s="3">
        <v>2170000</v>
      </c>
      <c r="B240" s="3">
        <v>0.90424099999999996</v>
      </c>
      <c r="C240" s="4">
        <f>B240/SUMIFS([1]Sheet!$I$3:$I$18,[1]Sheet!$A$3:$A$18,[1]Sheet!C$21)</f>
        <v>1.3872316510387532</v>
      </c>
      <c r="D240" s="4">
        <f>(B240^2)/SUMIFS([1]Sheet!$I$3:$I$18,[1]Sheet!$A$3:$A$18,[1]Sheet!D$21)</f>
        <v>1.2543917353669332</v>
      </c>
      <c r="E240" s="3">
        <v>0.91474599999999995</v>
      </c>
      <c r="F240" s="4">
        <f>E240/SUMIFS([1]Sheet!$I$3:$I$18,[1]Sheet!$A$3:$A$18,[1]Sheet!F$21)</f>
        <v>0.60373118430483974</v>
      </c>
      <c r="G240" s="4">
        <f>(E240^2)/SUMIFS([1]Sheet!$I$3:$I$18,[1]Sheet!$A$3:$A$18,[1]Sheet!G$21)</f>
        <v>0.55226068591811495</v>
      </c>
      <c r="H240" s="3">
        <v>0.921319</v>
      </c>
      <c r="I240" s="4">
        <f>H240/SUMIFS([1]Sheet!$I$3:$I$18,[1]Sheet!$A$3:$A$18,[1]Sheet!I$21)</f>
        <v>1.2821943639812614</v>
      </c>
      <c r="J240" s="4">
        <f>(H240^2)/SUMIFS([1]Sheet!$I$3:$I$18,[1]Sheet!$A$3:$A$18,[1]Sheet!J$21)</f>
        <v>1.1813100292288516</v>
      </c>
      <c r="K240" s="3">
        <v>0.921319</v>
      </c>
      <c r="L240" s="4">
        <f>K240/SUMIFS([1]Sheet!$I$3:$I$18,[1]Sheet!$A$3:$A$18,[1]Sheet!L$21)</f>
        <v>0.60394332785734139</v>
      </c>
      <c r="M240" s="4">
        <f>(K240^2)/SUMIFS([1]Sheet!$I$3:$I$18,[1]Sheet!$A$3:$A$18,[1]Sheet!M$21)</f>
        <v>0.55642446287819791</v>
      </c>
      <c r="N240" s="3">
        <v>0.89895700000000001</v>
      </c>
      <c r="O240" s="4">
        <f>N240/SUMIFS([1]Sheet!$I$3:$I$18,[1]Sheet!$A$3:$A$18,[1]Sheet!O$21)</f>
        <v>1.1345322986407447</v>
      </c>
      <c r="P240" s="4">
        <f>(N240^2)/SUMIFS([1]Sheet!$I$3:$I$18,[1]Sheet!$A$3:$A$18,[1]Sheet!P$21)</f>
        <v>1.019895751589188</v>
      </c>
      <c r="Q240" s="3">
        <v>0.89557600000000004</v>
      </c>
      <c r="R240" s="4">
        <f>Q240/SUMIFS([1]Sheet!$I$3:$I$18,[1]Sheet!$A$3:$A$18,[1]Sheet!R$21)</f>
        <v>0.540910541948188</v>
      </c>
      <c r="S240" s="4">
        <f>(Q240^2)/SUMIFS([1]Sheet!$I$3:$I$18,[1]Sheet!$A$3:$A$18,[1]Sheet!S$21)</f>
        <v>0.48442649951579042</v>
      </c>
      <c r="T240" s="3">
        <v>0.91290899999999997</v>
      </c>
      <c r="U240" s="4">
        <f>T240/SUMIFS([1]Sheet!$I$3:$I$18,[1]Sheet!$A$3:$A$18,[1]Sheet!U$21)</f>
        <v>1.0626632913283447</v>
      </c>
      <c r="V240" s="4">
        <f>(T240^2)/SUMIFS([1]Sheet!$I$3:$I$18,[1]Sheet!$A$3:$A$18,[1]Sheet!V$21)</f>
        <v>0.97011488262326784</v>
      </c>
      <c r="W240" s="3">
        <v>0.91349199999999997</v>
      </c>
      <c r="X240" s="4">
        <f>W240/SUMIFS([1]Sheet!$I$3:$I$18,[1]Sheet!$A$3:$A$18,[1]Sheet!X$21)</f>
        <v>0.54830348949245733</v>
      </c>
      <c r="Y240" s="4">
        <f>(W240^2)/SUMIFS([1]Sheet!$I$3:$I$18,[1]Sheet!$A$3:$A$18,[1]Sheet!Y$21)</f>
        <v>0.50087085122344377</v>
      </c>
      <c r="Z240" s="3">
        <v>0.91667399999999999</v>
      </c>
      <c r="AA240" s="4">
        <f>Z240/SUMIFS([1]Sheet!$I$3:$I$18,[1]Sheet!$A$3:$A$18,[1]Sheet!AA$21)</f>
        <v>1.4063056049043319</v>
      </c>
      <c r="AB240" s="4">
        <f>(Z240^2)/SUMIFS([1]Sheet!$I$3:$I$18,[1]Sheet!$A$3:$A$18,[1]Sheet!AB$21)</f>
        <v>1.2891237840700736</v>
      </c>
      <c r="AC240" s="3">
        <v>0.92004799999999998</v>
      </c>
      <c r="AD240" s="4">
        <f>AC240/SUMIFS([1]Sheet!$I$3:$I$18,[1]Sheet!$A$3:$A$18,[1]Sheet!AD$21)</f>
        <v>0.60723049749034075</v>
      </c>
      <c r="AE240" s="4">
        <f>(AC240^2)/SUMIFS([1]Sheet!$I$3:$I$18,[1]Sheet!$A$3:$A$18,[1]Sheet!AE$21)</f>
        <v>0.55868120475499294</v>
      </c>
      <c r="AF240" s="3">
        <v>0.92301999999999995</v>
      </c>
      <c r="AG240" s="4">
        <f>AF240/SUMIFS([1]Sheet!$I$3:$I$18,[1]Sheet!$A$3:$A$18,[1]Sheet!AG$21)</f>
        <v>1.284561635917618</v>
      </c>
      <c r="AH240" s="4">
        <f>(AF240^2)/SUMIFS([1]Sheet!$I$3:$I$18,[1]Sheet!$A$3:$A$18,[1]Sheet!AH$21)</f>
        <v>1.1856760811846796</v>
      </c>
      <c r="AI240" s="3">
        <v>0.91835800000000001</v>
      </c>
      <c r="AJ240" s="4">
        <f>AI240/SUMIFS([1]Sheet!$I$3:$I$18,[1]Sheet!$A$3:$A$18,[1]Sheet!AJ$21)</f>
        <v>0.60200233218289467</v>
      </c>
      <c r="AK240" s="4">
        <f>(AI240^2)/SUMIFS([1]Sheet!$I$3:$I$18,[1]Sheet!$A$3:$A$18,[1]Sheet!AK$21)</f>
        <v>0.55285365777881879</v>
      </c>
      <c r="AL240" s="3">
        <v>0.91116200000000003</v>
      </c>
      <c r="AM240" s="4">
        <f>AL240/SUMIFS([1]Sheet!$I$3:$I$18,[1]Sheet!$A$3:$A$18,[1]Sheet!AM$21)</f>
        <v>1.1499356679953525</v>
      </c>
      <c r="AN240" s="4">
        <f>(AL240^2)/SUMIFS([1]Sheet!$I$3:$I$18,[1]Sheet!$A$3:$A$18,[1]Sheet!AN$21)</f>
        <v>1.0477776831219816</v>
      </c>
      <c r="AO240" s="3">
        <v>0.91844199999999998</v>
      </c>
      <c r="AP240" s="4">
        <f>AO240/SUMIFS([1]Sheet!$I$3:$I$18,[1]Sheet!$A$3:$A$18,[1]Sheet!AP$21)</f>
        <v>0.55472116265730387</v>
      </c>
      <c r="AQ240" s="4">
        <f>(AO240^2)/SUMIFS([1]Sheet!$I$3:$I$18,[1]Sheet!$A$3:$A$18,[1]Sheet!AQ$21)</f>
        <v>0.50947921407329955</v>
      </c>
      <c r="AR240" s="3">
        <v>0.924898</v>
      </c>
      <c r="AS240" s="4">
        <f>AR240/SUMIFS([1]Sheet!$I$3:$I$18,[1]Sheet!$A$3:$A$18,[1]Sheet!AS$21)</f>
        <v>1.0766189760677169</v>
      </c>
      <c r="AT240" s="4">
        <f>(AR240^2)/SUMIFS([1]Sheet!$I$3:$I$18,[1]Sheet!$A$3:$A$18,[1]Sheet!AT$21)</f>
        <v>0.99576273772707935</v>
      </c>
      <c r="AU240" s="3">
        <v>0.92721399999999998</v>
      </c>
      <c r="AV240" s="4">
        <f>AU240/SUMIFS([1]Sheet!$I$3:$I$18,[1]Sheet!$A$3:$A$18,[1]Sheet!AV$21)</f>
        <v>0.5565398183084902</v>
      </c>
      <c r="AW240" s="4">
        <f>(AU240^2)/SUMIFS([1]Sheet!$I$3:$I$18,[1]Sheet!$A$3:$A$18,[1]Sheet!AW$21)</f>
        <v>0.51603151109308842</v>
      </c>
      <c r="AX240" s="4">
        <f t="shared" si="10"/>
        <v>1.4063056049043319</v>
      </c>
      <c r="AY240" s="4">
        <f t="shared" si="11"/>
        <v>1.2891237840700736</v>
      </c>
    </row>
    <row r="241" spans="1:51" x14ac:dyDescent="0.25">
      <c r="A241" s="3">
        <v>2180000</v>
      </c>
      <c r="B241" s="3">
        <v>1.1265069999999999</v>
      </c>
      <c r="C241" s="4">
        <f>B241/SUMIFS([1]Sheet!$I$3:$I$18,[1]Sheet!$A$3:$A$18,[1]Sheet!C$21)</f>
        <v>1.7282186557750783</v>
      </c>
      <c r="D241" s="4">
        <f>(B241^2)/SUMIFS([1]Sheet!$I$3:$I$18,[1]Sheet!$A$3:$A$18,[1]Sheet!D$21)</f>
        <v>1.9468504132612161</v>
      </c>
      <c r="E241" s="3">
        <v>1.1498219999999999</v>
      </c>
      <c r="F241" s="4">
        <f>E241/SUMIFS([1]Sheet!$I$3:$I$18,[1]Sheet!$A$3:$A$18,[1]Sheet!F$21)</f>
        <v>0.75888104216882002</v>
      </c>
      <c r="G241" s="4">
        <f>(E241^2)/SUMIFS([1]Sheet!$I$3:$I$18,[1]Sheet!$A$3:$A$18,[1]Sheet!G$21)</f>
        <v>0.87257811766863691</v>
      </c>
      <c r="H241" s="3">
        <v>1.1539349999999999</v>
      </c>
      <c r="I241" s="4">
        <f>H241/SUMIFS([1]Sheet!$I$3:$I$18,[1]Sheet!$A$3:$A$18,[1]Sheet!I$21)</f>
        <v>1.6059247159786314</v>
      </c>
      <c r="J241" s="4">
        <f>(H241^2)/SUMIFS([1]Sheet!$I$3:$I$18,[1]Sheet!$A$3:$A$18,[1]Sheet!J$21)</f>
        <v>1.8531327371328019</v>
      </c>
      <c r="K241" s="3">
        <v>1.1539349999999999</v>
      </c>
      <c r="L241" s="4">
        <f>K241/SUMIFS([1]Sheet!$I$3:$I$18,[1]Sheet!$A$3:$A$18,[1]Sheet!L$21)</f>
        <v>0.75642784315862499</v>
      </c>
      <c r="M241" s="4">
        <f>(K241^2)/SUMIFS([1]Sheet!$I$3:$I$18,[1]Sheet!$A$3:$A$18,[1]Sheet!M$21)</f>
        <v>0.87286856319524786</v>
      </c>
      <c r="N241" s="3">
        <v>1.142727</v>
      </c>
      <c r="O241" s="4">
        <f>N241/SUMIFS([1]Sheet!$I$3:$I$18,[1]Sheet!$A$3:$A$18,[1]Sheet!O$21)</f>
        <v>1.4421832079052082</v>
      </c>
      <c r="P241" s="4">
        <f>(N241^2)/SUMIFS([1]Sheet!$I$3:$I$18,[1]Sheet!$A$3:$A$18,[1]Sheet!P$21)</f>
        <v>1.648021690619895</v>
      </c>
      <c r="Q241" s="3">
        <v>1.1429879999999999</v>
      </c>
      <c r="R241" s="4">
        <f>Q241/SUMIFS([1]Sheet!$I$3:$I$18,[1]Sheet!$A$3:$A$18,[1]Sheet!R$21)</f>
        <v>0.69034259350437632</v>
      </c>
      <c r="S241" s="4">
        <f>(Q241^2)/SUMIFS([1]Sheet!$I$3:$I$18,[1]Sheet!$A$3:$A$18,[1]Sheet!S$21)</f>
        <v>0.78905330026438003</v>
      </c>
      <c r="T241" s="3">
        <v>1.1629259999999999</v>
      </c>
      <c r="U241" s="4">
        <f>T241/SUMIFS([1]Sheet!$I$3:$I$18,[1]Sheet!$A$3:$A$18,[1]Sheet!U$21)</f>
        <v>1.3536932714337426</v>
      </c>
      <c r="V241" s="4">
        <f>(T241^2)/SUMIFS([1]Sheet!$I$3:$I$18,[1]Sheet!$A$3:$A$18,[1]Sheet!V$21)</f>
        <v>1.5742451013753564</v>
      </c>
      <c r="W241" s="3">
        <v>1.164415</v>
      </c>
      <c r="X241" s="4">
        <f>W241/SUMIFS([1]Sheet!$I$3:$I$18,[1]Sheet!$A$3:$A$18,[1]Sheet!X$21)</f>
        <v>0.69891450359429497</v>
      </c>
      <c r="Y241" s="4">
        <f>(W241^2)/SUMIFS([1]Sheet!$I$3:$I$18,[1]Sheet!$A$3:$A$18,[1]Sheet!Y$21)</f>
        <v>0.81382653170275099</v>
      </c>
      <c r="Z241" s="3">
        <v>1.2001919999999999</v>
      </c>
      <c r="AA241" s="4">
        <f>Z241/SUMIFS([1]Sheet!$I$3:$I$18,[1]Sheet!$A$3:$A$18,[1]Sheet!AA$21)</f>
        <v>1.8412617097914197</v>
      </c>
      <c r="AB241" s="4">
        <f>(Z241^2)/SUMIFS([1]Sheet!$I$3:$I$18,[1]Sheet!$A$3:$A$18,[1]Sheet!AB$21)</f>
        <v>2.2098675739979834</v>
      </c>
      <c r="AC241" s="3">
        <v>1.2102139999999999</v>
      </c>
      <c r="AD241" s="4">
        <f>AC241/SUMIFS([1]Sheet!$I$3:$I$18,[1]Sheet!$A$3:$A$18,[1]Sheet!AD$21)</f>
        <v>0.7987396845488226</v>
      </c>
      <c r="AE241" s="4">
        <f>(AC241^2)/SUMIFS([1]Sheet!$I$3:$I$18,[1]Sheet!$A$3:$A$18,[1]Sheet!AE$21)</f>
        <v>0.96664594859656872</v>
      </c>
      <c r="AF241" s="3">
        <v>1.214477</v>
      </c>
      <c r="AG241" s="4">
        <f>AF241/SUMIFS([1]Sheet!$I$3:$I$18,[1]Sheet!$A$3:$A$18,[1]Sheet!AG$21)</f>
        <v>1.6901806698709898</v>
      </c>
      <c r="AH241" s="4">
        <f>(AF241^2)/SUMIFS([1]Sheet!$I$3:$I$18,[1]Sheet!$A$3:$A$18,[1]Sheet!AH$21)</f>
        <v>2.0526855494029097</v>
      </c>
      <c r="AI241" s="3">
        <v>1.214477</v>
      </c>
      <c r="AJ241" s="4">
        <f>AI241/SUMIFS([1]Sheet!$I$3:$I$18,[1]Sheet!$A$3:$A$18,[1]Sheet!AJ$21)</f>
        <v>0.79611435451369228</v>
      </c>
      <c r="AK241" s="4">
        <f>(AI241^2)/SUMIFS([1]Sheet!$I$3:$I$18,[1]Sheet!$A$3:$A$18,[1]Sheet!AK$21)</f>
        <v>0.96686257292672539</v>
      </c>
      <c r="AL241" s="3">
        <v>1.2195119999999999</v>
      </c>
      <c r="AM241" s="4">
        <f>AL241/SUMIFS([1]Sheet!$I$3:$I$18,[1]Sheet!$A$3:$A$18,[1]Sheet!AM$21)</f>
        <v>1.5390900260857545</v>
      </c>
      <c r="AN241" s="4">
        <f>(AL241^2)/SUMIFS([1]Sheet!$I$3:$I$18,[1]Sheet!$A$3:$A$18,[1]Sheet!AN$21)</f>
        <v>1.8769387558918909</v>
      </c>
      <c r="AO241" s="3">
        <v>1.2232419999999999</v>
      </c>
      <c r="AP241" s="4">
        <f>AO241/SUMIFS([1]Sheet!$I$3:$I$18,[1]Sheet!$A$3:$A$18,[1]Sheet!AP$21)</f>
        <v>0.73881445366310095</v>
      </c>
      <c r="AQ241" s="4">
        <f>(AO241^2)/SUMIFS([1]Sheet!$I$3:$I$18,[1]Sheet!$A$3:$A$18,[1]Sheet!AQ$21)</f>
        <v>0.90374886992775882</v>
      </c>
      <c r="AR241" s="3">
        <v>1.2232419999999999</v>
      </c>
      <c r="AS241" s="4">
        <f>AR241/SUMIFS([1]Sheet!$I$3:$I$18,[1]Sheet!$A$3:$A$18,[1]Sheet!AS$21)</f>
        <v>1.4239035542546596</v>
      </c>
      <c r="AT241" s="4">
        <f>(AR241^2)/SUMIFS([1]Sheet!$I$3:$I$18,[1]Sheet!$A$3:$A$18,[1]Sheet!AT$21)</f>
        <v>1.7417786315135781</v>
      </c>
      <c r="AU241" s="3">
        <v>1.2232419999999999</v>
      </c>
      <c r="AV241" s="4">
        <f>AU241/SUMIFS([1]Sheet!$I$3:$I$18,[1]Sheet!$A$3:$A$18,[1]Sheet!AV$21)</f>
        <v>0.7342241170078474</v>
      </c>
      <c r="AW241" s="4">
        <f>(AU241^2)/SUMIFS([1]Sheet!$I$3:$I$18,[1]Sheet!$A$3:$A$18,[1]Sheet!AW$21)</f>
        <v>0.89813377733691313</v>
      </c>
      <c r="AX241" s="4">
        <f t="shared" si="10"/>
        <v>1.8412617097914197</v>
      </c>
      <c r="AY241" s="4">
        <f t="shared" si="11"/>
        <v>2.2098675739979834</v>
      </c>
    </row>
    <row r="242" spans="1:51" x14ac:dyDescent="0.25">
      <c r="A242" s="3">
        <v>2190000</v>
      </c>
      <c r="B242" s="3">
        <v>0.25572699999999998</v>
      </c>
      <c r="C242" s="4">
        <f>B242/SUMIFS([1]Sheet!$I$3:$I$18,[1]Sheet!$A$3:$A$18,[1]Sheet!C$21)</f>
        <v>0.39232083971550419</v>
      </c>
      <c r="D242" s="4">
        <f>(B242^2)/SUMIFS([1]Sheet!$I$3:$I$18,[1]Sheet!$A$3:$A$18,[1]Sheet!D$21)</f>
        <v>0.10032703137792673</v>
      </c>
      <c r="E242" s="3">
        <v>0.25725900000000002</v>
      </c>
      <c r="F242" s="4">
        <f>E242/SUMIFS([1]Sheet!$I$3:$I$18,[1]Sheet!$A$3:$A$18,[1]Sheet!F$21)</f>
        <v>0.16979060935284634</v>
      </c>
      <c r="G242" s="4">
        <f>(E242^2)/SUMIFS([1]Sheet!$I$3:$I$18,[1]Sheet!$A$3:$A$18,[1]Sheet!G$21)</f>
        <v>4.3680162371503906E-2</v>
      </c>
      <c r="H242" s="3">
        <v>0.25703399999999998</v>
      </c>
      <c r="I242" s="4">
        <f>H242/SUMIFS([1]Sheet!$I$3:$I$18,[1]Sheet!$A$3:$A$18,[1]Sheet!I$21)</f>
        <v>0.35771274243943685</v>
      </c>
      <c r="J242" s="4">
        <f>(H242^2)/SUMIFS([1]Sheet!$I$3:$I$18,[1]Sheet!$A$3:$A$18,[1]Sheet!J$21)</f>
        <v>9.1944337040178195E-2</v>
      </c>
      <c r="K242" s="3">
        <v>0.25710699999999997</v>
      </c>
      <c r="L242" s="4">
        <f>K242/SUMIFS([1]Sheet!$I$3:$I$18,[1]Sheet!$A$3:$A$18,[1]Sheet!L$21)</f>
        <v>0.16853886351569594</v>
      </c>
      <c r="M242" s="4">
        <f>(K242^2)/SUMIFS([1]Sheet!$I$3:$I$18,[1]Sheet!$A$3:$A$18,[1]Sheet!M$21)</f>
        <v>4.3332521581930031E-2</v>
      </c>
      <c r="N242" s="3">
        <v>0.25779600000000003</v>
      </c>
      <c r="O242" s="4">
        <f>N242/SUMIFS([1]Sheet!$I$3:$I$18,[1]Sheet!$A$3:$A$18,[1]Sheet!O$21)</f>
        <v>0.32535247899553532</v>
      </c>
      <c r="P242" s="4">
        <f>(N242^2)/SUMIFS([1]Sheet!$I$3:$I$18,[1]Sheet!$A$3:$A$18,[1]Sheet!P$21)</f>
        <v>8.387456767513303E-2</v>
      </c>
      <c r="Q242" s="3">
        <v>0.25818200000000002</v>
      </c>
      <c r="R242" s="4">
        <f>Q242/SUMIFS([1]Sheet!$I$3:$I$18,[1]Sheet!$A$3:$A$18,[1]Sheet!R$21)</f>
        <v>0.15593692276397209</v>
      </c>
      <c r="S242" s="4">
        <f>(Q242^2)/SUMIFS([1]Sheet!$I$3:$I$18,[1]Sheet!$A$3:$A$18,[1]Sheet!S$21)</f>
        <v>4.0260106593047851E-2</v>
      </c>
      <c r="T242" s="3">
        <v>0.25846200000000003</v>
      </c>
      <c r="U242" s="4">
        <f>T242/SUMIFS([1]Sheet!$I$3:$I$18,[1]Sheet!$A$3:$A$18,[1]Sheet!U$21)</f>
        <v>0.30086030437130828</v>
      </c>
      <c r="V242" s="4">
        <f>(T242^2)/SUMIFS([1]Sheet!$I$3:$I$18,[1]Sheet!$A$3:$A$18,[1]Sheet!V$21)</f>
        <v>7.7760955988417091E-2</v>
      </c>
      <c r="W242" s="3">
        <v>0.25836900000000002</v>
      </c>
      <c r="X242" s="4">
        <f>W242/SUMIFS([1]Sheet!$I$3:$I$18,[1]Sheet!$A$3:$A$18,[1]Sheet!X$21)</f>
        <v>0.15508031189838195</v>
      </c>
      <c r="Y242" s="4">
        <f>(W242^2)/SUMIFS([1]Sheet!$I$3:$I$18,[1]Sheet!$A$3:$A$18,[1]Sheet!Y$21)</f>
        <v>4.0067945104873048E-2</v>
      </c>
      <c r="Z242" s="3">
        <v>0.26092300000000002</v>
      </c>
      <c r="AA242" s="4">
        <f>Z242/SUMIFS([1]Sheet!$I$3:$I$18,[1]Sheet!$A$3:$A$18,[1]Sheet!AA$21)</f>
        <v>0.40029222749685606</v>
      </c>
      <c r="AB242" s="4">
        <f>(Z242^2)/SUMIFS([1]Sheet!$I$3:$I$18,[1]Sheet!$A$3:$A$18,[1]Sheet!AB$21)</f>
        <v>0.10444544887516218</v>
      </c>
      <c r="AC242" s="3">
        <v>0.26042700000000002</v>
      </c>
      <c r="AD242" s="4">
        <f>AC242/SUMIFS([1]Sheet!$I$3:$I$18,[1]Sheet!$A$3:$A$18,[1]Sheet!AD$21)</f>
        <v>0.17188148528111249</v>
      </c>
      <c r="AE242" s="4">
        <f>(AC242^2)/SUMIFS([1]Sheet!$I$3:$I$18,[1]Sheet!$A$3:$A$18,[1]Sheet!AE$21)</f>
        <v>4.4762579567304284E-2</v>
      </c>
      <c r="AF242" s="3">
        <v>0.25995299999999999</v>
      </c>
      <c r="AG242" s="4">
        <f>AF242/SUMIFS([1]Sheet!$I$3:$I$18,[1]Sheet!$A$3:$A$18,[1]Sheet!AG$21)</f>
        <v>0.3617750979845426</v>
      </c>
      <c r="AH242" s="4">
        <f>(AF242^2)/SUMIFS([1]Sheet!$I$3:$I$18,[1]Sheet!$A$3:$A$18,[1]Sheet!AH$21)</f>
        <v>9.4044522046375797E-2</v>
      </c>
      <c r="AI242" s="3">
        <v>0.260048</v>
      </c>
      <c r="AJ242" s="4">
        <f>AI242/SUMIFS([1]Sheet!$I$3:$I$18,[1]Sheet!$A$3:$A$18,[1]Sheet!AJ$21)</f>
        <v>0.17046674878369591</v>
      </c>
      <c r="AK242" s="4">
        <f>(AI242^2)/SUMIFS([1]Sheet!$I$3:$I$18,[1]Sheet!$A$3:$A$18,[1]Sheet!AK$21)</f>
        <v>4.4329537087702556E-2</v>
      </c>
      <c r="AL242" s="3">
        <v>0.260739</v>
      </c>
      <c r="AM242" s="4">
        <f>AL242/SUMIFS([1]Sheet!$I$3:$I$18,[1]Sheet!$A$3:$A$18,[1]Sheet!AM$21)</f>
        <v>0.329066703986163</v>
      </c>
      <c r="AN242" s="4">
        <f>(AL242^2)/SUMIFS([1]Sheet!$I$3:$I$18,[1]Sheet!$A$3:$A$18,[1]Sheet!AN$21)</f>
        <v>8.5800523330648151E-2</v>
      </c>
      <c r="AO242" s="3">
        <v>0.25908500000000001</v>
      </c>
      <c r="AP242" s="4">
        <f>AO242/SUMIFS([1]Sheet!$I$3:$I$18,[1]Sheet!$A$3:$A$18,[1]Sheet!AP$21)</f>
        <v>0.15648231725799516</v>
      </c>
      <c r="AQ242" s="4">
        <f>(AO242^2)/SUMIFS([1]Sheet!$I$3:$I$18,[1]Sheet!$A$3:$A$18,[1]Sheet!AQ$21)</f>
        <v>4.0542221166787677E-2</v>
      </c>
      <c r="AR242" s="3">
        <v>0.260407</v>
      </c>
      <c r="AS242" s="4">
        <f>AR242/SUMIFS([1]Sheet!$I$3:$I$18,[1]Sheet!$A$3:$A$18,[1]Sheet!AS$21)</f>
        <v>0.30312436366049661</v>
      </c>
      <c r="AT242" s="4">
        <f>(AR242^2)/SUMIFS([1]Sheet!$I$3:$I$18,[1]Sheet!$A$3:$A$18,[1]Sheet!AT$21)</f>
        <v>7.8935706167738928E-2</v>
      </c>
      <c r="AU242" s="3">
        <v>0.26027099999999997</v>
      </c>
      <c r="AV242" s="4">
        <f>AU242/SUMIFS([1]Sheet!$I$3:$I$18,[1]Sheet!$A$3:$A$18,[1]Sheet!AV$21)</f>
        <v>0.15622194558210839</v>
      </c>
      <c r="AW242" s="4">
        <f>(AU242^2)/SUMIFS([1]Sheet!$I$3:$I$18,[1]Sheet!$A$3:$A$18,[1]Sheet!AW$21)</f>
        <v>4.0660041998600925E-2</v>
      </c>
      <c r="AX242" s="4">
        <f t="shared" si="10"/>
        <v>0.40029222749685606</v>
      </c>
      <c r="AY242" s="4">
        <f t="shared" si="11"/>
        <v>0.10444544887516218</v>
      </c>
    </row>
    <row r="243" spans="1:51" x14ac:dyDescent="0.25">
      <c r="A243" s="3">
        <v>2200000</v>
      </c>
      <c r="B243" s="3">
        <v>0.22489899999999999</v>
      </c>
      <c r="C243" s="4">
        <f>B243/SUMIFS([1]Sheet!$I$3:$I$18,[1]Sheet!$A$3:$A$18,[1]Sheet!C$21)</f>
        <v>0.3450263935023567</v>
      </c>
      <c r="D243" s="4">
        <f>(B243^2)/SUMIFS([1]Sheet!$I$3:$I$18,[1]Sheet!$A$3:$A$18,[1]Sheet!D$21)</f>
        <v>7.7596090872286527E-2</v>
      </c>
      <c r="E243" s="3">
        <v>0.224601</v>
      </c>
      <c r="F243" s="4">
        <f>E243/SUMIFS([1]Sheet!$I$3:$I$18,[1]Sheet!$A$3:$A$18,[1]Sheet!F$21)</f>
        <v>0.1482363713271786</v>
      </c>
      <c r="G243" s="4">
        <f>(E243^2)/SUMIFS([1]Sheet!$I$3:$I$18,[1]Sheet!$A$3:$A$18,[1]Sheet!G$21)</f>
        <v>3.3294037236455638E-2</v>
      </c>
      <c r="H243" s="3">
        <v>0.22473199999999999</v>
      </c>
      <c r="I243" s="4">
        <f>H243/SUMIFS([1]Sheet!$I$3:$I$18,[1]Sheet!$A$3:$A$18,[1]Sheet!I$21)</f>
        <v>0.31275823445108242</v>
      </c>
      <c r="J243" s="4">
        <f>(H243^2)/SUMIFS([1]Sheet!$I$3:$I$18,[1]Sheet!$A$3:$A$18,[1]Sheet!J$21)</f>
        <v>7.0286783544660655E-2</v>
      </c>
      <c r="K243" s="3">
        <v>0.22473199999999999</v>
      </c>
      <c r="L243" s="4">
        <f>K243/SUMIFS([1]Sheet!$I$3:$I$18,[1]Sheet!$A$3:$A$18,[1]Sheet!L$21)</f>
        <v>0.14731639307996042</v>
      </c>
      <c r="M243" s="4">
        <f>(K243^2)/SUMIFS([1]Sheet!$I$3:$I$18,[1]Sheet!$A$3:$A$18,[1]Sheet!M$21)</f>
        <v>3.3106707649645663E-2</v>
      </c>
      <c r="N243" s="3">
        <v>0.22458600000000001</v>
      </c>
      <c r="O243" s="4">
        <f>N243/SUMIFS([1]Sheet!$I$3:$I$18,[1]Sheet!$A$3:$A$18,[1]Sheet!O$21)</f>
        <v>0.28343966488111255</v>
      </c>
      <c r="P243" s="4">
        <f>(N243^2)/SUMIFS([1]Sheet!$I$3:$I$18,[1]Sheet!$A$3:$A$18,[1]Sheet!P$21)</f>
        <v>6.3656580576989544E-2</v>
      </c>
      <c r="Q243" s="3">
        <v>0.22475300000000001</v>
      </c>
      <c r="R243" s="4">
        <f>Q243/SUMIFS([1]Sheet!$I$3:$I$18,[1]Sheet!$A$3:$A$18,[1]Sheet!R$21)</f>
        <v>0.13574645483407449</v>
      </c>
      <c r="S243" s="4">
        <f>(Q243^2)/SUMIFS([1]Sheet!$I$3:$I$18,[1]Sheet!$A$3:$A$18,[1]Sheet!S$21)</f>
        <v>3.0509422963322742E-2</v>
      </c>
      <c r="T243" s="3">
        <v>0.22501099999999999</v>
      </c>
      <c r="U243" s="4">
        <f>T243/SUMIFS([1]Sheet!$I$3:$I$18,[1]Sheet!$A$3:$A$18,[1]Sheet!U$21)</f>
        <v>0.26192197671956591</v>
      </c>
      <c r="V243" s="4">
        <f>(T243^2)/SUMIFS([1]Sheet!$I$3:$I$18,[1]Sheet!$A$3:$A$18,[1]Sheet!V$21)</f>
        <v>5.8935325903646238E-2</v>
      </c>
      <c r="W243" s="3">
        <v>0.225021</v>
      </c>
      <c r="X243" s="4">
        <f>W243/SUMIFS([1]Sheet!$I$3:$I$18,[1]Sheet!$A$3:$A$18,[1]Sheet!X$21)</f>
        <v>0.13506390806825047</v>
      </c>
      <c r="Y243" s="4">
        <f>(W243^2)/SUMIFS([1]Sheet!$I$3:$I$18,[1]Sheet!$A$3:$A$18,[1]Sheet!Y$21)</f>
        <v>3.0392215657425784E-2</v>
      </c>
      <c r="Z243" s="3">
        <v>0.22362699999999999</v>
      </c>
      <c r="AA243" s="4">
        <f>Z243/SUMIFS([1]Sheet!$I$3:$I$18,[1]Sheet!$A$3:$A$18,[1]Sheet!AA$21)</f>
        <v>0.34307496831800732</v>
      </c>
      <c r="AB243" s="4">
        <f>(Z243^2)/SUMIFS([1]Sheet!$I$3:$I$18,[1]Sheet!$A$3:$A$18,[1]Sheet!AB$21)</f>
        <v>7.6720825940051016E-2</v>
      </c>
      <c r="AC243" s="3">
        <v>0.222715</v>
      </c>
      <c r="AD243" s="4">
        <f>AC243/SUMIFS([1]Sheet!$I$3:$I$18,[1]Sheet!$A$3:$A$18,[1]Sheet!AD$21)</f>
        <v>0.14699161375119693</v>
      </c>
      <c r="AE243" s="4">
        <f>(AC243^2)/SUMIFS([1]Sheet!$I$3:$I$18,[1]Sheet!$A$3:$A$18,[1]Sheet!AE$21)</f>
        <v>3.2737237256597822E-2</v>
      </c>
      <c r="AF243" s="3">
        <v>0.22479299999999999</v>
      </c>
      <c r="AG243" s="4">
        <f>AF243/SUMIFS([1]Sheet!$I$3:$I$18,[1]Sheet!$A$3:$A$18,[1]Sheet!AG$21)</f>
        <v>0.31284312780094592</v>
      </c>
      <c r="AH243" s="4">
        <f>(AF243^2)/SUMIFS([1]Sheet!$I$3:$I$18,[1]Sheet!$A$3:$A$18,[1]Sheet!AH$21)</f>
        <v>7.0324945227758034E-2</v>
      </c>
      <c r="AI243" s="3">
        <v>0.22362199999999999</v>
      </c>
      <c r="AJ243" s="4">
        <f>AI243/SUMIFS([1]Sheet!$I$3:$I$18,[1]Sheet!$A$3:$A$18,[1]Sheet!AJ$21)</f>
        <v>0.14658876552216377</v>
      </c>
      <c r="AK243" s="4">
        <f>(AI243^2)/SUMIFS([1]Sheet!$I$3:$I$18,[1]Sheet!$A$3:$A$18,[1]Sheet!AK$21)</f>
        <v>3.2780472923597308E-2</v>
      </c>
      <c r="AL243" s="3">
        <v>0.22527900000000001</v>
      </c>
      <c r="AM243" s="4">
        <f>AL243/SUMIFS([1]Sheet!$I$3:$I$18,[1]Sheet!$A$3:$A$18,[1]Sheet!AM$21)</f>
        <v>0.28431426831927259</v>
      </c>
      <c r="AN243" s="4">
        <f>(AL243^2)/SUMIFS([1]Sheet!$I$3:$I$18,[1]Sheet!$A$3:$A$18,[1]Sheet!AN$21)</f>
        <v>6.4050034052697408E-2</v>
      </c>
      <c r="AO243" s="3">
        <v>0.22497</v>
      </c>
      <c r="AP243" s="4">
        <f>AO243/SUMIFS([1]Sheet!$I$3:$I$18,[1]Sheet!$A$3:$A$18,[1]Sheet!AP$21)</f>
        <v>0.13587751862721181</v>
      </c>
      <c r="AQ243" s="4">
        <f>(AO243^2)/SUMIFS([1]Sheet!$I$3:$I$18,[1]Sheet!$A$3:$A$18,[1]Sheet!AQ$21)</f>
        <v>3.056836536556384E-2</v>
      </c>
      <c r="AR243" s="3">
        <v>0.22556399999999999</v>
      </c>
      <c r="AS243" s="4">
        <f>AR243/SUMIFS([1]Sheet!$I$3:$I$18,[1]Sheet!$A$3:$A$18,[1]Sheet!AS$21)</f>
        <v>0.26256569126297008</v>
      </c>
      <c r="AT243" s="4">
        <f>(AR243^2)/SUMIFS([1]Sheet!$I$3:$I$18,[1]Sheet!$A$3:$A$18,[1]Sheet!AT$21)</f>
        <v>5.9225367584040581E-2</v>
      </c>
      <c r="AU243" s="3">
        <v>0.225518</v>
      </c>
      <c r="AV243" s="4">
        <f>AU243/SUMIFS([1]Sheet!$I$3:$I$18,[1]Sheet!$A$3:$A$18,[1]Sheet!AV$21)</f>
        <v>0.13536222139149548</v>
      </c>
      <c r="AW243" s="4">
        <f>(AU243^2)/SUMIFS([1]Sheet!$I$3:$I$18,[1]Sheet!$A$3:$A$18,[1]Sheet!AW$21)</f>
        <v>3.0526617443767282E-2</v>
      </c>
      <c r="AX243" s="4">
        <f t="shared" si="10"/>
        <v>0.3450263935023567</v>
      </c>
      <c r="AY243" s="4">
        <f t="shared" si="11"/>
        <v>7.7596090872286527E-2</v>
      </c>
    </row>
    <row r="244" spans="1:51" x14ac:dyDescent="0.25">
      <c r="A244" s="3">
        <v>2210000</v>
      </c>
      <c r="B244" s="3">
        <v>1.029336</v>
      </c>
      <c r="C244" s="4">
        <f>B244/SUMIFS([1]Sheet!$I$3:$I$18,[1]Sheet!$A$3:$A$18,[1]Sheet!C$21)</f>
        <v>1.5791448062558833</v>
      </c>
      <c r="D244" s="4">
        <f>(B244^2)/SUMIFS([1]Sheet!$I$3:$I$18,[1]Sheet!$A$3:$A$18,[1]Sheet!D$21)</f>
        <v>1.6254705982922057</v>
      </c>
      <c r="E244" s="3">
        <v>1.026273</v>
      </c>
      <c r="F244" s="4">
        <f>E244/SUMIFS([1]Sheet!$I$3:$I$18,[1]Sheet!$A$3:$A$18,[1]Sheet!F$21)</f>
        <v>0.677338860962585</v>
      </c>
      <c r="G244" s="4">
        <f>(E244^2)/SUMIFS([1]Sheet!$I$3:$I$18,[1]Sheet!$A$3:$A$18,[1]Sheet!G$21)</f>
        <v>0.69513458485665502</v>
      </c>
      <c r="H244" s="3">
        <v>1.0279609999999999</v>
      </c>
      <c r="I244" s="4">
        <f>H244/SUMIFS([1]Sheet!$I$3:$I$18,[1]Sheet!$A$3:$A$18,[1]Sheet!I$21)</f>
        <v>1.4306074232622374</v>
      </c>
      <c r="J244" s="4">
        <f>(H244^2)/SUMIFS([1]Sheet!$I$3:$I$18,[1]Sheet!$A$3:$A$18,[1]Sheet!J$21)</f>
        <v>1.4706086374240726</v>
      </c>
      <c r="K244" s="3">
        <v>1.0280659999999999</v>
      </c>
      <c r="L244" s="4">
        <f>K244/SUMIFS([1]Sheet!$I$3:$I$18,[1]Sheet!$A$3:$A$18,[1]Sheet!L$21)</f>
        <v>0.67391815570609692</v>
      </c>
      <c r="M244" s="4">
        <f>(K244^2)/SUMIFS([1]Sheet!$I$3:$I$18,[1]Sheet!$A$3:$A$18,[1]Sheet!M$21)</f>
        <v>0.69283234266414417</v>
      </c>
      <c r="N244" s="3">
        <v>1.0305029999999999</v>
      </c>
      <c r="O244" s="4">
        <f>N244/SUMIFS([1]Sheet!$I$3:$I$18,[1]Sheet!$A$3:$A$18,[1]Sheet!O$21)</f>
        <v>1.3005504571922608</v>
      </c>
      <c r="P244" s="4">
        <f>(N244^2)/SUMIFS([1]Sheet!$I$3:$I$18,[1]Sheet!$A$3:$A$18,[1]Sheet!P$21)</f>
        <v>1.3402211477879964</v>
      </c>
      <c r="Q244" s="3">
        <v>1.029442</v>
      </c>
      <c r="R244" s="4">
        <f>Q244/SUMIFS([1]Sheet!$I$3:$I$18,[1]Sheet!$A$3:$A$18,[1]Sheet!R$21)</f>
        <v>0.62176301075980878</v>
      </c>
      <c r="S244" s="4">
        <f>(Q244^2)/SUMIFS([1]Sheet!$I$3:$I$18,[1]Sheet!$A$3:$A$18,[1]Sheet!S$21)</f>
        <v>0.64006895732259894</v>
      </c>
      <c r="T244" s="3">
        <v>1.031247</v>
      </c>
      <c r="U244" s="4">
        <f>T244/SUMIFS([1]Sheet!$I$3:$I$18,[1]Sheet!$A$3:$A$18,[1]Sheet!U$21)</f>
        <v>1.2004135474537787</v>
      </c>
      <c r="V244" s="4">
        <f>(T244^2)/SUMIFS([1]Sheet!$I$3:$I$18,[1]Sheet!$A$3:$A$18,[1]Sheet!V$21)</f>
        <v>1.2379228695710669</v>
      </c>
      <c r="W244" s="3">
        <v>1.0305029999999999</v>
      </c>
      <c r="X244" s="4">
        <f>W244/SUMIFS([1]Sheet!$I$3:$I$18,[1]Sheet!$A$3:$A$18,[1]Sheet!X$21)</f>
        <v>0.61853676970618876</v>
      </c>
      <c r="Y244" s="4">
        <f>(W244^2)/SUMIFS([1]Sheet!$I$3:$I$18,[1]Sheet!$A$3:$A$18,[1]Sheet!Y$21)</f>
        <v>0.63740399679253668</v>
      </c>
      <c r="Z244" s="3">
        <v>1.027749</v>
      </c>
      <c r="AA244" s="4">
        <f>Z244/SUMIFS([1]Sheet!$I$3:$I$18,[1]Sheet!$A$3:$A$18,[1]Sheet!AA$21)</f>
        <v>1.5767101271933341</v>
      </c>
      <c r="AB244" s="4">
        <f>(Z244^2)/SUMIFS([1]Sheet!$I$3:$I$18,[1]Sheet!$A$3:$A$18,[1]Sheet!AB$21)</f>
        <v>1.6204622565128219</v>
      </c>
      <c r="AC244" s="3">
        <v>1.028489</v>
      </c>
      <c r="AD244" s="4">
        <f>AC244/SUMIFS([1]Sheet!$I$3:$I$18,[1]Sheet!$A$3:$A$18,[1]Sheet!AD$21)</f>
        <v>0.67880141811442773</v>
      </c>
      <c r="AE244" s="4">
        <f>(AC244^2)/SUMIFS([1]Sheet!$I$3:$I$18,[1]Sheet!$A$3:$A$18,[1]Sheet!AE$21)</f>
        <v>0.69813979171508966</v>
      </c>
      <c r="AF244" s="3">
        <v>1.0258510000000001</v>
      </c>
      <c r="AG244" s="4">
        <f>AF244/SUMIFS([1]Sheet!$I$3:$I$18,[1]Sheet!$A$3:$A$18,[1]Sheet!AG$21)</f>
        <v>1.4276709483735177</v>
      </c>
      <c r="AH244" s="4">
        <f>(AF244^2)/SUMIFS([1]Sheet!$I$3:$I$18,[1]Sheet!$A$3:$A$18,[1]Sheet!AH$21)</f>
        <v>1.4645776700599218</v>
      </c>
      <c r="AI244" s="3">
        <v>1.027644</v>
      </c>
      <c r="AJ244" s="4">
        <f>AI244/SUMIFS([1]Sheet!$I$3:$I$18,[1]Sheet!$A$3:$A$18,[1]Sheet!AJ$21)</f>
        <v>0.67364152613006978</v>
      </c>
      <c r="AK244" s="4">
        <f>(AI244^2)/SUMIFS([1]Sheet!$I$3:$I$18,[1]Sheet!$A$3:$A$18,[1]Sheet!AK$21)</f>
        <v>0.69226367247840948</v>
      </c>
      <c r="AL244" s="3">
        <v>1.0280659999999999</v>
      </c>
      <c r="AM244" s="4">
        <f>AL244/SUMIFS([1]Sheet!$I$3:$I$18,[1]Sheet!$A$3:$A$18,[1]Sheet!AM$21)</f>
        <v>1.2974748315374325</v>
      </c>
      <c r="AN244" s="4">
        <f>(AL244^2)/SUMIFS([1]Sheet!$I$3:$I$18,[1]Sheet!$A$3:$A$18,[1]Sheet!AN$21)</f>
        <v>1.333889760159362</v>
      </c>
      <c r="AO244" s="3">
        <v>1.0296540000000001</v>
      </c>
      <c r="AP244" s="4">
        <f>AO244/SUMIFS([1]Sheet!$I$3:$I$18,[1]Sheet!$A$3:$A$18,[1]Sheet!AP$21)</f>
        <v>0.62189105464987848</v>
      </c>
      <c r="AQ244" s="4">
        <f>(AO244^2)/SUMIFS([1]Sheet!$I$3:$I$18,[1]Sheet!$A$3:$A$18,[1]Sheet!AQ$21)</f>
        <v>0.640332611984466</v>
      </c>
      <c r="AR244" s="3">
        <v>1.0309280000000001</v>
      </c>
      <c r="AS244" s="4">
        <f>AR244/SUMIFS([1]Sheet!$I$3:$I$18,[1]Sheet!$A$3:$A$18,[1]Sheet!AS$21)</f>
        <v>1.2000422184495365</v>
      </c>
      <c r="AT244" s="4">
        <f>(AR244^2)/SUMIFS([1]Sheet!$I$3:$I$18,[1]Sheet!$A$3:$A$18,[1]Sheet!AT$21)</f>
        <v>1.2371571241817438</v>
      </c>
      <c r="AU244" s="3">
        <v>1.026483</v>
      </c>
      <c r="AV244" s="4">
        <f>AU244/SUMIFS([1]Sheet!$I$3:$I$18,[1]Sheet!$A$3:$A$18,[1]Sheet!AV$21)</f>
        <v>0.6161238530875871</v>
      </c>
      <c r="AW244" s="4">
        <f>(AU244^2)/SUMIFS([1]Sheet!$I$3:$I$18,[1]Sheet!$A$3:$A$18,[1]Sheet!AW$21)</f>
        <v>0.63244066108890573</v>
      </c>
      <c r="AX244" s="4">
        <f t="shared" si="10"/>
        <v>1.5791448062558833</v>
      </c>
      <c r="AY244" s="4">
        <f t="shared" si="11"/>
        <v>1.6254705982922057</v>
      </c>
    </row>
    <row r="245" spans="1:51" x14ac:dyDescent="0.25">
      <c r="A245" s="3">
        <v>2220000</v>
      </c>
      <c r="B245" s="3">
        <v>1.025746</v>
      </c>
      <c r="C245" s="4">
        <f>B245/SUMIFS([1]Sheet!$I$3:$I$18,[1]Sheet!$A$3:$A$18,[1]Sheet!C$21)</f>
        <v>1.573637246183702</v>
      </c>
      <c r="D245" s="4">
        <f>(B245^2)/SUMIFS([1]Sheet!$I$3:$I$18,[1]Sheet!$A$3:$A$18,[1]Sheet!D$21)</f>
        <v>1.6141521107239478</v>
      </c>
      <c r="E245" s="3">
        <v>1.0237510000000001</v>
      </c>
      <c r="F245" s="4">
        <f>E245/SUMIFS([1]Sheet!$I$3:$I$18,[1]Sheet!$A$3:$A$18,[1]Sheet!F$21)</f>
        <v>0.67567434420403483</v>
      </c>
      <c r="G245" s="4">
        <f>(E245^2)/SUMIFS([1]Sheet!$I$3:$I$18,[1]Sheet!$A$3:$A$18,[1]Sheet!G$21)</f>
        <v>0.69172228555322501</v>
      </c>
      <c r="H245" s="3">
        <v>1.025326</v>
      </c>
      <c r="I245" s="4">
        <f>H245/SUMIFS([1]Sheet!$I$3:$I$18,[1]Sheet!$A$3:$A$18,[1]Sheet!I$21)</f>
        <v>1.4269403088869879</v>
      </c>
      <c r="J245" s="4">
        <f>(H245^2)/SUMIFS([1]Sheet!$I$3:$I$18,[1]Sheet!$A$3:$A$18,[1]Sheet!J$21)</f>
        <v>1.4630789991498596</v>
      </c>
      <c r="K245" s="3">
        <v>1.025431</v>
      </c>
      <c r="L245" s="4">
        <f>K245/SUMIFS([1]Sheet!$I$3:$I$18,[1]Sheet!$A$3:$A$18,[1]Sheet!L$21)</f>
        <v>0.67219085965673286</v>
      </c>
      <c r="M245" s="4">
        <f>(K245^2)/SUMIFS([1]Sheet!$I$3:$I$18,[1]Sheet!$A$3:$A$18,[1]Sheet!M$21)</f>
        <v>0.68928534540866326</v>
      </c>
      <c r="N245" s="3">
        <v>1.0219720000000001</v>
      </c>
      <c r="O245" s="4">
        <f>N245/SUMIFS([1]Sheet!$I$3:$I$18,[1]Sheet!$A$3:$A$18,[1]Sheet!O$21)</f>
        <v>1.2897838743193271</v>
      </c>
      <c r="P245" s="4">
        <f>(N245^2)/SUMIFS([1]Sheet!$I$3:$I$18,[1]Sheet!$A$3:$A$18,[1]Sheet!P$21)</f>
        <v>1.3181230056058715</v>
      </c>
      <c r="Q245" s="3">
        <v>1.023541</v>
      </c>
      <c r="R245" s="4">
        <f>Q245/SUMIFS([1]Sheet!$I$3:$I$18,[1]Sheet!$A$3:$A$18,[1]Sheet!R$21)</f>
        <v>0.61819892115933239</v>
      </c>
      <c r="S245" s="4">
        <f>(Q245^2)/SUMIFS([1]Sheet!$I$3:$I$18,[1]Sheet!$A$3:$A$18,[1]Sheet!S$21)</f>
        <v>0.63275194196234419</v>
      </c>
      <c r="T245" s="3">
        <v>1.024905</v>
      </c>
      <c r="U245" s="4">
        <f>T245/SUMIFS([1]Sheet!$I$3:$I$18,[1]Sheet!$A$3:$A$18,[1]Sheet!U$21)</f>
        <v>1.1930312009180293</v>
      </c>
      <c r="V245" s="4">
        <f>(T245^2)/SUMIFS([1]Sheet!$I$3:$I$18,[1]Sheet!$A$3:$A$18,[1]Sheet!V$21)</f>
        <v>1.2227436429768928</v>
      </c>
      <c r="W245" s="3">
        <v>1.023018</v>
      </c>
      <c r="X245" s="4">
        <f>W245/SUMIFS([1]Sheet!$I$3:$I$18,[1]Sheet!$A$3:$A$18,[1]Sheet!X$21)</f>
        <v>0.61404406301707593</v>
      </c>
      <c r="Y245" s="4">
        <f>(W245^2)/SUMIFS([1]Sheet!$I$3:$I$18,[1]Sheet!$A$3:$A$18,[1]Sheet!Y$21)</f>
        <v>0.62817812925960304</v>
      </c>
      <c r="Z245" s="3">
        <v>1.0244850000000001</v>
      </c>
      <c r="AA245" s="4">
        <f>Z245/SUMIFS([1]Sheet!$I$3:$I$18,[1]Sheet!$A$3:$A$18,[1]Sheet!AA$21)</f>
        <v>1.5717026965316074</v>
      </c>
      <c r="AB245" s="4">
        <f>(Z245^2)/SUMIFS([1]Sheet!$I$3:$I$18,[1]Sheet!$A$3:$A$18,[1]Sheet!AB$21)</f>
        <v>1.6101858370561839</v>
      </c>
      <c r="AC245" s="3">
        <v>1.0245899999999999</v>
      </c>
      <c r="AD245" s="4">
        <f>AC245/SUMIFS([1]Sheet!$I$3:$I$18,[1]Sheet!$A$3:$A$18,[1]Sheet!AD$21)</f>
        <v>0.6762280831256936</v>
      </c>
      <c r="AE245" s="4">
        <f>(AC245^2)/SUMIFS([1]Sheet!$I$3:$I$18,[1]Sheet!$A$3:$A$18,[1]Sheet!AE$21)</f>
        <v>0.69285653168975436</v>
      </c>
      <c r="AF245" s="3">
        <v>1.0247999999999999</v>
      </c>
      <c r="AG245" s="4">
        <f>AF245/SUMIFS([1]Sheet!$I$3:$I$18,[1]Sheet!$A$3:$A$18,[1]Sheet!AG$21)</f>
        <v>1.426208277706198</v>
      </c>
      <c r="AH245" s="4">
        <f>(AF245^2)/SUMIFS([1]Sheet!$I$3:$I$18,[1]Sheet!$A$3:$A$18,[1]Sheet!AH$21)</f>
        <v>1.4615782429933115</v>
      </c>
      <c r="AI245" s="3">
        <v>1.0223899999999999</v>
      </c>
      <c r="AJ245" s="4">
        <f>AI245/SUMIFS([1]Sheet!$I$3:$I$18,[1]Sheet!$A$3:$A$18,[1]Sheet!AJ$21)</f>
        <v>0.67019742235649893</v>
      </c>
      <c r="AK245" s="4">
        <f>(AI245^2)/SUMIFS([1]Sheet!$I$3:$I$18,[1]Sheet!$A$3:$A$18,[1]Sheet!AK$21)</f>
        <v>0.68520314264306081</v>
      </c>
      <c r="AL245" s="3">
        <v>1.023541</v>
      </c>
      <c r="AM245" s="4">
        <f>AL245/SUMIFS([1]Sheet!$I$3:$I$18,[1]Sheet!$A$3:$A$18,[1]Sheet!AM$21)</f>
        <v>1.2917640370819143</v>
      </c>
      <c r="AN245" s="4">
        <f>(AL245^2)/SUMIFS([1]Sheet!$I$3:$I$18,[1]Sheet!$A$3:$A$18,[1]Sheet!AN$21)</f>
        <v>1.3221734542788597</v>
      </c>
      <c r="AO245" s="3">
        <v>1.026378</v>
      </c>
      <c r="AP245" s="4">
        <f>AO245/SUMIFS([1]Sheet!$I$3:$I$18,[1]Sheet!$A$3:$A$18,[1]Sheet!AP$21)</f>
        <v>0.61991241415993426</v>
      </c>
      <c r="AQ245" s="4">
        <f>(AO245^2)/SUMIFS([1]Sheet!$I$3:$I$18,[1]Sheet!$A$3:$A$18,[1]Sheet!AQ$21)</f>
        <v>0.63626446382064494</v>
      </c>
      <c r="AR245" s="3">
        <v>1.0238560000000001</v>
      </c>
      <c r="AS245" s="4">
        <f>AR245/SUMIFS([1]Sheet!$I$3:$I$18,[1]Sheet!$A$3:$A$18,[1]Sheet!AS$21)</f>
        <v>1.1918101221548631</v>
      </c>
      <c r="AT245" s="4">
        <f>(AR245^2)/SUMIFS([1]Sheet!$I$3:$I$18,[1]Sheet!$A$3:$A$18,[1]Sheet!AT$21)</f>
        <v>1.2202419444289896</v>
      </c>
      <c r="AU245" s="3">
        <v>1.024275</v>
      </c>
      <c r="AV245" s="4">
        <f>AU245/SUMIFS([1]Sheet!$I$3:$I$18,[1]Sheet!$A$3:$A$18,[1]Sheet!AV$21)</f>
        <v>0.6147985496313999</v>
      </c>
      <c r="AW245" s="4">
        <f>(AU245^2)/SUMIFS([1]Sheet!$I$3:$I$18,[1]Sheet!$A$3:$A$18,[1]Sheet!AW$21)</f>
        <v>0.62972278442370222</v>
      </c>
      <c r="AX245" s="4">
        <f t="shared" si="10"/>
        <v>1.573637246183702</v>
      </c>
      <c r="AY245" s="4">
        <f t="shared" si="11"/>
        <v>1.6141521107239478</v>
      </c>
    </row>
    <row r="246" spans="1:51" x14ac:dyDescent="0.25">
      <c r="A246" s="3">
        <v>2230000</v>
      </c>
      <c r="B246" s="3">
        <v>1.0288040000000001</v>
      </c>
      <c r="C246" s="4">
        <f>B246/SUMIFS([1]Sheet!$I$3:$I$18,[1]Sheet!$A$3:$A$18,[1]Sheet!C$21)</f>
        <v>1.5783286441504794</v>
      </c>
      <c r="D246" s="4">
        <f>(B246^2)/SUMIFS([1]Sheet!$I$3:$I$18,[1]Sheet!$A$3:$A$18,[1]Sheet!D$21)</f>
        <v>1.6237908224165898</v>
      </c>
      <c r="E246" s="3">
        <v>1.0289090000000001</v>
      </c>
      <c r="F246" s="4">
        <f>E246/SUMIFS([1]Sheet!$I$3:$I$18,[1]Sheet!$A$3:$A$18,[1]Sheet!F$21)</f>
        <v>0.67907861757461463</v>
      </c>
      <c r="G246" s="4">
        <f>(E246^2)/SUMIFS([1]Sheet!$I$3:$I$18,[1]Sheet!$A$3:$A$18,[1]Sheet!G$21)</f>
        <v>0.69871010133007927</v>
      </c>
      <c r="H246" s="3">
        <v>1.0293330000000001</v>
      </c>
      <c r="I246" s="4">
        <f>H246/SUMIFS([1]Sheet!$I$3:$I$18,[1]Sheet!$A$3:$A$18,[1]Sheet!I$21)</f>
        <v>1.4325168277870355</v>
      </c>
      <c r="J246" s="4">
        <f>(H246^2)/SUMIFS([1]Sheet!$I$3:$I$18,[1]Sheet!$A$3:$A$18,[1]Sheet!J$21)</f>
        <v>1.4745368438965127</v>
      </c>
      <c r="K246" s="3">
        <v>1.0309250000000001</v>
      </c>
      <c r="L246" s="4">
        <f>K246/SUMIFS([1]Sheet!$I$3:$I$18,[1]Sheet!$A$3:$A$18,[1]Sheet!L$21)</f>
        <v>0.67579228830766513</v>
      </c>
      <c r="M246" s="4">
        <f>(K246^2)/SUMIFS([1]Sheet!$I$3:$I$18,[1]Sheet!$A$3:$A$18,[1]Sheet!M$21)</f>
        <v>0.69669116482357984</v>
      </c>
      <c r="N246" s="3">
        <v>1.0289090000000001</v>
      </c>
      <c r="O246" s="4">
        <f>N246/SUMIFS([1]Sheet!$I$3:$I$18,[1]Sheet!$A$3:$A$18,[1]Sheet!O$21)</f>
        <v>1.2985387430790907</v>
      </c>
      <c r="P246" s="4">
        <f>(N246^2)/SUMIFS([1]Sheet!$I$3:$I$18,[1]Sheet!$A$3:$A$18,[1]Sheet!P$21)</f>
        <v>1.3360781996027642</v>
      </c>
      <c r="Q246" s="3">
        <v>1.028486</v>
      </c>
      <c r="R246" s="4">
        <f>Q246/SUMIFS([1]Sheet!$I$3:$I$18,[1]Sheet!$A$3:$A$18,[1]Sheet!R$21)</f>
        <v>0.62118560529326827</v>
      </c>
      <c r="S246" s="4">
        <f>(Q246^2)/SUMIFS([1]Sheet!$I$3:$I$18,[1]Sheet!$A$3:$A$18,[1]Sheet!S$21)</f>
        <v>0.63888069844565243</v>
      </c>
      <c r="T246" s="3">
        <v>1.0286979999999999</v>
      </c>
      <c r="U246" s="4">
        <f>T246/SUMIFS([1]Sheet!$I$3:$I$18,[1]Sheet!$A$3:$A$18,[1]Sheet!U$21)</f>
        <v>1.1974464075421378</v>
      </c>
      <c r="V246" s="4">
        <f>(T246^2)/SUMIFS([1]Sheet!$I$3:$I$18,[1]Sheet!$A$3:$A$18,[1]Sheet!V$21)</f>
        <v>1.2318107245457819</v>
      </c>
      <c r="W246" s="3">
        <v>1.029863</v>
      </c>
      <c r="X246" s="4">
        <f>W246/SUMIFS([1]Sheet!$I$3:$I$18,[1]Sheet!$A$3:$A$18,[1]Sheet!X$21)</f>
        <v>0.61815262377685909</v>
      </c>
      <c r="Y246" s="4">
        <f>(W246^2)/SUMIFS([1]Sheet!$I$3:$I$18,[1]Sheet!$A$3:$A$18,[1]Sheet!Y$21)</f>
        <v>0.63661251558070753</v>
      </c>
      <c r="Z246" s="3">
        <v>1.0289090000000001</v>
      </c>
      <c r="AA246" s="4">
        <f>Z246/SUMIFS([1]Sheet!$I$3:$I$18,[1]Sheet!$A$3:$A$18,[1]Sheet!AA$21)</f>
        <v>1.5784897287765458</v>
      </c>
      <c r="AB246" s="4">
        <f>(Z246^2)/SUMIFS([1]Sheet!$I$3:$I$18,[1]Sheet!$A$3:$A$18,[1]Sheet!AB$21)</f>
        <v>1.6241222883457471</v>
      </c>
      <c r="AC246" s="3">
        <v>1.0292269999999999</v>
      </c>
      <c r="AD246" s="4">
        <f>AC246/SUMIFS([1]Sheet!$I$3:$I$18,[1]Sheet!$A$3:$A$18,[1]Sheet!AD$21)</f>
        <v>0.67928849716589879</v>
      </c>
      <c r="AE246" s="4">
        <f>(AC246^2)/SUMIFS([1]Sheet!$I$3:$I$18,[1]Sheet!$A$3:$A$18,[1]Sheet!AE$21)</f>
        <v>0.69914206207256646</v>
      </c>
      <c r="AF246" s="3">
        <v>1.0300750000000001</v>
      </c>
      <c r="AG246" s="4">
        <f>AF246/SUMIFS([1]Sheet!$I$3:$I$18,[1]Sheet!$A$3:$A$18,[1]Sheet!AG$21)</f>
        <v>1.4335494649279976</v>
      </c>
      <c r="AH246" s="4">
        <f>(AF246^2)/SUMIFS([1]Sheet!$I$3:$I$18,[1]Sheet!$A$3:$A$18,[1]Sheet!AH$21)</f>
        <v>1.4766634650857073</v>
      </c>
      <c r="AI246" s="3">
        <v>1.0314559999999999</v>
      </c>
      <c r="AJ246" s="4">
        <f>AI246/SUMIFS([1]Sheet!$I$3:$I$18,[1]Sheet!$A$3:$A$18,[1]Sheet!AJ$21)</f>
        <v>0.67614036959882728</v>
      </c>
      <c r="AK246" s="4">
        <f>(AI246^2)/SUMIFS([1]Sheet!$I$3:$I$18,[1]Sheet!$A$3:$A$18,[1]Sheet!AK$21)</f>
        <v>0.69740904106492785</v>
      </c>
      <c r="AL246" s="3">
        <v>1.0314559999999999</v>
      </c>
      <c r="AM246" s="4">
        <f>AL246/SUMIFS([1]Sheet!$I$3:$I$18,[1]Sheet!$A$3:$A$18,[1]Sheet!AM$21)</f>
        <v>1.3017531946764838</v>
      </c>
      <c r="AN246" s="4">
        <f>(AL246^2)/SUMIFS([1]Sheet!$I$3:$I$18,[1]Sheet!$A$3:$A$18,[1]Sheet!AN$21)</f>
        <v>1.3427011431682272</v>
      </c>
      <c r="AO246" s="3">
        <v>1.029439</v>
      </c>
      <c r="AP246" s="4">
        <f>AO246/SUMIFS([1]Sheet!$I$3:$I$18,[1]Sheet!$A$3:$A$18,[1]Sheet!AP$21)</f>
        <v>0.6217611988179681</v>
      </c>
      <c r="AQ246" s="4">
        <f>(AO246^2)/SUMIFS([1]Sheet!$I$3:$I$18,[1]Sheet!$A$3:$A$18,[1]Sheet!AQ$21)</f>
        <v>0.64006522674997024</v>
      </c>
      <c r="AR246" s="3">
        <v>1.029757</v>
      </c>
      <c r="AS246" s="4">
        <f>AR246/SUMIFS([1]Sheet!$I$3:$I$18,[1]Sheet!$A$3:$A$18,[1]Sheet!AS$21)</f>
        <v>1.1986791267129608</v>
      </c>
      <c r="AT246" s="4">
        <f>(AR246^2)/SUMIFS([1]Sheet!$I$3:$I$18,[1]Sheet!$A$3:$A$18,[1]Sheet!AT$21)</f>
        <v>1.2343482214865584</v>
      </c>
      <c r="AU246" s="3">
        <v>1.0309250000000001</v>
      </c>
      <c r="AV246" s="4">
        <f>AU246/SUMIFS([1]Sheet!$I$3:$I$18,[1]Sheet!$A$3:$A$18,[1]Sheet!AV$21)</f>
        <v>0.61879006592834052</v>
      </c>
      <c r="AW246" s="4">
        <f>(AU246^2)/SUMIFS([1]Sheet!$I$3:$I$18,[1]Sheet!$A$3:$A$18,[1]Sheet!AW$21)</f>
        <v>0.63792614871717457</v>
      </c>
      <c r="AX246" s="4">
        <f t="shared" si="10"/>
        <v>1.5784897287765458</v>
      </c>
      <c r="AY246" s="4">
        <f t="shared" si="11"/>
        <v>1.6241222883457471</v>
      </c>
    </row>
    <row r="247" spans="1:51" x14ac:dyDescent="0.25">
      <c r="A247" s="3">
        <v>2240000</v>
      </c>
      <c r="B247" s="3">
        <v>1.025328</v>
      </c>
      <c r="C247" s="4">
        <f>B247/SUMIFS([1]Sheet!$I$3:$I$18,[1]Sheet!$A$3:$A$18,[1]Sheet!C$21)</f>
        <v>1.5729959759580274</v>
      </c>
      <c r="D247" s="4">
        <f>(B247^2)/SUMIFS([1]Sheet!$I$3:$I$18,[1]Sheet!$A$3:$A$18,[1]Sheet!D$21)</f>
        <v>1.6128368180370924</v>
      </c>
      <c r="E247" s="3">
        <v>1.026065</v>
      </c>
      <c r="F247" s="4">
        <f>E247/SUMIFS([1]Sheet!$I$3:$I$18,[1]Sheet!$A$3:$A$18,[1]Sheet!F$21)</f>
        <v>0.67720158122992113</v>
      </c>
      <c r="G247" s="4">
        <f>(E247^2)/SUMIFS([1]Sheet!$I$3:$I$18,[1]Sheet!$A$3:$A$18,[1]Sheet!G$21)</f>
        <v>0.69485284044467899</v>
      </c>
      <c r="H247" s="3">
        <v>1.0237529999999999</v>
      </c>
      <c r="I247" s="4">
        <f>H247/SUMIFS([1]Sheet!$I$3:$I$18,[1]Sheet!$A$3:$A$18,[1]Sheet!I$21)</f>
        <v>1.4247511738159184</v>
      </c>
      <c r="J247" s="4">
        <f>(H247^2)/SUMIFS([1]Sheet!$I$3:$I$18,[1]Sheet!$A$3:$A$18,[1]Sheet!J$21)</f>
        <v>1.4585932884475679</v>
      </c>
      <c r="K247" s="3">
        <v>1.025644</v>
      </c>
      <c r="L247" s="4">
        <f>K247/SUMIFS([1]Sheet!$I$3:$I$18,[1]Sheet!$A$3:$A$18,[1]Sheet!L$21)</f>
        <v>0.6723304854853912</v>
      </c>
      <c r="M247" s="4">
        <f>(K247^2)/SUMIFS([1]Sheet!$I$3:$I$18,[1]Sheet!$A$3:$A$18,[1]Sheet!M$21)</f>
        <v>0.68957172845517856</v>
      </c>
      <c r="N247" s="3">
        <v>1.025013</v>
      </c>
      <c r="O247" s="4">
        <f>N247/SUMIFS([1]Sheet!$I$3:$I$18,[1]Sheet!$A$3:$A$18,[1]Sheet!O$21)</f>
        <v>1.2936217806042398</v>
      </c>
      <c r="P247" s="4">
        <f>(N247^2)/SUMIFS([1]Sheet!$I$3:$I$18,[1]Sheet!$A$3:$A$18,[1]Sheet!P$21)</f>
        <v>1.3259791422024936</v>
      </c>
      <c r="Q247" s="3">
        <v>1.026275</v>
      </c>
      <c r="R247" s="4">
        <f>Q247/SUMIFS([1]Sheet!$I$3:$I$18,[1]Sheet!$A$3:$A$18,[1]Sheet!R$21)</f>
        <v>0.61985020415673997</v>
      </c>
      <c r="S247" s="4">
        <f>(Q247^2)/SUMIFS([1]Sheet!$I$3:$I$18,[1]Sheet!$A$3:$A$18,[1]Sheet!S$21)</f>
        <v>0.63613676827095844</v>
      </c>
      <c r="T247" s="3">
        <v>1.0237529999999999</v>
      </c>
      <c r="U247" s="4">
        <f>T247/SUMIFS([1]Sheet!$I$3:$I$18,[1]Sheet!$A$3:$A$18,[1]Sheet!U$21)</f>
        <v>1.1916902259560009</v>
      </c>
      <c r="V247" s="4">
        <f>(T247^2)/SUMIFS([1]Sheet!$I$3:$I$18,[1]Sheet!$A$3:$A$18,[1]Sheet!V$21)</f>
        <v>1.2199964438931337</v>
      </c>
      <c r="W247" s="3">
        <v>1.020723</v>
      </c>
      <c r="X247" s="4">
        <f>W247/SUMIFS([1]Sheet!$I$3:$I$18,[1]Sheet!$A$3:$A$18,[1]Sheet!X$21)</f>
        <v>0.61266653972362051</v>
      </c>
      <c r="Y247" s="4">
        <f>(W247^2)/SUMIFS([1]Sheet!$I$3:$I$18,[1]Sheet!$A$3:$A$18,[1]Sheet!Y$21)</f>
        <v>0.62536282842631308</v>
      </c>
      <c r="Z247" s="3">
        <v>1.025433</v>
      </c>
      <c r="AA247" s="4">
        <f>Z247/SUMIFS([1]Sheet!$I$3:$I$18,[1]Sheet!$A$3:$A$18,[1]Sheet!AA$21)</f>
        <v>1.5731570605840941</v>
      </c>
      <c r="AB247" s="4">
        <f>(Z247^2)/SUMIFS([1]Sheet!$I$3:$I$18,[1]Sheet!$A$3:$A$18,[1]Sheet!AB$21)</f>
        <v>1.6131671641059295</v>
      </c>
      <c r="AC247" s="3">
        <v>1.026065</v>
      </c>
      <c r="AD247" s="4">
        <f>AC247/SUMIFS([1]Sheet!$I$3:$I$18,[1]Sheet!$A$3:$A$18,[1]Sheet!AD$21)</f>
        <v>0.67720158122992113</v>
      </c>
      <c r="AE247" s="4">
        <f>(AC247^2)/SUMIFS([1]Sheet!$I$3:$I$18,[1]Sheet!$A$3:$A$18,[1]Sheet!AE$21)</f>
        <v>0.69485284044467899</v>
      </c>
      <c r="AF247" s="3">
        <v>1.02302</v>
      </c>
      <c r="AG247" s="4">
        <f>AF247/SUMIFS([1]Sheet!$I$3:$I$18,[1]Sheet!$A$3:$A$18,[1]Sheet!AG$21)</f>
        <v>1.423731061923297</v>
      </c>
      <c r="AH247" s="4">
        <f>(AF247^2)/SUMIFS([1]Sheet!$I$3:$I$18,[1]Sheet!$A$3:$A$18,[1]Sheet!AH$21)</f>
        <v>1.4565053509687713</v>
      </c>
      <c r="AI247" s="3">
        <v>1.025223</v>
      </c>
      <c r="AJ247" s="4">
        <f>AI247/SUMIFS([1]Sheet!$I$3:$I$18,[1]Sheet!$A$3:$A$18,[1]Sheet!AJ$21)</f>
        <v>0.67205451142968631</v>
      </c>
      <c r="AK247" s="4">
        <f>(AI247^2)/SUMIFS([1]Sheet!$I$3:$I$18,[1]Sheet!$A$3:$A$18,[1]Sheet!AK$21)</f>
        <v>0.68900574237147738</v>
      </c>
      <c r="AL247" s="3">
        <v>1.0248029999999999</v>
      </c>
      <c r="AM247" s="4">
        <f>AL247/SUMIFS([1]Sheet!$I$3:$I$18,[1]Sheet!$A$3:$A$18,[1]Sheet!AM$21)</f>
        <v>1.2933567492593427</v>
      </c>
      <c r="AN247" s="4">
        <f>(AL247^2)/SUMIFS([1]Sheet!$I$3:$I$18,[1]Sheet!$A$3:$A$18,[1]Sheet!AN$21)</f>
        <v>1.325435876711222</v>
      </c>
      <c r="AO247" s="3">
        <v>1.025013</v>
      </c>
      <c r="AP247" s="4">
        <f>AO247/SUMIFS([1]Sheet!$I$3:$I$18,[1]Sheet!$A$3:$A$18,[1]Sheet!AP$21)</f>
        <v>0.6190879806224574</v>
      </c>
      <c r="AQ247" s="4">
        <f>(AO247^2)/SUMIFS([1]Sheet!$I$3:$I$18,[1]Sheet!$A$3:$A$18,[1]Sheet!AQ$21)</f>
        <v>0.63457322828176699</v>
      </c>
      <c r="AR247" s="3">
        <v>1.0255380000000001</v>
      </c>
      <c r="AS247" s="4">
        <f>AR247/SUMIFS([1]Sheet!$I$3:$I$18,[1]Sheet!$A$3:$A$18,[1]Sheet!AS$21)</f>
        <v>1.1937680387226854</v>
      </c>
      <c r="AT247" s="4">
        <f>(AR247^2)/SUMIFS([1]Sheet!$I$3:$I$18,[1]Sheet!$A$3:$A$18,[1]Sheet!AT$21)</f>
        <v>1.2242544868955854</v>
      </c>
      <c r="AU247" s="3">
        <v>1.025644</v>
      </c>
      <c r="AV247" s="4">
        <f>AU247/SUMIFS([1]Sheet!$I$3:$I$18,[1]Sheet!$A$3:$A$18,[1]Sheet!AV$21)</f>
        <v>0.61562026178335649</v>
      </c>
      <c r="AW247" s="4">
        <f>(AU247^2)/SUMIFS([1]Sheet!$I$3:$I$18,[1]Sheet!$A$3:$A$18,[1]Sheet!AW$21)</f>
        <v>0.63140722777652891</v>
      </c>
      <c r="AX247" s="4">
        <f t="shared" si="10"/>
        <v>1.5731570605840941</v>
      </c>
      <c r="AY247" s="4">
        <f t="shared" si="11"/>
        <v>1.6131671641059295</v>
      </c>
    </row>
    <row r="248" spans="1:51" x14ac:dyDescent="0.25">
      <c r="A248" s="3">
        <v>2250000</v>
      </c>
      <c r="B248" s="3">
        <v>1.024275</v>
      </c>
      <c r="C248" s="4">
        <f>B248/SUMIFS([1]Sheet!$I$3:$I$18,[1]Sheet!$A$3:$A$18,[1]Sheet!C$21)</f>
        <v>1.5713805272794741</v>
      </c>
      <c r="D248" s="4">
        <f>(B248^2)/SUMIFS([1]Sheet!$I$3:$I$18,[1]Sheet!$A$3:$A$18,[1]Sheet!D$21)</f>
        <v>1.6095257895791837</v>
      </c>
      <c r="E248" s="3">
        <v>1.025115</v>
      </c>
      <c r="F248" s="4">
        <f>E248/SUMIFS([1]Sheet!$I$3:$I$18,[1]Sheet!$A$3:$A$18,[1]Sheet!F$21)</f>
        <v>0.67657458245092716</v>
      </c>
      <c r="G248" s="4">
        <f>(E248^2)/SUMIFS([1]Sheet!$I$3:$I$18,[1]Sheet!$A$3:$A$18,[1]Sheet!G$21)</f>
        <v>0.69356675308918225</v>
      </c>
      <c r="H248" s="3">
        <v>1.026062</v>
      </c>
      <c r="I248" s="4">
        <f>H248/SUMIFS([1]Sheet!$I$3:$I$18,[1]Sheet!$A$3:$A$18,[1]Sheet!I$21)</f>
        <v>1.4279645958623897</v>
      </c>
      <c r="J248" s="4">
        <f>(H248^2)/SUMIFS([1]Sheet!$I$3:$I$18,[1]Sheet!$A$3:$A$18,[1]Sheet!J$21)</f>
        <v>1.4651802091597552</v>
      </c>
      <c r="K248" s="3">
        <v>1.025536</v>
      </c>
      <c r="L248" s="4">
        <f>K248/SUMIFS([1]Sheet!$I$3:$I$18,[1]Sheet!$A$3:$A$18,[1]Sheet!L$21)</f>
        <v>0.67225968929057855</v>
      </c>
      <c r="M248" s="4">
        <f>(K248^2)/SUMIFS([1]Sheet!$I$3:$I$18,[1]Sheet!$A$3:$A$18,[1]Sheet!M$21)</f>
        <v>0.68942651271630273</v>
      </c>
      <c r="N248" s="3">
        <v>1.02501</v>
      </c>
      <c r="O248" s="4">
        <f>N248/SUMIFS([1]Sheet!$I$3:$I$18,[1]Sheet!$A$3:$A$18,[1]Sheet!O$21)</f>
        <v>1.2936179944421697</v>
      </c>
      <c r="P248" s="4">
        <f>(N248^2)/SUMIFS([1]Sheet!$I$3:$I$18,[1]Sheet!$A$3:$A$18,[1]Sheet!P$21)</f>
        <v>1.3259713804831683</v>
      </c>
      <c r="Q248" s="3">
        <v>1.024065</v>
      </c>
      <c r="R248" s="4">
        <f>Q248/SUMIFS([1]Sheet!$I$3:$I$18,[1]Sheet!$A$3:$A$18,[1]Sheet!R$21)</f>
        <v>0.6185154070008253</v>
      </c>
      <c r="S248" s="4">
        <f>(Q248^2)/SUMIFS([1]Sheet!$I$3:$I$18,[1]Sheet!$A$3:$A$18,[1]Sheet!S$21)</f>
        <v>0.63339998027030009</v>
      </c>
      <c r="T248" s="3">
        <v>1.0243800000000001</v>
      </c>
      <c r="U248" s="4">
        <f>T248/SUMIFS([1]Sheet!$I$3:$I$18,[1]Sheet!$A$3:$A$18,[1]Sheet!U$21)</f>
        <v>1.1924200795160633</v>
      </c>
      <c r="V248" s="4">
        <f>(T248^2)/SUMIFS([1]Sheet!$I$3:$I$18,[1]Sheet!$A$3:$A$18,[1]Sheet!V$21)</f>
        <v>1.2214912810546652</v>
      </c>
      <c r="W248" s="3">
        <v>1.0247999999999999</v>
      </c>
      <c r="X248" s="4">
        <f>W248/SUMIFS([1]Sheet!$I$3:$I$18,[1]Sheet!$A$3:$A$18,[1]Sheet!X$21)</f>
        <v>0.61511366933905309</v>
      </c>
      <c r="Y248" s="4">
        <f>(W248^2)/SUMIFS([1]Sheet!$I$3:$I$18,[1]Sheet!$A$3:$A$18,[1]Sheet!Y$21)</f>
        <v>0.63036848833866155</v>
      </c>
      <c r="Z248" s="3">
        <v>1.024065</v>
      </c>
      <c r="AA248" s="4">
        <f>Z248/SUMIFS([1]Sheet!$I$3:$I$18,[1]Sheet!$A$3:$A$18,[1]Sheet!AA$21)</f>
        <v>1.571058358027341</v>
      </c>
      <c r="AB248" s="4">
        <f>(Z248^2)/SUMIFS([1]Sheet!$I$3:$I$18,[1]Sheet!$A$3:$A$18,[1]Sheet!AB$21)</f>
        <v>1.6088658774132689</v>
      </c>
      <c r="AC248" s="3">
        <v>1.025115</v>
      </c>
      <c r="AD248" s="4">
        <f>AC248/SUMIFS([1]Sheet!$I$3:$I$18,[1]Sheet!$A$3:$A$18,[1]Sheet!AD$21)</f>
        <v>0.67657458245092716</v>
      </c>
      <c r="AE248" s="4">
        <f>(AC248^2)/SUMIFS([1]Sheet!$I$3:$I$18,[1]Sheet!$A$3:$A$18,[1]Sheet!AE$21)</f>
        <v>0.69356675308918225</v>
      </c>
      <c r="AF248" s="3">
        <v>1.0245899999999999</v>
      </c>
      <c r="AG248" s="4">
        <f>AF248/SUMIFS([1]Sheet!$I$3:$I$18,[1]Sheet!$A$3:$A$18,[1]Sheet!AG$21)</f>
        <v>1.4259160219115858</v>
      </c>
      <c r="AH248" s="4">
        <f>(AF248^2)/SUMIFS([1]Sheet!$I$3:$I$18,[1]Sheet!$A$3:$A$18,[1]Sheet!AH$21)</f>
        <v>1.4609792968903916</v>
      </c>
      <c r="AI248" s="3">
        <v>1.025326</v>
      </c>
      <c r="AJ248" s="4">
        <f>AI248/SUMIFS([1]Sheet!$I$3:$I$18,[1]Sheet!$A$3:$A$18,[1]Sheet!AJ$21)</f>
        <v>0.67212203002288717</v>
      </c>
      <c r="AK248" s="4">
        <f>(AI248^2)/SUMIFS([1]Sheet!$I$3:$I$18,[1]Sheet!$A$3:$A$18,[1]Sheet!AK$21)</f>
        <v>0.68914419255524684</v>
      </c>
      <c r="AL248" s="3">
        <v>1.0223899999999999</v>
      </c>
      <c r="AM248" s="4">
        <f>AL248/SUMIFS([1]Sheet!$I$3:$I$18,[1]Sheet!$A$3:$A$18,[1]Sheet!AM$21)</f>
        <v>1.290311412901074</v>
      </c>
      <c r="AN248" s="4">
        <f>(AL248^2)/SUMIFS([1]Sheet!$I$3:$I$18,[1]Sheet!$A$3:$A$18,[1]Sheet!AN$21)</f>
        <v>1.3192014854359289</v>
      </c>
      <c r="AO248" s="3">
        <v>1.0261670000000001</v>
      </c>
      <c r="AP248" s="4">
        <f>AO248/SUMIFS([1]Sheet!$I$3:$I$18,[1]Sheet!$A$3:$A$18,[1]Sheet!AP$21)</f>
        <v>0.61978497425047807</v>
      </c>
      <c r="AQ248" s="4">
        <f>(AO248^2)/SUMIFS([1]Sheet!$I$3:$I$18,[1]Sheet!$A$3:$A$18,[1]Sheet!AQ$21)</f>
        <v>0.63600288767169044</v>
      </c>
      <c r="AR248" s="3">
        <v>1.02501</v>
      </c>
      <c r="AS248" s="4">
        <f>AR248/SUMIFS([1]Sheet!$I$3:$I$18,[1]Sheet!$A$3:$A$18,[1]Sheet!AS$21)</f>
        <v>1.1931534251984224</v>
      </c>
      <c r="AT248" s="4">
        <f>(AR248^2)/SUMIFS([1]Sheet!$I$3:$I$18,[1]Sheet!$A$3:$A$18,[1]Sheet!AT$21)</f>
        <v>1.2229941923626348</v>
      </c>
      <c r="AU248" s="3">
        <v>1.0244850000000001</v>
      </c>
      <c r="AV248" s="4">
        <f>AU248/SUMIFS([1]Sheet!$I$3:$I$18,[1]Sheet!$A$3:$A$18,[1]Sheet!AV$21)</f>
        <v>0.61492459751446127</v>
      </c>
      <c r="AW248" s="4">
        <f>(AU248^2)/SUMIFS([1]Sheet!$I$3:$I$18,[1]Sheet!$A$3:$A$18,[1]Sheet!AW$21)</f>
        <v>0.62998102628460284</v>
      </c>
      <c r="AX248" s="4">
        <f t="shared" si="10"/>
        <v>1.5713805272794741</v>
      </c>
      <c r="AY248" s="4">
        <f t="shared" si="11"/>
        <v>1.6095257895791837</v>
      </c>
    </row>
    <row r="249" spans="1:51" x14ac:dyDescent="0.25">
      <c r="A249" s="3">
        <v>2260000</v>
      </c>
      <c r="B249" s="3">
        <v>1.031992</v>
      </c>
      <c r="C249" s="4">
        <f>B249/SUMIFS([1]Sheet!$I$3:$I$18,[1]Sheet!$A$3:$A$18,[1]Sheet!C$21)</f>
        <v>1.5832194802257198</v>
      </c>
      <c r="D249" s="4">
        <f>(B249^2)/SUMIFS([1]Sheet!$I$3:$I$18,[1]Sheet!$A$3:$A$18,[1]Sheet!D$21)</f>
        <v>1.633869837837101</v>
      </c>
      <c r="E249" s="3">
        <v>1.03146</v>
      </c>
      <c r="F249" s="4">
        <f>E249/SUMIFS([1]Sheet!$I$3:$I$18,[1]Sheet!$A$3:$A$18,[1]Sheet!F$21)</f>
        <v>0.68076227429589209</v>
      </c>
      <c r="G249" s="4">
        <f>(E249^2)/SUMIFS([1]Sheet!$I$3:$I$18,[1]Sheet!$A$3:$A$18,[1]Sheet!G$21)</f>
        <v>0.70217905544524084</v>
      </c>
      <c r="H249" s="3">
        <v>1.0302899999999999</v>
      </c>
      <c r="I249" s="4">
        <f>H249/SUMIFS([1]Sheet!$I$3:$I$18,[1]Sheet!$A$3:$A$18,[1]Sheet!I$21)</f>
        <v>1.4338486791939096</v>
      </c>
      <c r="J249" s="4">
        <f>(H249^2)/SUMIFS([1]Sheet!$I$3:$I$18,[1]Sheet!$A$3:$A$18,[1]Sheet!J$21)</f>
        <v>1.4772799556866929</v>
      </c>
      <c r="K249" s="3">
        <v>1.029336</v>
      </c>
      <c r="L249" s="4">
        <f>K249/SUMIFS([1]Sheet!$I$3:$I$18,[1]Sheet!$A$3:$A$18,[1]Sheet!L$21)</f>
        <v>0.674750666515468</v>
      </c>
      <c r="M249" s="4">
        <f>(K249^2)/SUMIFS([1]Sheet!$I$3:$I$18,[1]Sheet!$A$3:$A$18,[1]Sheet!M$21)</f>
        <v>0.69454515206836565</v>
      </c>
      <c r="N249" s="3">
        <v>1.031779</v>
      </c>
      <c r="O249" s="4">
        <f>N249/SUMIFS([1]Sheet!$I$3:$I$18,[1]Sheet!$A$3:$A$18,[1]Sheet!O$21)</f>
        <v>1.3021608381260159</v>
      </c>
      <c r="P249" s="4">
        <f>(N249^2)/SUMIFS([1]Sheet!$I$3:$I$18,[1]Sheet!$A$3:$A$18,[1]Sheet!P$21)</f>
        <v>1.3435422074008225</v>
      </c>
      <c r="Q249" s="3">
        <v>1.0275380000000001</v>
      </c>
      <c r="R249" s="4">
        <f>Q249/SUMIFS([1]Sheet!$I$3:$I$18,[1]Sheet!$A$3:$A$18,[1]Sheet!R$21)</f>
        <v>0.62061303167163606</v>
      </c>
      <c r="S249" s="4">
        <f>(Q249^2)/SUMIFS([1]Sheet!$I$3:$I$18,[1]Sheet!$A$3:$A$18,[1]Sheet!S$21)</f>
        <v>0.63770347333780963</v>
      </c>
      <c r="T249" s="3">
        <v>1.029442</v>
      </c>
      <c r="U249" s="4">
        <f>T249/SUMIFS([1]Sheet!$I$3:$I$18,[1]Sheet!$A$3:$A$18,[1]Sheet!U$21)</f>
        <v>1.1983124538717811</v>
      </c>
      <c r="V249" s="4">
        <f>(T249^2)/SUMIFS([1]Sheet!$I$3:$I$18,[1]Sheet!$A$3:$A$18,[1]Sheet!V$21)</f>
        <v>1.2335931691386741</v>
      </c>
      <c r="W249" s="3">
        <v>1.028489</v>
      </c>
      <c r="X249" s="4">
        <f>W249/SUMIFS([1]Sheet!$I$3:$I$18,[1]Sheet!$A$3:$A$18,[1]Sheet!X$21)</f>
        <v>0.6173279104848296</v>
      </c>
      <c r="Y249" s="4">
        <f>(W249^2)/SUMIFS([1]Sheet!$I$3:$I$18,[1]Sheet!$A$3:$A$18,[1]Sheet!Y$21)</f>
        <v>0.63491496532663194</v>
      </c>
      <c r="Z249" s="3">
        <v>1.02976</v>
      </c>
      <c r="AA249" s="4">
        <f>Z249/SUMIFS([1]Sheet!$I$3:$I$18,[1]Sheet!$A$3:$A$18,[1]Sheet!AA$21)</f>
        <v>1.579795281317333</v>
      </c>
      <c r="AB249" s="4">
        <f>(Z249^2)/SUMIFS([1]Sheet!$I$3:$I$18,[1]Sheet!$A$3:$A$18,[1]Sheet!AB$21)</f>
        <v>1.6268099888893368</v>
      </c>
      <c r="AC249" s="3">
        <v>1.029442</v>
      </c>
      <c r="AD249" s="4">
        <f>AC249/SUMIFS([1]Sheet!$I$3:$I$18,[1]Sheet!$A$3:$A$18,[1]Sheet!AD$21)</f>
        <v>0.67943039688956586</v>
      </c>
      <c r="AE249" s="4">
        <f>(AC249^2)/SUMIFS([1]Sheet!$I$3:$I$18,[1]Sheet!$A$3:$A$18,[1]Sheet!AE$21)</f>
        <v>0.6994341866347884</v>
      </c>
      <c r="AF249" s="3">
        <v>1.030184</v>
      </c>
      <c r="AG249" s="4">
        <f>AF249/SUMIFS([1]Sheet!$I$3:$I$18,[1]Sheet!$A$3:$A$18,[1]Sheet!AG$21)</f>
        <v>1.4337011596023437</v>
      </c>
      <c r="AH249" s="4">
        <f>(AF249^2)/SUMIFS([1]Sheet!$I$3:$I$18,[1]Sheet!$A$3:$A$18,[1]Sheet!AH$21)</f>
        <v>1.4769759954037809</v>
      </c>
      <c r="AI249" s="3">
        <v>1.026799</v>
      </c>
      <c r="AJ249" s="4">
        <f>AI249/SUMIFS([1]Sheet!$I$3:$I$18,[1]Sheet!$A$3:$A$18,[1]Sheet!AJ$21)</f>
        <v>0.67308761145769314</v>
      </c>
      <c r="AK249" s="4">
        <f>(AI249^2)/SUMIFS([1]Sheet!$I$3:$I$18,[1]Sheet!$A$3:$A$18,[1]Sheet!AK$21)</f>
        <v>0.69112568635714777</v>
      </c>
      <c r="AL249" s="3">
        <v>1.031034</v>
      </c>
      <c r="AM249" s="4">
        <f>AL249/SUMIFS([1]Sheet!$I$3:$I$18,[1]Sheet!$A$3:$A$18,[1]Sheet!AM$21)</f>
        <v>1.3012206078786432</v>
      </c>
      <c r="AN249" s="4">
        <f>(AL249^2)/SUMIFS([1]Sheet!$I$3:$I$18,[1]Sheet!$A$3:$A$18,[1]Sheet!AN$21)</f>
        <v>1.3416026882235492</v>
      </c>
      <c r="AO249" s="3">
        <v>1.0285949999999999</v>
      </c>
      <c r="AP249" s="4">
        <f>AO249/SUMIFS([1]Sheet!$I$3:$I$18,[1]Sheet!$A$3:$A$18,[1]Sheet!AP$21)</f>
        <v>0.62125143918014369</v>
      </c>
      <c r="AQ249" s="4">
        <f>(AO249^2)/SUMIFS([1]Sheet!$I$3:$I$18,[1]Sheet!$A$3:$A$18,[1]Sheet!AQ$21)</f>
        <v>0.63901612408349984</v>
      </c>
      <c r="AR249" s="3">
        <v>1.0280659999999999</v>
      </c>
      <c r="AS249" s="4">
        <f>AR249/SUMIFS([1]Sheet!$I$3:$I$18,[1]Sheet!$A$3:$A$18,[1]Sheet!AS$21)</f>
        <v>1.1967107337782474</v>
      </c>
      <c r="AT249" s="4">
        <f>(AR249^2)/SUMIFS([1]Sheet!$I$3:$I$18,[1]Sheet!$A$3:$A$18,[1]Sheet!AT$21)</f>
        <v>1.2302976172324676</v>
      </c>
      <c r="AU249" s="3">
        <v>1.029442</v>
      </c>
      <c r="AV249" s="4">
        <f>AU249/SUMIFS([1]Sheet!$I$3:$I$18,[1]Sheet!$A$3:$A$18,[1]Sheet!AV$21)</f>
        <v>0.61789992778272196</v>
      </c>
      <c r="AW249" s="4">
        <f>(AU249^2)/SUMIFS([1]Sheet!$I$3:$I$18,[1]Sheet!$A$3:$A$18,[1]Sheet!AW$21)</f>
        <v>0.63609213745650084</v>
      </c>
      <c r="AX249" s="4">
        <f t="shared" si="10"/>
        <v>1.5832194802257198</v>
      </c>
      <c r="AY249" s="4">
        <f t="shared" si="11"/>
        <v>1.633869837837101</v>
      </c>
    </row>
    <row r="250" spans="1:51" x14ac:dyDescent="0.25">
      <c r="A250" s="3">
        <v>2270000</v>
      </c>
      <c r="B250" s="3">
        <v>1.0239609999999999</v>
      </c>
      <c r="C250" s="4">
        <f>B250/SUMIFS([1]Sheet!$I$3:$I$18,[1]Sheet!$A$3:$A$18,[1]Sheet!C$21)</f>
        <v>1.5708988075405701</v>
      </c>
      <c r="D250" s="4">
        <f>(B250^2)/SUMIFS([1]Sheet!$I$3:$I$18,[1]Sheet!$A$3:$A$18,[1]Sheet!D$21)</f>
        <v>1.6085391138680496</v>
      </c>
      <c r="E250" s="3">
        <v>1.024905</v>
      </c>
      <c r="F250" s="4">
        <f>E250/SUMIFS([1]Sheet!$I$3:$I$18,[1]Sheet!$A$3:$A$18,[1]Sheet!F$21)</f>
        <v>0.67643598272083372</v>
      </c>
      <c r="G250" s="4">
        <f>(E250^2)/SUMIFS([1]Sheet!$I$3:$I$18,[1]Sheet!$A$3:$A$18,[1]Sheet!G$21)</f>
        <v>0.69328262087049608</v>
      </c>
      <c r="H250" s="3">
        <v>1.025326</v>
      </c>
      <c r="I250" s="4">
        <f>H250/SUMIFS([1]Sheet!$I$3:$I$18,[1]Sheet!$A$3:$A$18,[1]Sheet!I$21)</f>
        <v>1.4269403088869879</v>
      </c>
      <c r="J250" s="4">
        <f>(H250^2)/SUMIFS([1]Sheet!$I$3:$I$18,[1]Sheet!$A$3:$A$18,[1]Sheet!J$21)</f>
        <v>1.4630789991498596</v>
      </c>
      <c r="K250" s="3">
        <v>1.0239609999999999</v>
      </c>
      <c r="L250" s="4">
        <f>K250/SUMIFS([1]Sheet!$I$3:$I$18,[1]Sheet!$A$3:$A$18,[1]Sheet!L$21)</f>
        <v>0.67122724478289397</v>
      </c>
      <c r="M250" s="4">
        <f>(K250^2)/SUMIFS([1]Sheet!$I$3:$I$18,[1]Sheet!$A$3:$A$18,[1]Sheet!M$21)</f>
        <v>0.68731052079513688</v>
      </c>
      <c r="N250" s="3">
        <v>1.02501</v>
      </c>
      <c r="O250" s="4">
        <f>N250/SUMIFS([1]Sheet!$I$3:$I$18,[1]Sheet!$A$3:$A$18,[1]Sheet!O$21)</f>
        <v>1.2936179944421697</v>
      </c>
      <c r="P250" s="4">
        <f>(N250^2)/SUMIFS([1]Sheet!$I$3:$I$18,[1]Sheet!$A$3:$A$18,[1]Sheet!P$21)</f>
        <v>1.3259713804831683</v>
      </c>
      <c r="Q250" s="3">
        <v>1.0233319999999999</v>
      </c>
      <c r="R250" s="4">
        <f>Q250/SUMIFS([1]Sheet!$I$3:$I$18,[1]Sheet!$A$3:$A$18,[1]Sheet!R$21)</f>
        <v>0.61807268921110325</v>
      </c>
      <c r="S250" s="4">
        <f>(Q250^2)/SUMIFS([1]Sheet!$I$3:$I$18,[1]Sheet!$A$3:$A$18,[1]Sheet!S$21)</f>
        <v>0.63249356119577671</v>
      </c>
      <c r="T250" s="3">
        <v>1.022181</v>
      </c>
      <c r="U250" s="4">
        <f>T250/SUMIFS([1]Sheet!$I$3:$I$18,[1]Sheet!$A$3:$A$18,[1]Sheet!U$21)</f>
        <v>1.1898603538724</v>
      </c>
      <c r="V250" s="4">
        <f>(T250^2)/SUMIFS([1]Sheet!$I$3:$I$18,[1]Sheet!$A$3:$A$18,[1]Sheet!V$21)</f>
        <v>1.2162526463816437</v>
      </c>
      <c r="W250" s="3">
        <v>1.024275</v>
      </c>
      <c r="X250" s="4">
        <f>W250/SUMIFS([1]Sheet!$I$3:$I$18,[1]Sheet!$A$3:$A$18,[1]Sheet!X$21)</f>
        <v>0.6147985496313999</v>
      </c>
      <c r="Y250" s="4">
        <f>(W250^2)/SUMIFS([1]Sheet!$I$3:$I$18,[1]Sheet!$A$3:$A$18,[1]Sheet!Y$21)</f>
        <v>0.62972278442370222</v>
      </c>
      <c r="Z250" s="3">
        <v>1.02522</v>
      </c>
      <c r="AA250" s="4">
        <f>Z250/SUMIFS([1]Sheet!$I$3:$I$18,[1]Sheet!$A$3:$A$18,[1]Sheet!AA$21)</f>
        <v>1.5728302889140733</v>
      </c>
      <c r="AB250" s="4">
        <f>(Z250^2)/SUMIFS([1]Sheet!$I$3:$I$18,[1]Sheet!$A$3:$A$18,[1]Sheet!AB$21)</f>
        <v>1.6124970688004865</v>
      </c>
      <c r="AC250" s="3">
        <v>1.023018</v>
      </c>
      <c r="AD250" s="4">
        <f>AC250/SUMIFS([1]Sheet!$I$3:$I$18,[1]Sheet!$A$3:$A$18,[1]Sheet!AD$21)</f>
        <v>0.6751905651461374</v>
      </c>
      <c r="AE250" s="4">
        <f>(AC250^2)/SUMIFS([1]Sheet!$I$3:$I$18,[1]Sheet!$A$3:$A$18,[1]Sheet!AE$21)</f>
        <v>0.69073210157467113</v>
      </c>
      <c r="AF250" s="3">
        <v>1.026694</v>
      </c>
      <c r="AG250" s="4">
        <f>AF250/SUMIFS([1]Sheet!$I$3:$I$18,[1]Sheet!$A$3:$A$18,[1]Sheet!AG$21)</f>
        <v>1.4288441466347455</v>
      </c>
      <c r="AH250" s="4">
        <f>(AF250^2)/SUMIFS([1]Sheet!$I$3:$I$18,[1]Sheet!$A$3:$A$18,[1]Sheet!AH$21)</f>
        <v>1.4669857122850134</v>
      </c>
      <c r="AI250" s="3">
        <v>1.0246949999999999</v>
      </c>
      <c r="AJ250" s="4">
        <f>AI250/SUMIFS([1]Sheet!$I$3:$I$18,[1]Sheet!$A$3:$A$18,[1]Sheet!AJ$21)</f>
        <v>0.67170839669949112</v>
      </c>
      <c r="AK250" s="4">
        <f>(AI250^2)/SUMIFS([1]Sheet!$I$3:$I$18,[1]Sheet!$A$3:$A$18,[1]Sheet!AK$21)</f>
        <v>0.68829623555598485</v>
      </c>
      <c r="AL250" s="3">
        <v>1.0237510000000001</v>
      </c>
      <c r="AM250" s="4">
        <f>AL250/SUMIFS([1]Sheet!$I$3:$I$18,[1]Sheet!$A$3:$A$18,[1]Sheet!AM$21)</f>
        <v>1.2920290684268114</v>
      </c>
      <c r="AN250" s="4">
        <f>(AL250^2)/SUMIFS([1]Sheet!$I$3:$I$18,[1]Sheet!$A$3:$A$18,[1]Sheet!AN$21)</f>
        <v>1.3227160508310167</v>
      </c>
      <c r="AO250" s="3">
        <v>1.0224949999999999</v>
      </c>
      <c r="AP250" s="4">
        <f>AO250/SUMIFS([1]Sheet!$I$3:$I$18,[1]Sheet!$A$3:$A$18,[1]Sheet!AP$21)</f>
        <v>0.61756715743757362</v>
      </c>
      <c r="AQ250" s="4">
        <f>(AO250^2)/SUMIFS([1]Sheet!$I$3:$I$18,[1]Sheet!$A$3:$A$18,[1]Sheet!AQ$21)</f>
        <v>0.63145933064413173</v>
      </c>
      <c r="AR250" s="3">
        <v>1.023541</v>
      </c>
      <c r="AS250" s="4">
        <f>AR250/SUMIFS([1]Sheet!$I$3:$I$18,[1]Sheet!$A$3:$A$18,[1]Sheet!AS$21)</f>
        <v>1.1914434493136834</v>
      </c>
      <c r="AT250" s="4">
        <f>(AR250^2)/SUMIFS([1]Sheet!$I$3:$I$18,[1]Sheet!$A$3:$A$18,[1]Sheet!AT$21)</f>
        <v>1.2194912195539769</v>
      </c>
      <c r="AU250" s="3">
        <v>1.0246949999999999</v>
      </c>
      <c r="AV250" s="4">
        <f>AU250/SUMIFS([1]Sheet!$I$3:$I$18,[1]Sheet!$A$3:$A$18,[1]Sheet!AV$21)</f>
        <v>0.61505064539752241</v>
      </c>
      <c r="AW250" s="4">
        <f>(AU250^2)/SUMIFS([1]Sheet!$I$3:$I$18,[1]Sheet!$A$3:$A$18,[1]Sheet!AW$21)</f>
        <v>0.63023932108561409</v>
      </c>
      <c r="AX250" s="4">
        <f t="shared" si="10"/>
        <v>1.5728302889140733</v>
      </c>
      <c r="AY250" s="4">
        <f t="shared" si="11"/>
        <v>1.6124970688004865</v>
      </c>
    </row>
    <row r="251" spans="1:51" x14ac:dyDescent="0.25">
      <c r="A251" s="3">
        <v>2280000</v>
      </c>
      <c r="B251" s="3">
        <v>1.0270079999999999</v>
      </c>
      <c r="C251" s="4">
        <f>B251/SUMIFS([1]Sheet!$I$3:$I$18,[1]Sheet!$A$3:$A$18,[1]Sheet!C$21)</f>
        <v>1.5755733299750927</v>
      </c>
      <c r="D251" s="4">
        <f>(B251^2)/SUMIFS([1]Sheet!$I$3:$I$18,[1]Sheet!$A$3:$A$18,[1]Sheet!D$21)</f>
        <v>1.6181264144710596</v>
      </c>
      <c r="E251" s="3">
        <v>1.0275350000000001</v>
      </c>
      <c r="F251" s="4">
        <f>E251/SUMIFS([1]Sheet!$I$3:$I$18,[1]Sheet!$A$3:$A$18,[1]Sheet!F$21)</f>
        <v>0.67817177934057493</v>
      </c>
      <c r="G251" s="4">
        <f>(E251^2)/SUMIFS([1]Sheet!$I$3:$I$18,[1]Sheet!$A$3:$A$18,[1]Sheet!G$21)</f>
        <v>0.69684523928471775</v>
      </c>
      <c r="H251" s="3">
        <v>1.0307120000000001</v>
      </c>
      <c r="I251" s="4">
        <f>H251/SUMIFS([1]Sheet!$I$3:$I$18,[1]Sheet!$A$3:$A$18,[1]Sheet!I$21)</f>
        <v>1.4344359741716539</v>
      </c>
      <c r="J251" s="4">
        <f>(H251^2)/SUMIFS([1]Sheet!$I$3:$I$18,[1]Sheet!$A$3:$A$18,[1]Sheet!J$21)</f>
        <v>1.4784903718104137</v>
      </c>
      <c r="K251" s="3">
        <v>1.0309250000000001</v>
      </c>
      <c r="L251" s="4">
        <f>K251/SUMIFS([1]Sheet!$I$3:$I$18,[1]Sheet!$A$3:$A$18,[1]Sheet!L$21)</f>
        <v>0.67579228830766513</v>
      </c>
      <c r="M251" s="4">
        <f>(K251^2)/SUMIFS([1]Sheet!$I$3:$I$18,[1]Sheet!$A$3:$A$18,[1]Sheet!M$21)</f>
        <v>0.69669116482357984</v>
      </c>
      <c r="N251" s="3">
        <v>1.0293330000000001</v>
      </c>
      <c r="O251" s="4">
        <f>N251/SUMIFS([1]Sheet!$I$3:$I$18,[1]Sheet!$A$3:$A$18,[1]Sheet!O$21)</f>
        <v>1.2990738539849778</v>
      </c>
      <c r="P251" s="4">
        <f>(N251^2)/SUMIFS([1]Sheet!$I$3:$I$18,[1]Sheet!$A$3:$A$18,[1]Sheet!P$21)</f>
        <v>1.3371795873439192</v>
      </c>
      <c r="Q251" s="3">
        <v>1.0271129999999999</v>
      </c>
      <c r="R251" s="4">
        <f>Q251/SUMIFS([1]Sheet!$I$3:$I$18,[1]Sheet!$A$3:$A$18,[1]Sheet!R$21)</f>
        <v>0.62035633991088324</v>
      </c>
      <c r="S251" s="4">
        <f>(Q251^2)/SUMIFS([1]Sheet!$I$3:$I$18,[1]Sheet!$A$3:$A$18,[1]Sheet!S$21)</f>
        <v>0.63717606135488691</v>
      </c>
      <c r="T251" s="3">
        <v>1.0300750000000001</v>
      </c>
      <c r="U251" s="4">
        <f>T251/SUMIFS([1]Sheet!$I$3:$I$18,[1]Sheet!$A$3:$A$18,[1]Sheet!U$21)</f>
        <v>1.1990492916764375</v>
      </c>
      <c r="V251" s="4">
        <f>(T251^2)/SUMIFS([1]Sheet!$I$3:$I$18,[1]Sheet!$A$3:$A$18,[1]Sheet!V$21)</f>
        <v>1.2351106991236065</v>
      </c>
      <c r="W251" s="3">
        <v>1.030394</v>
      </c>
      <c r="X251" s="4">
        <f>W251/SUMIFS([1]Sheet!$I$3:$I$18,[1]Sheet!$A$3:$A$18,[1]Sheet!X$21)</f>
        <v>0.6184713448525998</v>
      </c>
      <c r="Y251" s="4">
        <f>(W251^2)/SUMIFS([1]Sheet!$I$3:$I$18,[1]Sheet!$A$3:$A$18,[1]Sheet!Y$21)</f>
        <v>0.63726916290804969</v>
      </c>
      <c r="Z251" s="3">
        <v>1.025744</v>
      </c>
      <c r="AA251" s="4">
        <f>Z251/SUMIFS([1]Sheet!$I$3:$I$18,[1]Sheet!$A$3:$A$18,[1]Sheet!AA$21)</f>
        <v>1.5736341779051104</v>
      </c>
      <c r="AB251" s="4">
        <f>(Z251^2)/SUMIFS([1]Sheet!$I$3:$I$18,[1]Sheet!$A$3:$A$18,[1]Sheet!AB$21)</f>
        <v>1.6141458161810993</v>
      </c>
      <c r="AC251" s="3">
        <v>1.0240629999999999</v>
      </c>
      <c r="AD251" s="4">
        <f>AC251/SUMIFS([1]Sheet!$I$3:$I$18,[1]Sheet!$A$3:$A$18,[1]Sheet!AD$21)</f>
        <v>0.67588026380303068</v>
      </c>
      <c r="AE251" s="4">
        <f>(AC251^2)/SUMIFS([1]Sheet!$I$3:$I$18,[1]Sheet!$A$3:$A$18,[1]Sheet!AE$21)</f>
        <v>0.69214397059092292</v>
      </c>
      <c r="AF251" s="3">
        <v>1.0272190000000001</v>
      </c>
      <c r="AG251" s="4">
        <f>AF251/SUMIFS([1]Sheet!$I$3:$I$18,[1]Sheet!$A$3:$A$18,[1]Sheet!AG$21)</f>
        <v>1.4295747861212755</v>
      </c>
      <c r="AH251" s="4">
        <f>(AF251^2)/SUMIFS([1]Sheet!$I$3:$I$18,[1]Sheet!$A$3:$A$18,[1]Sheet!AH$21)</f>
        <v>1.4684863822247105</v>
      </c>
      <c r="AI251" s="3">
        <v>1.0289090000000001</v>
      </c>
      <c r="AJ251" s="4">
        <f>AI251/SUMIFS([1]Sheet!$I$3:$I$18,[1]Sheet!$A$3:$A$18,[1]Sheet!AJ$21)</f>
        <v>0.67447075933782907</v>
      </c>
      <c r="AK251" s="4">
        <f>(AI251^2)/SUMIFS([1]Sheet!$I$3:$I$18,[1]Sheet!$A$3:$A$18,[1]Sheet!AK$21)</f>
        <v>0.69396903451952641</v>
      </c>
      <c r="AL251" s="3">
        <v>1.029015</v>
      </c>
      <c r="AM251" s="4">
        <f>AL251/SUMIFS([1]Sheet!$I$3:$I$18,[1]Sheet!$A$3:$A$18,[1]Sheet!AM$21)</f>
        <v>1.2986725208055623</v>
      </c>
      <c r="AN251" s="4">
        <f>(AL251^2)/SUMIFS([1]Sheet!$I$3:$I$18,[1]Sheet!$A$3:$A$18,[1]Sheet!AN$21)</f>
        <v>1.3363535039967356</v>
      </c>
      <c r="AO251" s="3">
        <v>1.0289090000000001</v>
      </c>
      <c r="AP251" s="4">
        <f>AO251/SUMIFS([1]Sheet!$I$3:$I$18,[1]Sheet!$A$3:$A$18,[1]Sheet!AP$21)</f>
        <v>0.62144108909279405</v>
      </c>
      <c r="AQ251" s="4">
        <f>(AO251^2)/SUMIFS([1]Sheet!$I$3:$I$18,[1]Sheet!$A$3:$A$18,[1]Sheet!AQ$21)</f>
        <v>0.63940632953737775</v>
      </c>
      <c r="AR251" s="3">
        <v>1.030181</v>
      </c>
      <c r="AS251" s="4">
        <f>AR251/SUMIFS([1]Sheet!$I$3:$I$18,[1]Sheet!$A$3:$A$18,[1]Sheet!AS$21)</f>
        <v>1.1991726799975961</v>
      </c>
      <c r="AT251" s="4">
        <f>(AR251^2)/SUMIFS([1]Sheet!$I$3:$I$18,[1]Sheet!$A$3:$A$18,[1]Sheet!AT$21)</f>
        <v>1.2353649106526037</v>
      </c>
      <c r="AU251" s="3">
        <v>1.029015</v>
      </c>
      <c r="AV251" s="4">
        <f>AU251/SUMIFS([1]Sheet!$I$3:$I$18,[1]Sheet!$A$3:$A$18,[1]Sheet!AV$21)</f>
        <v>0.61764363042049741</v>
      </c>
      <c r="AW251" s="4">
        <f>(AU251^2)/SUMIFS([1]Sheet!$I$3:$I$18,[1]Sheet!$A$3:$A$18,[1]Sheet!AW$21)</f>
        <v>0.63556456035714815</v>
      </c>
      <c r="AX251" s="4">
        <f t="shared" si="10"/>
        <v>1.5755733299750927</v>
      </c>
      <c r="AY251" s="4">
        <f t="shared" si="11"/>
        <v>1.6181264144710596</v>
      </c>
    </row>
    <row r="252" spans="1:51" x14ac:dyDescent="0.25">
      <c r="A252" s="3">
        <v>2290000</v>
      </c>
      <c r="B252" s="3">
        <v>1.0245930000000001</v>
      </c>
      <c r="C252" s="4">
        <f>B252/SUMIFS([1]Sheet!$I$3:$I$18,[1]Sheet!$A$3:$A$18,[1]Sheet!C$21)</f>
        <v>1.5718683835755616</v>
      </c>
      <c r="D252" s="4">
        <f>(B252^2)/SUMIFS([1]Sheet!$I$3:$I$18,[1]Sheet!$A$3:$A$18,[1]Sheet!D$21)</f>
        <v>1.6105253427328354</v>
      </c>
      <c r="E252" s="3">
        <v>1.025433</v>
      </c>
      <c r="F252" s="4">
        <f>E252/SUMIFS([1]Sheet!$I$3:$I$18,[1]Sheet!$A$3:$A$18,[1]Sheet!F$21)</f>
        <v>0.67678446204221143</v>
      </c>
      <c r="G252" s="4">
        <f>(E252^2)/SUMIFS([1]Sheet!$I$3:$I$18,[1]Sheet!$A$3:$A$18,[1]Sheet!G$21)</f>
        <v>0.69399712126533109</v>
      </c>
      <c r="H252" s="3">
        <v>1.024068</v>
      </c>
      <c r="I252" s="4">
        <f>H252/SUMIFS([1]Sheet!$I$3:$I$18,[1]Sheet!$A$3:$A$18,[1]Sheet!I$21)</f>
        <v>1.4251895575078364</v>
      </c>
      <c r="J252" s="4">
        <f>(H252^2)/SUMIFS([1]Sheet!$I$3:$I$18,[1]Sheet!$A$3:$A$18,[1]Sheet!J$21)</f>
        <v>1.4594910197779349</v>
      </c>
      <c r="K252" s="3">
        <v>1.025223</v>
      </c>
      <c r="L252" s="4">
        <f>K252/SUMIFS([1]Sheet!$I$3:$I$18,[1]Sheet!$A$3:$A$18,[1]Sheet!L$21)</f>
        <v>0.67205451142968631</v>
      </c>
      <c r="M252" s="4">
        <f>(K252^2)/SUMIFS([1]Sheet!$I$3:$I$18,[1]Sheet!$A$3:$A$18,[1]Sheet!M$21)</f>
        <v>0.68900574237147738</v>
      </c>
      <c r="N252" s="3">
        <v>1.026381</v>
      </c>
      <c r="O252" s="4">
        <f>N252/SUMIFS([1]Sheet!$I$3:$I$18,[1]Sheet!$A$3:$A$18,[1]Sheet!O$21)</f>
        <v>1.2953482705081401</v>
      </c>
      <c r="P252" s="4">
        <f>(N252^2)/SUMIFS([1]Sheet!$I$3:$I$18,[1]Sheet!$A$3:$A$18,[1]Sheet!P$21)</f>
        <v>1.3295208532324152</v>
      </c>
      <c r="Q252" s="3">
        <v>1.026697</v>
      </c>
      <c r="R252" s="4">
        <f>Q252/SUMIFS([1]Sheet!$I$3:$I$18,[1]Sheet!$A$3:$A$18,[1]Sheet!R$21)</f>
        <v>0.62010508397565223</v>
      </c>
      <c r="S252" s="4">
        <f>(Q252^2)/SUMIFS([1]Sheet!$I$3:$I$18,[1]Sheet!$A$3:$A$18,[1]Sheet!S$21)</f>
        <v>0.63666002940255018</v>
      </c>
      <c r="T252" s="3">
        <v>1.025433</v>
      </c>
      <c r="U252" s="4">
        <f>T252/SUMIFS([1]Sheet!$I$3:$I$18,[1]Sheet!$A$3:$A$18,[1]Sheet!U$21)</f>
        <v>1.1936458144422923</v>
      </c>
      <c r="V252" s="4">
        <f>(T252^2)/SUMIFS([1]Sheet!$I$3:$I$18,[1]Sheet!$A$3:$A$18,[1]Sheet!V$21)</f>
        <v>1.2240038084410032</v>
      </c>
      <c r="W252" s="3">
        <v>1.0238579999999999</v>
      </c>
      <c r="X252" s="4">
        <f>W252/SUMIFS([1]Sheet!$I$3:$I$18,[1]Sheet!$A$3:$A$18,[1]Sheet!X$21)</f>
        <v>0.61454825454932105</v>
      </c>
      <c r="Y252" s="4">
        <f>(W252^2)/SUMIFS([1]Sheet!$I$3:$I$18,[1]Sheet!$A$3:$A$18,[1]Sheet!Y$21)</f>
        <v>0.62921014680635867</v>
      </c>
      <c r="Z252" s="3">
        <v>1.026065</v>
      </c>
      <c r="AA252" s="4">
        <f>Z252/SUMIFS([1]Sheet!$I$3:$I$18,[1]Sheet!$A$3:$A$18,[1]Sheet!AA$21)</f>
        <v>1.5741266366190854</v>
      </c>
      <c r="AB252" s="4">
        <f>(Z252^2)/SUMIFS([1]Sheet!$I$3:$I$18,[1]Sheet!$A$3:$A$18,[1]Sheet!AB$21)</f>
        <v>1.6151562474025616</v>
      </c>
      <c r="AC252" s="3">
        <v>1.0259590000000001</v>
      </c>
      <c r="AD252" s="4">
        <f>AC252/SUMIFS([1]Sheet!$I$3:$I$18,[1]Sheet!$A$3:$A$18,[1]Sheet!AD$21)</f>
        <v>0.67713162136615968</v>
      </c>
      <c r="AE252" s="4">
        <f>(AC252^2)/SUMIFS([1]Sheet!$I$3:$I$18,[1]Sheet!$A$3:$A$18,[1]Sheet!AE$21)</f>
        <v>0.69470928112520391</v>
      </c>
      <c r="AF252" s="3">
        <v>1.023439</v>
      </c>
      <c r="AG252" s="4">
        <f>AF252/SUMIFS([1]Sheet!$I$3:$I$18,[1]Sheet!$A$3:$A$18,[1]Sheet!AG$21)</f>
        <v>1.4243141818182607</v>
      </c>
      <c r="AH252" s="4">
        <f>(AF252^2)/SUMIFS([1]Sheet!$I$3:$I$18,[1]Sheet!$A$3:$A$18,[1]Sheet!AH$21)</f>
        <v>1.4576986819258988</v>
      </c>
      <c r="AI252" s="3">
        <v>1.0248029999999999</v>
      </c>
      <c r="AJ252" s="4">
        <f>AI252/SUMIFS([1]Sheet!$I$3:$I$18,[1]Sheet!$A$3:$A$18,[1]Sheet!AJ$21)</f>
        <v>0.67177919289430377</v>
      </c>
      <c r="AK252" s="4">
        <f>(AI252^2)/SUMIFS([1]Sheet!$I$3:$I$18,[1]Sheet!$A$3:$A$18,[1]Sheet!AK$21)</f>
        <v>0.68844133221566106</v>
      </c>
      <c r="AL252" s="3">
        <v>1.023544</v>
      </c>
      <c r="AM252" s="4">
        <f>AL252/SUMIFS([1]Sheet!$I$3:$I$18,[1]Sheet!$A$3:$A$18,[1]Sheet!AM$21)</f>
        <v>1.2917678232439842</v>
      </c>
      <c r="AN252" s="4">
        <f>(AL252^2)/SUMIFS([1]Sheet!$I$3:$I$18,[1]Sheet!$A$3:$A$18,[1]Sheet!AN$21)</f>
        <v>1.3221812048744408</v>
      </c>
      <c r="AO252" s="3">
        <v>1.024068</v>
      </c>
      <c r="AP252" s="4">
        <f>AO252/SUMIFS([1]Sheet!$I$3:$I$18,[1]Sheet!$A$3:$A$18,[1]Sheet!AP$21)</f>
        <v>0.61851721894266587</v>
      </c>
      <c r="AQ252" s="4">
        <f>(AO252^2)/SUMIFS([1]Sheet!$I$3:$I$18,[1]Sheet!$A$3:$A$18,[1]Sheet!AQ$21)</f>
        <v>0.63340369136817798</v>
      </c>
      <c r="AR252" s="3">
        <v>1.0245930000000001</v>
      </c>
      <c r="AS252" s="4">
        <f>AR252/SUMIFS([1]Sheet!$I$3:$I$18,[1]Sheet!$A$3:$A$18,[1]Sheet!AS$21)</f>
        <v>1.1926680201991469</v>
      </c>
      <c r="AT252" s="4">
        <f>(AR252^2)/SUMIFS([1]Sheet!$I$3:$I$18,[1]Sheet!$A$3:$A$18,[1]Sheet!AT$21)</f>
        <v>1.2219993048199045</v>
      </c>
      <c r="AU252" s="3">
        <v>1.0282800000000001</v>
      </c>
      <c r="AV252" s="4">
        <f>AU252/SUMIFS([1]Sheet!$I$3:$I$18,[1]Sheet!$A$3:$A$18,[1]Sheet!AV$21)</f>
        <v>0.61720246282978297</v>
      </c>
      <c r="AW252" s="4">
        <f>(AU252^2)/SUMIFS([1]Sheet!$I$3:$I$18,[1]Sheet!$A$3:$A$18,[1]Sheet!AW$21)</f>
        <v>0.63465694847860921</v>
      </c>
      <c r="AX252" s="4">
        <f t="shared" si="10"/>
        <v>1.5741266366190854</v>
      </c>
      <c r="AY252" s="4">
        <f t="shared" si="11"/>
        <v>1.6151562474025616</v>
      </c>
    </row>
    <row r="253" spans="1:51" x14ac:dyDescent="0.25">
      <c r="A253" s="3">
        <v>2300000</v>
      </c>
      <c r="B253" s="3">
        <v>1.0280629999999999</v>
      </c>
      <c r="C253" s="4">
        <f>B253/SUMIFS([1]Sheet!$I$3:$I$18,[1]Sheet!$A$3:$A$18,[1]Sheet!C$21)</f>
        <v>1.5771918469322379</v>
      </c>
      <c r="D253" s="4">
        <f>(B253^2)/SUMIFS([1]Sheet!$I$3:$I$18,[1]Sheet!$A$3:$A$18,[1]Sheet!D$21)</f>
        <v>1.6214525817326972</v>
      </c>
      <c r="E253" s="3">
        <v>1.028592</v>
      </c>
      <c r="F253" s="4">
        <f>E253/SUMIFS([1]Sheet!$I$3:$I$18,[1]Sheet!$A$3:$A$18,[1]Sheet!F$21)</f>
        <v>0.67886939798204493</v>
      </c>
      <c r="G253" s="4">
        <f>(E253^2)/SUMIFS([1]Sheet!$I$3:$I$18,[1]Sheet!$A$3:$A$18,[1]Sheet!G$21)</f>
        <v>0.69827963180914765</v>
      </c>
      <c r="H253" s="3">
        <v>1.027852</v>
      </c>
      <c r="I253" s="4">
        <f>H253/SUMIFS([1]Sheet!$I$3:$I$18,[1]Sheet!$A$3:$A$18,[1]Sheet!I$21)</f>
        <v>1.4304557285878914</v>
      </c>
      <c r="J253" s="4">
        <f>(H253^2)/SUMIFS([1]Sheet!$I$3:$I$18,[1]Sheet!$A$3:$A$18,[1]Sheet!J$21)</f>
        <v>1.4702967815405212</v>
      </c>
      <c r="K253" s="3">
        <v>1.029121</v>
      </c>
      <c r="L253" s="4">
        <f>K253/SUMIFS([1]Sheet!$I$3:$I$18,[1]Sheet!$A$3:$A$18,[1]Sheet!L$21)</f>
        <v>0.67460972964616495</v>
      </c>
      <c r="M253" s="4">
        <f>(K253^2)/SUMIFS([1]Sheet!$I$3:$I$18,[1]Sheet!$A$3:$A$18,[1]Sheet!M$21)</f>
        <v>0.6942550395831909</v>
      </c>
      <c r="N253" s="3">
        <v>1.028486</v>
      </c>
      <c r="O253" s="4">
        <f>N253/SUMIFS([1]Sheet!$I$3:$I$18,[1]Sheet!$A$3:$A$18,[1]Sheet!O$21)</f>
        <v>1.2980048942272266</v>
      </c>
      <c r="P253" s="4">
        <f>(N253^2)/SUMIFS([1]Sheet!$I$3:$I$18,[1]Sheet!$A$3:$A$18,[1]Sheet!P$21)</f>
        <v>1.3349798616441835</v>
      </c>
      <c r="Q253" s="3">
        <v>1.0281690000000001</v>
      </c>
      <c r="R253" s="4">
        <f>Q253/SUMIFS([1]Sheet!$I$3:$I$18,[1]Sheet!$A$3:$A$18,[1]Sheet!R$21)</f>
        <v>0.62099414343877735</v>
      </c>
      <c r="S253" s="4">
        <f>(Q253^2)/SUMIFS([1]Sheet!$I$3:$I$18,[1]Sheet!$A$3:$A$18,[1]Sheet!S$21)</f>
        <v>0.63848692746530444</v>
      </c>
      <c r="T253" s="3">
        <v>1.0279579999999999</v>
      </c>
      <c r="U253" s="4">
        <f>T253/SUMIFS([1]Sheet!$I$3:$I$18,[1]Sheet!$A$3:$A$18,[1]Sheet!U$21)</f>
        <v>1.1965850173755572</v>
      </c>
      <c r="V253" s="4">
        <f>(T253^2)/SUMIFS([1]Sheet!$I$3:$I$18,[1]Sheet!$A$3:$A$18,[1]Sheet!V$21)</f>
        <v>1.2300391412913432</v>
      </c>
      <c r="W253" s="3">
        <v>1.0293330000000001</v>
      </c>
      <c r="X253" s="4">
        <f>W253/SUMIFS([1]Sheet!$I$3:$I$18,[1]Sheet!$A$3:$A$18,[1]Sheet!X$21)</f>
        <v>0.61783450292913311</v>
      </c>
      <c r="Y253" s="4">
        <f>(W253^2)/SUMIFS([1]Sheet!$I$3:$I$18,[1]Sheet!$A$3:$A$18,[1]Sheet!Y$21)</f>
        <v>0.63595744240355345</v>
      </c>
      <c r="Z253" s="3">
        <v>1.030394</v>
      </c>
      <c r="AA253" s="4">
        <f>Z253/SUMIFS([1]Sheet!$I$3:$I$18,[1]Sheet!$A$3:$A$18,[1]Sheet!AA$21)</f>
        <v>1.5807679256309159</v>
      </c>
      <c r="AB253" s="4">
        <f>(Z253^2)/SUMIFS([1]Sheet!$I$3:$I$18,[1]Sheet!$A$3:$A$18,[1]Sheet!AB$21)</f>
        <v>1.628813785962542</v>
      </c>
      <c r="AC253" s="3">
        <v>1.028592</v>
      </c>
      <c r="AD253" s="4">
        <f>AC253/SUMIFS([1]Sheet!$I$3:$I$18,[1]Sheet!$A$3:$A$18,[1]Sheet!AD$21)</f>
        <v>0.67886939798204493</v>
      </c>
      <c r="AE253" s="4">
        <f>(AC253^2)/SUMIFS([1]Sheet!$I$3:$I$18,[1]Sheet!$A$3:$A$18,[1]Sheet!AE$21)</f>
        <v>0.69827963180914765</v>
      </c>
      <c r="AF253" s="3">
        <v>1.026902</v>
      </c>
      <c r="AG253" s="4">
        <f>AF253/SUMIFS([1]Sheet!$I$3:$I$18,[1]Sheet!$A$3:$A$18,[1]Sheet!AG$21)</f>
        <v>1.4291336190408372</v>
      </c>
      <c r="AH253" s="4">
        <f>(AF253^2)/SUMIFS([1]Sheet!$I$3:$I$18,[1]Sheet!$A$3:$A$18,[1]Sheet!AH$21)</f>
        <v>1.4675801716602739</v>
      </c>
      <c r="AI253" s="3">
        <v>1.0299689999999999</v>
      </c>
      <c r="AJ253" s="4">
        <f>AI253/SUMIFS([1]Sheet!$I$3:$I$18,[1]Sheet!$A$3:$A$18,[1]Sheet!AJ$21)</f>
        <v>0.67516561087950866</v>
      </c>
      <c r="AK253" s="4">
        <f>(AI253^2)/SUMIFS([1]Sheet!$I$3:$I$18,[1]Sheet!$A$3:$A$18,[1]Sheet!AK$21)</f>
        <v>0.69539964907195662</v>
      </c>
      <c r="AL253" s="3">
        <v>1.0282750000000001</v>
      </c>
      <c r="AM253" s="4">
        <f>AL253/SUMIFS([1]Sheet!$I$3:$I$18,[1]Sheet!$A$3:$A$18,[1]Sheet!AM$21)</f>
        <v>1.2977386008283063</v>
      </c>
      <c r="AN253" s="4">
        <f>(AL253^2)/SUMIFS([1]Sheet!$I$3:$I$18,[1]Sheet!$A$3:$A$18,[1]Sheet!AN$21)</f>
        <v>1.3344321597667268</v>
      </c>
      <c r="AO253" s="3">
        <v>1.0270079999999999</v>
      </c>
      <c r="AP253" s="4">
        <f>AO253/SUMIFS([1]Sheet!$I$3:$I$18,[1]Sheet!$A$3:$A$18,[1]Sheet!AP$21)</f>
        <v>0.62029292194646191</v>
      </c>
      <c r="AQ253" s="4">
        <f>(AO253^2)/SUMIFS([1]Sheet!$I$3:$I$18,[1]Sheet!$A$3:$A$18,[1]Sheet!AQ$21)</f>
        <v>0.63704579318239185</v>
      </c>
      <c r="AR253" s="3">
        <v>1.0293330000000001</v>
      </c>
      <c r="AS253" s="4">
        <f>AR253/SUMIFS([1]Sheet!$I$3:$I$18,[1]Sheet!$A$3:$A$18,[1]Sheet!AS$21)</f>
        <v>1.1981855734283255</v>
      </c>
      <c r="AT253" s="4">
        <f>(AR253^2)/SUMIFS([1]Sheet!$I$3:$I$18,[1]Sheet!$A$3:$A$18,[1]Sheet!AT$21)</f>
        <v>1.2333319508536986</v>
      </c>
      <c r="AU253" s="3">
        <v>1.0300750000000001</v>
      </c>
      <c r="AV253" s="4">
        <f>AU253/SUMIFS([1]Sheet!$I$3:$I$18,[1]Sheet!$A$3:$A$18,[1]Sheet!AV$21)</f>
        <v>0.61827987211594959</v>
      </c>
      <c r="AW253" s="4">
        <f>(AU253^2)/SUMIFS([1]Sheet!$I$3:$I$18,[1]Sheet!$A$3:$A$18,[1]Sheet!AW$21)</f>
        <v>0.6368746392698369</v>
      </c>
      <c r="AX253" s="4">
        <f t="shared" si="10"/>
        <v>1.5807679256309159</v>
      </c>
      <c r="AY253" s="4">
        <f t="shared" si="11"/>
        <v>1.628813785962542</v>
      </c>
    </row>
    <row r="254" spans="1:51" x14ac:dyDescent="0.25">
      <c r="A254" s="3">
        <v>2310000</v>
      </c>
      <c r="B254" s="3">
        <v>1.026591</v>
      </c>
      <c r="C254" s="4">
        <f>B254/SUMIFS([1]Sheet!$I$3:$I$18,[1]Sheet!$A$3:$A$18,[1]Sheet!C$21)</f>
        <v>1.5749335938887141</v>
      </c>
      <c r="D254" s="4">
        <f>(B254^2)/SUMIFS([1]Sheet!$I$3:$I$18,[1]Sheet!$A$3:$A$18,[1]Sheet!D$21)</f>
        <v>1.6168126530838089</v>
      </c>
      <c r="E254" s="3">
        <v>1.025854</v>
      </c>
      <c r="F254" s="4">
        <f>E254/SUMIFS([1]Sheet!$I$3:$I$18,[1]Sheet!$A$3:$A$18,[1]Sheet!F$21)</f>
        <v>0.67706232150111301</v>
      </c>
      <c r="G254" s="4">
        <f>(E254^2)/SUMIFS([1]Sheet!$I$3:$I$18,[1]Sheet!$A$3:$A$18,[1]Sheet!G$21)</f>
        <v>0.69456709076120282</v>
      </c>
      <c r="H254" s="3">
        <v>1.025013</v>
      </c>
      <c r="I254" s="4">
        <f>H254/SUMIFS([1]Sheet!$I$3:$I$18,[1]Sheet!$A$3:$A$18,[1]Sheet!I$21)</f>
        <v>1.42650470858359</v>
      </c>
      <c r="J254" s="4">
        <f>(H254^2)/SUMIFS([1]Sheet!$I$3:$I$18,[1]Sheet!$A$3:$A$18,[1]Sheet!J$21)</f>
        <v>1.4621858708593913</v>
      </c>
      <c r="K254" s="3">
        <v>1.0248029999999999</v>
      </c>
      <c r="L254" s="4">
        <f>K254/SUMIFS([1]Sheet!$I$3:$I$18,[1]Sheet!$A$3:$A$18,[1]Sheet!L$21)</f>
        <v>0.67177919289430377</v>
      </c>
      <c r="M254" s="4">
        <f>(K254^2)/SUMIFS([1]Sheet!$I$3:$I$18,[1]Sheet!$A$3:$A$18,[1]Sheet!M$21)</f>
        <v>0.68844133221566106</v>
      </c>
      <c r="N254" s="3">
        <v>1.025223</v>
      </c>
      <c r="O254" s="4">
        <f>N254/SUMIFS([1]Sheet!$I$3:$I$18,[1]Sheet!$A$3:$A$18,[1]Sheet!O$21)</f>
        <v>1.2938868119491367</v>
      </c>
      <c r="P254" s="4">
        <f>(N254^2)/SUMIFS([1]Sheet!$I$3:$I$18,[1]Sheet!$A$3:$A$18,[1]Sheet!P$21)</f>
        <v>1.3265225190069299</v>
      </c>
      <c r="Q254" s="3">
        <v>1.026065</v>
      </c>
      <c r="R254" s="4">
        <f>Q254/SUMIFS([1]Sheet!$I$3:$I$18,[1]Sheet!$A$3:$A$18,[1]Sheet!R$21)</f>
        <v>0.61972336822789742</v>
      </c>
      <c r="S254" s="4">
        <f>(Q254^2)/SUMIFS([1]Sheet!$I$3:$I$18,[1]Sheet!$A$3:$A$18,[1]Sheet!S$21)</f>
        <v>0.63587645782075752</v>
      </c>
      <c r="T254" s="3">
        <v>1.0244880000000001</v>
      </c>
      <c r="U254" s="4">
        <f>T254/SUMIFS([1]Sheet!$I$3:$I$18,[1]Sheet!$A$3:$A$18,[1]Sheet!U$21)</f>
        <v>1.1925457959187535</v>
      </c>
      <c r="V254" s="4">
        <f>(T254^2)/SUMIFS([1]Sheet!$I$3:$I$18,[1]Sheet!$A$3:$A$18,[1]Sheet!V$21)</f>
        <v>1.2217488573692121</v>
      </c>
      <c r="W254" s="3">
        <v>1.026065</v>
      </c>
      <c r="X254" s="4">
        <f>W254/SUMIFS([1]Sheet!$I$3:$I$18,[1]Sheet!$A$3:$A$18,[1]Sheet!X$21)</f>
        <v>0.61587295777749373</v>
      </c>
      <c r="Y254" s="4">
        <f>(W254^2)/SUMIFS([1]Sheet!$I$3:$I$18,[1]Sheet!$A$3:$A$18,[1]Sheet!Y$21)</f>
        <v>0.63192568642196401</v>
      </c>
      <c r="Z254" s="3">
        <v>1.02617</v>
      </c>
      <c r="AA254" s="4">
        <f>Z254/SUMIFS([1]Sheet!$I$3:$I$18,[1]Sheet!$A$3:$A$18,[1]Sheet!AA$21)</f>
        <v>1.5742877212451518</v>
      </c>
      <c r="AB254" s="4">
        <f>(Z254^2)/SUMIFS([1]Sheet!$I$3:$I$18,[1]Sheet!$A$3:$A$18,[1]Sheet!AB$21)</f>
        <v>1.6154868309101378</v>
      </c>
      <c r="AC254" s="3">
        <v>1.027752</v>
      </c>
      <c r="AD254" s="4">
        <f>AC254/SUMIFS([1]Sheet!$I$3:$I$18,[1]Sheet!$A$3:$A$18,[1]Sheet!AD$21)</f>
        <v>0.67831499906167148</v>
      </c>
      <c r="AE254" s="4">
        <f>(AC254^2)/SUMIFS([1]Sheet!$I$3:$I$18,[1]Sheet!$A$3:$A$18,[1]Sheet!AE$21)</f>
        <v>0.69713959691563088</v>
      </c>
      <c r="AF254" s="3">
        <v>1.024173</v>
      </c>
      <c r="AG254" s="4">
        <f>AF254/SUMIFS([1]Sheet!$I$3:$I$18,[1]Sheet!$A$3:$A$18,[1]Sheet!AG$21)</f>
        <v>1.4253356854051424</v>
      </c>
      <c r="AH254" s="4">
        <f>(AF254^2)/SUMIFS([1]Sheet!$I$3:$I$18,[1]Sheet!$A$3:$A$18,[1]Sheet!AH$21)</f>
        <v>1.4597903249284407</v>
      </c>
      <c r="AI254" s="3">
        <v>1.024173</v>
      </c>
      <c r="AJ254" s="4">
        <f>AI254/SUMIFS([1]Sheet!$I$3:$I$18,[1]Sheet!$A$3:$A$18,[1]Sheet!AJ$21)</f>
        <v>0.67136621509123007</v>
      </c>
      <c r="AK254" s="4">
        <f>(AI254^2)/SUMIFS([1]Sheet!$I$3:$I$18,[1]Sheet!$A$3:$A$18,[1]Sheet!AK$21)</f>
        <v>0.6875951506086303</v>
      </c>
      <c r="AL254" s="3">
        <v>1.025854</v>
      </c>
      <c r="AM254" s="4">
        <f>AL254/SUMIFS([1]Sheet!$I$3:$I$18,[1]Sheet!$A$3:$A$18,[1]Sheet!AM$21)</f>
        <v>1.294683168037851</v>
      </c>
      <c r="AN254" s="4">
        <f>(AL254^2)/SUMIFS([1]Sheet!$I$3:$I$18,[1]Sheet!$A$3:$A$18,[1]Sheet!AN$21)</f>
        <v>1.3281559066643016</v>
      </c>
      <c r="AO254" s="3">
        <v>1.0222880000000001</v>
      </c>
      <c r="AP254" s="4">
        <f>AO254/SUMIFS([1]Sheet!$I$3:$I$18,[1]Sheet!$A$3:$A$18,[1]Sheet!AP$21)</f>
        <v>0.61744213345057164</v>
      </c>
      <c r="AQ254" s="4">
        <f>(AO254^2)/SUMIFS([1]Sheet!$I$3:$I$18,[1]Sheet!$A$3:$A$18,[1]Sheet!AQ$21)</f>
        <v>0.63120368372091806</v>
      </c>
      <c r="AR254" s="3">
        <v>1.0223930000000001</v>
      </c>
      <c r="AS254" s="4">
        <f>AR254/SUMIFS([1]Sheet!$I$3:$I$18,[1]Sheet!$A$3:$A$18,[1]Sheet!AS$21)</f>
        <v>1.1901071305147177</v>
      </c>
      <c r="AT254" s="4">
        <f>(AR254^2)/SUMIFS([1]Sheet!$I$3:$I$18,[1]Sheet!$A$3:$A$18,[1]Sheet!AT$21)</f>
        <v>1.2167571994883342</v>
      </c>
      <c r="AU254" s="3">
        <v>1.025749</v>
      </c>
      <c r="AV254" s="4">
        <f>AU254/SUMIFS([1]Sheet!$I$3:$I$18,[1]Sheet!$A$3:$A$18,[1]Sheet!AV$21)</f>
        <v>0.61568328572488717</v>
      </c>
      <c r="AW254" s="4">
        <f>(AU254^2)/SUMIFS([1]Sheet!$I$3:$I$18,[1]Sheet!$A$3:$A$18,[1]Sheet!AW$21)</f>
        <v>0.63153651464901728</v>
      </c>
      <c r="AX254" s="4">
        <f t="shared" si="10"/>
        <v>1.5749335938887141</v>
      </c>
      <c r="AY254" s="4">
        <f t="shared" si="11"/>
        <v>1.6168126530838089</v>
      </c>
    </row>
    <row r="255" spans="1:51" x14ac:dyDescent="0.25">
      <c r="A255" s="3">
        <v>2320000</v>
      </c>
      <c r="B255" s="3">
        <v>1.024275</v>
      </c>
      <c r="C255" s="4">
        <f>B255/SUMIFS([1]Sheet!$I$3:$I$18,[1]Sheet!$A$3:$A$18,[1]Sheet!C$21)</f>
        <v>1.5713805272794741</v>
      </c>
      <c r="D255" s="4">
        <f>(B255^2)/SUMIFS([1]Sheet!$I$3:$I$18,[1]Sheet!$A$3:$A$18,[1]Sheet!D$21)</f>
        <v>1.6095257895791837</v>
      </c>
      <c r="E255" s="3">
        <v>1.0227040000000001</v>
      </c>
      <c r="F255" s="4">
        <f>E255/SUMIFS([1]Sheet!$I$3:$I$18,[1]Sheet!$A$3:$A$18,[1]Sheet!F$21)</f>
        <v>0.67498332554971208</v>
      </c>
      <c r="G255" s="4">
        <f>(E255^2)/SUMIFS([1]Sheet!$I$3:$I$18,[1]Sheet!$A$3:$A$18,[1]Sheet!G$21)</f>
        <v>0.69030814697299281</v>
      </c>
      <c r="H255" s="3">
        <v>1.0219720000000001</v>
      </c>
      <c r="I255" s="4">
        <f>H255/SUMIFS([1]Sheet!$I$3:$I$18,[1]Sheet!$A$3:$A$18,[1]Sheet!I$21)</f>
        <v>1.4222725663387574</v>
      </c>
      <c r="J255" s="4">
        <f>(H255^2)/SUMIFS([1]Sheet!$I$3:$I$18,[1]Sheet!$A$3:$A$18,[1]Sheet!J$21)</f>
        <v>1.453522739166353</v>
      </c>
      <c r="K255" s="3">
        <v>1.025746</v>
      </c>
      <c r="L255" s="4">
        <f>K255/SUMIFS([1]Sheet!$I$3:$I$18,[1]Sheet!$A$3:$A$18,[1]Sheet!L$21)</f>
        <v>0.67239734855826983</v>
      </c>
      <c r="M255" s="4">
        <f>(K255^2)/SUMIFS([1]Sheet!$I$3:$I$18,[1]Sheet!$A$3:$A$18,[1]Sheet!M$21)</f>
        <v>0.68970889069425112</v>
      </c>
      <c r="N255" s="3">
        <v>1.024065</v>
      </c>
      <c r="O255" s="4">
        <f>N255/SUMIFS([1]Sheet!$I$3:$I$18,[1]Sheet!$A$3:$A$18,[1]Sheet!O$21)</f>
        <v>1.2924253533901333</v>
      </c>
      <c r="P255" s="4">
        <f>(N255^2)/SUMIFS([1]Sheet!$I$3:$I$18,[1]Sheet!$A$3:$A$18,[1]Sheet!P$21)</f>
        <v>1.3235275695194668</v>
      </c>
      <c r="Q255" s="3">
        <v>1.0228090000000001</v>
      </c>
      <c r="R255" s="4">
        <f>Q255/SUMIFS([1]Sheet!$I$3:$I$18,[1]Sheet!$A$3:$A$18,[1]Sheet!R$21)</f>
        <v>0.61775680735022398</v>
      </c>
      <c r="S255" s="4">
        <f>(Q255^2)/SUMIFS([1]Sheet!$I$3:$I$18,[1]Sheet!$A$3:$A$18,[1]Sheet!S$21)</f>
        <v>0.63184722236907531</v>
      </c>
      <c r="T255" s="3">
        <v>1.0243800000000001</v>
      </c>
      <c r="U255" s="4">
        <f>T255/SUMIFS([1]Sheet!$I$3:$I$18,[1]Sheet!$A$3:$A$18,[1]Sheet!U$21)</f>
        <v>1.1924200795160633</v>
      </c>
      <c r="V255" s="4">
        <f>(T255^2)/SUMIFS([1]Sheet!$I$3:$I$18,[1]Sheet!$A$3:$A$18,[1]Sheet!V$21)</f>
        <v>1.2214912810546652</v>
      </c>
      <c r="W255" s="3">
        <v>1.025746</v>
      </c>
      <c r="X255" s="4">
        <f>W255/SUMIFS([1]Sheet!$I$3:$I$18,[1]Sheet!$A$3:$A$18,[1]Sheet!X$21)</f>
        <v>0.61568148504084352</v>
      </c>
      <c r="Y255" s="4">
        <f>(W255^2)/SUMIFS([1]Sheet!$I$3:$I$18,[1]Sheet!$A$3:$A$18,[1]Sheet!Y$21)</f>
        <v>0.63153282055470505</v>
      </c>
      <c r="Z255" s="3">
        <v>1.023018</v>
      </c>
      <c r="AA255" s="4">
        <f>Z255/SUMIFS([1]Sheet!$I$3:$I$18,[1]Sheet!$A$3:$A$18,[1]Sheet!AA$21)</f>
        <v>1.5694521141845628</v>
      </c>
      <c r="AB255" s="4">
        <f>(Z255^2)/SUMIFS([1]Sheet!$I$3:$I$18,[1]Sheet!$A$3:$A$18,[1]Sheet!AB$21)</f>
        <v>1.605577762948863</v>
      </c>
      <c r="AC255" s="3">
        <v>1.02501</v>
      </c>
      <c r="AD255" s="4">
        <f>AC255/SUMIFS([1]Sheet!$I$3:$I$18,[1]Sheet!$A$3:$A$18,[1]Sheet!AD$21)</f>
        <v>0.6765052825858805</v>
      </c>
      <c r="AE255" s="4">
        <f>(AC255^2)/SUMIFS([1]Sheet!$I$3:$I$18,[1]Sheet!$A$3:$A$18,[1]Sheet!AE$21)</f>
        <v>0.69342467970335331</v>
      </c>
      <c r="AF255" s="3">
        <v>1.0245899999999999</v>
      </c>
      <c r="AG255" s="4">
        <f>AF255/SUMIFS([1]Sheet!$I$3:$I$18,[1]Sheet!$A$3:$A$18,[1]Sheet!AG$21)</f>
        <v>1.4259160219115858</v>
      </c>
      <c r="AH255" s="4">
        <f>(AF255^2)/SUMIFS([1]Sheet!$I$3:$I$18,[1]Sheet!$A$3:$A$18,[1]Sheet!AH$21)</f>
        <v>1.4609792968903916</v>
      </c>
      <c r="AI255" s="3">
        <v>1.0237510000000001</v>
      </c>
      <c r="AJ255" s="4">
        <f>AI255/SUMIFS([1]Sheet!$I$3:$I$18,[1]Sheet!$A$3:$A$18,[1]Sheet!AJ$21)</f>
        <v>0.67108958551520292</v>
      </c>
      <c r="AK255" s="4">
        <f>(AI255^2)/SUMIFS([1]Sheet!$I$3:$I$18,[1]Sheet!$A$3:$A$18,[1]Sheet!AK$21)</f>
        <v>0.68702863426077454</v>
      </c>
      <c r="AL255" s="3">
        <v>1.025115</v>
      </c>
      <c r="AM255" s="4">
        <f>AL255/SUMIFS([1]Sheet!$I$3:$I$18,[1]Sheet!$A$3:$A$18,[1]Sheet!AM$21)</f>
        <v>1.2937505101146183</v>
      </c>
      <c r="AN255" s="4">
        <f>(AL255^2)/SUMIFS([1]Sheet!$I$3:$I$18,[1]Sheet!$A$3:$A$18,[1]Sheet!AN$21)</f>
        <v>1.326243054176147</v>
      </c>
      <c r="AO255" s="3">
        <v>1.0228090000000001</v>
      </c>
      <c r="AP255" s="4">
        <f>AO255/SUMIFS([1]Sheet!$I$3:$I$18,[1]Sheet!$A$3:$A$18,[1]Sheet!AP$21)</f>
        <v>0.61775680735022398</v>
      </c>
      <c r="AQ255" s="4">
        <f>(AO255^2)/SUMIFS([1]Sheet!$I$3:$I$18,[1]Sheet!$A$3:$A$18,[1]Sheet!AQ$21)</f>
        <v>0.63184722236907531</v>
      </c>
      <c r="AR255" s="3">
        <v>1.0243800000000001</v>
      </c>
      <c r="AS255" s="4">
        <f>AR255/SUMIFS([1]Sheet!$I$3:$I$18,[1]Sheet!$A$3:$A$18,[1]Sheet!AS$21)</f>
        <v>1.1924200795160633</v>
      </c>
      <c r="AT255" s="4">
        <f>(AR255^2)/SUMIFS([1]Sheet!$I$3:$I$18,[1]Sheet!$A$3:$A$18,[1]Sheet!AT$21)</f>
        <v>1.2214912810546652</v>
      </c>
      <c r="AU255" s="3">
        <v>1.024065</v>
      </c>
      <c r="AV255" s="4">
        <f>AU255/SUMIFS([1]Sheet!$I$3:$I$18,[1]Sheet!$A$3:$A$18,[1]Sheet!AV$21)</f>
        <v>0.61467250174833865</v>
      </c>
      <c r="AW255" s="4">
        <f>(AU255^2)/SUMIFS([1]Sheet!$I$3:$I$18,[1]Sheet!$A$3:$A$18,[1]Sheet!AW$21)</f>
        <v>0.62946459550291234</v>
      </c>
      <c r="AX255" s="4">
        <f t="shared" si="10"/>
        <v>1.5713805272794741</v>
      </c>
      <c r="AY255" s="4">
        <f t="shared" si="11"/>
        <v>1.6095257895791837</v>
      </c>
    </row>
    <row r="256" spans="1:51" x14ac:dyDescent="0.25">
      <c r="A256" s="3">
        <v>2330000</v>
      </c>
      <c r="B256" s="3">
        <v>1.0298659999999999</v>
      </c>
      <c r="C256" s="4">
        <f>B256/SUMIFS([1]Sheet!$I$3:$I$18,[1]Sheet!$A$3:$A$18,[1]Sheet!C$21)</f>
        <v>1.5799579000826953</v>
      </c>
      <c r="D256" s="4">
        <f>(B256^2)/SUMIFS([1]Sheet!$I$3:$I$18,[1]Sheet!$A$3:$A$18,[1]Sheet!D$21)</f>
        <v>1.6271449227265649</v>
      </c>
      <c r="E256" s="3">
        <v>1.028912</v>
      </c>
      <c r="F256" s="4">
        <f>E256/SUMIFS([1]Sheet!$I$3:$I$18,[1]Sheet!$A$3:$A$18,[1]Sheet!F$21)</f>
        <v>0.67908059757075878</v>
      </c>
      <c r="G256" s="4">
        <f>(E256^2)/SUMIFS([1]Sheet!$I$3:$I$18,[1]Sheet!$A$3:$A$18,[1]Sheet!G$21)</f>
        <v>0.69871417580772466</v>
      </c>
      <c r="H256" s="3">
        <v>1.030397</v>
      </c>
      <c r="I256" s="4">
        <f>H256/SUMIFS([1]Sheet!$I$3:$I$18,[1]Sheet!$A$3:$A$18,[1]Sheet!I$21)</f>
        <v>1.4339975904797357</v>
      </c>
      <c r="J256" s="4">
        <f>(H256^2)/SUMIFS([1]Sheet!$I$3:$I$18,[1]Sheet!$A$3:$A$18,[1]Sheet!J$21)</f>
        <v>1.4775868152375484</v>
      </c>
      <c r="K256" s="3">
        <v>1.029442</v>
      </c>
      <c r="L256" s="4">
        <f>K256/SUMIFS([1]Sheet!$I$3:$I$18,[1]Sheet!$A$3:$A$18,[1]Sheet!L$21)</f>
        <v>0.67482015166963583</v>
      </c>
      <c r="M256" s="4">
        <f>(K256^2)/SUMIFS([1]Sheet!$I$3:$I$18,[1]Sheet!$A$3:$A$18,[1]Sheet!M$21)</f>
        <v>0.69468820657509323</v>
      </c>
      <c r="N256" s="3">
        <v>1.028807</v>
      </c>
      <c r="O256" s="4">
        <f>N256/SUMIFS([1]Sheet!$I$3:$I$18,[1]Sheet!$A$3:$A$18,[1]Sheet!O$21)</f>
        <v>1.298410013568712</v>
      </c>
      <c r="P256" s="4">
        <f>(N256^2)/SUMIFS([1]Sheet!$I$3:$I$18,[1]Sheet!$A$3:$A$18,[1]Sheet!P$21)</f>
        <v>1.3358133108295858</v>
      </c>
      <c r="Q256" s="3">
        <v>1.028278</v>
      </c>
      <c r="R256" s="4">
        <f>Q256/SUMIFS([1]Sheet!$I$3:$I$18,[1]Sheet!$A$3:$A$18,[1]Sheet!R$21)</f>
        <v>0.62105997732565277</v>
      </c>
      <c r="S256" s="4">
        <f>(Q256^2)/SUMIFS([1]Sheet!$I$3:$I$18,[1]Sheet!$A$3:$A$18,[1]Sheet!S$21)</f>
        <v>0.63862231136446757</v>
      </c>
      <c r="T256" s="3">
        <v>1.032205</v>
      </c>
      <c r="U256" s="4">
        <f>T256/SUMIFS([1]Sheet!$I$3:$I$18,[1]Sheet!$A$3:$A$18,[1]Sheet!U$21)</f>
        <v>1.2015286985072708</v>
      </c>
      <c r="V256" s="4">
        <f>(T256^2)/SUMIFS([1]Sheet!$I$3:$I$18,[1]Sheet!$A$3:$A$18,[1]Sheet!V$21)</f>
        <v>1.2402239302426976</v>
      </c>
      <c r="W256" s="3">
        <v>1.029442</v>
      </c>
      <c r="X256" s="4">
        <f>W256/SUMIFS([1]Sheet!$I$3:$I$18,[1]Sheet!$A$3:$A$18,[1]Sheet!X$21)</f>
        <v>0.61789992778272196</v>
      </c>
      <c r="Y256" s="4">
        <f>(W256^2)/SUMIFS([1]Sheet!$I$3:$I$18,[1]Sheet!$A$3:$A$18,[1]Sheet!Y$21)</f>
        <v>0.63609213745650084</v>
      </c>
      <c r="Z256" s="3">
        <v>1.032205</v>
      </c>
      <c r="AA256" s="4">
        <f>Z256/SUMIFS([1]Sheet!$I$3:$I$18,[1]Sheet!$A$3:$A$18,[1]Sheet!AA$21)</f>
        <v>1.5835462518957406</v>
      </c>
      <c r="AB256" s="4">
        <f>(Z256^2)/SUMIFS([1]Sheet!$I$3:$I$18,[1]Sheet!$A$3:$A$18,[1]Sheet!AB$21)</f>
        <v>1.6345443589380431</v>
      </c>
      <c r="AC256" s="3">
        <v>1.0280659999999999</v>
      </c>
      <c r="AD256" s="4">
        <f>AC256/SUMIFS([1]Sheet!$I$3:$I$18,[1]Sheet!$A$3:$A$18,[1]Sheet!AD$21)</f>
        <v>0.67852223865809669</v>
      </c>
      <c r="AE256" s="4">
        <f>(AC256^2)/SUMIFS([1]Sheet!$I$3:$I$18,[1]Sheet!$A$3:$A$18,[1]Sheet!AE$21)</f>
        <v>0.69756564380827479</v>
      </c>
      <c r="AF256" s="3">
        <v>1.0298659999999999</v>
      </c>
      <c r="AG256" s="4">
        <f>AF256/SUMIFS([1]Sheet!$I$3:$I$18,[1]Sheet!$A$3:$A$18,[1]Sheet!AG$21)</f>
        <v>1.4332586008276456</v>
      </c>
      <c r="AH256" s="4">
        <f>(AF256^2)/SUMIFS([1]Sheet!$I$3:$I$18,[1]Sheet!$A$3:$A$18,[1]Sheet!AH$21)</f>
        <v>1.476064302199964</v>
      </c>
      <c r="AI256" s="3">
        <v>1.031992</v>
      </c>
      <c r="AJ256" s="4">
        <f>AI256/SUMIFS([1]Sheet!$I$3:$I$18,[1]Sheet!$A$3:$A$18,[1]Sheet!AJ$21)</f>
        <v>0.67649172849160122</v>
      </c>
      <c r="AK256" s="4">
        <f>(AI256^2)/SUMIFS([1]Sheet!$I$3:$I$18,[1]Sheet!$A$3:$A$18,[1]Sheet!AK$21)</f>
        <v>0.69813405186950461</v>
      </c>
      <c r="AL256" s="3">
        <v>1.0306090000000001</v>
      </c>
      <c r="AM256" s="4">
        <f>AL256/SUMIFS([1]Sheet!$I$3:$I$18,[1]Sheet!$A$3:$A$18,[1]Sheet!AM$21)</f>
        <v>1.3006842349187329</v>
      </c>
      <c r="AN256" s="4">
        <f>(AL256^2)/SUMIFS([1]Sheet!$I$3:$I$18,[1]Sheet!$A$3:$A$18,[1]Sheet!AN$21)</f>
        <v>1.3404968786653604</v>
      </c>
      <c r="AO256" s="3">
        <v>1.0292300000000001</v>
      </c>
      <c r="AP256" s="4">
        <f>AO256/SUMIFS([1]Sheet!$I$3:$I$18,[1]Sheet!$A$3:$A$18,[1]Sheet!AP$21)</f>
        <v>0.62163496686973918</v>
      </c>
      <c r="AQ256" s="4">
        <f>(AO256^2)/SUMIFS([1]Sheet!$I$3:$I$18,[1]Sheet!$A$3:$A$18,[1]Sheet!AQ$21)</f>
        <v>0.63980535695134166</v>
      </c>
      <c r="AR256" s="3">
        <v>1.0309280000000001</v>
      </c>
      <c r="AS256" s="4">
        <f>AR256/SUMIFS([1]Sheet!$I$3:$I$18,[1]Sheet!$A$3:$A$18,[1]Sheet!AS$21)</f>
        <v>1.2000422184495365</v>
      </c>
      <c r="AT256" s="4">
        <f>(AR256^2)/SUMIFS([1]Sheet!$I$3:$I$18,[1]Sheet!$A$3:$A$18,[1]Sheet!AT$21)</f>
        <v>1.2371571241817438</v>
      </c>
      <c r="AU256" s="3">
        <v>1.029018</v>
      </c>
      <c r="AV256" s="4">
        <f>AU256/SUMIFS([1]Sheet!$I$3:$I$18,[1]Sheet!$A$3:$A$18,[1]Sheet!AV$21)</f>
        <v>0.61764543110454118</v>
      </c>
      <c r="AW256" s="4">
        <f>(AU256^2)/SUMIFS([1]Sheet!$I$3:$I$18,[1]Sheet!$A$3:$A$18,[1]Sheet!AW$21)</f>
        <v>0.63556826622433271</v>
      </c>
      <c r="AX256" s="4">
        <f t="shared" si="10"/>
        <v>1.5835462518957406</v>
      </c>
      <c r="AY256" s="4">
        <f t="shared" si="11"/>
        <v>1.6345443589380431</v>
      </c>
    </row>
    <row r="257" spans="1:51" x14ac:dyDescent="0.25">
      <c r="A257" s="3">
        <v>2340000</v>
      </c>
      <c r="B257" s="3">
        <v>0.993838</v>
      </c>
      <c r="C257" s="4">
        <f>B257/SUMIFS([1]Sheet!$I$3:$I$18,[1]Sheet!$A$3:$A$18,[1]Sheet!C$21)</f>
        <v>1.5246859295310127</v>
      </c>
      <c r="D257" s="4">
        <f>(B257^2)/SUMIFS([1]Sheet!$I$3:$I$18,[1]Sheet!$A$3:$A$18,[1]Sheet!D$21)</f>
        <v>1.5152908148332425</v>
      </c>
      <c r="E257" s="3">
        <v>0.99226000000000003</v>
      </c>
      <c r="F257" s="4">
        <f>E257/SUMIFS([1]Sheet!$I$3:$I$18,[1]Sheet!$A$3:$A$18,[1]Sheet!F$21)</f>
        <v>0.65489032467845754</v>
      </c>
      <c r="G257" s="4">
        <f>(E257^2)/SUMIFS([1]Sheet!$I$3:$I$18,[1]Sheet!$A$3:$A$18,[1]Sheet!G$21)</f>
        <v>0.64982147356544628</v>
      </c>
      <c r="H257" s="3">
        <v>0.99088399999999999</v>
      </c>
      <c r="I257" s="4">
        <f>H257/SUMIFS([1]Sheet!$I$3:$I$18,[1]Sheet!$A$3:$A$18,[1]Sheet!I$21)</f>
        <v>1.3790075751821118</v>
      </c>
      <c r="J257" s="4">
        <f>(H257^2)/SUMIFS([1]Sheet!$I$3:$I$18,[1]Sheet!$A$3:$A$18,[1]Sheet!J$21)</f>
        <v>1.3664365421267517</v>
      </c>
      <c r="K257" s="3">
        <v>0.99235899999999999</v>
      </c>
      <c r="L257" s="4">
        <f>K257/SUMIFS([1]Sheet!$I$3:$I$18,[1]Sheet!$A$3:$A$18,[1]Sheet!L$21)</f>
        <v>0.65051149155632682</v>
      </c>
      <c r="M257" s="4">
        <f>(K257^2)/SUMIFS([1]Sheet!$I$3:$I$18,[1]Sheet!$A$3:$A$18,[1]Sheet!M$21)</f>
        <v>0.64554093324934492</v>
      </c>
      <c r="N257" s="3">
        <v>0.99255599999999999</v>
      </c>
      <c r="O257" s="4">
        <f>N257/SUMIFS([1]Sheet!$I$3:$I$18,[1]Sheet!$A$3:$A$18,[1]Sheet!O$21)</f>
        <v>1.2526592931693763</v>
      </c>
      <c r="P257" s="4">
        <f>(N257^2)/SUMIFS([1]Sheet!$I$3:$I$18,[1]Sheet!$A$3:$A$18,[1]Sheet!P$21)</f>
        <v>1.2433344973910234</v>
      </c>
      <c r="Q257" s="3">
        <v>0.99393699999999996</v>
      </c>
      <c r="R257" s="4">
        <f>Q257/SUMIFS([1]Sheet!$I$3:$I$18,[1]Sheet!$A$3:$A$18,[1]Sheet!R$21)</f>
        <v>0.60031867907621028</v>
      </c>
      <c r="S257" s="4">
        <f>(Q257^2)/SUMIFS([1]Sheet!$I$3:$I$18,[1]Sheet!$A$3:$A$18,[1]Sheet!S$21)</f>
        <v>0.59667894692497114</v>
      </c>
      <c r="T257" s="3">
        <v>0.993838</v>
      </c>
      <c r="U257" s="4">
        <f>T257/SUMIFS([1]Sheet!$I$3:$I$18,[1]Sheet!$A$3:$A$18,[1]Sheet!U$21)</f>
        <v>1.1568679464515954</v>
      </c>
      <c r="V257" s="4">
        <f>(T257^2)/SUMIFS([1]Sheet!$I$3:$I$18,[1]Sheet!$A$3:$A$18,[1]Sheet!V$21)</f>
        <v>1.1497393261655606</v>
      </c>
      <c r="W257" s="3">
        <v>0.99167000000000005</v>
      </c>
      <c r="X257" s="4">
        <f>W257/SUMIFS([1]Sheet!$I$3:$I$18,[1]Sheet!$A$3:$A$18,[1]Sheet!X$21)</f>
        <v>0.59522811521609953</v>
      </c>
      <c r="Y257" s="4">
        <f>(W257^2)/SUMIFS([1]Sheet!$I$3:$I$18,[1]Sheet!$A$3:$A$18,[1]Sheet!Y$21)</f>
        <v>0.59026986501634948</v>
      </c>
      <c r="Z257" s="3">
        <v>0.99068800000000001</v>
      </c>
      <c r="AA257" s="4">
        <f>Z257/SUMIFS([1]Sheet!$I$3:$I$18,[1]Sheet!$A$3:$A$18,[1]Sheet!AA$21)</f>
        <v>1.5198533907490153</v>
      </c>
      <c r="AB257" s="4">
        <f>(Z257^2)/SUMIFS([1]Sheet!$I$3:$I$18,[1]Sheet!$A$3:$A$18,[1]Sheet!AB$21)</f>
        <v>1.5057005159743606</v>
      </c>
      <c r="AC257" s="3">
        <v>0.99137500000000001</v>
      </c>
      <c r="AD257" s="4">
        <f>AC257/SUMIFS([1]Sheet!$I$3:$I$18,[1]Sheet!$A$3:$A$18,[1]Sheet!AD$21)</f>
        <v>0.65430622581592102</v>
      </c>
      <c r="AE257" s="4">
        <f>(AC257^2)/SUMIFS([1]Sheet!$I$3:$I$18,[1]Sheet!$A$3:$A$18,[1]Sheet!AE$21)</f>
        <v>0.6486628346182588</v>
      </c>
      <c r="AF257" s="3">
        <v>0.99265400000000004</v>
      </c>
      <c r="AG257" s="4">
        <f>AF257/SUMIFS([1]Sheet!$I$3:$I$18,[1]Sheet!$A$3:$A$18,[1]Sheet!AG$21)</f>
        <v>1.3814708740224124</v>
      </c>
      <c r="AH257" s="4">
        <f>(AF257^2)/SUMIFS([1]Sheet!$I$3:$I$18,[1]Sheet!$A$3:$A$18,[1]Sheet!AH$21)</f>
        <v>1.3713225889818439</v>
      </c>
      <c r="AI257" s="3">
        <v>0.99265400000000004</v>
      </c>
      <c r="AJ257" s="4">
        <f>AI257/SUMIFS([1]Sheet!$I$3:$I$18,[1]Sheet!$A$3:$A$18,[1]Sheet!AJ$21)</f>
        <v>0.65070487005141697</v>
      </c>
      <c r="AK257" s="4">
        <f>(AI257^2)/SUMIFS([1]Sheet!$I$3:$I$18,[1]Sheet!$A$3:$A$18,[1]Sheet!AK$21)</f>
        <v>0.64592479207601927</v>
      </c>
      <c r="AL257" s="3">
        <v>0.992753</v>
      </c>
      <c r="AM257" s="4">
        <f>AL257/SUMIFS([1]Sheet!$I$3:$I$18,[1]Sheet!$A$3:$A$18,[1]Sheet!AM$21)</f>
        <v>1.25290791781197</v>
      </c>
      <c r="AN257" s="4">
        <f>(AL257^2)/SUMIFS([1]Sheet!$I$3:$I$18,[1]Sheet!$A$3:$A$18,[1]Sheet!AN$21)</f>
        <v>1.2438280941315867</v>
      </c>
      <c r="AO257" s="3">
        <v>0.992753</v>
      </c>
      <c r="AP257" s="4">
        <f>AO257/SUMIFS([1]Sheet!$I$3:$I$18,[1]Sheet!$A$3:$A$18,[1]Sheet!AP$21)</f>
        <v>0.59960356602978349</v>
      </c>
      <c r="AQ257" s="4">
        <f>(AO257^2)/SUMIFS([1]Sheet!$I$3:$I$18,[1]Sheet!$A$3:$A$18,[1]Sheet!AQ$21)</f>
        <v>0.59525823898676566</v>
      </c>
      <c r="AR257" s="3">
        <v>0.99137500000000001</v>
      </c>
      <c r="AS257" s="4">
        <f>AR257/SUMIFS([1]Sheet!$I$3:$I$18,[1]Sheet!$A$3:$A$18,[1]Sheet!AS$21)</f>
        <v>1.1540009140458007</v>
      </c>
      <c r="AT257" s="4">
        <f>(AR257^2)/SUMIFS([1]Sheet!$I$3:$I$18,[1]Sheet!$A$3:$A$18,[1]Sheet!AT$21)</f>
        <v>1.1440476561621558</v>
      </c>
      <c r="AU257" s="3">
        <v>0.99373900000000004</v>
      </c>
      <c r="AV257" s="4">
        <f>AU257/SUMIFS([1]Sheet!$I$3:$I$18,[1]Sheet!$A$3:$A$18,[1]Sheet!AV$21)</f>
        <v>0.59646998697826048</v>
      </c>
      <c r="AW257" s="4">
        <f>(AU257^2)/SUMIFS([1]Sheet!$I$3:$I$18,[1]Sheet!$A$3:$A$18,[1]Sheet!AW$21)</f>
        <v>0.59273548838978962</v>
      </c>
      <c r="AX257" s="4">
        <f t="shared" si="10"/>
        <v>1.5246859295310127</v>
      </c>
      <c r="AY257" s="4">
        <f t="shared" si="11"/>
        <v>1.5152908148332425</v>
      </c>
    </row>
    <row r="258" spans="1:51" x14ac:dyDescent="0.25">
      <c r="A258" s="3">
        <v>2350000</v>
      </c>
      <c r="B258" s="3">
        <v>1.0458019999999999</v>
      </c>
      <c r="C258" s="4">
        <f>B258/SUMIFS([1]Sheet!$I$3:$I$18,[1]Sheet!$A$3:$A$18,[1]Sheet!C$21)</f>
        <v>1.6044059439017142</v>
      </c>
      <c r="D258" s="4">
        <f>(B258^2)/SUMIFS([1]Sheet!$I$3:$I$18,[1]Sheet!$A$3:$A$18,[1]Sheet!D$21)</f>
        <v>1.6778909449443007</v>
      </c>
      <c r="E258" s="3">
        <v>1.0470060000000001</v>
      </c>
      <c r="F258" s="4">
        <f>E258/SUMIFS([1]Sheet!$I$3:$I$18,[1]Sheet!$A$3:$A$18,[1]Sheet!F$21)</f>
        <v>0.69102261431509193</v>
      </c>
      <c r="G258" s="4">
        <f>(E258^2)/SUMIFS([1]Sheet!$I$3:$I$18,[1]Sheet!$A$3:$A$18,[1]Sheet!G$21)</f>
        <v>0.72350482332358734</v>
      </c>
      <c r="H258" s="3">
        <v>1.047774</v>
      </c>
      <c r="I258" s="4">
        <f>H258/SUMIFS([1]Sheet!$I$3:$I$18,[1]Sheet!$A$3:$A$18,[1]Sheet!I$21)</f>
        <v>1.4581810616367425</v>
      </c>
      <c r="J258" s="4">
        <f>(H258^2)/SUMIFS([1]Sheet!$I$3:$I$18,[1]Sheet!$A$3:$A$18,[1]Sheet!J$21)</f>
        <v>1.5278442036753765</v>
      </c>
      <c r="K258" s="3">
        <v>1.045911</v>
      </c>
      <c r="L258" s="4">
        <f>K258/SUMIFS([1]Sheet!$I$3:$I$18,[1]Sheet!$A$3:$A$18,[1]Sheet!L$21)</f>
        <v>0.68561591585824222</v>
      </c>
      <c r="M258" s="4">
        <f>(K258^2)/SUMIFS([1]Sheet!$I$3:$I$18,[1]Sheet!$A$3:$A$18,[1]Sheet!M$21)</f>
        <v>0.71709322817121002</v>
      </c>
      <c r="N258" s="3">
        <v>1.0271129999999999</v>
      </c>
      <c r="O258" s="4">
        <f>N258/SUMIFS([1]Sheet!$I$3:$I$18,[1]Sheet!$A$3:$A$18,[1]Sheet!O$21)</f>
        <v>1.2962720940532095</v>
      </c>
      <c r="P258" s="4">
        <f>(N258^2)/SUMIFS([1]Sheet!$I$3:$I$18,[1]Sheet!$A$3:$A$18,[1]Sheet!P$21)</f>
        <v>1.3314179193392741</v>
      </c>
      <c r="Q258" s="3">
        <v>1.028486</v>
      </c>
      <c r="R258" s="4">
        <f>Q258/SUMIFS([1]Sheet!$I$3:$I$18,[1]Sheet!$A$3:$A$18,[1]Sheet!R$21)</f>
        <v>0.62118560529326827</v>
      </c>
      <c r="S258" s="4">
        <f>(Q258^2)/SUMIFS([1]Sheet!$I$3:$I$18,[1]Sheet!$A$3:$A$18,[1]Sheet!S$21)</f>
        <v>0.63888069844565243</v>
      </c>
      <c r="T258" s="3">
        <v>1.0274300000000001</v>
      </c>
      <c r="U258" s="4">
        <f>T258/SUMIFS([1]Sheet!$I$3:$I$18,[1]Sheet!$A$3:$A$18,[1]Sheet!U$21)</f>
        <v>1.1959704038512944</v>
      </c>
      <c r="V258" s="4">
        <f>(T258^2)/SUMIFS([1]Sheet!$I$3:$I$18,[1]Sheet!$A$3:$A$18,[1]Sheet!V$21)</f>
        <v>1.2287758720289357</v>
      </c>
      <c r="W258" s="3">
        <v>1.03135</v>
      </c>
      <c r="X258" s="4">
        <f>W258/SUMIFS([1]Sheet!$I$3:$I$18,[1]Sheet!$A$3:$A$18,[1]Sheet!X$21)</f>
        <v>0.61904516283453592</v>
      </c>
      <c r="Y258" s="4">
        <f>(W258^2)/SUMIFS([1]Sheet!$I$3:$I$18,[1]Sheet!$A$3:$A$18,[1]Sheet!Y$21)</f>
        <v>0.63845222868939855</v>
      </c>
      <c r="Z258" s="3">
        <v>1.030181</v>
      </c>
      <c r="AA258" s="4">
        <f>Z258/SUMIFS([1]Sheet!$I$3:$I$18,[1]Sheet!$A$3:$A$18,[1]Sheet!AA$21)</f>
        <v>1.5804411539608951</v>
      </c>
      <c r="AB258" s="4">
        <f>(Z258^2)/SUMIFS([1]Sheet!$I$3:$I$18,[1]Sheet!$A$3:$A$18,[1]Sheet!AB$21)</f>
        <v>1.6281404484285891</v>
      </c>
      <c r="AC258" s="3">
        <v>1.0493129999999999</v>
      </c>
      <c r="AD258" s="4">
        <f>AC258/SUMIFS([1]Sheet!$I$3:$I$18,[1]Sheet!$A$3:$A$18,[1]Sheet!AD$21)</f>
        <v>0.69254523134997503</v>
      </c>
      <c r="AE258" s="4">
        <f>(AC258^2)/SUMIFS([1]Sheet!$I$3:$I$18,[1]Sheet!$A$3:$A$18,[1]Sheet!AE$21)</f>
        <v>0.72669671434353633</v>
      </c>
      <c r="AF258" s="3">
        <v>1.0306059999999999</v>
      </c>
      <c r="AG258" s="4">
        <f>AF258/SUMIFS([1]Sheet!$I$3:$I$18,[1]Sheet!$A$3:$A$18,[1]Sheet!AG$21)</f>
        <v>1.4342884545800876</v>
      </c>
      <c r="AH258" s="4">
        <f>(AF258^2)/SUMIFS([1]Sheet!$I$3:$I$18,[1]Sheet!$A$3:$A$18,[1]Sheet!AH$21)</f>
        <v>1.4781862870209654</v>
      </c>
      <c r="AI258" s="3">
        <v>1.045037</v>
      </c>
      <c r="AJ258" s="4">
        <f>AI258/SUMIFS([1]Sheet!$I$3:$I$18,[1]Sheet!$A$3:$A$18,[1]Sheet!AJ$21)</f>
        <v>0.68504299109651756</v>
      </c>
      <c r="AK258" s="4">
        <f>(AI258^2)/SUMIFS([1]Sheet!$I$3:$I$18,[1]Sheet!$A$3:$A$18,[1]Sheet!AK$21)</f>
        <v>0.71589527228653138</v>
      </c>
      <c r="AL258" s="3">
        <v>1.0270079999999999</v>
      </c>
      <c r="AM258" s="4">
        <f>AL258/SUMIFS([1]Sheet!$I$3:$I$18,[1]Sheet!$A$3:$A$18,[1]Sheet!AM$21)</f>
        <v>1.296139578380761</v>
      </c>
      <c r="AN258" s="4">
        <f>(AL258^2)/SUMIFS([1]Sheet!$I$3:$I$18,[1]Sheet!$A$3:$A$18,[1]Sheet!AN$21)</f>
        <v>1.3311457161136684</v>
      </c>
      <c r="AO258" s="3">
        <v>1.0299689999999999</v>
      </c>
      <c r="AP258" s="4">
        <f>AO258/SUMIFS([1]Sheet!$I$3:$I$18,[1]Sheet!$A$3:$A$18,[1]Sheet!AP$21)</f>
        <v>0.62208130854314225</v>
      </c>
      <c r="AQ258" s="4">
        <f>(AO258^2)/SUMIFS([1]Sheet!$I$3:$I$18,[1]Sheet!$A$3:$A$18,[1]Sheet!AQ$21)</f>
        <v>0.64072446327887167</v>
      </c>
      <c r="AR258" s="3">
        <v>1.0292269999999999</v>
      </c>
      <c r="AS258" s="4">
        <f>AR258/SUMIFS([1]Sheet!$I$3:$I$18,[1]Sheet!$A$3:$A$18,[1]Sheet!AS$21)</f>
        <v>1.1980621851071664</v>
      </c>
      <c r="AT258" s="4">
        <f>(AR258^2)/SUMIFS([1]Sheet!$I$3:$I$18,[1]Sheet!$A$3:$A$18,[1]Sheet!AT$21)</f>
        <v>1.2330779485912935</v>
      </c>
      <c r="AU258" s="3">
        <v>1.029863</v>
      </c>
      <c r="AV258" s="4">
        <f>AU258/SUMIFS([1]Sheet!$I$3:$I$18,[1]Sheet!$A$3:$A$18,[1]Sheet!AV$21)</f>
        <v>0.61815262377685909</v>
      </c>
      <c r="AW258" s="4">
        <f>(AU258^2)/SUMIFS([1]Sheet!$I$3:$I$18,[1]Sheet!$A$3:$A$18,[1]Sheet!AW$21)</f>
        <v>0.63661251558070753</v>
      </c>
      <c r="AX258" s="4">
        <f t="shared" si="10"/>
        <v>1.6044059439017142</v>
      </c>
      <c r="AY258" s="4">
        <f t="shared" si="11"/>
        <v>1.6778909449443007</v>
      </c>
    </row>
    <row r="259" spans="1:51" x14ac:dyDescent="0.25">
      <c r="A259" s="3">
        <v>2360000</v>
      </c>
      <c r="B259" s="3">
        <v>1.050746</v>
      </c>
      <c r="C259" s="4">
        <f>B259/SUMIFS([1]Sheet!$I$3:$I$18,[1]Sheet!$A$3:$A$18,[1]Sheet!C$21)</f>
        <v>1.6119907285805064</v>
      </c>
      <c r="D259" s="4">
        <f>(B259^2)/SUMIFS([1]Sheet!$I$3:$I$18,[1]Sheet!$A$3:$A$18,[1]Sheet!D$21)</f>
        <v>1.6937928100930526</v>
      </c>
      <c r="E259" s="3">
        <v>1.051409</v>
      </c>
      <c r="F259" s="4">
        <f>E259/SUMIFS([1]Sheet!$I$3:$I$18,[1]Sheet!$A$3:$A$18,[1]Sheet!F$21)</f>
        <v>0.69392858865605023</v>
      </c>
      <c r="G259" s="4">
        <f>(E259^2)/SUMIFS([1]Sheet!$I$3:$I$18,[1]Sheet!$A$3:$A$18,[1]Sheet!G$21)</f>
        <v>0.7296027634702692</v>
      </c>
      <c r="H259" s="3">
        <v>1.0555140000000001</v>
      </c>
      <c r="I259" s="4">
        <f>H259/SUMIFS([1]Sheet!$I$3:$I$18,[1]Sheet!$A$3:$A$18,[1]Sheet!I$21)</f>
        <v>1.4689527752095823</v>
      </c>
      <c r="J259" s="4">
        <f>(H259^2)/SUMIFS([1]Sheet!$I$3:$I$18,[1]Sheet!$A$3:$A$18,[1]Sheet!J$21)</f>
        <v>1.550500219572567</v>
      </c>
      <c r="K259" s="3">
        <v>1.0520719999999999</v>
      </c>
      <c r="L259" s="4">
        <f>K259/SUMIFS([1]Sheet!$I$3:$I$18,[1]Sheet!$A$3:$A$18,[1]Sheet!L$21)</f>
        <v>0.68965457656417473</v>
      </c>
      <c r="M259" s="4">
        <f>(K259^2)/SUMIFS([1]Sheet!$I$3:$I$18,[1]Sheet!$A$3:$A$18,[1]Sheet!M$21)</f>
        <v>0.72556626967502436</v>
      </c>
      <c r="N259" s="3">
        <v>1.0272190000000001</v>
      </c>
      <c r="O259" s="4">
        <f>N259/SUMIFS([1]Sheet!$I$3:$I$18,[1]Sheet!$A$3:$A$18,[1]Sheet!O$21)</f>
        <v>1.2964058717796816</v>
      </c>
      <c r="P259" s="4">
        <f>(N259^2)/SUMIFS([1]Sheet!$I$3:$I$18,[1]Sheet!$A$3:$A$18,[1]Sheet!P$21)</f>
        <v>1.3316927432036527</v>
      </c>
      <c r="Q259" s="3">
        <v>1.026691</v>
      </c>
      <c r="R259" s="4">
        <f>Q259/SUMIFS([1]Sheet!$I$3:$I$18,[1]Sheet!$A$3:$A$18,[1]Sheet!R$21)</f>
        <v>0.62010146009197098</v>
      </c>
      <c r="S259" s="4">
        <f>(Q259^2)/SUMIFS([1]Sheet!$I$3:$I$18,[1]Sheet!$A$3:$A$18,[1]Sheet!S$21)</f>
        <v>0.63665258816328585</v>
      </c>
      <c r="T259" s="3">
        <v>1.0300750000000001</v>
      </c>
      <c r="U259" s="4">
        <f>T259/SUMIFS([1]Sheet!$I$3:$I$18,[1]Sheet!$A$3:$A$18,[1]Sheet!U$21)</f>
        <v>1.1990492916764375</v>
      </c>
      <c r="V259" s="4">
        <f>(T259^2)/SUMIFS([1]Sheet!$I$3:$I$18,[1]Sheet!$A$3:$A$18,[1]Sheet!V$21)</f>
        <v>1.2351106991236065</v>
      </c>
      <c r="W259" s="3">
        <v>1.028381</v>
      </c>
      <c r="X259" s="4">
        <f>W259/SUMIFS([1]Sheet!$I$3:$I$18,[1]Sheet!$A$3:$A$18,[1]Sheet!X$21)</f>
        <v>0.61726308585925527</v>
      </c>
      <c r="Y259" s="4">
        <f>(W259^2)/SUMIFS([1]Sheet!$I$3:$I$18,[1]Sheet!$A$3:$A$18,[1]Sheet!Y$21)</f>
        <v>0.63478162949902683</v>
      </c>
      <c r="Z259" s="3">
        <v>1.045255</v>
      </c>
      <c r="AA259" s="4">
        <f>Z259/SUMIFS([1]Sheet!$I$3:$I$18,[1]Sheet!$A$3:$A$18,[1]Sheet!AA$21)</f>
        <v>1.6035667697068725</v>
      </c>
      <c r="AB259" s="4">
        <f>(Z259^2)/SUMIFS([1]Sheet!$I$3:$I$18,[1]Sheet!$A$3:$A$18,[1]Sheet!AB$21)</f>
        <v>1.6761361838699569</v>
      </c>
      <c r="AC259" s="3">
        <v>1.043946</v>
      </c>
      <c r="AD259" s="4">
        <f>AC259/SUMIFS([1]Sheet!$I$3:$I$18,[1]Sheet!$A$3:$A$18,[1]Sheet!AD$21)</f>
        <v>0.68900301824801669</v>
      </c>
      <c r="AE259" s="4">
        <f>(AC259^2)/SUMIFS([1]Sheet!$I$3:$I$18,[1]Sheet!$A$3:$A$18,[1]Sheet!AE$21)</f>
        <v>0.71928194488794417</v>
      </c>
      <c r="AF259" s="3">
        <v>1.0217609999999999</v>
      </c>
      <c r="AG259" s="4">
        <f>AF259/SUMIFS([1]Sheet!$I$3:$I$18,[1]Sheet!$A$3:$A$18,[1]Sheet!AG$21)</f>
        <v>1.4219789188498853</v>
      </c>
      <c r="AH259" s="4">
        <f>(AF259^2)/SUMIFS([1]Sheet!$I$3:$I$18,[1]Sheet!$A$3:$A$18,[1]Sheet!AH$21)</f>
        <v>1.4529226021029775</v>
      </c>
      <c r="AI259" s="3">
        <v>1.054735</v>
      </c>
      <c r="AJ259" s="4">
        <f>AI259/SUMIFS([1]Sheet!$I$3:$I$18,[1]Sheet!$A$3:$A$18,[1]Sheet!AJ$21)</f>
        <v>0.69140022718256433</v>
      </c>
      <c r="AK259" s="4">
        <f>(AI259^2)/SUMIFS([1]Sheet!$I$3:$I$18,[1]Sheet!$A$3:$A$18,[1]Sheet!AK$21)</f>
        <v>0.72924401861740207</v>
      </c>
      <c r="AL259" s="3">
        <v>1.0299689999999999</v>
      </c>
      <c r="AM259" s="4">
        <f>AL259/SUMIFS([1]Sheet!$I$3:$I$18,[1]Sheet!$A$3:$A$18,[1]Sheet!AM$21)</f>
        <v>1.2998765203438085</v>
      </c>
      <c r="AN259" s="4">
        <f>(AL259^2)/SUMIFS([1]Sheet!$I$3:$I$18,[1]Sheet!$A$3:$A$18,[1]Sheet!AN$21)</f>
        <v>1.3388325197819919</v>
      </c>
      <c r="AO259" s="3">
        <v>1.028381</v>
      </c>
      <c r="AP259" s="4">
        <f>AO259/SUMIFS([1]Sheet!$I$3:$I$18,[1]Sheet!$A$3:$A$18,[1]Sheet!AP$21)</f>
        <v>0.62112218732884694</v>
      </c>
      <c r="AQ259" s="4">
        <f>(AO259^2)/SUMIFS([1]Sheet!$I$3:$I$18,[1]Sheet!$A$3:$A$18,[1]Sheet!AQ$21)</f>
        <v>0.63875025612742697</v>
      </c>
      <c r="AR259" s="3">
        <v>1.060214</v>
      </c>
      <c r="AS259" s="4">
        <f>AR259/SUMIFS([1]Sheet!$I$3:$I$18,[1]Sheet!$A$3:$A$18,[1]Sheet!AS$21)</f>
        <v>1.2341323163123485</v>
      </c>
      <c r="AT259" s="4">
        <f>(AR259^2)/SUMIFS([1]Sheet!$I$3:$I$18,[1]Sheet!$A$3:$A$18,[1]Sheet!AT$21)</f>
        <v>1.3084443596067801</v>
      </c>
      <c r="AU259" s="3">
        <v>1.0296510000000001</v>
      </c>
      <c r="AV259" s="4">
        <f>AU259/SUMIFS([1]Sheet!$I$3:$I$18,[1]Sheet!$A$3:$A$18,[1]Sheet!AV$21)</f>
        <v>0.61802537543776881</v>
      </c>
      <c r="AW259" s="4">
        <f>(AU259^2)/SUMIFS([1]Sheet!$I$3:$I$18,[1]Sheet!$A$3:$A$18,[1]Sheet!AW$21)</f>
        <v>0.63635044584487421</v>
      </c>
      <c r="AX259" s="4">
        <f t="shared" si="10"/>
        <v>1.6119907285805064</v>
      </c>
      <c r="AY259" s="4">
        <f t="shared" si="11"/>
        <v>1.6937928100930526</v>
      </c>
    </row>
    <row r="260" spans="1:51" x14ac:dyDescent="0.25">
      <c r="A260" s="3">
        <v>2370000</v>
      </c>
      <c r="B260" s="3">
        <v>1.0807310000000001</v>
      </c>
      <c r="C260" s="4">
        <f>B260/SUMIFS([1]Sheet!$I$3:$I$18,[1]Sheet!$A$3:$A$18,[1]Sheet!C$21)</f>
        <v>1.6579918953672339</v>
      </c>
      <c r="D260" s="4">
        <f>(B260^2)/SUMIFS([1]Sheet!$I$3:$I$18,[1]Sheet!$A$3:$A$18,[1]Sheet!D$21)</f>
        <v>1.7918432390721262</v>
      </c>
      <c r="E260" s="3">
        <v>1.0781670000000001</v>
      </c>
      <c r="F260" s="4">
        <f>E260/SUMIFS([1]Sheet!$I$3:$I$18,[1]Sheet!$A$3:$A$18,[1]Sheet!F$21)</f>
        <v>0.71158883426480823</v>
      </c>
      <c r="G260" s="4">
        <f>(E260^2)/SUMIFS([1]Sheet!$I$3:$I$18,[1]Sheet!$A$3:$A$18,[1]Sheet!G$21)</f>
        <v>0.76721159867278543</v>
      </c>
      <c r="H260" s="3">
        <v>1.0756159999999999</v>
      </c>
      <c r="I260" s="4">
        <f>H260/SUMIFS([1]Sheet!$I$3:$I$18,[1]Sheet!$A$3:$A$18,[1]Sheet!I$21)</f>
        <v>1.4969286132252437</v>
      </c>
      <c r="J260" s="4">
        <f>(H260^2)/SUMIFS([1]Sheet!$I$3:$I$18,[1]Sheet!$A$3:$A$18,[1]Sheet!J$21)</f>
        <v>1.6101203672428834</v>
      </c>
      <c r="K260" s="3">
        <v>1.0792139999999999</v>
      </c>
      <c r="L260" s="4">
        <f>K260/SUMIFS([1]Sheet!$I$3:$I$18,[1]Sheet!$A$3:$A$18,[1]Sheet!L$21)</f>
        <v>0.70744670915310859</v>
      </c>
      <c r="M260" s="4">
        <f>(K260^2)/SUMIFS([1]Sheet!$I$3:$I$18,[1]Sheet!$A$3:$A$18,[1]Sheet!M$21)</f>
        <v>0.76348639277196273</v>
      </c>
      <c r="N260" s="3">
        <v>1.0778190000000001</v>
      </c>
      <c r="O260" s="4">
        <f>N260/SUMIFS([1]Sheet!$I$3:$I$18,[1]Sheet!$A$3:$A$18,[1]Sheet!O$21)</f>
        <v>1.360265805359621</v>
      </c>
      <c r="P260" s="4">
        <f>(N260^2)/SUMIFS([1]Sheet!$I$3:$I$18,[1]Sheet!$A$3:$A$18,[1]Sheet!P$21)</f>
        <v>1.4661203300669015</v>
      </c>
      <c r="Q260" s="3">
        <v>1.0775859999999999</v>
      </c>
      <c r="R260" s="4">
        <f>Q260/SUMIFS([1]Sheet!$I$3:$I$18,[1]Sheet!$A$3:$A$18,[1]Sheet!R$21)</f>
        <v>0.65084105341788978</v>
      </c>
      <c r="S260" s="4">
        <f>(Q260^2)/SUMIFS([1]Sheet!$I$3:$I$18,[1]Sheet!$A$3:$A$18,[1]Sheet!S$21)</f>
        <v>0.70133720738837013</v>
      </c>
      <c r="T260" s="3">
        <v>1.0779350000000001</v>
      </c>
      <c r="U260" s="4">
        <f>T260/SUMIFS([1]Sheet!$I$3:$I$18,[1]Sheet!$A$3:$A$18,[1]Sheet!U$21)</f>
        <v>1.2547602827204238</v>
      </c>
      <c r="V260" s="4">
        <f>(T260^2)/SUMIFS([1]Sheet!$I$3:$I$18,[1]Sheet!$A$3:$A$18,[1]Sheet!V$21)</f>
        <v>1.3525500253542402</v>
      </c>
      <c r="W260" s="3">
        <v>1.079331</v>
      </c>
      <c r="X260" s="4">
        <f>W260/SUMIFS([1]Sheet!$I$3:$I$18,[1]Sheet!$A$3:$A$18,[1]Sheet!X$21)</f>
        <v>0.6478447032019804</v>
      </c>
      <c r="Y260" s="4">
        <f>(W260^2)/SUMIFS([1]Sheet!$I$3:$I$18,[1]Sheet!$A$3:$A$18,[1]Sheet!Y$21)</f>
        <v>0.69923887135169671</v>
      </c>
      <c r="Z260" s="3">
        <v>1.0772379999999999</v>
      </c>
      <c r="AA260" s="4">
        <f>Z260/SUMIFS([1]Sheet!$I$3:$I$18,[1]Sheet!$A$3:$A$18,[1]Sheet!AA$21)</f>
        <v>1.6526331468067521</v>
      </c>
      <c r="AB260" s="4">
        <f>(Z260^2)/SUMIFS([1]Sheet!$I$3:$I$18,[1]Sheet!$A$3:$A$18,[1]Sheet!AB$21)</f>
        <v>1.7802792257998117</v>
      </c>
      <c r="AC260" s="3">
        <v>1.075963</v>
      </c>
      <c r="AD260" s="4">
        <f>AC260/SUMIFS([1]Sheet!$I$3:$I$18,[1]Sheet!$A$3:$A$18,[1]Sheet!AD$21)</f>
        <v>0.71013419709754222</v>
      </c>
      <c r="AE260" s="4">
        <f>(AC260^2)/SUMIFS([1]Sheet!$I$3:$I$18,[1]Sheet!$A$3:$A$18,[1]Sheet!AE$21)</f>
        <v>0.76407812111166284</v>
      </c>
      <c r="AF260" s="3">
        <v>1.078632</v>
      </c>
      <c r="AG260" s="4">
        <f>AF260/SUMIFS([1]Sheet!$I$3:$I$18,[1]Sheet!$A$3:$A$18,[1]Sheet!AG$21)</f>
        <v>1.5011259631135752</v>
      </c>
      <c r="AH260" s="4">
        <f>(AF260^2)/SUMIFS([1]Sheet!$I$3:$I$18,[1]Sheet!$A$3:$A$18,[1]Sheet!AH$21)</f>
        <v>1.6191624998451217</v>
      </c>
      <c r="AI260" s="3">
        <v>1.0748070000000001</v>
      </c>
      <c r="AJ260" s="4">
        <f>AI260/SUMIFS([1]Sheet!$I$3:$I$18,[1]Sheet!$A$3:$A$18,[1]Sheet!AJ$21)</f>
        <v>0.70455783109255932</v>
      </c>
      <c r="AK260" s="4">
        <f>(AI260^2)/SUMIFS([1]Sheet!$I$3:$I$18,[1]Sheet!$A$3:$A$18,[1]Sheet!AK$21)</f>
        <v>0.75726368876310035</v>
      </c>
      <c r="AL260" s="3">
        <v>1.0779350000000001</v>
      </c>
      <c r="AM260" s="4">
        <f>AL260/SUMIFS([1]Sheet!$I$3:$I$18,[1]Sheet!$A$3:$A$18,[1]Sheet!AM$21)</f>
        <v>1.360412203626326</v>
      </c>
      <c r="AN260" s="4">
        <f>(AL260^2)/SUMIFS([1]Sheet!$I$3:$I$18,[1]Sheet!$A$3:$A$18,[1]Sheet!AN$21)</f>
        <v>1.4664359287159439</v>
      </c>
      <c r="AO260" s="3">
        <v>1.0775859999999999</v>
      </c>
      <c r="AP260" s="4">
        <f>AO260/SUMIFS([1]Sheet!$I$3:$I$18,[1]Sheet!$A$3:$A$18,[1]Sheet!AP$21)</f>
        <v>0.65084105341788978</v>
      </c>
      <c r="AQ260" s="4">
        <f>(AO260^2)/SUMIFS([1]Sheet!$I$3:$I$18,[1]Sheet!$A$3:$A$18,[1]Sheet!AQ$21)</f>
        <v>0.70133720738837013</v>
      </c>
      <c r="AR260" s="3">
        <v>1.078516</v>
      </c>
      <c r="AS260" s="4">
        <f>AR260/SUMIFS([1]Sheet!$I$3:$I$18,[1]Sheet!$A$3:$A$18,[1]Sheet!AS$21)</f>
        <v>1.2554365904052662</v>
      </c>
      <c r="AT260" s="4">
        <f>(AR260^2)/SUMIFS([1]Sheet!$I$3:$I$18,[1]Sheet!$A$3:$A$18,[1]Sheet!AT$21)</f>
        <v>1.354008449737526</v>
      </c>
      <c r="AU260" s="3">
        <v>1.0764260000000001</v>
      </c>
      <c r="AV260" s="4">
        <f>AU260/SUMIFS([1]Sheet!$I$3:$I$18,[1]Sheet!$A$3:$A$18,[1]Sheet!AV$21)</f>
        <v>0.64610104081963271</v>
      </c>
      <c r="AW260" s="4">
        <f>(AU260^2)/SUMIFS([1]Sheet!$I$3:$I$18,[1]Sheet!$A$3:$A$18,[1]Sheet!AW$21)</f>
        <v>0.69547995896531412</v>
      </c>
      <c r="AX260" s="4">
        <f t="shared" si="10"/>
        <v>1.6579918953672339</v>
      </c>
      <c r="AY260" s="4">
        <f t="shared" si="11"/>
        <v>1.7918432390721262</v>
      </c>
    </row>
    <row r="261" spans="1:51" x14ac:dyDescent="0.25">
      <c r="A261" s="3">
        <v>2380000</v>
      </c>
      <c r="B261" s="3">
        <v>1.114703</v>
      </c>
      <c r="C261" s="4">
        <f>B261/SUMIFS([1]Sheet!$I$3:$I$18,[1]Sheet!$A$3:$A$18,[1]Sheet!C$21)</f>
        <v>1.7101096755266034</v>
      </c>
      <c r="D261" s="4">
        <f>(B261^2)/SUMIFS([1]Sheet!$I$3:$I$18,[1]Sheet!$A$3:$A$18,[1]Sheet!D$21)</f>
        <v>1.9062643856385315</v>
      </c>
      <c r="E261" s="3">
        <v>1.117443</v>
      </c>
      <c r="F261" s="4">
        <f>E261/SUMIFS([1]Sheet!$I$3:$I$18,[1]Sheet!$A$3:$A$18,[1]Sheet!F$21)</f>
        <v>0.73751094378456206</v>
      </c>
      <c r="G261" s="4">
        <f>(E261^2)/SUMIFS([1]Sheet!$I$3:$I$18,[1]Sheet!$A$3:$A$18,[1]Sheet!G$21)</f>
        <v>0.82412644155545234</v>
      </c>
      <c r="H261" s="3">
        <v>1.1156980000000001</v>
      </c>
      <c r="I261" s="4">
        <f>H261/SUMIFS([1]Sheet!$I$3:$I$18,[1]Sheet!$A$3:$A$18,[1]Sheet!I$21)</f>
        <v>1.5527105025568402</v>
      </c>
      <c r="J261" s="4">
        <f>(H261^2)/SUMIFS([1]Sheet!$I$3:$I$18,[1]Sheet!$A$3:$A$18,[1]Sheet!J$21)</f>
        <v>1.7323560022816615</v>
      </c>
      <c r="K261" s="3">
        <v>1.1175679999999999</v>
      </c>
      <c r="L261" s="4">
        <f>K261/SUMIFS([1]Sheet!$I$3:$I$18,[1]Sheet!$A$3:$A$18,[1]Sheet!L$21)</f>
        <v>0.73258853559611092</v>
      </c>
      <c r="M261" s="4">
        <f>(K261^2)/SUMIFS([1]Sheet!$I$3:$I$18,[1]Sheet!$A$3:$A$18,[1]Sheet!M$21)</f>
        <v>0.81871750454907444</v>
      </c>
      <c r="N261" s="3">
        <v>1.112347</v>
      </c>
      <c r="O261" s="4">
        <f>N261/SUMIFS([1]Sheet!$I$3:$I$18,[1]Sheet!$A$3:$A$18,[1]Sheet!O$21)</f>
        <v>1.4038420066767781</v>
      </c>
      <c r="P261" s="4">
        <f>(N261^2)/SUMIFS([1]Sheet!$I$3:$I$18,[1]Sheet!$A$3:$A$18,[1]Sheet!P$21)</f>
        <v>1.561559444600894</v>
      </c>
      <c r="Q261" s="3">
        <v>1.116819</v>
      </c>
      <c r="R261" s="4">
        <f>Q261/SUMIFS([1]Sheet!$I$3:$I$18,[1]Sheet!$A$3:$A$18,[1]Sheet!R$21)</f>
        <v>0.67453702482875078</v>
      </c>
      <c r="S261" s="4">
        <f>(Q261^2)/SUMIFS([1]Sheet!$I$3:$I$18,[1]Sheet!$A$3:$A$18,[1]Sheet!S$21)</f>
        <v>0.75333576553222059</v>
      </c>
      <c r="T261" s="3">
        <v>1.114579</v>
      </c>
      <c r="U261" s="4">
        <f>T261/SUMIFS([1]Sheet!$I$3:$I$18,[1]Sheet!$A$3:$A$18,[1]Sheet!U$21)</f>
        <v>1.297415392536885</v>
      </c>
      <c r="V261" s="4">
        <f>(T261^2)/SUMIFS([1]Sheet!$I$3:$I$18,[1]Sheet!$A$3:$A$18,[1]Sheet!V$21)</f>
        <v>1.4460719507983688</v>
      </c>
      <c r="W261" s="3">
        <v>1.1130899999999999</v>
      </c>
      <c r="X261" s="4">
        <f>W261/SUMIFS([1]Sheet!$I$3:$I$18,[1]Sheet!$A$3:$A$18,[1]Sheet!X$21)</f>
        <v>0.66810780074610321</v>
      </c>
      <c r="Y261" s="4">
        <f>(W261^2)/SUMIFS([1]Sheet!$I$3:$I$18,[1]Sheet!$A$3:$A$18,[1]Sheet!Y$21)</f>
        <v>0.74366411193247994</v>
      </c>
      <c r="Z261" s="3">
        <v>1.112471</v>
      </c>
      <c r="AA261" s="4">
        <f>Z261/SUMIFS([1]Sheet!$I$3:$I$18,[1]Sheet!$A$3:$A$18,[1]Sheet!AA$21)</f>
        <v>1.7066854766182167</v>
      </c>
      <c r="AB261" s="4">
        <f>(Z261^2)/SUMIFS([1]Sheet!$I$3:$I$18,[1]Sheet!$A$3:$A$18,[1]Sheet!AB$21)</f>
        <v>1.8986380988589442</v>
      </c>
      <c r="AC261" s="3">
        <v>1.1186929999999999</v>
      </c>
      <c r="AD261" s="4">
        <f>AC261/SUMIFS([1]Sheet!$I$3:$I$18,[1]Sheet!$A$3:$A$18,[1]Sheet!AD$21)</f>
        <v>0.73833594217797516</v>
      </c>
      <c r="AE261" s="4">
        <f>(AC261^2)/SUMIFS([1]Sheet!$I$3:$I$18,[1]Sheet!$A$3:$A$18,[1]Sheet!AE$21)</f>
        <v>0.82597125016290551</v>
      </c>
      <c r="AF261" s="3">
        <v>1.114827</v>
      </c>
      <c r="AG261" s="4">
        <f>AF261/SUMIFS([1]Sheet!$I$3:$I$18,[1]Sheet!$A$3:$A$18,[1]Sheet!AG$21)</f>
        <v>1.5514983368563307</v>
      </c>
      <c r="AH261" s="4">
        <f>(AF261^2)/SUMIFS([1]Sheet!$I$3:$I$18,[1]Sheet!$A$3:$A$18,[1]Sheet!AH$21)</f>
        <v>1.7296522363825324</v>
      </c>
      <c r="AI261" s="3">
        <v>1.111235</v>
      </c>
      <c r="AJ261" s="4">
        <f>AI261/SUMIFS([1]Sheet!$I$3:$I$18,[1]Sheet!$A$3:$A$18,[1]Sheet!AJ$21)</f>
        <v>0.72843712539473604</v>
      </c>
      <c r="AK261" s="4">
        <f>(AI261^2)/SUMIFS([1]Sheet!$I$3:$I$18,[1]Sheet!$A$3:$A$18,[1]Sheet!AK$21)</f>
        <v>0.80946482903801942</v>
      </c>
      <c r="AL261" s="3">
        <v>1.116819</v>
      </c>
      <c r="AM261" s="4">
        <f>AL261/SUMIFS([1]Sheet!$I$3:$I$18,[1]Sheet!$A$3:$A$18,[1]Sheet!AM$21)</f>
        <v>1.4094859122690604</v>
      </c>
      <c r="AN261" s="4">
        <f>(AL261^2)/SUMIFS([1]Sheet!$I$3:$I$18,[1]Sheet!$A$3:$A$18,[1]Sheet!AN$21)</f>
        <v>1.5741406470544197</v>
      </c>
      <c r="AO261" s="3">
        <v>1.1133379999999999</v>
      </c>
      <c r="AP261" s="4">
        <f>AO261/SUMIFS([1]Sheet!$I$3:$I$18,[1]Sheet!$A$3:$A$18,[1]Sheet!AP$21)</f>
        <v>0.67243456831303161</v>
      </c>
      <c r="AQ261" s="4">
        <f>(AO261^2)/SUMIFS([1]Sheet!$I$3:$I$18,[1]Sheet!$A$3:$A$18,[1]Sheet!AQ$21)</f>
        <v>0.74864695741649401</v>
      </c>
      <c r="AR261" s="3">
        <v>1.114455</v>
      </c>
      <c r="AS261" s="4">
        <f>AR261/SUMIFS([1]Sheet!$I$3:$I$18,[1]Sheet!$A$3:$A$18,[1]Sheet!AS$21)</f>
        <v>1.2972710514819445</v>
      </c>
      <c r="AT261" s="4">
        <f>(AR261^2)/SUMIFS([1]Sheet!$I$3:$I$18,[1]Sheet!$A$3:$A$18,[1]Sheet!AT$21)</f>
        <v>1.4457502096793104</v>
      </c>
      <c r="AU261" s="3">
        <v>1.114579</v>
      </c>
      <c r="AV261" s="4">
        <f>AU261/SUMIFS([1]Sheet!$I$3:$I$18,[1]Sheet!$A$3:$A$18,[1]Sheet!AV$21)</f>
        <v>0.66900154025980918</v>
      </c>
      <c r="AW261" s="4">
        <f>(AU261^2)/SUMIFS([1]Sheet!$I$3:$I$18,[1]Sheet!$A$3:$A$18,[1]Sheet!AW$21)</f>
        <v>0.74565506774123791</v>
      </c>
      <c r="AX261" s="4">
        <f t="shared" si="10"/>
        <v>1.7101096755266034</v>
      </c>
      <c r="AY261" s="4">
        <f t="shared" si="11"/>
        <v>1.9062643856385315</v>
      </c>
    </row>
    <row r="262" spans="1:51" x14ac:dyDescent="0.25">
      <c r="A262" s="3">
        <v>2390000</v>
      </c>
      <c r="B262" s="3">
        <v>1.078981</v>
      </c>
      <c r="C262" s="4">
        <f>B262/SUMIFS([1]Sheet!$I$3:$I$18,[1]Sheet!$A$3:$A$18,[1]Sheet!C$21)</f>
        <v>1.6553071515994573</v>
      </c>
      <c r="D262" s="4">
        <f>(B262^2)/SUMIFS([1]Sheet!$I$3:$I$18,[1]Sheet!$A$3:$A$18,[1]Sheet!D$21)</f>
        <v>1.786044965739934</v>
      </c>
      <c r="E262" s="3">
        <v>1.080497</v>
      </c>
      <c r="F262" s="4">
        <f>E262/SUMIFS([1]Sheet!$I$3:$I$18,[1]Sheet!$A$3:$A$18,[1]Sheet!F$21)</f>
        <v>0.71312663127013021</v>
      </c>
      <c r="G262" s="4">
        <f>(E262^2)/SUMIFS([1]Sheet!$I$3:$I$18,[1]Sheet!$A$3:$A$18,[1]Sheet!G$21)</f>
        <v>0.7705311857074818</v>
      </c>
      <c r="H262" s="3">
        <v>1.0803799999999999</v>
      </c>
      <c r="I262" s="4">
        <f>H262/SUMIFS([1]Sheet!$I$3:$I$18,[1]Sheet!$A$3:$A$18,[1]Sheet!I$21)</f>
        <v>1.5035586446801541</v>
      </c>
      <c r="J262" s="4">
        <f>(H262^2)/SUMIFS([1]Sheet!$I$3:$I$18,[1]Sheet!$A$3:$A$18,[1]Sheet!J$21)</f>
        <v>1.6244146885395447</v>
      </c>
      <c r="K262" s="3">
        <v>1.078516</v>
      </c>
      <c r="L262" s="4">
        <f>K262/SUMIFS([1]Sheet!$I$3:$I$18,[1]Sheet!$A$3:$A$18,[1]Sheet!L$21)</f>
        <v>0.70698915596811573</v>
      </c>
      <c r="M262" s="4">
        <f>(K262^2)/SUMIFS([1]Sheet!$I$3:$I$18,[1]Sheet!$A$3:$A$18,[1]Sheet!M$21)</f>
        <v>0.76249911653810831</v>
      </c>
      <c r="N262" s="3">
        <v>1.076079</v>
      </c>
      <c r="O262" s="4">
        <f>N262/SUMIFS([1]Sheet!$I$3:$I$18,[1]Sheet!$A$3:$A$18,[1]Sheet!O$21)</f>
        <v>1.358069831359046</v>
      </c>
      <c r="P262" s="4">
        <f>(N262^2)/SUMIFS([1]Sheet!$I$3:$I$18,[1]Sheet!$A$3:$A$18,[1]Sheet!P$21)</f>
        <v>1.4613904260590109</v>
      </c>
      <c r="Q262" s="3">
        <v>1.0757319999999999</v>
      </c>
      <c r="R262" s="4">
        <f>Q262/SUMIFS([1]Sheet!$I$3:$I$18,[1]Sheet!$A$3:$A$18,[1]Sheet!R$21)</f>
        <v>0.64972127336039387</v>
      </c>
      <c r="S262" s="4">
        <f>(Q262^2)/SUMIFS([1]Sheet!$I$3:$I$18,[1]Sheet!$A$3:$A$18,[1]Sheet!S$21)</f>
        <v>0.69892596483452307</v>
      </c>
      <c r="T262" s="3">
        <v>1.0782830000000001</v>
      </c>
      <c r="U262" s="4">
        <f>T262/SUMIFS([1]Sheet!$I$3:$I$18,[1]Sheet!$A$3:$A$18,[1]Sheet!U$21)</f>
        <v>1.25516536890687</v>
      </c>
      <c r="V262" s="4">
        <f>(T262^2)/SUMIFS([1]Sheet!$I$3:$I$18,[1]Sheet!$A$3:$A$18,[1]Sheet!V$21)</f>
        <v>1.3534234794810065</v>
      </c>
      <c r="W262" s="3">
        <v>1.0754999999999999</v>
      </c>
      <c r="X262" s="4">
        <f>W262/SUMIFS([1]Sheet!$I$3:$I$18,[1]Sheet!$A$3:$A$18,[1]Sheet!X$21)</f>
        <v>0.64554522967813388</v>
      </c>
      <c r="Y262" s="4">
        <f>(W262^2)/SUMIFS([1]Sheet!$I$3:$I$18,[1]Sheet!$A$3:$A$18,[1]Sheet!Y$21)</f>
        <v>0.69428389451883299</v>
      </c>
      <c r="Z262" s="3">
        <v>1.0807310000000001</v>
      </c>
      <c r="AA262" s="4">
        <f>Z262/SUMIFS([1]Sheet!$I$3:$I$18,[1]Sheet!$A$3:$A$18,[1]Sheet!AA$21)</f>
        <v>1.6579918953672339</v>
      </c>
      <c r="AB262" s="4">
        <f>(Z262^2)/SUMIFS([1]Sheet!$I$3:$I$18,[1]Sheet!$A$3:$A$18,[1]Sheet!AB$21)</f>
        <v>1.7918432390721262</v>
      </c>
      <c r="AC262" s="3">
        <v>1.0771219999999999</v>
      </c>
      <c r="AD262" s="4">
        <f>AC262/SUMIFS([1]Sheet!$I$3:$I$18,[1]Sheet!$A$3:$A$18,[1]Sheet!AD$21)</f>
        <v>0.71089913560791473</v>
      </c>
      <c r="AE262" s="4">
        <f>(AC262^2)/SUMIFS([1]Sheet!$I$3:$I$18,[1]Sheet!$A$3:$A$18,[1]Sheet!AE$21)</f>
        <v>0.76572509874426831</v>
      </c>
      <c r="AF262" s="3">
        <v>1.0817829999999999</v>
      </c>
      <c r="AG262" s="4">
        <f>AF262/SUMIFS([1]Sheet!$I$3:$I$18,[1]Sheet!$A$3:$A$18,[1]Sheet!AG$21)</f>
        <v>1.5055111917270139</v>
      </c>
      <c r="AH262" s="4">
        <f>(AF262^2)/SUMIFS([1]Sheet!$I$3:$I$18,[1]Sheet!$A$3:$A$18,[1]Sheet!AH$21)</f>
        <v>1.6286364135200242</v>
      </c>
      <c r="AI262" s="3">
        <v>1.0764260000000001</v>
      </c>
      <c r="AJ262" s="4">
        <f>AI262/SUMIFS([1]Sheet!$I$3:$I$18,[1]Sheet!$A$3:$A$18,[1]Sheet!AJ$21)</f>
        <v>0.7056191184944266</v>
      </c>
      <c r="AK262" s="4">
        <f>(AI262^2)/SUMIFS([1]Sheet!$I$3:$I$18,[1]Sheet!$A$3:$A$18,[1]Sheet!AK$21)</f>
        <v>0.75954676524448184</v>
      </c>
      <c r="AL262" s="3">
        <v>1.0775859999999999</v>
      </c>
      <c r="AM262" s="4">
        <f>AL262/SUMIFS([1]Sheet!$I$3:$I$18,[1]Sheet!$A$3:$A$18,[1]Sheet!AM$21)</f>
        <v>1.3599717467721875</v>
      </c>
      <c r="AN262" s="4">
        <f>(AL262^2)/SUMIFS([1]Sheet!$I$3:$I$18,[1]Sheet!$A$3:$A$18,[1]Sheet!AN$21)</f>
        <v>1.4654865147172544</v>
      </c>
      <c r="AO262" s="3">
        <v>1.0777019999999999</v>
      </c>
      <c r="AP262" s="4">
        <f>AO262/SUMIFS([1]Sheet!$I$3:$I$18,[1]Sheet!$A$3:$A$18,[1]Sheet!AP$21)</f>
        <v>0.65091111516905986</v>
      </c>
      <c r="AQ262" s="4">
        <f>(AO262^2)/SUMIFS([1]Sheet!$I$3:$I$18,[1]Sheet!$A$3:$A$18,[1]Sheet!AQ$21)</f>
        <v>0.70148821063992617</v>
      </c>
      <c r="AR262" s="3">
        <v>1.0779350000000001</v>
      </c>
      <c r="AS262" s="4">
        <f>AR262/SUMIFS([1]Sheet!$I$3:$I$18,[1]Sheet!$A$3:$A$18,[1]Sheet!AS$21)</f>
        <v>1.2547602827204238</v>
      </c>
      <c r="AT262" s="4">
        <f>(AR262^2)/SUMIFS([1]Sheet!$I$3:$I$18,[1]Sheet!$A$3:$A$18,[1]Sheet!AT$21)</f>
        <v>1.3525500253542402</v>
      </c>
      <c r="AU262" s="3">
        <v>1.079564</v>
      </c>
      <c r="AV262" s="4">
        <f>AU262/SUMIFS([1]Sheet!$I$3:$I$18,[1]Sheet!$A$3:$A$18,[1]Sheet!AV$21)</f>
        <v>0.64798455632937701</v>
      </c>
      <c r="AW262" s="4">
        <f>(AU262^2)/SUMIFS([1]Sheet!$I$3:$I$18,[1]Sheet!$A$3:$A$18,[1]Sheet!AW$21)</f>
        <v>0.69954079956916759</v>
      </c>
      <c r="AX262" s="4">
        <f t="shared" si="10"/>
        <v>1.6579918953672339</v>
      </c>
      <c r="AY262" s="4">
        <f t="shared" si="11"/>
        <v>1.7918432390721262</v>
      </c>
    </row>
    <row r="263" spans="1:51" x14ac:dyDescent="0.25">
      <c r="A263" s="3">
        <v>2400000</v>
      </c>
      <c r="B263" s="3">
        <v>1.0692900000000001</v>
      </c>
      <c r="C263" s="4">
        <f>B263/SUMIFS([1]Sheet!$I$3:$I$18,[1]Sheet!$A$3:$A$18,[1]Sheet!C$21)</f>
        <v>1.6404398076831603</v>
      </c>
      <c r="D263" s="4">
        <f>(B263^2)/SUMIFS([1]Sheet!$I$3:$I$18,[1]Sheet!$A$3:$A$18,[1]Sheet!D$21)</f>
        <v>1.7541058819575266</v>
      </c>
      <c r="E263" s="3">
        <v>1.068719</v>
      </c>
      <c r="F263" s="4">
        <f>E263/SUMIFS([1]Sheet!$I$3:$I$18,[1]Sheet!$A$3:$A$18,[1]Sheet!F$21)</f>
        <v>0.70535316640803458</v>
      </c>
      <c r="G263" s="4">
        <f>(E263^2)/SUMIFS([1]Sheet!$I$3:$I$18,[1]Sheet!$A$3:$A$18,[1]Sheet!G$21)</f>
        <v>0.75382433065042831</v>
      </c>
      <c r="H263" s="3">
        <v>1.0691759999999999</v>
      </c>
      <c r="I263" s="4">
        <f>H263/SUMIFS([1]Sheet!$I$3:$I$18,[1]Sheet!$A$3:$A$18,[1]Sheet!I$21)</f>
        <v>1.487966102190478</v>
      </c>
      <c r="J263" s="4">
        <f>(H263^2)/SUMIFS([1]Sheet!$I$3:$I$18,[1]Sheet!$A$3:$A$18,[1]Sheet!J$21)</f>
        <v>1.5908976452756065</v>
      </c>
      <c r="K263" s="3">
        <v>1.0716969999999999</v>
      </c>
      <c r="L263" s="4">
        <f>K263/SUMIFS([1]Sheet!$I$3:$I$18,[1]Sheet!$A$3:$A$18,[1]Sheet!L$21)</f>
        <v>0.70251916289008387</v>
      </c>
      <c r="M263" s="4">
        <f>(K263^2)/SUMIFS([1]Sheet!$I$3:$I$18,[1]Sheet!$A$3:$A$18,[1]Sheet!M$21)</f>
        <v>0.75288767931181411</v>
      </c>
      <c r="N263" s="3">
        <v>1.0757319999999999</v>
      </c>
      <c r="O263" s="4">
        <f>N263/SUMIFS([1]Sheet!$I$3:$I$18,[1]Sheet!$A$3:$A$18,[1]Sheet!O$21)</f>
        <v>1.3576318986129541</v>
      </c>
      <c r="P263" s="4">
        <f>(N263^2)/SUMIFS([1]Sheet!$I$3:$I$18,[1]Sheet!$A$3:$A$18,[1]Sheet!P$21)</f>
        <v>1.4604480775587103</v>
      </c>
      <c r="Q263" s="3">
        <v>1.075269</v>
      </c>
      <c r="R263" s="4">
        <f>Q263/SUMIFS([1]Sheet!$I$3:$I$18,[1]Sheet!$A$3:$A$18,[1]Sheet!R$21)</f>
        <v>0.64944163033632674</v>
      </c>
      <c r="S263" s="4">
        <f>(Q263^2)/SUMIFS([1]Sheet!$I$3:$I$18,[1]Sheet!$A$3:$A$18,[1]Sheet!S$21)</f>
        <v>0.69832445241011165</v>
      </c>
      <c r="T263" s="3">
        <v>1.0748070000000001</v>
      </c>
      <c r="U263" s="4">
        <f>T263/SUMIFS([1]Sheet!$I$3:$I$18,[1]Sheet!$A$3:$A$18,[1]Sheet!U$21)</f>
        <v>1.2511191632054721</v>
      </c>
      <c r="V263" s="4">
        <f>(T263^2)/SUMIFS([1]Sheet!$I$3:$I$18,[1]Sheet!$A$3:$A$18,[1]Sheet!V$21)</f>
        <v>1.344711634447384</v>
      </c>
      <c r="W263" s="3">
        <v>1.0753839999999999</v>
      </c>
      <c r="X263" s="4">
        <f>W263/SUMIFS([1]Sheet!$I$3:$I$18,[1]Sheet!$A$3:$A$18,[1]Sheet!X$21)</f>
        <v>0.64547560322844288</v>
      </c>
      <c r="Y263" s="4">
        <f>(W263^2)/SUMIFS([1]Sheet!$I$3:$I$18,[1]Sheet!$A$3:$A$18,[1]Sheet!Y$21)</f>
        <v>0.69413413610221564</v>
      </c>
      <c r="Z263" s="3">
        <v>1.0781670000000001</v>
      </c>
      <c r="AA263" s="4">
        <f>Z263/SUMIFS([1]Sheet!$I$3:$I$18,[1]Sheet!$A$3:$A$18,[1]Sheet!AA$21)</f>
        <v>1.6540583622126177</v>
      </c>
      <c r="AB263" s="4">
        <f>(Z263^2)/SUMIFS([1]Sheet!$I$3:$I$18,[1]Sheet!$A$3:$A$18,[1]Sheet!AB$21)</f>
        <v>1.7833511422116912</v>
      </c>
      <c r="AC263" s="3">
        <v>1.074114</v>
      </c>
      <c r="AD263" s="4">
        <f>AC263/SUMIFS([1]Sheet!$I$3:$I$18,[1]Sheet!$A$3:$A$18,[1]Sheet!AD$21)</f>
        <v>0.70891385947400554</v>
      </c>
      <c r="AE263" s="4">
        <f>(AC263^2)/SUMIFS([1]Sheet!$I$3:$I$18,[1]Sheet!$A$3:$A$18,[1]Sheet!AE$21)</f>
        <v>0.76145430125506208</v>
      </c>
      <c r="AF263" s="3">
        <v>1.0780510000000001</v>
      </c>
      <c r="AG263" s="4">
        <f>AF263/SUMIFS([1]Sheet!$I$3:$I$18,[1]Sheet!$A$3:$A$18,[1]Sheet!AG$21)</f>
        <v>1.5003173887484822</v>
      </c>
      <c r="AH263" s="4">
        <f>(AF263^2)/SUMIFS([1]Sheet!$I$3:$I$18,[1]Sheet!$A$3:$A$18,[1]Sheet!AH$21)</f>
        <v>1.6174186612576902</v>
      </c>
      <c r="AI263" s="3">
        <v>1.0750379999999999</v>
      </c>
      <c r="AJ263" s="4">
        <f>AI263/SUMIFS([1]Sheet!$I$3:$I$18,[1]Sheet!$A$3:$A$18,[1]Sheet!AJ$21)</f>
        <v>0.70470925628701953</v>
      </c>
      <c r="AK263" s="4">
        <f>(AI263^2)/SUMIFS([1]Sheet!$I$3:$I$18,[1]Sheet!$A$3:$A$18,[1]Sheet!AK$21)</f>
        <v>0.75758922946028495</v>
      </c>
      <c r="AL263" s="3">
        <v>1.075269</v>
      </c>
      <c r="AM263" s="4">
        <f>AL263/SUMIFS([1]Sheet!$I$3:$I$18,[1]Sheet!$A$3:$A$18,[1]Sheet!AM$21)</f>
        <v>1.3570475676001577</v>
      </c>
      <c r="AN263" s="4">
        <f>(AL263^2)/SUMIFS([1]Sheet!$I$3:$I$18,[1]Sheet!$A$3:$A$18,[1]Sheet!AN$21)</f>
        <v>1.459191180965854</v>
      </c>
      <c r="AO263" s="3">
        <v>1.0773539999999999</v>
      </c>
      <c r="AP263" s="4">
        <f>AO263/SUMIFS([1]Sheet!$I$3:$I$18,[1]Sheet!$A$3:$A$18,[1]Sheet!AP$21)</f>
        <v>0.6507009299155494</v>
      </c>
      <c r="AQ263" s="4">
        <f>(AO263^2)/SUMIFS([1]Sheet!$I$3:$I$18,[1]Sheet!$A$3:$A$18,[1]Sheet!AQ$21)</f>
        <v>0.70103524964823671</v>
      </c>
      <c r="AR263" s="3">
        <v>1.0780510000000001</v>
      </c>
      <c r="AS263" s="4">
        <f>AR263/SUMIFS([1]Sheet!$I$3:$I$18,[1]Sheet!$A$3:$A$18,[1]Sheet!AS$21)</f>
        <v>1.2548953114492392</v>
      </c>
      <c r="AT263" s="4">
        <f>(AR263^2)/SUMIFS([1]Sheet!$I$3:$I$18,[1]Sheet!$A$3:$A$18,[1]Sheet!AT$21)</f>
        <v>1.3528411454031639</v>
      </c>
      <c r="AU263" s="3">
        <v>1.078516</v>
      </c>
      <c r="AV263" s="4">
        <f>AU263/SUMIFS([1]Sheet!$I$3:$I$18,[1]Sheet!$A$3:$A$18,[1]Sheet!AV$21)</f>
        <v>0.64735551737009978</v>
      </c>
      <c r="AW263" s="4">
        <f>(AU263^2)/SUMIFS([1]Sheet!$I$3:$I$18,[1]Sheet!$A$3:$A$18,[1]Sheet!AW$21)</f>
        <v>0.69818328317193046</v>
      </c>
      <c r="AX263" s="4">
        <f t="shared" si="10"/>
        <v>1.6540583622126177</v>
      </c>
      <c r="AY263" s="4">
        <f t="shared" si="11"/>
        <v>1.7833511422116912</v>
      </c>
    </row>
    <row r="264" spans="1:51" x14ac:dyDescent="0.25">
      <c r="A264" s="3">
        <v>2410000</v>
      </c>
      <c r="B264" s="3">
        <v>1.0771219999999999</v>
      </c>
      <c r="C264" s="4">
        <f>B264/SUMIFS([1]Sheet!$I$3:$I$18,[1]Sheet!$A$3:$A$18,[1]Sheet!C$21)</f>
        <v>1.6524551866484309</v>
      </c>
      <c r="D264" s="4">
        <f>(B264^2)/SUMIFS([1]Sheet!$I$3:$I$18,[1]Sheet!$A$3:$A$18,[1]Sheet!D$21)</f>
        <v>1.7798958355531311</v>
      </c>
      <c r="E264" s="3">
        <v>1.0777019999999999</v>
      </c>
      <c r="F264" s="4">
        <f>E264/SUMIFS([1]Sheet!$I$3:$I$18,[1]Sheet!$A$3:$A$18,[1]Sheet!F$21)</f>
        <v>0.71128193486245839</v>
      </c>
      <c r="G264" s="4">
        <f>(E264^2)/SUMIFS([1]Sheet!$I$3:$I$18,[1]Sheet!$A$3:$A$18,[1]Sheet!G$21)</f>
        <v>0.76654996376514106</v>
      </c>
      <c r="H264" s="3">
        <v>1.0767739999999999</v>
      </c>
      <c r="I264" s="4">
        <f>H264/SUMIFS([1]Sheet!$I$3:$I$18,[1]Sheet!$A$3:$A$18,[1]Sheet!I$21)</f>
        <v>1.4985401951783894</v>
      </c>
      <c r="J264" s="4">
        <f>(H264^2)/SUMIFS([1]Sheet!$I$3:$I$18,[1]Sheet!$A$3:$A$18,[1]Sheet!J$21)</f>
        <v>1.6135891201230148</v>
      </c>
      <c r="K264" s="3">
        <v>1.075963</v>
      </c>
      <c r="L264" s="4">
        <f>K264/SUMIFS([1]Sheet!$I$3:$I$18,[1]Sheet!$A$3:$A$18,[1]Sheet!L$21)</f>
        <v>0.70531561258518349</v>
      </c>
      <c r="M264" s="4">
        <f>(K264^2)/SUMIFS([1]Sheet!$I$3:$I$18,[1]Sheet!$A$3:$A$18,[1]Sheet!M$21)</f>
        <v>0.75889350246399179</v>
      </c>
      <c r="N264" s="3">
        <v>1.0778190000000001</v>
      </c>
      <c r="O264" s="4">
        <f>N264/SUMIFS([1]Sheet!$I$3:$I$18,[1]Sheet!$A$3:$A$18,[1]Sheet!O$21)</f>
        <v>1.360265805359621</v>
      </c>
      <c r="P264" s="4">
        <f>(N264^2)/SUMIFS([1]Sheet!$I$3:$I$18,[1]Sheet!$A$3:$A$18,[1]Sheet!P$21)</f>
        <v>1.4661203300669015</v>
      </c>
      <c r="Q264" s="3">
        <v>1.080614</v>
      </c>
      <c r="R264" s="4">
        <f>Q264/SUMIFS([1]Sheet!$I$3:$I$18,[1]Sheet!$A$3:$A$18,[1]Sheet!R$21)</f>
        <v>0.65266990671567704</v>
      </c>
      <c r="S264" s="4">
        <f>(Q264^2)/SUMIFS([1]Sheet!$I$3:$I$18,[1]Sheet!$A$3:$A$18,[1]Sheet!S$21)</f>
        <v>0.70528423857565459</v>
      </c>
      <c r="T264" s="3">
        <v>1.0772379999999999</v>
      </c>
      <c r="U264" s="4">
        <f>T264/SUMIFS([1]Sheet!$I$3:$I$18,[1]Sheet!$A$3:$A$18,[1]Sheet!U$21)</f>
        <v>1.2539489463067659</v>
      </c>
      <c r="V264" s="4">
        <f>(T264^2)/SUMIFS([1]Sheet!$I$3:$I$18,[1]Sheet!$A$3:$A$18,[1]Sheet!V$21)</f>
        <v>1.3508014550216079</v>
      </c>
      <c r="W264" s="3">
        <v>1.0803799999999999</v>
      </c>
      <c r="X264" s="4">
        <f>W264/SUMIFS([1]Sheet!$I$3:$I$18,[1]Sheet!$A$3:$A$18,[1]Sheet!X$21)</f>
        <v>0.64847434238927215</v>
      </c>
      <c r="Y264" s="4">
        <f>(W264^2)/SUMIFS([1]Sheet!$I$3:$I$18,[1]Sheet!$A$3:$A$18,[1]Sheet!Y$21)</f>
        <v>0.70059871003052177</v>
      </c>
      <c r="Z264" s="3">
        <v>1.0773539999999999</v>
      </c>
      <c r="AA264" s="4">
        <f>Z264/SUMIFS([1]Sheet!$I$3:$I$18,[1]Sheet!$A$3:$A$18,[1]Sheet!AA$21)</f>
        <v>1.6528111069650733</v>
      </c>
      <c r="AB264" s="4">
        <f>(Z264^2)/SUMIFS([1]Sheet!$I$3:$I$18,[1]Sheet!$A$3:$A$18,[1]Sheet!AB$21)</f>
        <v>1.7806626573332494</v>
      </c>
      <c r="AC264" s="3">
        <v>1.079564</v>
      </c>
      <c r="AD264" s="4">
        <f>AC264/SUMIFS([1]Sheet!$I$3:$I$18,[1]Sheet!$A$3:$A$18,[1]Sheet!AD$21)</f>
        <v>0.71251085246928658</v>
      </c>
      <c r="AE264" s="4">
        <f>(AC264^2)/SUMIFS([1]Sheet!$I$3:$I$18,[1]Sheet!$A$3:$A$18,[1]Sheet!AE$21)</f>
        <v>0.76920106593515292</v>
      </c>
      <c r="AF264" s="3">
        <v>1.080964</v>
      </c>
      <c r="AG264" s="4">
        <f>AF264/SUMIFS([1]Sheet!$I$3:$I$18,[1]Sheet!$A$3:$A$18,[1]Sheet!AG$21)</f>
        <v>1.5043713941280275</v>
      </c>
      <c r="AH264" s="4">
        <f>(AF264^2)/SUMIFS([1]Sheet!$I$3:$I$18,[1]Sheet!$A$3:$A$18,[1]Sheet!AH$21)</f>
        <v>1.6261713196822092</v>
      </c>
      <c r="AI264" s="3">
        <v>1.0738829999999999</v>
      </c>
      <c r="AJ264" s="4">
        <f>AI264/SUMIFS([1]Sheet!$I$3:$I$18,[1]Sheet!$A$3:$A$18,[1]Sheet!AJ$21)</f>
        <v>0.70395213031471759</v>
      </c>
      <c r="AK264" s="4">
        <f>(AI264^2)/SUMIFS([1]Sheet!$I$3:$I$18,[1]Sheet!$A$3:$A$18,[1]Sheet!AK$21)</f>
        <v>0.75596222555875991</v>
      </c>
      <c r="AL264" s="3">
        <v>1.0734220000000001</v>
      </c>
      <c r="AM264" s="4">
        <f>AL264/SUMIFS([1]Sheet!$I$3:$I$18,[1]Sheet!$A$3:$A$18,[1]Sheet!AM$21)</f>
        <v>1.3547165538190875</v>
      </c>
      <c r="AN264" s="4">
        <f>(AL264^2)/SUMIFS([1]Sheet!$I$3:$I$18,[1]Sheet!$A$3:$A$18,[1]Sheet!AN$21)</f>
        <v>1.4541825526335928</v>
      </c>
      <c r="AO264" s="3">
        <v>1.08003</v>
      </c>
      <c r="AP264" s="4">
        <f>AO264/SUMIFS([1]Sheet!$I$3:$I$18,[1]Sheet!$A$3:$A$18,[1]Sheet!AP$21)</f>
        <v>0.65231718203737199</v>
      </c>
      <c r="AQ264" s="4">
        <f>(AO264^2)/SUMIFS([1]Sheet!$I$3:$I$18,[1]Sheet!$A$3:$A$18,[1]Sheet!AQ$21)</f>
        <v>0.70452212611582288</v>
      </c>
      <c r="AR264" s="3">
        <v>1.075963</v>
      </c>
      <c r="AS264" s="4">
        <f>AR264/SUMIFS([1]Sheet!$I$3:$I$18,[1]Sheet!$A$3:$A$18,[1]Sheet!AS$21)</f>
        <v>1.2524647943305629</v>
      </c>
      <c r="AT264" s="4">
        <f>(AR264^2)/SUMIFS([1]Sheet!$I$3:$I$18,[1]Sheet!$A$3:$A$18,[1]Sheet!AT$21)</f>
        <v>1.3476057775022956</v>
      </c>
      <c r="AU264" s="3">
        <v>1.0780510000000001</v>
      </c>
      <c r="AV264" s="4">
        <f>AU264/SUMIFS([1]Sheet!$I$3:$I$18,[1]Sheet!$A$3:$A$18,[1]Sheet!AV$21)</f>
        <v>0.64707641134332128</v>
      </c>
      <c r="AW264" s="4">
        <f>(AU264^2)/SUMIFS([1]Sheet!$I$3:$I$18,[1]Sheet!$A$3:$A$18,[1]Sheet!AW$21)</f>
        <v>0.69758137232507889</v>
      </c>
      <c r="AX264" s="4">
        <f t="shared" si="10"/>
        <v>1.6528111069650733</v>
      </c>
      <c r="AY264" s="4">
        <f t="shared" si="11"/>
        <v>1.7806626573332494</v>
      </c>
    </row>
    <row r="265" spans="1:51" x14ac:dyDescent="0.25">
      <c r="A265" s="3">
        <v>2420000</v>
      </c>
      <c r="B265" s="3">
        <v>1.072846</v>
      </c>
      <c r="C265" s="4">
        <f>B265/SUMIFS([1]Sheet!$I$3:$I$18,[1]Sheet!$A$3:$A$18,[1]Sheet!C$21)</f>
        <v>1.6458952070192816</v>
      </c>
      <c r="D265" s="4">
        <f>(B265^2)/SUMIFS([1]Sheet!$I$3:$I$18,[1]Sheet!$A$3:$A$18,[1]Sheet!D$21)</f>
        <v>1.765792089269808</v>
      </c>
      <c r="E265" s="3">
        <v>1.078632</v>
      </c>
      <c r="F265" s="4">
        <f>E265/SUMIFS([1]Sheet!$I$3:$I$18,[1]Sheet!$A$3:$A$18,[1]Sheet!F$21)</f>
        <v>0.71189573366715786</v>
      </c>
      <c r="G265" s="4">
        <f>(E265^2)/SUMIFS([1]Sheet!$I$3:$I$18,[1]Sheet!$A$3:$A$18,[1]Sheet!G$21)</f>
        <v>0.76787351899687373</v>
      </c>
      <c r="H265" s="3">
        <v>1.074114</v>
      </c>
      <c r="I265" s="4">
        <f>H265/SUMIFS([1]Sheet!$I$3:$I$18,[1]Sheet!$A$3:$A$18,[1]Sheet!I$21)</f>
        <v>1.4948382884466385</v>
      </c>
      <c r="J265" s="4">
        <f>(H265^2)/SUMIFS([1]Sheet!$I$3:$I$18,[1]Sheet!$A$3:$A$18,[1]Sheet!J$21)</f>
        <v>1.6056267333565728</v>
      </c>
      <c r="K265" s="3">
        <v>1.078516</v>
      </c>
      <c r="L265" s="4">
        <f>K265/SUMIFS([1]Sheet!$I$3:$I$18,[1]Sheet!$A$3:$A$18,[1]Sheet!L$21)</f>
        <v>0.70698915596811573</v>
      </c>
      <c r="M265" s="4">
        <f>(K265^2)/SUMIFS([1]Sheet!$I$3:$I$18,[1]Sheet!$A$3:$A$18,[1]Sheet!M$21)</f>
        <v>0.76249911653810831</v>
      </c>
      <c r="N265" s="3">
        <v>1.072271</v>
      </c>
      <c r="O265" s="4">
        <f>N265/SUMIFS([1]Sheet!$I$3:$I$18,[1]Sheet!$A$3:$A$18,[1]Sheet!O$21)</f>
        <v>1.3532639296382474</v>
      </c>
      <c r="P265" s="4">
        <f>(N265^2)/SUMIFS([1]Sheet!$I$3:$I$18,[1]Sheet!$A$3:$A$18,[1]Sheet!P$21)</f>
        <v>1.4510656670971329</v>
      </c>
      <c r="Q265" s="3">
        <v>1.0738829999999999</v>
      </c>
      <c r="R265" s="4">
        <f>Q265/SUMIFS([1]Sheet!$I$3:$I$18,[1]Sheet!$A$3:$A$18,[1]Sheet!R$21)</f>
        <v>0.64860451320596557</v>
      </c>
      <c r="S265" s="4">
        <f>(Q265^2)/SUMIFS([1]Sheet!$I$3:$I$18,[1]Sheet!$A$3:$A$18,[1]Sheet!S$21)</f>
        <v>0.696525360455162</v>
      </c>
      <c r="T265" s="3">
        <v>1.074576</v>
      </c>
      <c r="U265" s="4">
        <f>T265/SUMIFS([1]Sheet!$I$3:$I$18,[1]Sheet!$A$3:$A$18,[1]Sheet!U$21)</f>
        <v>1.250850269788607</v>
      </c>
      <c r="V265" s="4">
        <f>(T265^2)/SUMIFS([1]Sheet!$I$3:$I$18,[1]Sheet!$A$3:$A$18,[1]Sheet!V$21)</f>
        <v>1.344133679508362</v>
      </c>
      <c r="W265" s="3">
        <v>1.072846</v>
      </c>
      <c r="X265" s="4">
        <f>W265/SUMIFS([1]Sheet!$I$3:$I$18,[1]Sheet!$A$3:$A$18,[1]Sheet!X$21)</f>
        <v>0.64395222452744516</v>
      </c>
      <c r="Y265" s="4">
        <f>(W265^2)/SUMIFS([1]Sheet!$I$3:$I$18,[1]Sheet!$A$3:$A$18,[1]Sheet!Y$21)</f>
        <v>0.69086156827537137</v>
      </c>
      <c r="Z265" s="3">
        <v>1.0754999999999999</v>
      </c>
      <c r="AA265" s="4">
        <f>Z265/SUMIFS([1]Sheet!$I$3:$I$18,[1]Sheet!$A$3:$A$18,[1]Sheet!AA$21)</f>
        <v>1.6499668127105263</v>
      </c>
      <c r="AB265" s="4">
        <f>(Z265^2)/SUMIFS([1]Sheet!$I$3:$I$18,[1]Sheet!$A$3:$A$18,[1]Sheet!AB$21)</f>
        <v>1.7745393070701709</v>
      </c>
      <c r="AC265" s="3">
        <v>1.075153</v>
      </c>
      <c r="AD265" s="4">
        <f>AC265/SUMIFS([1]Sheet!$I$3:$I$18,[1]Sheet!$A$3:$A$18,[1]Sheet!AD$21)</f>
        <v>0.70959959813861051</v>
      </c>
      <c r="AE265" s="4">
        <f>(AC265^2)/SUMIFS([1]Sheet!$I$3:$I$18,[1]Sheet!$A$3:$A$18,[1]Sheet!AE$21)</f>
        <v>0.76292813673752158</v>
      </c>
      <c r="AF265" s="3">
        <v>1.076079</v>
      </c>
      <c r="AG265" s="4">
        <f>AF265/SUMIFS([1]Sheet!$I$3:$I$18,[1]Sheet!$A$3:$A$18,[1]Sheet!AG$21)</f>
        <v>1.4975729676676501</v>
      </c>
      <c r="AH265" s="4">
        <f>(AF265^2)/SUMIFS([1]Sheet!$I$3:$I$18,[1]Sheet!$A$3:$A$18,[1]Sheet!AH$21)</f>
        <v>1.6115068214748374</v>
      </c>
      <c r="AI265" s="3">
        <v>1.0756159999999999</v>
      </c>
      <c r="AJ265" s="4">
        <f>AI265/SUMIFS([1]Sheet!$I$3:$I$18,[1]Sheet!$A$3:$A$18,[1]Sheet!AJ$21)</f>
        <v>0.70508814703333167</v>
      </c>
      <c r="AK265" s="4">
        <f>(AI265^2)/SUMIFS([1]Sheet!$I$3:$I$18,[1]Sheet!$A$3:$A$18,[1]Sheet!AK$21)</f>
        <v>0.75840409235940398</v>
      </c>
      <c r="AL265" s="3">
        <v>1.073998</v>
      </c>
      <c r="AM265" s="4">
        <f>AL265/SUMIFS([1]Sheet!$I$3:$I$18,[1]Sheet!$A$3:$A$18,[1]Sheet!AM$21)</f>
        <v>1.3554434969365192</v>
      </c>
      <c r="AN265" s="4">
        <f>(AL265^2)/SUMIFS([1]Sheet!$I$3:$I$18,[1]Sheet!$A$3:$A$18,[1]Sheet!AN$21)</f>
        <v>1.4557436048228278</v>
      </c>
      <c r="AO265" s="3">
        <v>1.078749</v>
      </c>
      <c r="AP265" s="4">
        <f>AO265/SUMIFS([1]Sheet!$I$3:$I$18,[1]Sheet!$A$3:$A$18,[1]Sheet!AP$21)</f>
        <v>0.65154348287143216</v>
      </c>
      <c r="AQ265" s="4">
        <f>(AO265^2)/SUMIFS([1]Sheet!$I$3:$I$18,[1]Sheet!$A$3:$A$18,[1]Sheet!AQ$21)</f>
        <v>0.70285188060407455</v>
      </c>
      <c r="AR265" s="3">
        <v>1.0772379999999999</v>
      </c>
      <c r="AS265" s="4">
        <f>AR265/SUMIFS([1]Sheet!$I$3:$I$18,[1]Sheet!$A$3:$A$18,[1]Sheet!AS$21)</f>
        <v>1.2539489463067659</v>
      </c>
      <c r="AT265" s="4">
        <f>(AR265^2)/SUMIFS([1]Sheet!$I$3:$I$18,[1]Sheet!$A$3:$A$18,[1]Sheet!AT$21)</f>
        <v>1.3508014550216079</v>
      </c>
      <c r="AU265" s="3">
        <v>1.0746910000000001</v>
      </c>
      <c r="AV265" s="4">
        <f>AU265/SUMIFS([1]Sheet!$I$3:$I$18,[1]Sheet!$A$3:$A$18,[1]Sheet!AV$21)</f>
        <v>0.64505964521434067</v>
      </c>
      <c r="AW265" s="4">
        <f>(AU265^2)/SUMIFS([1]Sheet!$I$3:$I$18,[1]Sheet!$A$3:$A$18,[1]Sheet!AW$21)</f>
        <v>0.69323979517504497</v>
      </c>
      <c r="AX265" s="4">
        <f t="shared" si="10"/>
        <v>1.6499668127105263</v>
      </c>
      <c r="AY265" s="4">
        <f t="shared" si="11"/>
        <v>1.7745393070701709</v>
      </c>
    </row>
    <row r="266" spans="1:51" x14ac:dyDescent="0.25">
      <c r="A266" s="3">
        <v>2430000</v>
      </c>
      <c r="B266" s="3">
        <v>1.0773539999999999</v>
      </c>
      <c r="C266" s="4">
        <f>B266/SUMIFS([1]Sheet!$I$3:$I$18,[1]Sheet!$A$3:$A$18,[1]Sheet!C$21)</f>
        <v>1.6528111069650733</v>
      </c>
      <c r="D266" s="4">
        <f>(B266^2)/SUMIFS([1]Sheet!$I$3:$I$18,[1]Sheet!$A$3:$A$18,[1]Sheet!D$21)</f>
        <v>1.7806626573332494</v>
      </c>
      <c r="E266" s="3">
        <v>1.078865</v>
      </c>
      <c r="F266" s="4">
        <f>E266/SUMIFS([1]Sheet!$I$3:$I$18,[1]Sheet!$A$3:$A$18,[1]Sheet!F$21)</f>
        <v>0.71204951336768996</v>
      </c>
      <c r="G266" s="4">
        <f>(E266^2)/SUMIFS([1]Sheet!$I$3:$I$18,[1]Sheet!$A$3:$A$18,[1]Sheet!G$21)</f>
        <v>0.76820529823943284</v>
      </c>
      <c r="H266" s="3">
        <v>1.0763100000000001</v>
      </c>
      <c r="I266" s="4">
        <f>H266/SUMIFS([1]Sheet!$I$3:$I$18,[1]Sheet!$A$3:$A$18,[1]Sheet!I$21)</f>
        <v>1.4978944490417234</v>
      </c>
      <c r="J266" s="4">
        <f>(H266^2)/SUMIFS([1]Sheet!$I$3:$I$18,[1]Sheet!$A$3:$A$18,[1]Sheet!J$21)</f>
        <v>1.6121987744480974</v>
      </c>
      <c r="K266" s="3">
        <v>1.0773539999999999</v>
      </c>
      <c r="L266" s="4">
        <f>K266/SUMIFS([1]Sheet!$I$3:$I$18,[1]Sheet!$A$3:$A$18,[1]Sheet!L$21)</f>
        <v>0.70622744135355742</v>
      </c>
      <c r="M266" s="4">
        <f>(K266^2)/SUMIFS([1]Sheet!$I$3:$I$18,[1]Sheet!$A$3:$A$18,[1]Sheet!M$21)</f>
        <v>0.76085695885202043</v>
      </c>
      <c r="N266" s="3">
        <v>1.0778190000000001</v>
      </c>
      <c r="O266" s="4">
        <f>N266/SUMIFS([1]Sheet!$I$3:$I$18,[1]Sheet!$A$3:$A$18,[1]Sheet!O$21)</f>
        <v>1.360265805359621</v>
      </c>
      <c r="P266" s="4">
        <f>(N266^2)/SUMIFS([1]Sheet!$I$3:$I$18,[1]Sheet!$A$3:$A$18,[1]Sheet!P$21)</f>
        <v>1.4661203300669015</v>
      </c>
      <c r="Q266" s="3">
        <v>1.073998</v>
      </c>
      <c r="R266" s="4">
        <f>Q266/SUMIFS([1]Sheet!$I$3:$I$18,[1]Sheet!$A$3:$A$18,[1]Sheet!R$21)</f>
        <v>0.64867397097652235</v>
      </c>
      <c r="S266" s="4">
        <f>(Q266^2)/SUMIFS([1]Sheet!$I$3:$I$18,[1]Sheet!$A$3:$A$18,[1]Sheet!S$21)</f>
        <v>0.69667454748084312</v>
      </c>
      <c r="T266" s="3">
        <v>1.075153</v>
      </c>
      <c r="U266" s="4">
        <f>T266/SUMIFS([1]Sheet!$I$3:$I$18,[1]Sheet!$A$3:$A$18,[1]Sheet!U$21)</f>
        <v>1.2515219213103868</v>
      </c>
      <c r="V266" s="4">
        <f>(T266^2)/SUMIFS([1]Sheet!$I$3:$I$18,[1]Sheet!$A$3:$A$18,[1]Sheet!V$21)</f>
        <v>1.3455775482626264</v>
      </c>
      <c r="W266" s="3">
        <v>1.0771219999999999</v>
      </c>
      <c r="X266" s="4">
        <f>W266/SUMIFS([1]Sheet!$I$3:$I$18,[1]Sheet!$A$3:$A$18,[1]Sheet!X$21)</f>
        <v>0.64651879951777858</v>
      </c>
      <c r="Y266" s="4">
        <f>(W266^2)/SUMIFS([1]Sheet!$I$3:$I$18,[1]Sheet!$A$3:$A$18,[1]Sheet!Y$21)</f>
        <v>0.69637962237418871</v>
      </c>
      <c r="Z266" s="3">
        <v>1.080614</v>
      </c>
      <c r="AA266" s="4">
        <f>Z266/SUMIFS([1]Sheet!$I$3:$I$18,[1]Sheet!$A$3:$A$18,[1]Sheet!AA$21)</f>
        <v>1.6578124010696167</v>
      </c>
      <c r="AB266" s="4">
        <f>(Z266^2)/SUMIFS([1]Sheet!$I$3:$I$18,[1]Sheet!$A$3:$A$18,[1]Sheet!AB$21)</f>
        <v>1.7914552899694425</v>
      </c>
      <c r="AC266" s="3">
        <v>1.0757319999999999</v>
      </c>
      <c r="AD266" s="4">
        <f>AC266/SUMIFS([1]Sheet!$I$3:$I$18,[1]Sheet!$A$3:$A$18,[1]Sheet!AD$21)</f>
        <v>0.70998173739443937</v>
      </c>
      <c r="AE266" s="4">
        <f>(AC266^2)/SUMIFS([1]Sheet!$I$3:$I$18,[1]Sheet!$A$3:$A$18,[1]Sheet!AE$21)</f>
        <v>0.763750074330795</v>
      </c>
      <c r="AF266" s="3">
        <v>1.0808469999999999</v>
      </c>
      <c r="AG266" s="4">
        <f>AF266/SUMIFS([1]Sheet!$I$3:$I$18,[1]Sheet!$A$3:$A$18,[1]Sheet!AG$21)</f>
        <v>1.5042085658996007</v>
      </c>
      <c r="AH266" s="4">
        <f>(AF266^2)/SUMIFS([1]Sheet!$I$3:$I$18,[1]Sheet!$A$3:$A$18,[1]Sheet!AH$21)</f>
        <v>1.6258193158268854</v>
      </c>
      <c r="AI266" s="3">
        <v>1.0784</v>
      </c>
      <c r="AJ266" s="4">
        <f>AI266/SUMIFS([1]Sheet!$I$3:$I$18,[1]Sheet!$A$3:$A$18,[1]Sheet!AJ$21)</f>
        <v>0.70691311561072445</v>
      </c>
      <c r="AK266" s="4">
        <f>(AI266^2)/SUMIFS([1]Sheet!$I$3:$I$18,[1]Sheet!$A$3:$A$18,[1]Sheet!AK$21)</f>
        <v>0.76233510387460512</v>
      </c>
      <c r="AL266" s="3">
        <v>1.0749219999999999</v>
      </c>
      <c r="AM266" s="4">
        <f>AL266/SUMIFS([1]Sheet!$I$3:$I$18,[1]Sheet!$A$3:$A$18,[1]Sheet!AM$21)</f>
        <v>1.3566096348540657</v>
      </c>
      <c r="AN266" s="4">
        <f>(AL266^2)/SUMIFS([1]Sheet!$I$3:$I$18,[1]Sheet!$A$3:$A$18,[1]Sheet!AN$21)</f>
        <v>1.4582495419166022</v>
      </c>
      <c r="AO266" s="3">
        <v>1.0782830000000001</v>
      </c>
      <c r="AP266" s="4">
        <f>AO266/SUMIFS([1]Sheet!$I$3:$I$18,[1]Sheet!$A$3:$A$18,[1]Sheet!AP$21)</f>
        <v>0.65126202790552445</v>
      </c>
      <c r="AQ266" s="4">
        <f>(AO266^2)/SUMIFS([1]Sheet!$I$3:$I$18,[1]Sheet!$A$3:$A$18,[1]Sheet!AQ$21)</f>
        <v>0.70224477323605272</v>
      </c>
      <c r="AR266" s="3">
        <v>1.075963</v>
      </c>
      <c r="AS266" s="4">
        <f>AR266/SUMIFS([1]Sheet!$I$3:$I$18,[1]Sheet!$A$3:$A$18,[1]Sheet!AS$21)</f>
        <v>1.2524647943305629</v>
      </c>
      <c r="AT266" s="4">
        <f>(AR266^2)/SUMIFS([1]Sheet!$I$3:$I$18,[1]Sheet!$A$3:$A$18,[1]Sheet!AT$21)</f>
        <v>1.3476057775022956</v>
      </c>
      <c r="AU266" s="3">
        <v>1.0743450000000001</v>
      </c>
      <c r="AV266" s="4">
        <f>AU266/SUMIFS([1]Sheet!$I$3:$I$18,[1]Sheet!$A$3:$A$18,[1]Sheet!AV$21)</f>
        <v>0.64485196632129693</v>
      </c>
      <c r="AW266" s="4">
        <f>(AU266^2)/SUMIFS([1]Sheet!$I$3:$I$18,[1]Sheet!$A$3:$A$18,[1]Sheet!AW$21)</f>
        <v>0.69279348575745381</v>
      </c>
      <c r="AX266" s="4">
        <f t="shared" si="10"/>
        <v>1.6578124010696167</v>
      </c>
      <c r="AY266" s="4">
        <f t="shared" si="11"/>
        <v>1.7914552899694425</v>
      </c>
    </row>
    <row r="267" spans="1:51" x14ac:dyDescent="0.25">
      <c r="A267" s="3">
        <v>2440000</v>
      </c>
      <c r="B267" s="3">
        <v>1.0689470000000001</v>
      </c>
      <c r="C267" s="4">
        <f>B267/SUMIFS([1]Sheet!$I$3:$I$18,[1]Sheet!$A$3:$A$18,[1]Sheet!C$21)</f>
        <v>1.6399135979046762</v>
      </c>
      <c r="D267" s="4">
        <f>(B267^2)/SUMIFS([1]Sheet!$I$3:$I$18,[1]Sheet!$A$3:$A$18,[1]Sheet!D$21)</f>
        <v>1.7529807207394101</v>
      </c>
      <c r="E267" s="3">
        <v>1.068262</v>
      </c>
      <c r="F267" s="4">
        <f>E267/SUMIFS([1]Sheet!$I$3:$I$18,[1]Sheet!$A$3:$A$18,[1]Sheet!F$21)</f>
        <v>0.70505154699540284</v>
      </c>
      <c r="G267" s="4">
        <f>(E267^2)/SUMIFS([1]Sheet!$I$3:$I$18,[1]Sheet!$A$3:$A$18,[1]Sheet!G$21)</f>
        <v>0.75317977569640304</v>
      </c>
      <c r="H267" s="3">
        <v>1.0676920000000001</v>
      </c>
      <c r="I267" s="4">
        <f>H267/SUMIFS([1]Sheet!$I$3:$I$18,[1]Sheet!$A$3:$A$18,[1]Sheet!I$21)</f>
        <v>1.4859008279085539</v>
      </c>
      <c r="J267" s="4">
        <f>(H267^2)/SUMIFS([1]Sheet!$I$3:$I$18,[1]Sheet!$A$3:$A$18,[1]Sheet!J$21)</f>
        <v>1.5864844267513398</v>
      </c>
      <c r="K267" s="3">
        <v>1.0713520000000001</v>
      </c>
      <c r="L267" s="4">
        <f>K267/SUMIFS([1]Sheet!$I$3:$I$18,[1]Sheet!$A$3:$A$18,[1]Sheet!L$21)</f>
        <v>0.70229300837887687</v>
      </c>
      <c r="M267" s="4">
        <f>(K267^2)/SUMIFS([1]Sheet!$I$3:$I$18,[1]Sheet!$A$3:$A$18,[1]Sheet!M$21)</f>
        <v>0.75240301911272656</v>
      </c>
      <c r="N267" s="3">
        <v>1.0770059999999999</v>
      </c>
      <c r="O267" s="4">
        <f>N267/SUMIFS([1]Sheet!$I$3:$I$18,[1]Sheet!$A$3:$A$18,[1]Sheet!O$21)</f>
        <v>1.3592397554386626</v>
      </c>
      <c r="P267" s="4">
        <f>(N267^2)/SUMIFS([1]Sheet!$I$3:$I$18,[1]Sheet!$A$3:$A$18,[1]Sheet!P$21)</f>
        <v>1.4639093720459722</v>
      </c>
      <c r="Q267" s="3">
        <v>1.0772379999999999</v>
      </c>
      <c r="R267" s="4">
        <f>Q267/SUMIFS([1]Sheet!$I$3:$I$18,[1]Sheet!$A$3:$A$18,[1]Sheet!R$21)</f>
        <v>0.65063086816437921</v>
      </c>
      <c r="S267" s="4">
        <f>(Q267^2)/SUMIFS([1]Sheet!$I$3:$I$18,[1]Sheet!$A$3:$A$18,[1]Sheet!S$21)</f>
        <v>0.70088429515965933</v>
      </c>
      <c r="T267" s="3">
        <v>1.0757319999999999</v>
      </c>
      <c r="U267" s="4">
        <f>T267/SUMIFS([1]Sheet!$I$3:$I$18,[1]Sheet!$A$3:$A$18,[1]Sheet!U$21)</f>
        <v>1.2521959009136978</v>
      </c>
      <c r="V267" s="4">
        <f>(T267^2)/SUMIFS([1]Sheet!$I$3:$I$18,[1]Sheet!$A$3:$A$18,[1]Sheet!V$21)</f>
        <v>1.3470272008816937</v>
      </c>
      <c r="W267" s="3">
        <v>1.08003</v>
      </c>
      <c r="X267" s="4">
        <f>W267/SUMIFS([1]Sheet!$I$3:$I$18,[1]Sheet!$A$3:$A$18,[1]Sheet!X$21)</f>
        <v>0.64826426258417014</v>
      </c>
      <c r="Y267" s="4">
        <f>(W267^2)/SUMIFS([1]Sheet!$I$3:$I$18,[1]Sheet!$A$3:$A$18,[1]Sheet!Y$21)</f>
        <v>0.70014485151878125</v>
      </c>
      <c r="Z267" s="3">
        <v>1.0646230000000001</v>
      </c>
      <c r="AA267" s="4">
        <f>Z267/SUMIFS([1]Sheet!$I$3:$I$18,[1]Sheet!$A$3:$A$18,[1]Sheet!AA$21)</f>
        <v>1.6332799795893249</v>
      </c>
      <c r="AB267" s="4">
        <f>(Z267^2)/SUMIFS([1]Sheet!$I$3:$I$18,[1]Sheet!$A$3:$A$18,[1]Sheet!AB$21)</f>
        <v>1.7388274317103258</v>
      </c>
      <c r="AC267" s="3">
        <v>1.0688329999999999</v>
      </c>
      <c r="AD267" s="4">
        <f>AC267/SUMIFS([1]Sheet!$I$3:$I$18,[1]Sheet!$A$3:$A$18,[1]Sheet!AD$21)</f>
        <v>0.70542840626151382</v>
      </c>
      <c r="AE267" s="4">
        <f>(AC267^2)/SUMIFS([1]Sheet!$I$3:$I$18,[1]Sheet!$A$3:$A$18,[1]Sheet!AE$21)</f>
        <v>0.7539851597497127</v>
      </c>
      <c r="AF267" s="3">
        <v>1.067008</v>
      </c>
      <c r="AG267" s="4">
        <f>AF267/SUMIFS([1]Sheet!$I$3:$I$18,[1]Sheet!$A$3:$A$18,[1]Sheet!AG$21)</f>
        <v>1.4849489090346748</v>
      </c>
      <c r="AH267" s="4">
        <f>(AF267^2)/SUMIFS([1]Sheet!$I$3:$I$18,[1]Sheet!$A$3:$A$18,[1]Sheet!AH$21)</f>
        <v>1.5844523655312703</v>
      </c>
      <c r="AI267" s="3">
        <v>1.06735</v>
      </c>
      <c r="AJ267" s="4">
        <f>AI267/SUMIFS([1]Sheet!$I$3:$I$18,[1]Sheet!$A$3:$A$18,[1]Sheet!AJ$21)</f>
        <v>0.6996696160488749</v>
      </c>
      <c r="AK267" s="4">
        <f>(AI267^2)/SUMIFS([1]Sheet!$I$3:$I$18,[1]Sheet!$A$3:$A$18,[1]Sheet!AK$21)</f>
        <v>0.74679236468976662</v>
      </c>
      <c r="AL267" s="3">
        <v>1.076079</v>
      </c>
      <c r="AM267" s="4">
        <f>AL267/SUMIFS([1]Sheet!$I$3:$I$18,[1]Sheet!$A$3:$A$18,[1]Sheet!AM$21)</f>
        <v>1.358069831359046</v>
      </c>
      <c r="AN267" s="4">
        <f>(AL267^2)/SUMIFS([1]Sheet!$I$3:$I$18,[1]Sheet!$A$3:$A$18,[1]Sheet!AN$21)</f>
        <v>1.4613904260590109</v>
      </c>
      <c r="AO267" s="3">
        <v>1.0768899999999999</v>
      </c>
      <c r="AP267" s="4">
        <f>AO267/SUMIFS([1]Sheet!$I$3:$I$18,[1]Sheet!$A$3:$A$18,[1]Sheet!AP$21)</f>
        <v>0.65042068291086863</v>
      </c>
      <c r="AQ267" s="4">
        <f>(AO267^2)/SUMIFS([1]Sheet!$I$3:$I$18,[1]Sheet!$A$3:$A$18,[1]Sheet!AQ$21)</f>
        <v>0.70043152921988516</v>
      </c>
      <c r="AR267" s="3">
        <v>1.0773539999999999</v>
      </c>
      <c r="AS267" s="4">
        <f>AR267/SUMIFS([1]Sheet!$I$3:$I$18,[1]Sheet!$A$3:$A$18,[1]Sheet!AS$21)</f>
        <v>1.2540839750355812</v>
      </c>
      <c r="AT267" s="4">
        <f>(AR267^2)/SUMIFS([1]Sheet!$I$3:$I$18,[1]Sheet!$A$3:$A$18,[1]Sheet!AT$21)</f>
        <v>1.3510923868404836</v>
      </c>
      <c r="AU267" s="3">
        <v>1.0770059999999999</v>
      </c>
      <c r="AV267" s="4">
        <f>AU267/SUMIFS([1]Sheet!$I$3:$I$18,[1]Sheet!$A$3:$A$18,[1]Sheet!AV$21)</f>
        <v>0.64644917306808758</v>
      </c>
      <c r="AW267" s="4">
        <f>(AU267^2)/SUMIFS([1]Sheet!$I$3:$I$18,[1]Sheet!$A$3:$A$18,[1]Sheet!AW$21)</f>
        <v>0.69622963808936866</v>
      </c>
      <c r="AX267" s="4">
        <f t="shared" si="10"/>
        <v>1.6399135979046762</v>
      </c>
      <c r="AY267" s="4">
        <f t="shared" si="11"/>
        <v>1.7529807207394101</v>
      </c>
    </row>
    <row r="268" spans="1:51" x14ac:dyDescent="0.25">
      <c r="A268" s="3">
        <v>2450000</v>
      </c>
      <c r="B268" s="3">
        <v>1.081081</v>
      </c>
      <c r="C268" s="4">
        <f>B268/SUMIFS([1]Sheet!$I$3:$I$18,[1]Sheet!$A$3:$A$18,[1]Sheet!C$21)</f>
        <v>1.6585288441207888</v>
      </c>
      <c r="D268" s="4">
        <f>(B268^2)/SUMIFS([1]Sheet!$I$3:$I$18,[1]Sheet!$A$3:$A$18,[1]Sheet!D$21)</f>
        <v>1.7930040213309464</v>
      </c>
      <c r="E268" s="3">
        <v>1.0771219999999999</v>
      </c>
      <c r="F268" s="4">
        <f>E268/SUMIFS([1]Sheet!$I$3:$I$18,[1]Sheet!$A$3:$A$18,[1]Sheet!F$21)</f>
        <v>0.71089913560791473</v>
      </c>
      <c r="G268" s="4">
        <f>(E268^2)/SUMIFS([1]Sheet!$I$3:$I$18,[1]Sheet!$A$3:$A$18,[1]Sheet!G$21)</f>
        <v>0.76572509874426831</v>
      </c>
      <c r="H268" s="3">
        <v>1.075963</v>
      </c>
      <c r="I268" s="4">
        <f>H268/SUMIFS([1]Sheet!$I$3:$I$18,[1]Sheet!$A$3:$A$18,[1]Sheet!I$21)</f>
        <v>1.4974115311334835</v>
      </c>
      <c r="J268" s="4">
        <f>(H268^2)/SUMIFS([1]Sheet!$I$3:$I$18,[1]Sheet!$A$3:$A$18,[1]Sheet!J$21)</f>
        <v>1.6111594032729764</v>
      </c>
      <c r="K268" s="3">
        <v>1.078632</v>
      </c>
      <c r="L268" s="4">
        <f>K268/SUMIFS([1]Sheet!$I$3:$I$18,[1]Sheet!$A$3:$A$18,[1]Sheet!L$21)</f>
        <v>0.70706519632550713</v>
      </c>
      <c r="M268" s="4">
        <f>(K268^2)/SUMIFS([1]Sheet!$I$3:$I$18,[1]Sheet!$A$3:$A$18,[1]Sheet!M$21)</f>
        <v>0.76266314684297443</v>
      </c>
      <c r="N268" s="3">
        <v>1.0767739999999999</v>
      </c>
      <c r="O268" s="4">
        <f>N268/SUMIFS([1]Sheet!$I$3:$I$18,[1]Sheet!$A$3:$A$18,[1]Sheet!O$21)</f>
        <v>1.3589469589052525</v>
      </c>
      <c r="P268" s="4">
        <f>(N268^2)/SUMIFS([1]Sheet!$I$3:$I$18,[1]Sheet!$A$3:$A$18,[1]Sheet!P$21)</f>
        <v>1.4632787527282443</v>
      </c>
      <c r="Q268" s="3">
        <v>1.0782830000000001</v>
      </c>
      <c r="R268" s="4">
        <f>Q268/SUMIFS([1]Sheet!$I$3:$I$18,[1]Sheet!$A$3:$A$18,[1]Sheet!R$21)</f>
        <v>0.65126202790552445</v>
      </c>
      <c r="S268" s="4">
        <f>(Q268^2)/SUMIFS([1]Sheet!$I$3:$I$18,[1]Sheet!$A$3:$A$18,[1]Sheet!S$21)</f>
        <v>0.70224477323605272</v>
      </c>
      <c r="T268" s="3">
        <v>1.076195</v>
      </c>
      <c r="U268" s="4">
        <f>T268/SUMIFS([1]Sheet!$I$3:$I$18,[1]Sheet!$A$3:$A$18,[1]Sheet!U$21)</f>
        <v>1.2527348517881935</v>
      </c>
      <c r="V268" s="4">
        <f>(T268^2)/SUMIFS([1]Sheet!$I$3:$I$18,[1]Sheet!$A$3:$A$18,[1]Sheet!V$21)</f>
        <v>1.348186983820195</v>
      </c>
      <c r="W268" s="3">
        <v>1.0784</v>
      </c>
      <c r="X268" s="4">
        <f>W268/SUMIFS([1]Sheet!$I$3:$I$18,[1]Sheet!$A$3:$A$18,[1]Sheet!X$21)</f>
        <v>0.64728589092040878</v>
      </c>
      <c r="Y268" s="4">
        <f>(W268^2)/SUMIFS([1]Sheet!$I$3:$I$18,[1]Sheet!$A$3:$A$18,[1]Sheet!Y$21)</f>
        <v>0.69803310476856872</v>
      </c>
      <c r="Z268" s="3">
        <v>1.0778190000000001</v>
      </c>
      <c r="AA268" s="4">
        <f>Z268/SUMIFS([1]Sheet!$I$3:$I$18,[1]Sheet!$A$3:$A$18,[1]Sheet!AA$21)</f>
        <v>1.653524481737654</v>
      </c>
      <c r="AB268" s="4">
        <f>(Z268^2)/SUMIFS([1]Sheet!$I$3:$I$18,[1]Sheet!$A$3:$A$18,[1]Sheet!AB$21)</f>
        <v>1.7822001033819967</v>
      </c>
      <c r="AC268" s="3">
        <v>1.0753839999999999</v>
      </c>
      <c r="AD268" s="4">
        <f>AC268/SUMIFS([1]Sheet!$I$3:$I$18,[1]Sheet!$A$3:$A$18,[1]Sheet!AD$21)</f>
        <v>0.70975205784171314</v>
      </c>
      <c r="AE268" s="4">
        <f>(AC268^2)/SUMIFS([1]Sheet!$I$3:$I$18,[1]Sheet!$A$3:$A$18,[1]Sheet!AE$21)</f>
        <v>0.7632560069700528</v>
      </c>
      <c r="AF268" s="3">
        <v>1.0765420000000001</v>
      </c>
      <c r="AG268" s="4">
        <f>AF268/SUMIFS([1]Sheet!$I$3:$I$18,[1]Sheet!$A$3:$A$18,[1]Sheet!AG$21)</f>
        <v>1.4982173221100565</v>
      </c>
      <c r="AH268" s="4">
        <f>(AF268^2)/SUMIFS([1]Sheet!$I$3:$I$18,[1]Sheet!$A$3:$A$18,[1]Sheet!AH$21)</f>
        <v>1.6128938723790045</v>
      </c>
      <c r="AI268" s="3">
        <v>1.0772379999999999</v>
      </c>
      <c r="AJ268" s="4">
        <f>AI268/SUMIFS([1]Sheet!$I$3:$I$18,[1]Sheet!$A$3:$A$18,[1]Sheet!AJ$21)</f>
        <v>0.70615140099616602</v>
      </c>
      <c r="AK268" s="4">
        <f>(AI268^2)/SUMIFS([1]Sheet!$I$3:$I$18,[1]Sheet!$A$3:$A$18,[1]Sheet!AK$21)</f>
        <v>0.76069312290630786</v>
      </c>
      <c r="AL268" s="3">
        <v>1.0749219999999999</v>
      </c>
      <c r="AM268" s="4">
        <f>AL268/SUMIFS([1]Sheet!$I$3:$I$18,[1]Sheet!$A$3:$A$18,[1]Sheet!AM$21)</f>
        <v>1.3566096348540657</v>
      </c>
      <c r="AN268" s="4">
        <f>(AL268^2)/SUMIFS([1]Sheet!$I$3:$I$18,[1]Sheet!$A$3:$A$18,[1]Sheet!AN$21)</f>
        <v>1.4582495419166022</v>
      </c>
      <c r="AO268" s="3">
        <v>1.078865</v>
      </c>
      <c r="AP268" s="4">
        <f>AO268/SUMIFS([1]Sheet!$I$3:$I$18,[1]Sheet!$A$3:$A$18,[1]Sheet!AP$21)</f>
        <v>0.65161354462260235</v>
      </c>
      <c r="AQ268" s="4">
        <f>(AO268^2)/SUMIFS([1]Sheet!$I$3:$I$18,[1]Sheet!$A$3:$A$18,[1]Sheet!AQ$21)</f>
        <v>0.70300304681926395</v>
      </c>
      <c r="AR268" s="3">
        <v>1.08003</v>
      </c>
      <c r="AS268" s="4">
        <f>AR268/SUMIFS([1]Sheet!$I$3:$I$18,[1]Sheet!$A$3:$A$18,[1]Sheet!AS$21)</f>
        <v>1.2571989481244596</v>
      </c>
      <c r="AT268" s="4">
        <f>(AR268^2)/SUMIFS([1]Sheet!$I$3:$I$18,[1]Sheet!$A$3:$A$18,[1]Sheet!AT$21)</f>
        <v>1.35781257994286</v>
      </c>
      <c r="AU268" s="3">
        <v>1.0775859999999999</v>
      </c>
      <c r="AV268" s="4">
        <f>AU268/SUMIFS([1]Sheet!$I$3:$I$18,[1]Sheet!$A$3:$A$18,[1]Sheet!AV$21)</f>
        <v>0.64679730531654256</v>
      </c>
      <c r="AW268" s="4">
        <f>(AU268^2)/SUMIFS([1]Sheet!$I$3:$I$18,[1]Sheet!$A$3:$A$18,[1]Sheet!AW$21)</f>
        <v>0.69697972104683181</v>
      </c>
      <c r="AX268" s="4">
        <f t="shared" si="10"/>
        <v>1.6585288441207888</v>
      </c>
      <c r="AY268" s="4">
        <f t="shared" si="11"/>
        <v>1.7930040213309464</v>
      </c>
    </row>
    <row r="269" spans="1:51" x14ac:dyDescent="0.25">
      <c r="A269" s="3">
        <v>2460000</v>
      </c>
      <c r="B269" s="3">
        <v>1.0775859999999999</v>
      </c>
      <c r="C269" s="4">
        <f>B269/SUMIFS([1]Sheet!$I$3:$I$18,[1]Sheet!$A$3:$A$18,[1]Sheet!C$21)</f>
        <v>1.6531670272817156</v>
      </c>
      <c r="D269" s="4">
        <f>(B269^2)/SUMIFS([1]Sheet!$I$3:$I$18,[1]Sheet!$A$3:$A$18,[1]Sheet!D$21)</f>
        <v>1.7814296442603947</v>
      </c>
      <c r="E269" s="3">
        <v>1.07968</v>
      </c>
      <c r="F269" s="4">
        <f>E269/SUMIFS([1]Sheet!$I$3:$I$18,[1]Sheet!$A$3:$A$18,[1]Sheet!F$21)</f>
        <v>0.71258741232019529</v>
      </c>
      <c r="G269" s="4">
        <f>(E269^2)/SUMIFS([1]Sheet!$I$3:$I$18,[1]Sheet!$A$3:$A$18,[1]Sheet!G$21)</f>
        <v>0.76936637733386848</v>
      </c>
      <c r="H269" s="3">
        <v>1.0754999999999999</v>
      </c>
      <c r="I269" s="4">
        <f>H269/SUMIFS([1]Sheet!$I$3:$I$18,[1]Sheet!$A$3:$A$18,[1]Sheet!I$21)</f>
        <v>1.4967671766910771</v>
      </c>
      <c r="J269" s="4">
        <f>(H269^2)/SUMIFS([1]Sheet!$I$3:$I$18,[1]Sheet!$A$3:$A$18,[1]Sheet!J$21)</f>
        <v>1.6097730985312533</v>
      </c>
      <c r="K269" s="3">
        <v>1.0765420000000001</v>
      </c>
      <c r="L269" s="4">
        <f>K269/SUMIFS([1]Sheet!$I$3:$I$18,[1]Sheet!$A$3:$A$18,[1]Sheet!L$21)</f>
        <v>0.70569515885181799</v>
      </c>
      <c r="M269" s="4">
        <f>(K269^2)/SUMIFS([1]Sheet!$I$3:$I$18,[1]Sheet!$A$3:$A$18,[1]Sheet!M$21)</f>
        <v>0.75971047770065392</v>
      </c>
      <c r="N269" s="3">
        <v>1.0756159999999999</v>
      </c>
      <c r="O269" s="4">
        <f>N269/SUMIFS([1]Sheet!$I$3:$I$18,[1]Sheet!$A$3:$A$18,[1]Sheet!O$21)</f>
        <v>1.3574855003462492</v>
      </c>
      <c r="P269" s="4">
        <f>(N269^2)/SUMIFS([1]Sheet!$I$3:$I$18,[1]Sheet!$A$3:$A$18,[1]Sheet!P$21)</f>
        <v>1.4601331239404309</v>
      </c>
      <c r="Q269" s="3">
        <v>1.0764260000000001</v>
      </c>
      <c r="R269" s="4">
        <f>Q269/SUMIFS([1]Sheet!$I$3:$I$18,[1]Sheet!$A$3:$A$18,[1]Sheet!R$21)</f>
        <v>0.65014043590618797</v>
      </c>
      <c r="S269" s="4">
        <f>(Q269^2)/SUMIFS([1]Sheet!$I$3:$I$18,[1]Sheet!$A$3:$A$18,[1]Sheet!S$21)</f>
        <v>0.69982806886075444</v>
      </c>
      <c r="T269" s="3">
        <v>1.076079</v>
      </c>
      <c r="U269" s="4">
        <f>T269/SUMIFS([1]Sheet!$I$3:$I$18,[1]Sheet!$A$3:$A$18,[1]Sheet!U$21)</f>
        <v>1.2525998230593782</v>
      </c>
      <c r="V269" s="4">
        <f>(T269^2)/SUMIFS([1]Sheet!$I$3:$I$18,[1]Sheet!$A$3:$A$18,[1]Sheet!V$21)</f>
        <v>1.3478963649979128</v>
      </c>
      <c r="W269" s="3">
        <v>1.0766579999999999</v>
      </c>
      <c r="X269" s="4">
        <f>W269/SUMIFS([1]Sheet!$I$3:$I$18,[1]Sheet!$A$3:$A$18,[1]Sheet!X$21)</f>
        <v>0.64624029371901459</v>
      </c>
      <c r="Y269" s="4">
        <f>(W269^2)/SUMIFS([1]Sheet!$I$3:$I$18,[1]Sheet!$A$3:$A$18,[1]Sheet!Y$21)</f>
        <v>0.69577978215492675</v>
      </c>
      <c r="Z269" s="3">
        <v>1.074576</v>
      </c>
      <c r="AA269" s="4">
        <f>Z269/SUMIFS([1]Sheet!$I$3:$I$18,[1]Sheet!$A$3:$A$18,[1]Sheet!AA$21)</f>
        <v>1.6485492680011404</v>
      </c>
      <c r="AB269" s="4">
        <f>(Z269^2)/SUMIFS([1]Sheet!$I$3:$I$18,[1]Sheet!$A$3:$A$18,[1]Sheet!AB$21)</f>
        <v>1.7714914782115936</v>
      </c>
      <c r="AC269" s="3">
        <v>1.0730759999999999</v>
      </c>
      <c r="AD269" s="4">
        <f>AC269/SUMIFS([1]Sheet!$I$3:$I$18,[1]Sheet!$A$3:$A$18,[1]Sheet!AD$21)</f>
        <v>0.70822878080811524</v>
      </c>
      <c r="AE269" s="4">
        <f>(AC269^2)/SUMIFS([1]Sheet!$I$3:$I$18,[1]Sheet!$A$3:$A$18,[1]Sheet!AE$21)</f>
        <v>0.75998330719444906</v>
      </c>
      <c r="AF269" s="3">
        <v>1.0775859999999999</v>
      </c>
      <c r="AG269" s="4">
        <f>AF269/SUMIFS([1]Sheet!$I$3:$I$18,[1]Sheet!$A$3:$A$18,[1]Sheet!AG$21)</f>
        <v>1.4996702509175557</v>
      </c>
      <c r="AH269" s="4">
        <f>(AF269^2)/SUMIFS([1]Sheet!$I$3:$I$18,[1]Sheet!$A$3:$A$18,[1]Sheet!AH$21)</f>
        <v>1.616023667005245</v>
      </c>
      <c r="AI269" s="3">
        <v>1.080497</v>
      </c>
      <c r="AJ269" s="4">
        <f>AI269/SUMIFS([1]Sheet!$I$3:$I$18,[1]Sheet!$A$3:$A$18,[1]Sheet!AJ$21)</f>
        <v>0.70828774172666997</v>
      </c>
      <c r="AK269" s="4">
        <f>(AI269^2)/SUMIFS([1]Sheet!$I$3:$I$18,[1]Sheet!$A$3:$A$18,[1]Sheet!AK$21)</f>
        <v>0.76530278007244179</v>
      </c>
      <c r="AL269" s="3">
        <v>1.0763100000000001</v>
      </c>
      <c r="AM269" s="4">
        <f>AL269/SUMIFS([1]Sheet!$I$3:$I$18,[1]Sheet!$A$3:$A$18,[1]Sheet!AM$21)</f>
        <v>1.3583613658384328</v>
      </c>
      <c r="AN269" s="4">
        <f>(AL269^2)/SUMIFS([1]Sheet!$I$3:$I$18,[1]Sheet!$A$3:$A$18,[1]Sheet!AN$21)</f>
        <v>1.4620179216655638</v>
      </c>
      <c r="AO269" s="3">
        <v>1.0754999999999999</v>
      </c>
      <c r="AP269" s="4">
        <f>AO269/SUMIFS([1]Sheet!$I$3:$I$18,[1]Sheet!$A$3:$A$18,[1]Sheet!AP$21)</f>
        <v>0.64958114985805349</v>
      </c>
      <c r="AQ269" s="4">
        <f>(AO269^2)/SUMIFS([1]Sheet!$I$3:$I$18,[1]Sheet!$A$3:$A$18,[1]Sheet!AQ$21)</f>
        <v>0.69862452667233643</v>
      </c>
      <c r="AR269" s="3">
        <v>1.075269</v>
      </c>
      <c r="AS269" s="4">
        <f>AR269/SUMIFS([1]Sheet!$I$3:$I$18,[1]Sheet!$A$3:$A$18,[1]Sheet!AS$21)</f>
        <v>1.2516569500392021</v>
      </c>
      <c r="AT269" s="4">
        <f>(AR269^2)/SUMIFS([1]Sheet!$I$3:$I$18,[1]Sheet!$A$3:$A$18,[1]Sheet!AT$21)</f>
        <v>1.3458679170117029</v>
      </c>
      <c r="AU269" s="3">
        <v>1.0765420000000001</v>
      </c>
      <c r="AV269" s="4">
        <f>AU269/SUMIFS([1]Sheet!$I$3:$I$18,[1]Sheet!$A$3:$A$18,[1]Sheet!AV$21)</f>
        <v>0.64617066726932371</v>
      </c>
      <c r="AW269" s="4">
        <f>(AU269^2)/SUMIFS([1]Sheet!$I$3:$I$18,[1]Sheet!$A$3:$A$18,[1]Sheet!AW$21)</f>
        <v>0.69562986248345238</v>
      </c>
      <c r="AX269" s="4">
        <f t="shared" si="10"/>
        <v>1.6531670272817156</v>
      </c>
      <c r="AY269" s="4">
        <f t="shared" si="11"/>
        <v>1.7814296442603947</v>
      </c>
    </row>
    <row r="270" spans="1:51" x14ac:dyDescent="0.25">
      <c r="A270" s="3">
        <v>2470000</v>
      </c>
      <c r="B270" s="3">
        <v>1.0778190000000001</v>
      </c>
      <c r="C270" s="4">
        <f>B270/SUMIFS([1]Sheet!$I$3:$I$18,[1]Sheet!$A$3:$A$18,[1]Sheet!C$21)</f>
        <v>1.653524481737654</v>
      </c>
      <c r="D270" s="4">
        <f>(B270^2)/SUMIFS([1]Sheet!$I$3:$I$18,[1]Sheet!$A$3:$A$18,[1]Sheet!D$21)</f>
        <v>1.7822001033819967</v>
      </c>
      <c r="E270" s="3">
        <v>1.0775859999999999</v>
      </c>
      <c r="F270" s="4">
        <f>E270/SUMIFS([1]Sheet!$I$3:$I$18,[1]Sheet!$A$3:$A$18,[1]Sheet!F$21)</f>
        <v>0.71120537501154968</v>
      </c>
      <c r="G270" s="4">
        <f>(E270^2)/SUMIFS([1]Sheet!$I$3:$I$18,[1]Sheet!$A$3:$A$18,[1]Sheet!G$21)</f>
        <v>0.76638495523719574</v>
      </c>
      <c r="H270" s="3">
        <v>1.0737680000000001</v>
      </c>
      <c r="I270" s="4">
        <f>H270/SUMIFS([1]Sheet!$I$3:$I$18,[1]Sheet!$A$3:$A$18,[1]Sheet!I$21)</f>
        <v>1.494356762232659</v>
      </c>
      <c r="J270" s="4">
        <f>(H270^2)/SUMIFS([1]Sheet!$I$3:$I$18,[1]Sheet!$A$3:$A$18,[1]Sheet!J$21)</f>
        <v>1.6045924718690379</v>
      </c>
      <c r="K270" s="3">
        <v>1.07968</v>
      </c>
      <c r="L270" s="4">
        <f>K270/SUMIFS([1]Sheet!$I$3:$I$18,[1]Sheet!$A$3:$A$18,[1]Sheet!L$21)</f>
        <v>0.70775218162331877</v>
      </c>
      <c r="M270" s="4">
        <f>(K270^2)/SUMIFS([1]Sheet!$I$3:$I$18,[1]Sheet!$A$3:$A$18,[1]Sheet!M$21)</f>
        <v>0.76414587545506474</v>
      </c>
      <c r="N270" s="3">
        <v>1.0771219999999999</v>
      </c>
      <c r="O270" s="4">
        <f>N270/SUMIFS([1]Sheet!$I$3:$I$18,[1]Sheet!$A$3:$A$18,[1]Sheet!O$21)</f>
        <v>1.3593861537053675</v>
      </c>
      <c r="P270" s="4">
        <f>(N270^2)/SUMIFS([1]Sheet!$I$3:$I$18,[1]Sheet!$A$3:$A$18,[1]Sheet!P$21)</f>
        <v>1.4642247326514328</v>
      </c>
      <c r="Q270" s="3">
        <v>1.0781670000000001</v>
      </c>
      <c r="R270" s="4">
        <f>Q270/SUMIFS([1]Sheet!$I$3:$I$18,[1]Sheet!$A$3:$A$18,[1]Sheet!R$21)</f>
        <v>0.65119196615435426</v>
      </c>
      <c r="S270" s="4">
        <f>(Q270^2)/SUMIFS([1]Sheet!$I$3:$I$18,[1]Sheet!$A$3:$A$18,[1]Sheet!S$21)</f>
        <v>0.70209368857274168</v>
      </c>
      <c r="T270" s="3">
        <v>1.0756159999999999</v>
      </c>
      <c r="U270" s="4">
        <f>T270/SUMIFS([1]Sheet!$I$3:$I$18,[1]Sheet!$A$3:$A$18,[1]Sheet!U$21)</f>
        <v>1.2520608721848825</v>
      </c>
      <c r="V270" s="4">
        <f>(T270^2)/SUMIFS([1]Sheet!$I$3:$I$18,[1]Sheet!$A$3:$A$18,[1]Sheet!V$21)</f>
        <v>1.3467367070960143</v>
      </c>
      <c r="W270" s="3">
        <v>1.0774699999999999</v>
      </c>
      <c r="X270" s="4">
        <f>W270/SUMIFS([1]Sheet!$I$3:$I$18,[1]Sheet!$A$3:$A$18,[1]Sheet!X$21)</f>
        <v>0.64672767886685156</v>
      </c>
      <c r="Y270" s="4">
        <f>(W270^2)/SUMIFS([1]Sheet!$I$3:$I$18,[1]Sheet!$A$3:$A$18,[1]Sheet!Y$21)</f>
        <v>0.69682967214866653</v>
      </c>
      <c r="Z270" s="3">
        <v>1.0757319999999999</v>
      </c>
      <c r="AA270" s="4">
        <f>Z270/SUMIFS([1]Sheet!$I$3:$I$18,[1]Sheet!$A$3:$A$18,[1]Sheet!AA$21)</f>
        <v>1.6503227330271686</v>
      </c>
      <c r="AB270" s="4">
        <f>(Z270^2)/SUMIFS([1]Sheet!$I$3:$I$18,[1]Sheet!$A$3:$A$18,[1]Sheet!AB$21)</f>
        <v>1.775304974244782</v>
      </c>
      <c r="AC270" s="3">
        <v>1.080497</v>
      </c>
      <c r="AD270" s="4">
        <f>AC270/SUMIFS([1]Sheet!$I$3:$I$18,[1]Sheet!$A$3:$A$18,[1]Sheet!AD$21)</f>
        <v>0.71312663127013021</v>
      </c>
      <c r="AE270" s="4">
        <f>(AC270^2)/SUMIFS([1]Sheet!$I$3:$I$18,[1]Sheet!$A$3:$A$18,[1]Sheet!AE$21)</f>
        <v>0.7705311857074818</v>
      </c>
      <c r="AF270" s="3">
        <v>1.0778190000000001</v>
      </c>
      <c r="AG270" s="4">
        <f>AF270/SUMIFS([1]Sheet!$I$3:$I$18,[1]Sheet!$A$3:$A$18,[1]Sheet!AG$21)</f>
        <v>1.4999945156801491</v>
      </c>
      <c r="AH270" s="4">
        <f>(AF270^2)/SUMIFS([1]Sheet!$I$3:$I$18,[1]Sheet!$A$3:$A$18,[1]Sheet!AH$21)</f>
        <v>1.6167225888958627</v>
      </c>
      <c r="AI270" s="3">
        <v>1.0763100000000001</v>
      </c>
      <c r="AJ270" s="4">
        <f>AI270/SUMIFS([1]Sheet!$I$3:$I$18,[1]Sheet!$A$3:$A$18,[1]Sheet!AJ$21)</f>
        <v>0.70554307813703532</v>
      </c>
      <c r="AK270" s="4">
        <f>(AI270^2)/SUMIFS([1]Sheet!$I$3:$I$18,[1]Sheet!$A$3:$A$18,[1]Sheet!AK$21)</f>
        <v>0.75938307042967257</v>
      </c>
      <c r="AL270" s="3">
        <v>1.080147</v>
      </c>
      <c r="AM270" s="4">
        <f>AL270/SUMIFS([1]Sheet!$I$3:$I$18,[1]Sheet!$A$3:$A$18,[1]Sheet!AM$21)</f>
        <v>1.3632038671259075</v>
      </c>
      <c r="AN270" s="4">
        <f>(AL270^2)/SUMIFS([1]Sheet!$I$3:$I$18,[1]Sheet!$A$3:$A$18,[1]Sheet!AN$21)</f>
        <v>1.4724605674644475</v>
      </c>
      <c r="AO270" s="3">
        <v>1.073998</v>
      </c>
      <c r="AP270" s="4">
        <f>AO270/SUMIFS([1]Sheet!$I$3:$I$18,[1]Sheet!$A$3:$A$18,[1]Sheet!AP$21)</f>
        <v>0.64867397097652235</v>
      </c>
      <c r="AQ270" s="4">
        <f>(AO270^2)/SUMIFS([1]Sheet!$I$3:$I$18,[1]Sheet!$A$3:$A$18,[1]Sheet!AQ$21)</f>
        <v>0.69667454748084312</v>
      </c>
      <c r="AR270" s="3">
        <v>1.076079</v>
      </c>
      <c r="AS270" s="4">
        <f>AR270/SUMIFS([1]Sheet!$I$3:$I$18,[1]Sheet!$A$3:$A$18,[1]Sheet!AS$21)</f>
        <v>1.2525998230593782</v>
      </c>
      <c r="AT270" s="4">
        <f>(AR270^2)/SUMIFS([1]Sheet!$I$3:$I$18,[1]Sheet!$A$3:$A$18,[1]Sheet!AT$21)</f>
        <v>1.3478963649979128</v>
      </c>
      <c r="AU270" s="3">
        <v>1.0756159999999999</v>
      </c>
      <c r="AV270" s="4">
        <f>AU270/SUMIFS([1]Sheet!$I$3:$I$18,[1]Sheet!$A$3:$A$18,[1]Sheet!AV$21)</f>
        <v>0.64561485612782488</v>
      </c>
      <c r="AW270" s="4">
        <f>(AU270^2)/SUMIFS([1]Sheet!$I$3:$I$18,[1]Sheet!$A$3:$A$18,[1]Sheet!AW$21)</f>
        <v>0.69443366908878634</v>
      </c>
      <c r="AX270" s="4">
        <f t="shared" si="10"/>
        <v>1.653524481737654</v>
      </c>
      <c r="AY270" s="4">
        <f t="shared" si="11"/>
        <v>1.7822001033819967</v>
      </c>
    </row>
    <row r="271" spans="1:51" x14ac:dyDescent="0.25">
      <c r="A271" s="3">
        <v>2480000</v>
      </c>
      <c r="B271" s="3">
        <v>1.0698620000000001</v>
      </c>
      <c r="C271" s="4">
        <f>B271/SUMIFS([1]Sheet!$I$3:$I$18,[1]Sheet!$A$3:$A$18,[1]Sheet!C$21)</f>
        <v>1.6413173353603991</v>
      </c>
      <c r="D271" s="4">
        <f>(B271^2)/SUMIFS([1]Sheet!$I$3:$I$18,[1]Sheet!$A$3:$A$18,[1]Sheet!D$21)</f>
        <v>1.7559830470433475</v>
      </c>
      <c r="E271" s="3">
        <v>1.0697479999999999</v>
      </c>
      <c r="F271" s="4">
        <f>E271/SUMIFS([1]Sheet!$I$3:$I$18,[1]Sheet!$A$3:$A$18,[1]Sheet!F$21)</f>
        <v>0.7060323050854922</v>
      </c>
      <c r="G271" s="4">
        <f>(E271^2)/SUMIFS([1]Sheet!$I$3:$I$18,[1]Sheet!$A$3:$A$18,[1]Sheet!G$21)</f>
        <v>0.75527664630059499</v>
      </c>
      <c r="H271" s="3">
        <v>1.071008</v>
      </c>
      <c r="I271" s="4">
        <f>H271/SUMIFS([1]Sheet!$I$3:$I$18,[1]Sheet!$A$3:$A$18,[1]Sheet!I$21)</f>
        <v>1.490515686074902</v>
      </c>
      <c r="J271" s="4">
        <f>(H271^2)/SUMIFS([1]Sheet!$I$3:$I$18,[1]Sheet!$A$3:$A$18,[1]Sheet!J$21)</f>
        <v>1.5963542239117088</v>
      </c>
      <c r="K271" s="3">
        <v>1.067008</v>
      </c>
      <c r="L271" s="4">
        <f>K271/SUMIFS([1]Sheet!$I$3:$I$18,[1]Sheet!$A$3:$A$18,[1]Sheet!L$21)</f>
        <v>0.69944542809863486</v>
      </c>
      <c r="M271" s="4">
        <f>(K271^2)/SUMIFS([1]Sheet!$I$3:$I$18,[1]Sheet!$A$3:$A$18,[1]Sheet!M$21)</f>
        <v>0.74631386734466809</v>
      </c>
      <c r="N271" s="3">
        <v>1.0768899999999999</v>
      </c>
      <c r="O271" s="4">
        <f>N271/SUMIFS([1]Sheet!$I$3:$I$18,[1]Sheet!$A$3:$A$18,[1]Sheet!O$21)</f>
        <v>1.3590933571719575</v>
      </c>
      <c r="P271" s="4">
        <f>(N271^2)/SUMIFS([1]Sheet!$I$3:$I$18,[1]Sheet!$A$3:$A$18,[1]Sheet!P$21)</f>
        <v>1.463594045404909</v>
      </c>
      <c r="Q271" s="3">
        <v>1.0784</v>
      </c>
      <c r="R271" s="4">
        <f>Q271/SUMIFS([1]Sheet!$I$3:$I$18,[1]Sheet!$A$3:$A$18,[1]Sheet!R$21)</f>
        <v>0.65133269363730817</v>
      </c>
      <c r="S271" s="4">
        <f>(Q271^2)/SUMIFS([1]Sheet!$I$3:$I$18,[1]Sheet!$A$3:$A$18,[1]Sheet!S$21)</f>
        <v>0.70239717681847302</v>
      </c>
      <c r="T271" s="3">
        <v>1.0771219999999999</v>
      </c>
      <c r="U271" s="4">
        <f>T271/SUMIFS([1]Sheet!$I$3:$I$18,[1]Sheet!$A$3:$A$18,[1]Sheet!U$21)</f>
        <v>1.2538139175779506</v>
      </c>
      <c r="V271" s="4">
        <f>(T271^2)/SUMIFS([1]Sheet!$I$3:$I$18,[1]Sheet!$A$3:$A$18,[1]Sheet!V$21)</f>
        <v>1.3505105545293974</v>
      </c>
      <c r="W271" s="3">
        <v>1.0746910000000001</v>
      </c>
      <c r="X271" s="4">
        <f>W271/SUMIFS([1]Sheet!$I$3:$I$18,[1]Sheet!$A$3:$A$18,[1]Sheet!X$21)</f>
        <v>0.64505964521434067</v>
      </c>
      <c r="Y271" s="4">
        <f>(W271^2)/SUMIFS([1]Sheet!$I$3:$I$18,[1]Sheet!$A$3:$A$18,[1]Sheet!Y$21)</f>
        <v>0.69323979517504497</v>
      </c>
      <c r="Z271" s="3">
        <v>1.076195</v>
      </c>
      <c r="AA271" s="4">
        <f>Z271/SUMIFS([1]Sheet!$I$3:$I$18,[1]Sheet!$A$3:$A$18,[1]Sheet!AA$21)</f>
        <v>1.6510330395211577</v>
      </c>
      <c r="AB271" s="4">
        <f>(Z271^2)/SUMIFS([1]Sheet!$I$3:$I$18,[1]Sheet!$A$3:$A$18,[1]Sheet!AB$21)</f>
        <v>1.7768335019674721</v>
      </c>
      <c r="AC271" s="3">
        <v>1.0774699999999999</v>
      </c>
      <c r="AD271" s="4">
        <f>AC271/SUMIFS([1]Sheet!$I$3:$I$18,[1]Sheet!$A$3:$A$18,[1]Sheet!AD$21)</f>
        <v>0.71112881516064097</v>
      </c>
      <c r="AE271" s="4">
        <f>(AC271^2)/SUMIFS([1]Sheet!$I$3:$I$18,[1]Sheet!$A$3:$A$18,[1]Sheet!AE$21)</f>
        <v>0.76621996447113572</v>
      </c>
      <c r="AF271" s="3">
        <v>1.0754999999999999</v>
      </c>
      <c r="AG271" s="4">
        <f>AF271/SUMIFS([1]Sheet!$I$3:$I$18,[1]Sheet!$A$3:$A$18,[1]Sheet!AG$21)</f>
        <v>1.4967671766910771</v>
      </c>
      <c r="AH271" s="4">
        <f>(AF271^2)/SUMIFS([1]Sheet!$I$3:$I$18,[1]Sheet!$A$3:$A$18,[1]Sheet!AH$21)</f>
        <v>1.6097730985312533</v>
      </c>
      <c r="AI271" s="3">
        <v>1.0749219999999999</v>
      </c>
      <c r="AJ271" s="4">
        <f>AI271/SUMIFS([1]Sheet!$I$3:$I$18,[1]Sheet!$A$3:$A$18,[1]Sheet!AJ$21)</f>
        <v>0.70463321592962824</v>
      </c>
      <c r="AK271" s="4">
        <f>(AI271^2)/SUMIFS([1]Sheet!$I$3:$I$18,[1]Sheet!$A$3:$A$18,[1]Sheet!AK$21)</f>
        <v>0.75742574573350774</v>
      </c>
      <c r="AL271" s="3">
        <v>1.0770059999999999</v>
      </c>
      <c r="AM271" s="4">
        <f>AL271/SUMIFS([1]Sheet!$I$3:$I$18,[1]Sheet!$A$3:$A$18,[1]Sheet!AM$21)</f>
        <v>1.3592397554386626</v>
      </c>
      <c r="AN271" s="4">
        <f>(AL271^2)/SUMIFS([1]Sheet!$I$3:$I$18,[1]Sheet!$A$3:$A$18,[1]Sheet!AN$21)</f>
        <v>1.4639093720459722</v>
      </c>
      <c r="AO271" s="3">
        <v>1.076079</v>
      </c>
      <c r="AP271" s="4">
        <f>AO271/SUMIFS([1]Sheet!$I$3:$I$18,[1]Sheet!$A$3:$A$18,[1]Sheet!AP$21)</f>
        <v>0.64993085463329092</v>
      </c>
      <c r="AQ271" s="4">
        <f>(AO271^2)/SUMIFS([1]Sheet!$I$3:$I$18,[1]Sheet!$A$3:$A$18,[1]Sheet!AQ$21)</f>
        <v>0.69937694412293705</v>
      </c>
      <c r="AR271" s="3">
        <v>1.0784</v>
      </c>
      <c r="AS271" s="4">
        <f>AR271/SUMIFS([1]Sheet!$I$3:$I$18,[1]Sheet!$A$3:$A$18,[1]Sheet!AS$21)</f>
        <v>1.2553015616764509</v>
      </c>
      <c r="AT271" s="4">
        <f>(AR271^2)/SUMIFS([1]Sheet!$I$3:$I$18,[1]Sheet!$A$3:$A$18,[1]Sheet!AT$21)</f>
        <v>1.3537172041118846</v>
      </c>
      <c r="AU271" s="3">
        <v>1.078749</v>
      </c>
      <c r="AV271" s="4">
        <f>AU271/SUMIFS([1]Sheet!$I$3:$I$18,[1]Sheet!$A$3:$A$18,[1]Sheet!AV$21)</f>
        <v>0.64749537049749628</v>
      </c>
      <c r="AW271" s="4">
        <f>(AU271^2)/SUMIFS([1]Sheet!$I$3:$I$18,[1]Sheet!$A$3:$A$18,[1]Sheet!AW$21)</f>
        <v>0.69848498342880361</v>
      </c>
      <c r="AX271" s="4">
        <f t="shared" si="10"/>
        <v>1.6510330395211577</v>
      </c>
      <c r="AY271" s="4">
        <f t="shared" si="11"/>
        <v>1.7768335019674721</v>
      </c>
    </row>
    <row r="272" spans="1:51" x14ac:dyDescent="0.25">
      <c r="A272" s="3">
        <v>2490000</v>
      </c>
      <c r="B272" s="3">
        <v>1.08003</v>
      </c>
      <c r="C272" s="4">
        <f>B272/SUMIFS([1]Sheet!$I$3:$I$18,[1]Sheet!$A$3:$A$18,[1]Sheet!C$21)</f>
        <v>1.6569164637208273</v>
      </c>
      <c r="D272" s="4">
        <f>(B272^2)/SUMIFS([1]Sheet!$I$3:$I$18,[1]Sheet!$A$3:$A$18,[1]Sheet!D$21)</f>
        <v>1.7895194883124053</v>
      </c>
      <c r="E272" s="3">
        <v>1.076195</v>
      </c>
      <c r="F272" s="4">
        <f>E272/SUMIFS([1]Sheet!$I$3:$I$18,[1]Sheet!$A$3:$A$18,[1]Sheet!F$21)</f>
        <v>0.71028731679935964</v>
      </c>
      <c r="G272" s="4">
        <f>(E272^2)/SUMIFS([1]Sheet!$I$3:$I$18,[1]Sheet!$A$3:$A$18,[1]Sheet!G$21)</f>
        <v>0.76440765890288687</v>
      </c>
      <c r="H272" s="3">
        <v>1.0743450000000001</v>
      </c>
      <c r="I272" s="4">
        <f>H272/SUMIFS([1]Sheet!$I$3:$I$18,[1]Sheet!$A$3:$A$18,[1]Sheet!I$21)</f>
        <v>1.4951597698207117</v>
      </c>
      <c r="J272" s="4">
        <f>(H272^2)/SUMIFS([1]Sheet!$I$3:$I$18,[1]Sheet!$A$3:$A$18,[1]Sheet!J$21)</f>
        <v>1.6063174229080328</v>
      </c>
      <c r="K272" s="3">
        <v>1.0772379999999999</v>
      </c>
      <c r="L272" s="4">
        <f>K272/SUMIFS([1]Sheet!$I$3:$I$18,[1]Sheet!$A$3:$A$18,[1]Sheet!L$21)</f>
        <v>0.70615140099616602</v>
      </c>
      <c r="M272" s="4">
        <f>(K272^2)/SUMIFS([1]Sheet!$I$3:$I$18,[1]Sheet!$A$3:$A$18,[1]Sheet!M$21)</f>
        <v>0.76069312290630786</v>
      </c>
      <c r="N272" s="3">
        <v>1.079447</v>
      </c>
      <c r="O272" s="4">
        <f>N272/SUMIFS([1]Sheet!$I$3:$I$18,[1]Sheet!$A$3:$A$18,[1]Sheet!O$21)</f>
        <v>1.3623204293095843</v>
      </c>
      <c r="P272" s="4">
        <f>(N272^2)/SUMIFS([1]Sheet!$I$3:$I$18,[1]Sheet!$A$3:$A$18,[1]Sheet!P$21)</f>
        <v>1.470552700456943</v>
      </c>
      <c r="Q272" s="3">
        <v>1.0765420000000001</v>
      </c>
      <c r="R272" s="4">
        <f>Q272/SUMIFS([1]Sheet!$I$3:$I$18,[1]Sheet!$A$3:$A$18,[1]Sheet!R$21)</f>
        <v>0.65021049765735817</v>
      </c>
      <c r="S272" s="4">
        <f>(Q272^2)/SUMIFS([1]Sheet!$I$3:$I$18,[1]Sheet!$A$3:$A$18,[1]Sheet!S$21)</f>
        <v>0.69997890956904774</v>
      </c>
      <c r="T272" s="3">
        <v>1.078516</v>
      </c>
      <c r="U272" s="4">
        <f>T272/SUMIFS([1]Sheet!$I$3:$I$18,[1]Sheet!$A$3:$A$18,[1]Sheet!U$21)</f>
        <v>1.2554365904052662</v>
      </c>
      <c r="V272" s="4">
        <f>(T272^2)/SUMIFS([1]Sheet!$I$3:$I$18,[1]Sheet!$A$3:$A$18,[1]Sheet!V$21)</f>
        <v>1.354008449737526</v>
      </c>
      <c r="W272" s="3">
        <v>1.0778190000000001</v>
      </c>
      <c r="X272" s="4">
        <f>W272/SUMIFS([1]Sheet!$I$3:$I$18,[1]Sheet!$A$3:$A$18,[1]Sheet!X$21)</f>
        <v>0.64693715844393929</v>
      </c>
      <c r="Y272" s="4">
        <f>(W272^2)/SUMIFS([1]Sheet!$I$3:$I$18,[1]Sheet!$A$3:$A$18,[1]Sheet!Y$21)</f>
        <v>0.69728116117688821</v>
      </c>
      <c r="Z272" s="3">
        <v>1.0756159999999999</v>
      </c>
      <c r="AA272" s="4">
        <f>Z272/SUMIFS([1]Sheet!$I$3:$I$18,[1]Sheet!$A$3:$A$18,[1]Sheet!AA$21)</f>
        <v>1.6501447728688474</v>
      </c>
      <c r="AB272" s="4">
        <f>(Z272^2)/SUMIFS([1]Sheet!$I$3:$I$18,[1]Sheet!$A$3:$A$18,[1]Sheet!AB$21)</f>
        <v>1.7749221200140979</v>
      </c>
      <c r="AC272" s="3">
        <v>1.0802639999999999</v>
      </c>
      <c r="AD272" s="4">
        <f>AC272/SUMIFS([1]Sheet!$I$3:$I$18,[1]Sheet!$A$3:$A$18,[1]Sheet!AD$21)</f>
        <v>0.71297285156959789</v>
      </c>
      <c r="AE272" s="4">
        <f>(AC272^2)/SUMIFS([1]Sheet!$I$3:$I$18,[1]Sheet!$A$3:$A$18,[1]Sheet!AE$21)</f>
        <v>0.77019890452798001</v>
      </c>
      <c r="AF272" s="3">
        <v>1.080964</v>
      </c>
      <c r="AG272" s="4">
        <f>AF272/SUMIFS([1]Sheet!$I$3:$I$18,[1]Sheet!$A$3:$A$18,[1]Sheet!AG$21)</f>
        <v>1.5043713941280275</v>
      </c>
      <c r="AH272" s="4">
        <f>(AF272^2)/SUMIFS([1]Sheet!$I$3:$I$18,[1]Sheet!$A$3:$A$18,[1]Sheet!AH$21)</f>
        <v>1.6261713196822092</v>
      </c>
      <c r="AI272" s="3">
        <v>1.0781670000000001</v>
      </c>
      <c r="AJ272" s="4">
        <f>AI272/SUMIFS([1]Sheet!$I$3:$I$18,[1]Sheet!$A$3:$A$18,[1]Sheet!AJ$21)</f>
        <v>0.70676037937561942</v>
      </c>
      <c r="AK272" s="4">
        <f>(AI272^2)/SUMIFS([1]Sheet!$I$3:$I$18,[1]Sheet!$A$3:$A$18,[1]Sheet!AK$21)</f>
        <v>0.7620057179502735</v>
      </c>
      <c r="AL272" s="3">
        <v>1.0781670000000001</v>
      </c>
      <c r="AM272" s="4">
        <f>AL272/SUMIFS([1]Sheet!$I$3:$I$18,[1]Sheet!$A$3:$A$18,[1]Sheet!AM$21)</f>
        <v>1.3607050001597361</v>
      </c>
      <c r="AN272" s="4">
        <f>(AL272^2)/SUMIFS([1]Sheet!$I$3:$I$18,[1]Sheet!$A$3:$A$18,[1]Sheet!AN$21)</f>
        <v>1.4670672279072221</v>
      </c>
      <c r="AO272" s="3">
        <v>1.081315</v>
      </c>
      <c r="AP272" s="4">
        <f>AO272/SUMIFS([1]Sheet!$I$3:$I$18,[1]Sheet!$A$3:$A$18,[1]Sheet!AP$21)</f>
        <v>0.6530932971257658</v>
      </c>
      <c r="AQ272" s="4">
        <f>(AO272^2)/SUMIFS([1]Sheet!$I$3:$I$18,[1]Sheet!$A$3:$A$18,[1]Sheet!AQ$21)</f>
        <v>0.70619957858154758</v>
      </c>
      <c r="AR272" s="3">
        <v>1.0763100000000001</v>
      </c>
      <c r="AS272" s="4">
        <f>AR272/SUMIFS([1]Sheet!$I$3:$I$18,[1]Sheet!$A$3:$A$18,[1]Sheet!AS$21)</f>
        <v>1.2528687164762433</v>
      </c>
      <c r="AT272" s="4">
        <f>(AR272^2)/SUMIFS([1]Sheet!$I$3:$I$18,[1]Sheet!$A$3:$A$18,[1]Sheet!AT$21)</f>
        <v>1.3484751282305456</v>
      </c>
      <c r="AU272" s="3">
        <v>1.0763100000000001</v>
      </c>
      <c r="AV272" s="4">
        <f>AU272/SUMIFS([1]Sheet!$I$3:$I$18,[1]Sheet!$A$3:$A$18,[1]Sheet!AV$21)</f>
        <v>0.64603141436994171</v>
      </c>
      <c r="AW272" s="4">
        <f>(AU272^2)/SUMIFS([1]Sheet!$I$3:$I$18,[1]Sheet!$A$3:$A$18,[1]Sheet!AW$21)</f>
        <v>0.69533007160051208</v>
      </c>
      <c r="AX272" s="4">
        <f t="shared" si="10"/>
        <v>1.6569164637208273</v>
      </c>
      <c r="AY272" s="4">
        <f t="shared" si="11"/>
        <v>1.7895194883124053</v>
      </c>
    </row>
    <row r="273" spans="1:51" x14ac:dyDescent="0.25">
      <c r="A273" s="3">
        <v>2500000</v>
      </c>
      <c r="B273" s="3">
        <v>1.076195</v>
      </c>
      <c r="C273" s="4">
        <f>B273/SUMIFS([1]Sheet!$I$3:$I$18,[1]Sheet!$A$3:$A$18,[1]Sheet!C$21)</f>
        <v>1.6510330395211577</v>
      </c>
      <c r="D273" s="4">
        <f>(B273^2)/SUMIFS([1]Sheet!$I$3:$I$18,[1]Sheet!$A$3:$A$18,[1]Sheet!D$21)</f>
        <v>1.7768335019674721</v>
      </c>
      <c r="E273" s="3">
        <v>1.0750379999999999</v>
      </c>
      <c r="F273" s="4">
        <f>E273/SUMIFS([1]Sheet!$I$3:$I$18,[1]Sheet!$A$3:$A$18,[1]Sheet!F$21)</f>
        <v>0.70952369828641648</v>
      </c>
      <c r="G273" s="4">
        <f>(E273^2)/SUMIFS([1]Sheet!$I$3:$I$18,[1]Sheet!$A$3:$A$18,[1]Sheet!G$21)</f>
        <v>0.76276493755843255</v>
      </c>
      <c r="H273" s="3">
        <v>1.079564</v>
      </c>
      <c r="I273" s="4">
        <f>H273/SUMIFS([1]Sheet!$I$3:$I$18,[1]Sheet!$A$3:$A$18,[1]Sheet!I$21)</f>
        <v>1.5024230221639479</v>
      </c>
      <c r="J273" s="4">
        <f>(H273^2)/SUMIFS([1]Sheet!$I$3:$I$18,[1]Sheet!$A$3:$A$18,[1]Sheet!J$21)</f>
        <v>1.6219618074994004</v>
      </c>
      <c r="K273" s="3">
        <v>1.078981</v>
      </c>
      <c r="L273" s="4">
        <f>K273/SUMIFS([1]Sheet!$I$3:$I$18,[1]Sheet!$A$3:$A$18,[1]Sheet!L$21)</f>
        <v>0.70729397291800356</v>
      </c>
      <c r="M273" s="4">
        <f>(K273^2)/SUMIFS([1]Sheet!$I$3:$I$18,[1]Sheet!$A$3:$A$18,[1]Sheet!M$21)</f>
        <v>0.7631567581930403</v>
      </c>
      <c r="N273" s="3">
        <v>1.0770059999999999</v>
      </c>
      <c r="O273" s="4">
        <f>N273/SUMIFS([1]Sheet!$I$3:$I$18,[1]Sheet!$A$3:$A$18,[1]Sheet!O$21)</f>
        <v>1.3592397554386626</v>
      </c>
      <c r="P273" s="4">
        <f>(N273^2)/SUMIFS([1]Sheet!$I$3:$I$18,[1]Sheet!$A$3:$A$18,[1]Sheet!P$21)</f>
        <v>1.4639093720459722</v>
      </c>
      <c r="Q273" s="3">
        <v>1.080497</v>
      </c>
      <c r="R273" s="4">
        <f>Q273/SUMIFS([1]Sheet!$I$3:$I$18,[1]Sheet!$A$3:$A$18,[1]Sheet!R$21)</f>
        <v>0.65259924098389333</v>
      </c>
      <c r="S273" s="4">
        <f>(Q273^2)/SUMIFS([1]Sheet!$I$3:$I$18,[1]Sheet!$A$3:$A$18,[1]Sheet!S$21)</f>
        <v>0.70513152208537377</v>
      </c>
      <c r="T273" s="3">
        <v>1.073537</v>
      </c>
      <c r="U273" s="4">
        <f>T273/SUMIFS([1]Sheet!$I$3:$I$18,[1]Sheet!$A$3:$A$18,[1]Sheet!U$21)</f>
        <v>1.2496408314330971</v>
      </c>
      <c r="V273" s="4">
        <f>(T273^2)/SUMIFS([1]Sheet!$I$3:$I$18,[1]Sheet!$A$3:$A$18,[1]Sheet!V$21)</f>
        <v>1.3415356692541927</v>
      </c>
      <c r="W273" s="3">
        <v>1.0763100000000001</v>
      </c>
      <c r="X273" s="4">
        <f>W273/SUMIFS([1]Sheet!$I$3:$I$18,[1]Sheet!$A$3:$A$18,[1]Sheet!X$21)</f>
        <v>0.64603141436994171</v>
      </c>
      <c r="Y273" s="4">
        <f>(W273^2)/SUMIFS([1]Sheet!$I$3:$I$18,[1]Sheet!$A$3:$A$18,[1]Sheet!Y$21)</f>
        <v>0.69533007160051208</v>
      </c>
      <c r="Z273" s="3">
        <v>1.0753839999999999</v>
      </c>
      <c r="AA273" s="4">
        <f>Z273/SUMIFS([1]Sheet!$I$3:$I$18,[1]Sheet!$A$3:$A$18,[1]Sheet!AA$21)</f>
        <v>1.6497888525522051</v>
      </c>
      <c r="AB273" s="4">
        <f>(Z273^2)/SUMIFS([1]Sheet!$I$3:$I$18,[1]Sheet!$A$3:$A$18,[1]Sheet!AB$21)</f>
        <v>1.7741565354130002</v>
      </c>
      <c r="AC273" s="3">
        <v>1.075963</v>
      </c>
      <c r="AD273" s="4">
        <f>AC273/SUMIFS([1]Sheet!$I$3:$I$18,[1]Sheet!$A$3:$A$18,[1]Sheet!AD$21)</f>
        <v>0.71013419709754222</v>
      </c>
      <c r="AE273" s="4">
        <f>(AC273^2)/SUMIFS([1]Sheet!$I$3:$I$18,[1]Sheet!$A$3:$A$18,[1]Sheet!AE$21)</f>
        <v>0.76407812111166284</v>
      </c>
      <c r="AF273" s="3">
        <v>1.0763100000000001</v>
      </c>
      <c r="AG273" s="4">
        <f>AF273/SUMIFS([1]Sheet!$I$3:$I$18,[1]Sheet!$A$3:$A$18,[1]Sheet!AG$21)</f>
        <v>1.4978944490417234</v>
      </c>
      <c r="AH273" s="4">
        <f>(AF273^2)/SUMIFS([1]Sheet!$I$3:$I$18,[1]Sheet!$A$3:$A$18,[1]Sheet!AH$21)</f>
        <v>1.6121987744480974</v>
      </c>
      <c r="AI273" s="3">
        <v>1.0756159999999999</v>
      </c>
      <c r="AJ273" s="4">
        <f>AI273/SUMIFS([1]Sheet!$I$3:$I$18,[1]Sheet!$A$3:$A$18,[1]Sheet!AJ$21)</f>
        <v>0.70508814703333167</v>
      </c>
      <c r="AK273" s="4">
        <f>(AI273^2)/SUMIFS([1]Sheet!$I$3:$I$18,[1]Sheet!$A$3:$A$18,[1]Sheet!AK$21)</f>
        <v>0.75840409235940398</v>
      </c>
      <c r="AL273" s="3">
        <v>1.0748070000000001</v>
      </c>
      <c r="AM273" s="4">
        <f>AL273/SUMIFS([1]Sheet!$I$3:$I$18,[1]Sheet!$A$3:$A$18,[1]Sheet!AM$21)</f>
        <v>1.3564644986413843</v>
      </c>
      <c r="AN273" s="4">
        <f>(AL273^2)/SUMIFS([1]Sheet!$I$3:$I$18,[1]Sheet!$A$3:$A$18,[1]Sheet!AN$21)</f>
        <v>1.4579375383912503</v>
      </c>
      <c r="AO273" s="3">
        <v>1.0771219999999999</v>
      </c>
      <c r="AP273" s="4">
        <f>AO273/SUMIFS([1]Sheet!$I$3:$I$18,[1]Sheet!$A$3:$A$18,[1]Sheet!AP$21)</f>
        <v>0.65056080641320901</v>
      </c>
      <c r="AQ273" s="4">
        <f>(AO273^2)/SUMIFS([1]Sheet!$I$3:$I$18,[1]Sheet!$A$3:$A$18,[1]Sheet!AQ$21)</f>
        <v>0.7007333569254085</v>
      </c>
      <c r="AR273" s="3">
        <v>1.0777019999999999</v>
      </c>
      <c r="AS273" s="4">
        <f>AR273/SUMIFS([1]Sheet!$I$3:$I$18,[1]Sheet!$A$3:$A$18,[1]Sheet!AS$21)</f>
        <v>1.2544890612220274</v>
      </c>
      <c r="AT273" s="4">
        <f>(AR273^2)/SUMIFS([1]Sheet!$I$3:$I$18,[1]Sheet!$A$3:$A$18,[1]Sheet!AT$21)</f>
        <v>1.3519653702571013</v>
      </c>
      <c r="AU273" s="3">
        <v>1.080147</v>
      </c>
      <c r="AV273" s="4">
        <f>AU273/SUMIFS([1]Sheet!$I$3:$I$18,[1]Sheet!$A$3:$A$18,[1]Sheet!AV$21)</f>
        <v>0.64833448926187565</v>
      </c>
      <c r="AW273" s="4">
        <f>(AU273^2)/SUMIFS([1]Sheet!$I$3:$I$18,[1]Sheet!$A$3:$A$18,[1]Sheet!AW$21)</f>
        <v>0.70029655357274712</v>
      </c>
      <c r="AX273" s="4">
        <f t="shared" si="10"/>
        <v>1.6510330395211577</v>
      </c>
      <c r="AY273" s="4">
        <f t="shared" si="11"/>
        <v>1.7768335019674721</v>
      </c>
    </row>
    <row r="274" spans="1:51" x14ac:dyDescent="0.25">
      <c r="A274" s="3">
        <v>2510000</v>
      </c>
      <c r="B274" s="3">
        <v>1.075269</v>
      </c>
      <c r="C274" s="4">
        <f>B274/SUMIFS([1]Sheet!$I$3:$I$18,[1]Sheet!$A$3:$A$18,[1]Sheet!C$21)</f>
        <v>1.64961242653318</v>
      </c>
      <c r="D274" s="4">
        <f>(B274^2)/SUMIFS([1]Sheet!$I$3:$I$18,[1]Sheet!$A$3:$A$18,[1]Sheet!D$21)</f>
        <v>1.7737771042659058</v>
      </c>
      <c r="E274" s="3">
        <v>1.0782830000000001</v>
      </c>
      <c r="F274" s="4">
        <f>E274/SUMIFS([1]Sheet!$I$3:$I$18,[1]Sheet!$A$3:$A$18,[1]Sheet!F$21)</f>
        <v>0.71166539411571694</v>
      </c>
      <c r="G274" s="4">
        <f>(E274^2)/SUMIFS([1]Sheet!$I$3:$I$18,[1]Sheet!$A$3:$A$18,[1]Sheet!G$21)</f>
        <v>0.76737669616327775</v>
      </c>
      <c r="H274" s="3">
        <v>1.076195</v>
      </c>
      <c r="I274" s="4">
        <f>H274/SUMIFS([1]Sheet!$I$3:$I$18,[1]Sheet!$A$3:$A$18,[1]Sheet!I$21)</f>
        <v>1.4977344042018168</v>
      </c>
      <c r="J274" s="4">
        <f>(H274^2)/SUMIFS([1]Sheet!$I$3:$I$18,[1]Sheet!$A$3:$A$18,[1]Sheet!J$21)</f>
        <v>1.6118542771299742</v>
      </c>
      <c r="K274" s="3">
        <v>1.0750379999999999</v>
      </c>
      <c r="L274" s="4">
        <f>K274/SUMIFS([1]Sheet!$I$3:$I$18,[1]Sheet!$A$3:$A$18,[1]Sheet!L$21)</f>
        <v>0.70470925628701953</v>
      </c>
      <c r="M274" s="4">
        <f>(K274^2)/SUMIFS([1]Sheet!$I$3:$I$18,[1]Sheet!$A$3:$A$18,[1]Sheet!M$21)</f>
        <v>0.75758922946028495</v>
      </c>
      <c r="N274" s="3">
        <v>1.078981</v>
      </c>
      <c r="O274" s="4">
        <f>N274/SUMIFS([1]Sheet!$I$3:$I$18,[1]Sheet!$A$3:$A$18,[1]Sheet!O$21)</f>
        <v>1.3617323121347176</v>
      </c>
      <c r="P274" s="4">
        <f>(N274^2)/SUMIFS([1]Sheet!$I$3:$I$18,[1]Sheet!$A$3:$A$18,[1]Sheet!P$21)</f>
        <v>1.4692832918794294</v>
      </c>
      <c r="Q274" s="3">
        <v>1.0768899999999999</v>
      </c>
      <c r="R274" s="4">
        <f>Q274/SUMIFS([1]Sheet!$I$3:$I$18,[1]Sheet!$A$3:$A$18,[1]Sheet!R$21)</f>
        <v>0.65042068291086863</v>
      </c>
      <c r="S274" s="4">
        <f>(Q274^2)/SUMIFS([1]Sheet!$I$3:$I$18,[1]Sheet!$A$3:$A$18,[1]Sheet!S$21)</f>
        <v>0.70043152921988516</v>
      </c>
      <c r="T274" s="3">
        <v>1.0777019999999999</v>
      </c>
      <c r="U274" s="4">
        <f>T274/SUMIFS([1]Sheet!$I$3:$I$18,[1]Sheet!$A$3:$A$18,[1]Sheet!U$21)</f>
        <v>1.2544890612220274</v>
      </c>
      <c r="V274" s="4">
        <f>(T274^2)/SUMIFS([1]Sheet!$I$3:$I$18,[1]Sheet!$A$3:$A$18,[1]Sheet!V$21)</f>
        <v>1.3519653702571013</v>
      </c>
      <c r="W274" s="3">
        <v>1.073307</v>
      </c>
      <c r="X274" s="4">
        <f>W274/SUMIFS([1]Sheet!$I$3:$I$18,[1]Sheet!$A$3:$A$18,[1]Sheet!X$21)</f>
        <v>0.64422892964216538</v>
      </c>
      <c r="Y274" s="4">
        <f>(W274^2)/SUMIFS([1]Sheet!$I$3:$I$18,[1]Sheet!$A$3:$A$18,[1]Sheet!Y$21)</f>
        <v>0.69145541978744363</v>
      </c>
      <c r="Z274" s="3">
        <v>1.0779350000000001</v>
      </c>
      <c r="AA274" s="4">
        <f>Z274/SUMIFS([1]Sheet!$I$3:$I$18,[1]Sheet!$A$3:$A$18,[1]Sheet!AA$21)</f>
        <v>1.6537024418959752</v>
      </c>
      <c r="AB274" s="4">
        <f>(Z274^2)/SUMIFS([1]Sheet!$I$3:$I$18,[1]Sheet!$A$3:$A$18,[1]Sheet!AB$21)</f>
        <v>1.7825837417051382</v>
      </c>
      <c r="AC274" s="3">
        <v>1.0764260000000001</v>
      </c>
      <c r="AD274" s="4">
        <f>AC274/SUMIFS([1]Sheet!$I$3:$I$18,[1]Sheet!$A$3:$A$18,[1]Sheet!AD$21)</f>
        <v>0.71043977650246248</v>
      </c>
      <c r="AE274" s="4">
        <f>(AC274^2)/SUMIFS([1]Sheet!$I$3:$I$18,[1]Sheet!$A$3:$A$18,[1]Sheet!AE$21)</f>
        <v>0.76473584686143981</v>
      </c>
      <c r="AF274" s="3">
        <v>1.0734220000000001</v>
      </c>
      <c r="AG274" s="4">
        <f>AF274/SUMIFS([1]Sheet!$I$3:$I$18,[1]Sheet!$A$3:$A$18,[1]Sheet!AG$21)</f>
        <v>1.4938752360186793</v>
      </c>
      <c r="AH274" s="4">
        <f>(AF274^2)/SUMIFS([1]Sheet!$I$3:$I$18,[1]Sheet!$A$3:$A$18,[1]Sheet!AH$21)</f>
        <v>1.6035585435976429</v>
      </c>
      <c r="AI274" s="3">
        <v>1.076079</v>
      </c>
      <c r="AJ274" s="4">
        <f>AI274/SUMIFS([1]Sheet!$I$3:$I$18,[1]Sheet!$A$3:$A$18,[1]Sheet!AJ$21)</f>
        <v>0.70539165294257489</v>
      </c>
      <c r="AK274" s="4">
        <f>(AI274^2)/SUMIFS([1]Sheet!$I$3:$I$18,[1]Sheet!$A$3:$A$18,[1]Sheet!AK$21)</f>
        <v>0.75905714450679307</v>
      </c>
      <c r="AL274" s="3">
        <v>1.0779350000000001</v>
      </c>
      <c r="AM274" s="4">
        <f>AL274/SUMIFS([1]Sheet!$I$3:$I$18,[1]Sheet!$A$3:$A$18,[1]Sheet!AM$21)</f>
        <v>1.360412203626326</v>
      </c>
      <c r="AN274" s="4">
        <f>(AL274^2)/SUMIFS([1]Sheet!$I$3:$I$18,[1]Sheet!$A$3:$A$18,[1]Sheet!AN$21)</f>
        <v>1.4664359287159439</v>
      </c>
      <c r="AO274" s="3">
        <v>1.0763100000000001</v>
      </c>
      <c r="AP274" s="4">
        <f>AO274/SUMIFS([1]Sheet!$I$3:$I$18,[1]Sheet!$A$3:$A$18,[1]Sheet!AP$21)</f>
        <v>0.65007037415501778</v>
      </c>
      <c r="AQ274" s="4">
        <f>(AO274^2)/SUMIFS([1]Sheet!$I$3:$I$18,[1]Sheet!$A$3:$A$18,[1]Sheet!AQ$21)</f>
        <v>0.69967724440678725</v>
      </c>
      <c r="AR274" s="3">
        <v>1.0754999999999999</v>
      </c>
      <c r="AS274" s="4">
        <f>AR274/SUMIFS([1]Sheet!$I$3:$I$18,[1]Sheet!$A$3:$A$18,[1]Sheet!AS$21)</f>
        <v>1.2519258434560669</v>
      </c>
      <c r="AT274" s="4">
        <f>(AR274^2)/SUMIFS([1]Sheet!$I$3:$I$18,[1]Sheet!$A$3:$A$18,[1]Sheet!AT$21)</f>
        <v>1.346446244637</v>
      </c>
      <c r="AU274" s="3">
        <v>1.0757319999999999</v>
      </c>
      <c r="AV274" s="4">
        <f>AU274/SUMIFS([1]Sheet!$I$3:$I$18,[1]Sheet!$A$3:$A$18,[1]Sheet!AV$21)</f>
        <v>0.64568448257751587</v>
      </c>
      <c r="AW274" s="4">
        <f>(AU274^2)/SUMIFS([1]Sheet!$I$3:$I$18,[1]Sheet!$A$3:$A$18,[1]Sheet!AW$21)</f>
        <v>0.69458345981207625</v>
      </c>
      <c r="AX274" s="4">
        <f t="shared" si="10"/>
        <v>1.6537024418959752</v>
      </c>
      <c r="AY274" s="4">
        <f t="shared" si="11"/>
        <v>1.7825837417051382</v>
      </c>
    </row>
    <row r="275" spans="1:51" x14ac:dyDescent="0.25">
      <c r="A275" s="3">
        <v>2520000</v>
      </c>
      <c r="B275" s="3">
        <v>1.078516</v>
      </c>
      <c r="C275" s="4">
        <f>B275/SUMIFS([1]Sheet!$I$3:$I$18,[1]Sheet!$A$3:$A$18,[1]Sheet!C$21)</f>
        <v>1.6545937768268768</v>
      </c>
      <c r="D275" s="4">
        <f>(B275^2)/SUMIFS([1]Sheet!$I$3:$I$18,[1]Sheet!$A$3:$A$18,[1]Sheet!D$21)</f>
        <v>1.7845058618082159</v>
      </c>
      <c r="E275" s="3">
        <v>1.0778190000000001</v>
      </c>
      <c r="F275" s="4">
        <f>E275/SUMIFS([1]Sheet!$I$3:$I$18,[1]Sheet!$A$3:$A$18,[1]Sheet!F$21)</f>
        <v>0.711359154712082</v>
      </c>
      <c r="G275" s="4">
        <f>(E275^2)/SUMIFS([1]Sheet!$I$3:$I$18,[1]Sheet!$A$3:$A$18,[1]Sheet!G$21)</f>
        <v>0.76671641277262159</v>
      </c>
      <c r="H275" s="3">
        <v>1.0780510000000001</v>
      </c>
      <c r="I275" s="4">
        <f>H275/SUMIFS([1]Sheet!$I$3:$I$18,[1]Sheet!$A$3:$A$18,[1]Sheet!I$21)</f>
        <v>1.5003173887484822</v>
      </c>
      <c r="J275" s="4">
        <f>(H275^2)/SUMIFS([1]Sheet!$I$3:$I$18,[1]Sheet!$A$3:$A$18,[1]Sheet!J$21)</f>
        <v>1.6174186612576902</v>
      </c>
      <c r="K275" s="3">
        <v>1.0754999999999999</v>
      </c>
      <c r="L275" s="4">
        <f>K275/SUMIFS([1]Sheet!$I$3:$I$18,[1]Sheet!$A$3:$A$18,[1]Sheet!L$21)</f>
        <v>0.70501210667594028</v>
      </c>
      <c r="M275" s="4">
        <f>(K275^2)/SUMIFS([1]Sheet!$I$3:$I$18,[1]Sheet!$A$3:$A$18,[1]Sheet!M$21)</f>
        <v>0.75824052072997383</v>
      </c>
      <c r="N275" s="3">
        <v>1.075847</v>
      </c>
      <c r="O275" s="4">
        <f>N275/SUMIFS([1]Sheet!$I$3:$I$18,[1]Sheet!$A$3:$A$18,[1]Sheet!O$21)</f>
        <v>1.3577770348256359</v>
      </c>
      <c r="P275" s="4">
        <f>(N275^2)/SUMIFS([1]Sheet!$I$3:$I$18,[1]Sheet!$A$3:$A$18,[1]Sheet!P$21)</f>
        <v>1.4607603495860562</v>
      </c>
      <c r="Q275" s="3">
        <v>1.0778190000000001</v>
      </c>
      <c r="R275" s="4">
        <f>Q275/SUMIFS([1]Sheet!$I$3:$I$18,[1]Sheet!$A$3:$A$18,[1]Sheet!R$21)</f>
        <v>0.65098178090084369</v>
      </c>
      <c r="S275" s="4">
        <f>(Q275^2)/SUMIFS([1]Sheet!$I$3:$I$18,[1]Sheet!$A$3:$A$18,[1]Sheet!S$21)</f>
        <v>0.70164053210876653</v>
      </c>
      <c r="T275" s="3">
        <v>1.078516</v>
      </c>
      <c r="U275" s="4">
        <f>T275/SUMIFS([1]Sheet!$I$3:$I$18,[1]Sheet!$A$3:$A$18,[1]Sheet!U$21)</f>
        <v>1.2554365904052662</v>
      </c>
      <c r="V275" s="4">
        <f>(T275^2)/SUMIFS([1]Sheet!$I$3:$I$18,[1]Sheet!$A$3:$A$18,[1]Sheet!V$21)</f>
        <v>1.354008449737526</v>
      </c>
      <c r="W275" s="3">
        <v>1.08003</v>
      </c>
      <c r="X275" s="4">
        <f>W275/SUMIFS([1]Sheet!$I$3:$I$18,[1]Sheet!$A$3:$A$18,[1]Sheet!X$21)</f>
        <v>0.64826426258417014</v>
      </c>
      <c r="Y275" s="4">
        <f>(W275^2)/SUMIFS([1]Sheet!$I$3:$I$18,[1]Sheet!$A$3:$A$18,[1]Sheet!Y$21)</f>
        <v>0.70014485151878125</v>
      </c>
      <c r="Z275" s="3">
        <v>1.075847</v>
      </c>
      <c r="AA275" s="4">
        <f>Z275/SUMIFS([1]Sheet!$I$3:$I$18,[1]Sheet!$A$3:$A$18,[1]Sheet!AA$21)</f>
        <v>1.6504991590461939</v>
      </c>
      <c r="AB275" s="4">
        <f>(Z275^2)/SUMIFS([1]Sheet!$I$3:$I$18,[1]Sheet!$A$3:$A$18,[1]Sheet!AB$21)</f>
        <v>1.7756845687623708</v>
      </c>
      <c r="AC275" s="3">
        <v>1.0797969999999999</v>
      </c>
      <c r="AD275" s="4">
        <f>AC275/SUMIFS([1]Sheet!$I$3:$I$18,[1]Sheet!$A$3:$A$18,[1]Sheet!AD$21)</f>
        <v>0.71266463216981879</v>
      </c>
      <c r="AE275" s="4">
        <f>(AC275^2)/SUMIFS([1]Sheet!$I$3:$I$18,[1]Sheet!$A$3:$A$18,[1]Sheet!AE$21)</f>
        <v>0.7695331318230737</v>
      </c>
      <c r="AF275" s="3">
        <v>1.0772379999999999</v>
      </c>
      <c r="AG275" s="4">
        <f>AF275/SUMIFS([1]Sheet!$I$3:$I$18,[1]Sheet!$A$3:$A$18,[1]Sheet!AG$21)</f>
        <v>1.4991859413150559</v>
      </c>
      <c r="AH275" s="4">
        <f>(AF275^2)/SUMIFS([1]Sheet!$I$3:$I$18,[1]Sheet!$A$3:$A$18,[1]Sheet!AH$21)</f>
        <v>1.6149800650503479</v>
      </c>
      <c r="AI275" s="3">
        <v>1.0750379999999999</v>
      </c>
      <c r="AJ275" s="4">
        <f>AI275/SUMIFS([1]Sheet!$I$3:$I$18,[1]Sheet!$A$3:$A$18,[1]Sheet!AJ$21)</f>
        <v>0.70470925628701953</v>
      </c>
      <c r="AK275" s="4">
        <f>(AI275^2)/SUMIFS([1]Sheet!$I$3:$I$18,[1]Sheet!$A$3:$A$18,[1]Sheet!AK$21)</f>
        <v>0.75758922946028495</v>
      </c>
      <c r="AL275" s="3">
        <v>1.0797969999999999</v>
      </c>
      <c r="AM275" s="4">
        <f>AL275/SUMIFS([1]Sheet!$I$3:$I$18,[1]Sheet!$A$3:$A$18,[1]Sheet!AM$21)</f>
        <v>1.3627621482177457</v>
      </c>
      <c r="AN275" s="4">
        <f>(AL275^2)/SUMIFS([1]Sheet!$I$3:$I$18,[1]Sheet!$A$3:$A$18,[1]Sheet!AN$21)</f>
        <v>1.4715064793590771</v>
      </c>
      <c r="AO275" s="3">
        <v>1.0778190000000001</v>
      </c>
      <c r="AP275" s="4">
        <f>AO275/SUMIFS([1]Sheet!$I$3:$I$18,[1]Sheet!$A$3:$A$18,[1]Sheet!AP$21)</f>
        <v>0.65098178090084369</v>
      </c>
      <c r="AQ275" s="4">
        <f>(AO275^2)/SUMIFS([1]Sheet!$I$3:$I$18,[1]Sheet!$A$3:$A$18,[1]Sheet!AQ$21)</f>
        <v>0.70164053210876653</v>
      </c>
      <c r="AR275" s="3">
        <v>1.078981</v>
      </c>
      <c r="AS275" s="4">
        <f>AR275/SUMIFS([1]Sheet!$I$3:$I$18,[1]Sheet!$A$3:$A$18,[1]Sheet!AS$21)</f>
        <v>1.2559778693612931</v>
      </c>
      <c r="AT275" s="4">
        <f>(AR275^2)/SUMIFS([1]Sheet!$I$3:$I$18,[1]Sheet!$A$3:$A$18,[1]Sheet!AT$21)</f>
        <v>1.3551762574613173</v>
      </c>
      <c r="AU275" s="3">
        <v>1.080497</v>
      </c>
      <c r="AV275" s="4">
        <f>AU275/SUMIFS([1]Sheet!$I$3:$I$18,[1]Sheet!$A$3:$A$18,[1]Sheet!AV$21)</f>
        <v>0.64854456906697788</v>
      </c>
      <c r="AW275" s="4">
        <f>(AU275^2)/SUMIFS([1]Sheet!$I$3:$I$18,[1]Sheet!$A$3:$A$18,[1]Sheet!AW$21)</f>
        <v>0.70075046124316243</v>
      </c>
      <c r="AX275" s="4">
        <f t="shared" si="10"/>
        <v>1.6545937768268768</v>
      </c>
      <c r="AY275" s="4">
        <f t="shared" si="11"/>
        <v>1.7845058618082159</v>
      </c>
    </row>
    <row r="276" spans="1:51" x14ac:dyDescent="0.25">
      <c r="A276" s="3">
        <v>2530000</v>
      </c>
      <c r="B276" s="3">
        <v>1.067806</v>
      </c>
      <c r="C276" s="4">
        <f>B276/SUMIFS([1]Sheet!$I$3:$I$18,[1]Sheet!$A$3:$A$18,[1]Sheet!C$21)</f>
        <v>1.6381631449680858</v>
      </c>
      <c r="D276" s="4">
        <f>(B276^2)/SUMIFS([1]Sheet!$I$3:$I$18,[1]Sheet!$A$3:$A$18,[1]Sheet!D$21)</f>
        <v>1.749240435175792</v>
      </c>
      <c r="E276" s="3">
        <v>1.0703199999999999</v>
      </c>
      <c r="F276" s="4">
        <f>E276/SUMIFS([1]Sheet!$I$3:$I$18,[1]Sheet!$A$3:$A$18,[1]Sheet!F$21)</f>
        <v>0.70640982435031807</v>
      </c>
      <c r="G276" s="4">
        <f>(E276^2)/SUMIFS([1]Sheet!$I$3:$I$18,[1]Sheet!$A$3:$A$18,[1]Sheet!G$21)</f>
        <v>0.75608456319863238</v>
      </c>
      <c r="H276" s="3">
        <v>1.0713520000000001</v>
      </c>
      <c r="I276" s="4">
        <f>H276/SUMIFS([1]Sheet!$I$3:$I$18,[1]Sheet!$A$3:$A$18,[1]Sheet!I$21)</f>
        <v>1.4909944289003618</v>
      </c>
      <c r="J276" s="4">
        <f>(H276^2)/SUMIFS([1]Sheet!$I$3:$I$18,[1]Sheet!$A$3:$A$18,[1]Sheet!J$21)</f>
        <v>1.5973798633912604</v>
      </c>
      <c r="K276" s="3">
        <v>1.0680339999999999</v>
      </c>
      <c r="L276" s="4">
        <f>K276/SUMIFS([1]Sheet!$I$3:$I$18,[1]Sheet!$A$3:$A$18,[1]Sheet!L$21)</f>
        <v>0.70011799194935498</v>
      </c>
      <c r="M276" s="4">
        <f>(K276^2)/SUMIFS([1]Sheet!$I$3:$I$18,[1]Sheet!$A$3:$A$18,[1]Sheet!M$21)</f>
        <v>0.74774981941363727</v>
      </c>
      <c r="N276" s="3">
        <v>1.0764260000000001</v>
      </c>
      <c r="O276" s="4">
        <f>N276/SUMIFS([1]Sheet!$I$3:$I$18,[1]Sheet!$A$3:$A$18,[1]Sheet!O$21)</f>
        <v>1.3585077641051377</v>
      </c>
      <c r="P276" s="4">
        <f>(N276^2)/SUMIFS([1]Sheet!$I$3:$I$18,[1]Sheet!$A$3:$A$18,[1]Sheet!P$21)</f>
        <v>1.4623330784846373</v>
      </c>
      <c r="Q276" s="3">
        <v>1.0778190000000001</v>
      </c>
      <c r="R276" s="4">
        <f>Q276/SUMIFS([1]Sheet!$I$3:$I$18,[1]Sheet!$A$3:$A$18,[1]Sheet!R$21)</f>
        <v>0.65098178090084369</v>
      </c>
      <c r="S276" s="4">
        <f>(Q276^2)/SUMIFS([1]Sheet!$I$3:$I$18,[1]Sheet!$A$3:$A$18,[1]Sheet!S$21)</f>
        <v>0.70164053210876653</v>
      </c>
      <c r="T276" s="3">
        <v>1.0802639999999999</v>
      </c>
      <c r="U276" s="4">
        <f>T276/SUMIFS([1]Sheet!$I$3:$I$18,[1]Sheet!$A$3:$A$18,[1]Sheet!U$21)</f>
        <v>1.2574713336636214</v>
      </c>
      <c r="V276" s="4">
        <f>(T276^2)/SUMIFS([1]Sheet!$I$3:$I$18,[1]Sheet!$A$3:$A$18,[1]Sheet!V$21)</f>
        <v>1.3584010127887982</v>
      </c>
      <c r="W276" s="3">
        <v>1.0780510000000001</v>
      </c>
      <c r="X276" s="4">
        <f>W276/SUMIFS([1]Sheet!$I$3:$I$18,[1]Sheet!$A$3:$A$18,[1]Sheet!X$21)</f>
        <v>0.64707641134332128</v>
      </c>
      <c r="Y276" s="4">
        <f>(W276^2)/SUMIFS([1]Sheet!$I$3:$I$18,[1]Sheet!$A$3:$A$18,[1]Sheet!Y$21)</f>
        <v>0.69758137232507889</v>
      </c>
      <c r="Z276" s="3">
        <v>1.0665530000000001</v>
      </c>
      <c r="AA276" s="4">
        <f>Z276/SUMIFS([1]Sheet!$I$3:$I$18,[1]Sheet!$A$3:$A$18,[1]Sheet!AA$21)</f>
        <v>1.6362408684303582</v>
      </c>
      <c r="AB276" s="4">
        <f>(Z276^2)/SUMIFS([1]Sheet!$I$3:$I$18,[1]Sheet!$A$3:$A$18,[1]Sheet!AB$21)</f>
        <v>1.7451376069470039</v>
      </c>
      <c r="AC276" s="3">
        <v>1.067008</v>
      </c>
      <c r="AD276" s="4">
        <f>AC276/SUMIFS([1]Sheet!$I$3:$I$18,[1]Sheet!$A$3:$A$18,[1]Sheet!AD$21)</f>
        <v>0.7042239086071308</v>
      </c>
      <c r="AE276" s="4">
        <f>(AC276^2)/SUMIFS([1]Sheet!$I$3:$I$18,[1]Sheet!$A$3:$A$18,[1]Sheet!AE$21)</f>
        <v>0.75141254427507731</v>
      </c>
      <c r="AF276" s="3">
        <v>1.0716969999999999</v>
      </c>
      <c r="AG276" s="4">
        <f>AF276/SUMIFS([1]Sheet!$I$3:$I$18,[1]Sheet!$A$3:$A$18,[1]Sheet!AG$21)</f>
        <v>1.491474563420081</v>
      </c>
      <c r="AH276" s="4">
        <f>(AF276^2)/SUMIFS([1]Sheet!$I$3:$I$18,[1]Sheet!$A$3:$A$18,[1]Sheet!AH$21)</f>
        <v>1.5984088151936104</v>
      </c>
      <c r="AI276" s="3">
        <v>1.068262</v>
      </c>
      <c r="AJ276" s="4">
        <f>AI276/SUMIFS([1]Sheet!$I$3:$I$18,[1]Sheet!$A$3:$A$18,[1]Sheet!AJ$21)</f>
        <v>0.70026745058284834</v>
      </c>
      <c r="AK276" s="4">
        <f>(AI276^2)/SUMIFS([1]Sheet!$I$3:$I$18,[1]Sheet!$A$3:$A$18,[1]Sheet!AK$21)</f>
        <v>0.7480691072945348</v>
      </c>
      <c r="AL276" s="3">
        <v>1.0727310000000001</v>
      </c>
      <c r="AM276" s="4">
        <f>AL276/SUMIFS([1]Sheet!$I$3:$I$18,[1]Sheet!$A$3:$A$18,[1]Sheet!AM$21)</f>
        <v>1.3538444744889742</v>
      </c>
      <c r="AN276" s="4">
        <f>(AL276^2)/SUMIFS([1]Sheet!$I$3:$I$18,[1]Sheet!$A$3:$A$18,[1]Sheet!AN$21)</f>
        <v>1.452310936963032</v>
      </c>
      <c r="AO276" s="3">
        <v>1.0775859999999999</v>
      </c>
      <c r="AP276" s="4">
        <f>AO276/SUMIFS([1]Sheet!$I$3:$I$18,[1]Sheet!$A$3:$A$18,[1]Sheet!AP$21)</f>
        <v>0.65084105341788978</v>
      </c>
      <c r="AQ276" s="4">
        <f>(AO276^2)/SUMIFS([1]Sheet!$I$3:$I$18,[1]Sheet!$A$3:$A$18,[1]Sheet!AQ$21)</f>
        <v>0.70133720738837013</v>
      </c>
      <c r="AR276" s="3">
        <v>1.0779350000000001</v>
      </c>
      <c r="AS276" s="4">
        <f>AR276/SUMIFS([1]Sheet!$I$3:$I$18,[1]Sheet!$A$3:$A$18,[1]Sheet!AS$21)</f>
        <v>1.2547602827204238</v>
      </c>
      <c r="AT276" s="4">
        <f>(AR276^2)/SUMIFS([1]Sheet!$I$3:$I$18,[1]Sheet!$A$3:$A$18,[1]Sheet!AT$21)</f>
        <v>1.3525500253542402</v>
      </c>
      <c r="AU276" s="3">
        <v>1.078632</v>
      </c>
      <c r="AV276" s="4">
        <f>AU276/SUMIFS([1]Sheet!$I$3:$I$18,[1]Sheet!$A$3:$A$18,[1]Sheet!AV$21)</f>
        <v>0.64742514381979077</v>
      </c>
      <c r="AW276" s="4">
        <f>(AU276^2)/SUMIFS([1]Sheet!$I$3:$I$18,[1]Sheet!$A$3:$A$18,[1]Sheet!AW$21)</f>
        <v>0.69833347772862853</v>
      </c>
      <c r="AX276" s="4">
        <f t="shared" si="10"/>
        <v>1.6381631449680858</v>
      </c>
      <c r="AY276" s="4">
        <f t="shared" si="11"/>
        <v>1.749240435175792</v>
      </c>
    </row>
    <row r="277" spans="1:51" x14ac:dyDescent="0.25">
      <c r="A277" s="3">
        <v>2540000</v>
      </c>
      <c r="B277" s="3">
        <v>1.07968</v>
      </c>
      <c r="C277" s="4">
        <f>B277/SUMIFS([1]Sheet!$I$3:$I$18,[1]Sheet!$A$3:$A$18,[1]Sheet!C$21)</f>
        <v>1.656379514967272</v>
      </c>
      <c r="D277" s="4">
        <f>(B277^2)/SUMIFS([1]Sheet!$I$3:$I$18,[1]Sheet!$A$3:$A$18,[1]Sheet!D$21)</f>
        <v>1.7883598347198644</v>
      </c>
      <c r="E277" s="3">
        <v>1.075963</v>
      </c>
      <c r="F277" s="4">
        <f>E277/SUMIFS([1]Sheet!$I$3:$I$18,[1]Sheet!$A$3:$A$18,[1]Sheet!F$21)</f>
        <v>0.71013419709754222</v>
      </c>
      <c r="G277" s="4">
        <f>(E277^2)/SUMIFS([1]Sheet!$I$3:$I$18,[1]Sheet!$A$3:$A$18,[1]Sheet!G$21)</f>
        <v>0.76407812111166284</v>
      </c>
      <c r="H277" s="3">
        <v>1.0784</v>
      </c>
      <c r="I277" s="4">
        <f>H277/SUMIFS([1]Sheet!$I$3:$I$18,[1]Sheet!$A$3:$A$18,[1]Sheet!I$21)</f>
        <v>1.500803090045242</v>
      </c>
      <c r="J277" s="4">
        <f>(H277^2)/SUMIFS([1]Sheet!$I$3:$I$18,[1]Sheet!$A$3:$A$18,[1]Sheet!J$21)</f>
        <v>1.6184660523047889</v>
      </c>
      <c r="K277" s="3">
        <v>1.0807310000000001</v>
      </c>
      <c r="L277" s="4">
        <f>K277/SUMIFS([1]Sheet!$I$3:$I$18,[1]Sheet!$A$3:$A$18,[1]Sheet!L$21)</f>
        <v>0.70844113348209747</v>
      </c>
      <c r="M277" s="4">
        <f>(K277^2)/SUMIFS([1]Sheet!$I$3:$I$18,[1]Sheet!$A$3:$A$18,[1]Sheet!M$21)</f>
        <v>0.76563429462924071</v>
      </c>
      <c r="N277" s="3">
        <v>1.0766579999999999</v>
      </c>
      <c r="O277" s="4">
        <f>N277/SUMIFS([1]Sheet!$I$3:$I$18,[1]Sheet!$A$3:$A$18,[1]Sheet!O$21)</f>
        <v>1.3588005606385474</v>
      </c>
      <c r="P277" s="4">
        <f>(N277^2)/SUMIFS([1]Sheet!$I$3:$I$18,[1]Sheet!$A$3:$A$18,[1]Sheet!P$21)</f>
        <v>1.462963494015977</v>
      </c>
      <c r="Q277" s="3">
        <v>1.0763100000000001</v>
      </c>
      <c r="R277" s="4">
        <f>Q277/SUMIFS([1]Sheet!$I$3:$I$18,[1]Sheet!$A$3:$A$18,[1]Sheet!R$21)</f>
        <v>0.65007037415501778</v>
      </c>
      <c r="S277" s="4">
        <f>(Q277^2)/SUMIFS([1]Sheet!$I$3:$I$18,[1]Sheet!$A$3:$A$18,[1]Sheet!S$21)</f>
        <v>0.69967724440678725</v>
      </c>
      <c r="T277" s="3">
        <v>1.078749</v>
      </c>
      <c r="U277" s="4">
        <f>T277/SUMIFS([1]Sheet!$I$3:$I$18,[1]Sheet!$A$3:$A$18,[1]Sheet!U$21)</f>
        <v>1.2557078119036624</v>
      </c>
      <c r="V277" s="4">
        <f>(T277^2)/SUMIFS([1]Sheet!$I$3:$I$18,[1]Sheet!$A$3:$A$18,[1]Sheet!V$21)</f>
        <v>1.3545935463832639</v>
      </c>
      <c r="W277" s="3">
        <v>1.0784</v>
      </c>
      <c r="X277" s="4">
        <f>W277/SUMIFS([1]Sheet!$I$3:$I$18,[1]Sheet!$A$3:$A$18,[1]Sheet!X$21)</f>
        <v>0.64728589092040878</v>
      </c>
      <c r="Y277" s="4">
        <f>(W277^2)/SUMIFS([1]Sheet!$I$3:$I$18,[1]Sheet!$A$3:$A$18,[1]Sheet!Y$21)</f>
        <v>0.69803310476856872</v>
      </c>
      <c r="Z277" s="3">
        <v>1.07968</v>
      </c>
      <c r="AA277" s="4">
        <f>Z277/SUMIFS([1]Sheet!$I$3:$I$18,[1]Sheet!$A$3:$A$18,[1]Sheet!AA$21)</f>
        <v>1.656379514967272</v>
      </c>
      <c r="AB277" s="4">
        <f>(Z277^2)/SUMIFS([1]Sheet!$I$3:$I$18,[1]Sheet!$A$3:$A$18,[1]Sheet!AB$21)</f>
        <v>1.7883598347198644</v>
      </c>
      <c r="AC277" s="3">
        <v>1.0777019999999999</v>
      </c>
      <c r="AD277" s="4">
        <f>AC277/SUMIFS([1]Sheet!$I$3:$I$18,[1]Sheet!$A$3:$A$18,[1]Sheet!AD$21)</f>
        <v>0.71128193486245839</v>
      </c>
      <c r="AE277" s="4">
        <f>(AC277^2)/SUMIFS([1]Sheet!$I$3:$I$18,[1]Sheet!$A$3:$A$18,[1]Sheet!AE$21)</f>
        <v>0.76654996376514106</v>
      </c>
      <c r="AF277" s="3">
        <v>1.0750379999999999</v>
      </c>
      <c r="AG277" s="4">
        <f>AF277/SUMIFS([1]Sheet!$I$3:$I$18,[1]Sheet!$A$3:$A$18,[1]Sheet!AG$21)</f>
        <v>1.4961242139429309</v>
      </c>
      <c r="AH277" s="4">
        <f>(AF277^2)/SUMIFS([1]Sheet!$I$3:$I$18,[1]Sheet!$A$3:$A$18,[1]Sheet!AH$21)</f>
        <v>1.6083903827087804</v>
      </c>
      <c r="AI277" s="3">
        <v>1.075153</v>
      </c>
      <c r="AJ277" s="4">
        <f>AI277/SUMIFS([1]Sheet!$I$3:$I$18,[1]Sheet!$A$3:$A$18,[1]Sheet!AJ$21)</f>
        <v>0.70478464112408867</v>
      </c>
      <c r="AK277" s="4">
        <f>(AI277^2)/SUMIFS([1]Sheet!$I$3:$I$18,[1]Sheet!$A$3:$A$18,[1]Sheet!AK$21)</f>
        <v>0.75775132125848732</v>
      </c>
      <c r="AL277" s="3">
        <v>1.075269</v>
      </c>
      <c r="AM277" s="4">
        <f>AL277/SUMIFS([1]Sheet!$I$3:$I$18,[1]Sheet!$A$3:$A$18,[1]Sheet!AM$21)</f>
        <v>1.3570475676001577</v>
      </c>
      <c r="AN277" s="4">
        <f>(AL277^2)/SUMIFS([1]Sheet!$I$3:$I$18,[1]Sheet!$A$3:$A$18,[1]Sheet!AN$21)</f>
        <v>1.459191180965854</v>
      </c>
      <c r="AO277" s="3">
        <v>1.07446</v>
      </c>
      <c r="AP277" s="4">
        <f>AO277/SUMIFS([1]Sheet!$I$3:$I$18,[1]Sheet!$A$3:$A$18,[1]Sheet!AP$21)</f>
        <v>0.64895301001997596</v>
      </c>
      <c r="AQ277" s="4">
        <f>(AO277^2)/SUMIFS([1]Sheet!$I$3:$I$18,[1]Sheet!$A$3:$A$18,[1]Sheet!AQ$21)</f>
        <v>0.69727405114606333</v>
      </c>
      <c r="AR277" s="3">
        <v>1.08003</v>
      </c>
      <c r="AS277" s="4">
        <f>AR277/SUMIFS([1]Sheet!$I$3:$I$18,[1]Sheet!$A$3:$A$18,[1]Sheet!AS$21)</f>
        <v>1.2571989481244596</v>
      </c>
      <c r="AT277" s="4">
        <f>(AR277^2)/SUMIFS([1]Sheet!$I$3:$I$18,[1]Sheet!$A$3:$A$18,[1]Sheet!AT$21)</f>
        <v>1.35781257994286</v>
      </c>
      <c r="AU277" s="3">
        <v>1.0807310000000001</v>
      </c>
      <c r="AV277" s="4">
        <f>AU277/SUMIFS([1]Sheet!$I$3:$I$18,[1]Sheet!$A$3:$A$18,[1]Sheet!AV$21)</f>
        <v>0.64868502242238901</v>
      </c>
      <c r="AW277" s="4">
        <f>(AU277^2)/SUMIFS([1]Sheet!$I$3:$I$18,[1]Sheet!$A$3:$A$18,[1]Sheet!AW$21)</f>
        <v>0.70105401296757097</v>
      </c>
      <c r="AX277" s="4">
        <f t="shared" si="10"/>
        <v>1.656379514967272</v>
      </c>
      <c r="AY277" s="4">
        <f t="shared" si="11"/>
        <v>1.7883598347198644</v>
      </c>
    </row>
    <row r="278" spans="1:51" x14ac:dyDescent="0.25">
      <c r="A278" s="3">
        <v>2550000</v>
      </c>
      <c r="B278" s="3">
        <v>1.0749219999999999</v>
      </c>
      <c r="C278" s="4">
        <f>B278/SUMIFS([1]Sheet!$I$3:$I$18,[1]Sheet!$A$3:$A$18,[1]Sheet!C$21)</f>
        <v>1.6490800801975121</v>
      </c>
      <c r="D278" s="4">
        <f>(B278^2)/SUMIFS([1]Sheet!$I$3:$I$18,[1]Sheet!$A$3:$A$18,[1]Sheet!D$21)</f>
        <v>1.7726324579660702</v>
      </c>
      <c r="E278" s="3">
        <v>1.0756159999999999</v>
      </c>
      <c r="F278" s="4">
        <f>E278/SUMIFS([1]Sheet!$I$3:$I$18,[1]Sheet!$A$3:$A$18,[1]Sheet!F$21)</f>
        <v>0.70990517754353066</v>
      </c>
      <c r="G278" s="4">
        <f>(E278^2)/SUMIFS([1]Sheet!$I$3:$I$18,[1]Sheet!$A$3:$A$18,[1]Sheet!G$21)</f>
        <v>0.76358536744866212</v>
      </c>
      <c r="H278" s="3">
        <v>1.0780510000000001</v>
      </c>
      <c r="I278" s="4">
        <f>H278/SUMIFS([1]Sheet!$I$3:$I$18,[1]Sheet!$A$3:$A$18,[1]Sheet!I$21)</f>
        <v>1.5003173887484822</v>
      </c>
      <c r="J278" s="4">
        <f>(H278^2)/SUMIFS([1]Sheet!$I$3:$I$18,[1]Sheet!$A$3:$A$18,[1]Sheet!J$21)</f>
        <v>1.6174186612576902</v>
      </c>
      <c r="K278" s="3">
        <v>1.080147</v>
      </c>
      <c r="L278" s="4">
        <f>K278/SUMIFS([1]Sheet!$I$3:$I$18,[1]Sheet!$A$3:$A$18,[1]Sheet!L$21)</f>
        <v>0.70805830961385119</v>
      </c>
      <c r="M278" s="4">
        <f>(K278^2)/SUMIFS([1]Sheet!$I$3:$I$18,[1]Sheet!$A$3:$A$18,[1]Sheet!M$21)</f>
        <v>0.76480705895447243</v>
      </c>
      <c r="N278" s="3">
        <v>1.0779350000000001</v>
      </c>
      <c r="O278" s="4">
        <f>N278/SUMIFS([1]Sheet!$I$3:$I$18,[1]Sheet!$A$3:$A$18,[1]Sheet!O$21)</f>
        <v>1.360412203626326</v>
      </c>
      <c r="P278" s="4">
        <f>(N278^2)/SUMIFS([1]Sheet!$I$3:$I$18,[1]Sheet!$A$3:$A$18,[1]Sheet!P$21)</f>
        <v>1.4664359287159439</v>
      </c>
      <c r="Q278" s="3">
        <v>1.0779350000000001</v>
      </c>
      <c r="R278" s="4">
        <f>Q278/SUMIFS([1]Sheet!$I$3:$I$18,[1]Sheet!$A$3:$A$18,[1]Sheet!R$21)</f>
        <v>0.65105184265201388</v>
      </c>
      <c r="S278" s="4">
        <f>(Q278^2)/SUMIFS([1]Sheet!$I$3:$I$18,[1]Sheet!$A$3:$A$18,[1]Sheet!S$21)</f>
        <v>0.7017915680090987</v>
      </c>
      <c r="T278" s="3">
        <v>1.073653</v>
      </c>
      <c r="U278" s="4">
        <f>T278/SUMIFS([1]Sheet!$I$3:$I$18,[1]Sheet!$A$3:$A$18,[1]Sheet!U$21)</f>
        <v>1.2497758601619124</v>
      </c>
      <c r="V278" s="4">
        <f>(T278^2)/SUMIFS([1]Sheet!$I$3:$I$18,[1]Sheet!$A$3:$A$18,[1]Sheet!V$21)</f>
        <v>1.3418256015904177</v>
      </c>
      <c r="W278" s="3">
        <v>1.0756159999999999</v>
      </c>
      <c r="X278" s="4">
        <f>W278/SUMIFS([1]Sheet!$I$3:$I$18,[1]Sheet!$A$3:$A$18,[1]Sheet!X$21)</f>
        <v>0.64561485612782488</v>
      </c>
      <c r="Y278" s="4">
        <f>(W278^2)/SUMIFS([1]Sheet!$I$3:$I$18,[1]Sheet!$A$3:$A$18,[1]Sheet!Y$21)</f>
        <v>0.69443366908878634</v>
      </c>
      <c r="Z278" s="3">
        <v>1.0768899999999999</v>
      </c>
      <c r="AA278" s="4">
        <f>Z278/SUMIFS([1]Sheet!$I$3:$I$18,[1]Sheet!$A$3:$A$18,[1]Sheet!AA$21)</f>
        <v>1.6520992663317886</v>
      </c>
      <c r="AB278" s="4">
        <f>(Z278^2)/SUMIFS([1]Sheet!$I$3:$I$18,[1]Sheet!$A$3:$A$18,[1]Sheet!AB$21)</f>
        <v>1.7791291789200394</v>
      </c>
      <c r="AC278" s="3">
        <v>1.075847</v>
      </c>
      <c r="AD278" s="4">
        <f>AC278/SUMIFS([1]Sheet!$I$3:$I$18,[1]Sheet!$A$3:$A$18,[1]Sheet!AD$21)</f>
        <v>0.7100576372466334</v>
      </c>
      <c r="AE278" s="4">
        <f>(AC278^2)/SUMIFS([1]Sheet!$I$3:$I$18,[1]Sheet!$A$3:$A$18,[1]Sheet!AE$21)</f>
        <v>0.76391337885887889</v>
      </c>
      <c r="AF278" s="3">
        <v>1.07446</v>
      </c>
      <c r="AG278" s="4">
        <f>AF278/SUMIFS([1]Sheet!$I$3:$I$18,[1]Sheet!$A$3:$A$18,[1]Sheet!AG$21)</f>
        <v>1.4953198146606181</v>
      </c>
      <c r="AH278" s="4">
        <f>(AF278^2)/SUMIFS([1]Sheet!$I$3:$I$18,[1]Sheet!$A$3:$A$18,[1]Sheet!AH$21)</f>
        <v>1.6066613280602475</v>
      </c>
      <c r="AI278" s="3">
        <v>1.0742290000000001</v>
      </c>
      <c r="AJ278" s="4">
        <f>AI278/SUMIFS([1]Sheet!$I$3:$I$18,[1]Sheet!$A$3:$A$18,[1]Sheet!AJ$21)</f>
        <v>0.70417894034624717</v>
      </c>
      <c r="AK278" s="4">
        <f>(AI278^2)/SUMIFS([1]Sheet!$I$3:$I$18,[1]Sheet!$A$3:$A$18,[1]Sheet!AK$21)</f>
        <v>0.75644943890920879</v>
      </c>
      <c r="AL278" s="3">
        <v>1.0734220000000001</v>
      </c>
      <c r="AM278" s="4">
        <f>AL278/SUMIFS([1]Sheet!$I$3:$I$18,[1]Sheet!$A$3:$A$18,[1]Sheet!AM$21)</f>
        <v>1.3547165538190875</v>
      </c>
      <c r="AN278" s="4">
        <f>(AL278^2)/SUMIFS([1]Sheet!$I$3:$I$18,[1]Sheet!$A$3:$A$18,[1]Sheet!AN$21)</f>
        <v>1.4541825526335928</v>
      </c>
      <c r="AO278" s="3">
        <v>1.0742290000000001</v>
      </c>
      <c r="AP278" s="4">
        <f>AO278/SUMIFS([1]Sheet!$I$3:$I$18,[1]Sheet!$A$3:$A$18,[1]Sheet!AP$21)</f>
        <v>0.64881349049824921</v>
      </c>
      <c r="AQ278" s="4">
        <f>(AO278^2)/SUMIFS([1]Sheet!$I$3:$I$18,[1]Sheet!$A$3:$A$18,[1]Sheet!AQ$21)</f>
        <v>0.69697426708444388</v>
      </c>
      <c r="AR278" s="3">
        <v>1.078749</v>
      </c>
      <c r="AS278" s="4">
        <f>AR278/SUMIFS([1]Sheet!$I$3:$I$18,[1]Sheet!$A$3:$A$18,[1]Sheet!AS$21)</f>
        <v>1.2557078119036624</v>
      </c>
      <c r="AT278" s="4">
        <f>(AR278^2)/SUMIFS([1]Sheet!$I$3:$I$18,[1]Sheet!$A$3:$A$18,[1]Sheet!AT$21)</f>
        <v>1.3545935463832639</v>
      </c>
      <c r="AU278" s="3">
        <v>1.078749</v>
      </c>
      <c r="AV278" s="4">
        <f>AU278/SUMIFS([1]Sheet!$I$3:$I$18,[1]Sheet!$A$3:$A$18,[1]Sheet!AV$21)</f>
        <v>0.64749537049749628</v>
      </c>
      <c r="AW278" s="4">
        <f>(AU278^2)/SUMIFS([1]Sheet!$I$3:$I$18,[1]Sheet!$A$3:$A$18,[1]Sheet!AW$21)</f>
        <v>0.69848498342880361</v>
      </c>
      <c r="AX278" s="4">
        <f t="shared" si="10"/>
        <v>1.6520992663317886</v>
      </c>
      <c r="AY278" s="4">
        <f t="shared" si="11"/>
        <v>1.7791291789200394</v>
      </c>
    </row>
    <row r="279" spans="1:51" x14ac:dyDescent="0.25">
      <c r="A279" s="3">
        <v>2560000</v>
      </c>
      <c r="B279" s="3">
        <v>1.0749219999999999</v>
      </c>
      <c r="C279" s="4">
        <f>B279/SUMIFS([1]Sheet!$I$3:$I$18,[1]Sheet!$A$3:$A$18,[1]Sheet!C$21)</f>
        <v>1.6490800801975121</v>
      </c>
      <c r="D279" s="4">
        <f>(B279^2)/SUMIFS([1]Sheet!$I$3:$I$18,[1]Sheet!$A$3:$A$18,[1]Sheet!D$21)</f>
        <v>1.7726324579660702</v>
      </c>
      <c r="E279" s="3">
        <v>1.078632</v>
      </c>
      <c r="F279" s="4">
        <f>E279/SUMIFS([1]Sheet!$I$3:$I$18,[1]Sheet!$A$3:$A$18,[1]Sheet!F$21)</f>
        <v>0.71189573366715786</v>
      </c>
      <c r="G279" s="4">
        <f>(E279^2)/SUMIFS([1]Sheet!$I$3:$I$18,[1]Sheet!$A$3:$A$18,[1]Sheet!G$21)</f>
        <v>0.76787351899687373</v>
      </c>
      <c r="H279" s="3">
        <v>1.076195</v>
      </c>
      <c r="I279" s="4">
        <f>H279/SUMIFS([1]Sheet!$I$3:$I$18,[1]Sheet!$A$3:$A$18,[1]Sheet!I$21)</f>
        <v>1.4977344042018168</v>
      </c>
      <c r="J279" s="4">
        <f>(H279^2)/SUMIFS([1]Sheet!$I$3:$I$18,[1]Sheet!$A$3:$A$18,[1]Sheet!J$21)</f>
        <v>1.6118542771299742</v>
      </c>
      <c r="K279" s="3">
        <v>1.0766579999999999</v>
      </c>
      <c r="L279" s="4">
        <f>K279/SUMIFS([1]Sheet!$I$3:$I$18,[1]Sheet!$A$3:$A$18,[1]Sheet!L$21)</f>
        <v>0.70577119920920928</v>
      </c>
      <c r="M279" s="4">
        <f>(K279^2)/SUMIFS([1]Sheet!$I$3:$I$18,[1]Sheet!$A$3:$A$18,[1]Sheet!M$21)</f>
        <v>0.75987420779818871</v>
      </c>
      <c r="N279" s="3">
        <v>1.076195</v>
      </c>
      <c r="O279" s="4">
        <f>N279/SUMIFS([1]Sheet!$I$3:$I$18,[1]Sheet!$A$3:$A$18,[1]Sheet!O$21)</f>
        <v>1.3582162296257509</v>
      </c>
      <c r="P279" s="4">
        <f>(N279^2)/SUMIFS([1]Sheet!$I$3:$I$18,[1]Sheet!$A$3:$A$18,[1]Sheet!P$21)</f>
        <v>1.461705515242085</v>
      </c>
      <c r="Q279" s="3">
        <v>1.0770059999999999</v>
      </c>
      <c r="R279" s="4">
        <f>Q279/SUMIFS([1]Sheet!$I$3:$I$18,[1]Sheet!$A$3:$A$18,[1]Sheet!R$21)</f>
        <v>0.65049074466203882</v>
      </c>
      <c r="S279" s="4">
        <f>(Q279^2)/SUMIFS([1]Sheet!$I$3:$I$18,[1]Sheet!$A$3:$A$18,[1]Sheet!S$21)</f>
        <v>0.70058243494548367</v>
      </c>
      <c r="T279" s="3">
        <v>1.0772379999999999</v>
      </c>
      <c r="U279" s="4">
        <f>T279/SUMIFS([1]Sheet!$I$3:$I$18,[1]Sheet!$A$3:$A$18,[1]Sheet!U$21)</f>
        <v>1.2539489463067659</v>
      </c>
      <c r="V279" s="4">
        <f>(T279^2)/SUMIFS([1]Sheet!$I$3:$I$18,[1]Sheet!$A$3:$A$18,[1]Sheet!V$21)</f>
        <v>1.3508014550216079</v>
      </c>
      <c r="W279" s="3">
        <v>1.080614</v>
      </c>
      <c r="X279" s="4">
        <f>W279/SUMIFS([1]Sheet!$I$3:$I$18,[1]Sheet!$A$3:$A$18,[1]Sheet!X$21)</f>
        <v>0.64861479574468339</v>
      </c>
      <c r="Y279" s="4">
        <f>(W279^2)/SUMIFS([1]Sheet!$I$3:$I$18,[1]Sheet!$A$3:$A$18,[1]Sheet!Y$21)</f>
        <v>0.70090222888884524</v>
      </c>
      <c r="Z279" s="3">
        <v>1.079914</v>
      </c>
      <c r="AA279" s="4">
        <f>Z279/SUMIFS([1]Sheet!$I$3:$I$18,[1]Sheet!$A$3:$A$18,[1]Sheet!AA$21)</f>
        <v>1.6567385035625062</v>
      </c>
      <c r="AB279" s="4">
        <f>(Z279^2)/SUMIFS([1]Sheet!$I$3:$I$18,[1]Sheet!$A$3:$A$18,[1]Sheet!AB$21)</f>
        <v>1.7891351043362003</v>
      </c>
      <c r="AC279" s="3">
        <v>1.072616</v>
      </c>
      <c r="AD279" s="4">
        <f>AC279/SUMIFS([1]Sheet!$I$3:$I$18,[1]Sheet!$A$3:$A$18,[1]Sheet!AD$21)</f>
        <v>0.70792518139933935</v>
      </c>
      <c r="AE279" s="4">
        <f>(AC279^2)/SUMIFS([1]Sheet!$I$3:$I$18,[1]Sheet!$A$3:$A$18,[1]Sheet!AE$21)</f>
        <v>0.75933187637183375</v>
      </c>
      <c r="AF279" s="3">
        <v>1.0775859999999999</v>
      </c>
      <c r="AG279" s="4">
        <f>AF279/SUMIFS([1]Sheet!$I$3:$I$18,[1]Sheet!$A$3:$A$18,[1]Sheet!AG$21)</f>
        <v>1.4996702509175557</v>
      </c>
      <c r="AH279" s="4">
        <f>(AF279^2)/SUMIFS([1]Sheet!$I$3:$I$18,[1]Sheet!$A$3:$A$18,[1]Sheet!AH$21)</f>
        <v>1.616023667005245</v>
      </c>
      <c r="AI279" s="3">
        <v>1.073537</v>
      </c>
      <c r="AJ279" s="4">
        <f>AI279/SUMIFS([1]Sheet!$I$3:$I$18,[1]Sheet!$A$3:$A$18,[1]Sheet!AJ$21)</f>
        <v>0.70372532028318824</v>
      </c>
      <c r="AK279" s="4">
        <f>(AI279^2)/SUMIFS([1]Sheet!$I$3:$I$18,[1]Sheet!$A$3:$A$18,[1]Sheet!AK$21)</f>
        <v>0.755475169160853</v>
      </c>
      <c r="AL279" s="3">
        <v>1.0763100000000001</v>
      </c>
      <c r="AM279" s="4">
        <f>AL279/SUMIFS([1]Sheet!$I$3:$I$18,[1]Sheet!$A$3:$A$18,[1]Sheet!AM$21)</f>
        <v>1.3583613658384328</v>
      </c>
      <c r="AN279" s="4">
        <f>(AL279^2)/SUMIFS([1]Sheet!$I$3:$I$18,[1]Sheet!$A$3:$A$18,[1]Sheet!AN$21)</f>
        <v>1.4620179216655638</v>
      </c>
      <c r="AO279" s="3">
        <v>1.0782830000000001</v>
      </c>
      <c r="AP279" s="4">
        <f>AO279/SUMIFS([1]Sheet!$I$3:$I$18,[1]Sheet!$A$3:$A$18,[1]Sheet!AP$21)</f>
        <v>0.65126202790552445</v>
      </c>
      <c r="AQ279" s="4">
        <f>(AO279^2)/SUMIFS([1]Sheet!$I$3:$I$18,[1]Sheet!$A$3:$A$18,[1]Sheet!AQ$21)</f>
        <v>0.70224477323605272</v>
      </c>
      <c r="AR279" s="3">
        <v>1.0757319999999999</v>
      </c>
      <c r="AS279" s="4">
        <f>AR279/SUMIFS([1]Sheet!$I$3:$I$18,[1]Sheet!$A$3:$A$18,[1]Sheet!AS$21)</f>
        <v>1.2521959009136978</v>
      </c>
      <c r="AT279" s="4">
        <f>(AR279^2)/SUMIFS([1]Sheet!$I$3:$I$18,[1]Sheet!$A$3:$A$18,[1]Sheet!AT$21)</f>
        <v>1.3470272008816937</v>
      </c>
      <c r="AU279" s="3">
        <v>1.07968</v>
      </c>
      <c r="AV279" s="4">
        <f>AU279/SUMIFS([1]Sheet!$I$3:$I$18,[1]Sheet!$A$3:$A$18,[1]Sheet!AV$21)</f>
        <v>0.64805418277906801</v>
      </c>
      <c r="AW279" s="4">
        <f>(AU279^2)/SUMIFS([1]Sheet!$I$3:$I$18,[1]Sheet!$A$3:$A$18,[1]Sheet!AW$21)</f>
        <v>0.69969114006290412</v>
      </c>
      <c r="AX279" s="4">
        <f t="shared" si="10"/>
        <v>1.6567385035625062</v>
      </c>
      <c r="AY279" s="4">
        <f t="shared" si="11"/>
        <v>1.7891351043362003</v>
      </c>
    </row>
    <row r="280" spans="1:51" x14ac:dyDescent="0.25">
      <c r="A280" s="3">
        <v>2570000</v>
      </c>
      <c r="B280" s="3">
        <v>1.0698620000000001</v>
      </c>
      <c r="C280" s="4">
        <f>B280/SUMIFS([1]Sheet!$I$3:$I$18,[1]Sheet!$A$3:$A$18,[1]Sheet!C$21)</f>
        <v>1.6413173353603991</v>
      </c>
      <c r="D280" s="4">
        <f>(B280^2)/SUMIFS([1]Sheet!$I$3:$I$18,[1]Sheet!$A$3:$A$18,[1]Sheet!D$21)</f>
        <v>1.7559830470433475</v>
      </c>
      <c r="E280" s="3">
        <v>1.0696330000000001</v>
      </c>
      <c r="F280" s="4">
        <f>E280/SUMIFS([1]Sheet!$I$3:$I$18,[1]Sheet!$A$3:$A$18,[1]Sheet!F$21)</f>
        <v>0.70595640523329828</v>
      </c>
      <c r="G280" s="4">
        <f>(E280^2)/SUMIFS([1]Sheet!$I$3:$I$18,[1]Sheet!$A$3:$A$18,[1]Sheet!G$21)</f>
        <v>0.75511426759890854</v>
      </c>
      <c r="H280" s="3">
        <v>1.0686040000000001</v>
      </c>
      <c r="I280" s="4">
        <f>H280/SUMIFS([1]Sheet!$I$3:$I$18,[1]Sheet!$A$3:$A$18,[1]Sheet!I$21)</f>
        <v>1.4871700530737257</v>
      </c>
      <c r="J280" s="4">
        <f>(H280^2)/SUMIFS([1]Sheet!$I$3:$I$18,[1]Sheet!$A$3:$A$18,[1]Sheet!J$21)</f>
        <v>1.5891958673947959</v>
      </c>
      <c r="K280" s="3">
        <v>1.066894</v>
      </c>
      <c r="L280" s="4">
        <f>K280/SUMIFS([1]Sheet!$I$3:$I$18,[1]Sheet!$A$3:$A$18,[1]Sheet!L$21)</f>
        <v>0.69937069878188818</v>
      </c>
      <c r="M280" s="4">
        <f>(K280^2)/SUMIFS([1]Sheet!$I$3:$I$18,[1]Sheet!$A$3:$A$18,[1]Sheet!M$21)</f>
        <v>0.74615440230620378</v>
      </c>
      <c r="N280" s="3">
        <v>1.0757319999999999</v>
      </c>
      <c r="O280" s="4">
        <f>N280/SUMIFS([1]Sheet!$I$3:$I$18,[1]Sheet!$A$3:$A$18,[1]Sheet!O$21)</f>
        <v>1.3576318986129541</v>
      </c>
      <c r="P280" s="4">
        <f>(N280^2)/SUMIFS([1]Sheet!$I$3:$I$18,[1]Sheet!$A$3:$A$18,[1]Sheet!P$21)</f>
        <v>1.4604480775587103</v>
      </c>
      <c r="Q280" s="3">
        <v>1.075269</v>
      </c>
      <c r="R280" s="4">
        <f>Q280/SUMIFS([1]Sheet!$I$3:$I$18,[1]Sheet!$A$3:$A$18,[1]Sheet!R$21)</f>
        <v>0.64944163033632674</v>
      </c>
      <c r="S280" s="4">
        <f>(Q280^2)/SUMIFS([1]Sheet!$I$3:$I$18,[1]Sheet!$A$3:$A$18,[1]Sheet!S$21)</f>
        <v>0.69832445241011165</v>
      </c>
      <c r="T280" s="3">
        <v>1.079914</v>
      </c>
      <c r="U280" s="4">
        <f>T280/SUMIFS([1]Sheet!$I$3:$I$18,[1]Sheet!$A$3:$A$18,[1]Sheet!U$21)</f>
        <v>1.2570639193956443</v>
      </c>
      <c r="V280" s="4">
        <f>(T280^2)/SUMIFS([1]Sheet!$I$3:$I$18,[1]Sheet!$A$3:$A$18,[1]Sheet!V$21)</f>
        <v>1.3575209254502276</v>
      </c>
      <c r="W280" s="3">
        <v>1.0792139999999999</v>
      </c>
      <c r="X280" s="4">
        <f>W280/SUMIFS([1]Sheet!$I$3:$I$18,[1]Sheet!$A$3:$A$18,[1]Sheet!X$21)</f>
        <v>0.64777447652427478</v>
      </c>
      <c r="Y280" s="4">
        <f>(W280^2)/SUMIFS([1]Sheet!$I$3:$I$18,[1]Sheet!$A$3:$A$18,[1]Sheet!Y$21)</f>
        <v>0.69908728390766861</v>
      </c>
      <c r="Z280" s="3">
        <v>1.0756159999999999</v>
      </c>
      <c r="AA280" s="4">
        <f>Z280/SUMIFS([1]Sheet!$I$3:$I$18,[1]Sheet!$A$3:$A$18,[1]Sheet!AA$21)</f>
        <v>1.6501447728688474</v>
      </c>
      <c r="AB280" s="4">
        <f>(Z280^2)/SUMIFS([1]Sheet!$I$3:$I$18,[1]Sheet!$A$3:$A$18,[1]Sheet!AB$21)</f>
        <v>1.7749221200140979</v>
      </c>
      <c r="AC280" s="3">
        <v>1.0742290000000001</v>
      </c>
      <c r="AD280" s="4">
        <f>AC280/SUMIFS([1]Sheet!$I$3:$I$18,[1]Sheet!$A$3:$A$18,[1]Sheet!AD$21)</f>
        <v>0.70898975932619956</v>
      </c>
      <c r="AE280" s="4">
        <f>(AC280^2)/SUMIFS([1]Sheet!$I$3:$I$18,[1]Sheet!$A$3:$A$18,[1]Sheet!AE$21)</f>
        <v>0.76161736017122417</v>
      </c>
      <c r="AF280" s="3">
        <v>1.0750379999999999</v>
      </c>
      <c r="AG280" s="4">
        <f>AF280/SUMIFS([1]Sheet!$I$3:$I$18,[1]Sheet!$A$3:$A$18,[1]Sheet!AG$21)</f>
        <v>1.4961242139429309</v>
      </c>
      <c r="AH280" s="4">
        <f>(AF280^2)/SUMIFS([1]Sheet!$I$3:$I$18,[1]Sheet!$A$3:$A$18,[1]Sheet!AH$21)</f>
        <v>1.6083903827087804</v>
      </c>
      <c r="AI280" s="3">
        <v>1.0775859999999999</v>
      </c>
      <c r="AJ280" s="4">
        <f>AI280/SUMIFS([1]Sheet!$I$3:$I$18,[1]Sheet!$A$3:$A$18,[1]Sheet!AJ$21)</f>
        <v>0.7063795220683402</v>
      </c>
      <c r="AK280" s="4">
        <f>(AI280^2)/SUMIFS([1]Sheet!$I$3:$I$18,[1]Sheet!$A$3:$A$18,[1]Sheet!AK$21)</f>
        <v>0.76118468366753433</v>
      </c>
      <c r="AL280" s="3">
        <v>1.078632</v>
      </c>
      <c r="AM280" s="4">
        <f>AL280/SUMIFS([1]Sheet!$I$3:$I$18,[1]Sheet!$A$3:$A$18,[1]Sheet!AM$21)</f>
        <v>1.3612918552805793</v>
      </c>
      <c r="AN280" s="4">
        <f>(AL280^2)/SUMIFS([1]Sheet!$I$3:$I$18,[1]Sheet!$A$3:$A$18,[1]Sheet!AN$21)</f>
        <v>1.4683329564450018</v>
      </c>
      <c r="AO280" s="3">
        <v>1.0781670000000001</v>
      </c>
      <c r="AP280" s="4">
        <f>AO280/SUMIFS([1]Sheet!$I$3:$I$18,[1]Sheet!$A$3:$A$18,[1]Sheet!AP$21)</f>
        <v>0.65119196615435426</v>
      </c>
      <c r="AQ280" s="4">
        <f>(AO280^2)/SUMIFS([1]Sheet!$I$3:$I$18,[1]Sheet!$A$3:$A$18,[1]Sheet!AQ$21)</f>
        <v>0.70209368857274168</v>
      </c>
      <c r="AR280" s="3">
        <v>1.074114</v>
      </c>
      <c r="AS280" s="4">
        <f>AR280/SUMIFS([1]Sheet!$I$3:$I$18,[1]Sheet!$A$3:$A$18,[1]Sheet!AS$21)</f>
        <v>1.2503124829548768</v>
      </c>
      <c r="AT280" s="4">
        <f>(AR280^2)/SUMIFS([1]Sheet!$I$3:$I$18,[1]Sheet!$A$3:$A$18,[1]Sheet!AT$21)</f>
        <v>1.3429781423165947</v>
      </c>
      <c r="AU280" s="3">
        <v>1.0770059999999999</v>
      </c>
      <c r="AV280" s="4">
        <f>AU280/SUMIFS([1]Sheet!$I$3:$I$18,[1]Sheet!$A$3:$A$18,[1]Sheet!AV$21)</f>
        <v>0.64644917306808758</v>
      </c>
      <c r="AW280" s="4">
        <f>(AU280^2)/SUMIFS([1]Sheet!$I$3:$I$18,[1]Sheet!$A$3:$A$18,[1]Sheet!AW$21)</f>
        <v>0.69622963808936866</v>
      </c>
      <c r="AX280" s="4">
        <f t="shared" ref="AX280:AX343" si="12">MAX($C280,$F280,$I280,$L280,$O280,$R280,$U280,$X280,$AA280,$AD280,$AG280,$AJ280,$AM280,$AP280,$AS280,$AV280)</f>
        <v>1.6501447728688474</v>
      </c>
      <c r="AY280" s="4">
        <f t="shared" ref="AY280:AY343" si="13">MAX($D280,$G280,$J280,$M280,$P280,$S280,$V280,$Y280,$AB280,$AE280,$AH280,$AK280,$AN280,$AQ280,$AT280,$AW280)</f>
        <v>1.7749221200140979</v>
      </c>
    </row>
    <row r="281" spans="1:51" x14ac:dyDescent="0.25">
      <c r="A281" s="3">
        <v>2580000</v>
      </c>
      <c r="B281" s="3">
        <v>1.073653</v>
      </c>
      <c r="C281" s="4">
        <f>B281/SUMIFS([1]Sheet!$I$3:$I$18,[1]Sheet!$A$3:$A$18,[1]Sheet!C$21)</f>
        <v>1.6471332574310504</v>
      </c>
      <c r="D281" s="4">
        <f>(B281^2)/SUMIFS([1]Sheet!$I$3:$I$18,[1]Sheet!$A$3:$A$18,[1]Sheet!D$21)</f>
        <v>1.7684495632406194</v>
      </c>
      <c r="E281" s="3">
        <v>1.073653</v>
      </c>
      <c r="F281" s="4">
        <f>E281/SUMIFS([1]Sheet!$I$3:$I$18,[1]Sheet!$A$3:$A$18,[1]Sheet!F$21)</f>
        <v>0.70860960006651474</v>
      </c>
      <c r="G281" s="4">
        <f>(E281^2)/SUMIFS([1]Sheet!$I$3:$I$18,[1]Sheet!$A$3:$A$18,[1]Sheet!G$21)</f>
        <v>0.76080082294021378</v>
      </c>
      <c r="H281" s="3">
        <v>1.0753839999999999</v>
      </c>
      <c r="I281" s="4">
        <f>H281/SUMIFS([1]Sheet!$I$3:$I$18,[1]Sheet!$A$3:$A$18,[1]Sheet!I$21)</f>
        <v>1.4966057401569104</v>
      </c>
      <c r="J281" s="4">
        <f>(H281^2)/SUMIFS([1]Sheet!$I$3:$I$18,[1]Sheet!$A$3:$A$18,[1]Sheet!J$21)</f>
        <v>1.6094258672728987</v>
      </c>
      <c r="K281" s="3">
        <v>1.0782830000000001</v>
      </c>
      <c r="L281" s="4">
        <f>K281/SUMIFS([1]Sheet!$I$3:$I$18,[1]Sheet!$A$3:$A$18,[1]Sheet!L$21)</f>
        <v>0.70683641973301081</v>
      </c>
      <c r="M281" s="4">
        <f>(K281^2)/SUMIFS([1]Sheet!$I$3:$I$18,[1]Sheet!$A$3:$A$18,[1]Sheet!M$21)</f>
        <v>0.76216969517897015</v>
      </c>
      <c r="N281" s="3">
        <v>1.0774699999999999</v>
      </c>
      <c r="O281" s="4">
        <f>N281/SUMIFS([1]Sheet!$I$3:$I$18,[1]Sheet!$A$3:$A$18,[1]Sheet!O$21)</f>
        <v>1.3598253485054825</v>
      </c>
      <c r="P281" s="4">
        <f>(N281^2)/SUMIFS([1]Sheet!$I$3:$I$18,[1]Sheet!$A$3:$A$18,[1]Sheet!P$21)</f>
        <v>1.4651710182542022</v>
      </c>
      <c r="Q281" s="3">
        <v>1.0771219999999999</v>
      </c>
      <c r="R281" s="4">
        <f>Q281/SUMIFS([1]Sheet!$I$3:$I$18,[1]Sheet!$A$3:$A$18,[1]Sheet!R$21)</f>
        <v>0.65056080641320901</v>
      </c>
      <c r="S281" s="4">
        <f>(Q281^2)/SUMIFS([1]Sheet!$I$3:$I$18,[1]Sheet!$A$3:$A$18,[1]Sheet!S$21)</f>
        <v>0.7007333569254085</v>
      </c>
      <c r="T281" s="3">
        <v>1.0765420000000001</v>
      </c>
      <c r="U281" s="4">
        <f>T281/SUMIFS([1]Sheet!$I$3:$I$18,[1]Sheet!$A$3:$A$18,[1]Sheet!U$21)</f>
        <v>1.2531387739338742</v>
      </c>
      <c r="V281" s="4">
        <f>(T281^2)/SUMIFS([1]Sheet!$I$3:$I$18,[1]Sheet!$A$3:$A$18,[1]Sheet!V$21)</f>
        <v>1.3490565219683208</v>
      </c>
      <c r="W281" s="3">
        <v>1.0767739999999999</v>
      </c>
      <c r="X281" s="4">
        <f>W281/SUMIFS([1]Sheet!$I$3:$I$18,[1]Sheet!$A$3:$A$18,[1]Sheet!X$21)</f>
        <v>0.64630992016870559</v>
      </c>
      <c r="Y281" s="4">
        <f>(W281^2)/SUMIFS([1]Sheet!$I$3:$I$18,[1]Sheet!$A$3:$A$18,[1]Sheet!Y$21)</f>
        <v>0.69592971797973768</v>
      </c>
      <c r="Z281" s="3">
        <v>1.0766579999999999</v>
      </c>
      <c r="AA281" s="4">
        <f>Z281/SUMIFS([1]Sheet!$I$3:$I$18,[1]Sheet!$A$3:$A$18,[1]Sheet!AA$21)</f>
        <v>1.6517433460151463</v>
      </c>
      <c r="AB281" s="4">
        <f>(Z281^2)/SUMIFS([1]Sheet!$I$3:$I$18,[1]Sheet!$A$3:$A$18,[1]Sheet!AB$21)</f>
        <v>1.7783626874339751</v>
      </c>
      <c r="AC281" s="3">
        <v>1.079331</v>
      </c>
      <c r="AD281" s="4">
        <f>AC281/SUMIFS([1]Sheet!$I$3:$I$18,[1]Sheet!$A$3:$A$18,[1]Sheet!AD$21)</f>
        <v>0.71235707276875448</v>
      </c>
      <c r="AE281" s="4">
        <f>(AC281^2)/SUMIFS([1]Sheet!$I$3:$I$18,[1]Sheet!$A$3:$A$18,[1]Sheet!AE$21)</f>
        <v>0.76886907170857244</v>
      </c>
      <c r="AF281" s="3">
        <v>1.0779350000000001</v>
      </c>
      <c r="AG281" s="4">
        <f>AF281/SUMIFS([1]Sheet!$I$3:$I$18,[1]Sheet!$A$3:$A$18,[1]Sheet!AG$21)</f>
        <v>1.5001559522143155</v>
      </c>
      <c r="AH281" s="4">
        <f>(AF281^2)/SUMIFS([1]Sheet!$I$3:$I$18,[1]Sheet!$A$3:$A$18,[1]Sheet!AH$21)</f>
        <v>1.6170706063501383</v>
      </c>
      <c r="AI281" s="3">
        <v>1.0771219999999999</v>
      </c>
      <c r="AJ281" s="4">
        <f>AI281/SUMIFS([1]Sheet!$I$3:$I$18,[1]Sheet!$A$3:$A$18,[1]Sheet!AJ$21)</f>
        <v>0.70607536063877474</v>
      </c>
      <c r="AK281" s="4">
        <f>(AI281^2)/SUMIFS([1]Sheet!$I$3:$I$18,[1]Sheet!$A$3:$A$18,[1]Sheet!AK$21)</f>
        <v>0.76052930460195833</v>
      </c>
      <c r="AL281" s="3">
        <v>1.0770059999999999</v>
      </c>
      <c r="AM281" s="4">
        <f>AL281/SUMIFS([1]Sheet!$I$3:$I$18,[1]Sheet!$A$3:$A$18,[1]Sheet!AM$21)</f>
        <v>1.3592397554386626</v>
      </c>
      <c r="AN281" s="4">
        <f>(AL281^2)/SUMIFS([1]Sheet!$I$3:$I$18,[1]Sheet!$A$3:$A$18,[1]Sheet!AN$21)</f>
        <v>1.4639093720459722</v>
      </c>
      <c r="AO281" s="3">
        <v>1.0763100000000001</v>
      </c>
      <c r="AP281" s="4">
        <f>AO281/SUMIFS([1]Sheet!$I$3:$I$18,[1]Sheet!$A$3:$A$18,[1]Sheet!AP$21)</f>
        <v>0.65007037415501778</v>
      </c>
      <c r="AQ281" s="4">
        <f>(AO281^2)/SUMIFS([1]Sheet!$I$3:$I$18,[1]Sheet!$A$3:$A$18,[1]Sheet!AQ$21)</f>
        <v>0.69967724440678725</v>
      </c>
      <c r="AR281" s="3">
        <v>1.0766579999999999</v>
      </c>
      <c r="AS281" s="4">
        <f>AR281/SUMIFS([1]Sheet!$I$3:$I$18,[1]Sheet!$A$3:$A$18,[1]Sheet!AS$21)</f>
        <v>1.2532738026626893</v>
      </c>
      <c r="AT281" s="4">
        <f>(AR281^2)/SUMIFS([1]Sheet!$I$3:$I$18,[1]Sheet!$A$3:$A$18,[1]Sheet!AT$21)</f>
        <v>1.3493472658272054</v>
      </c>
      <c r="AU281" s="3">
        <v>1.0768899999999999</v>
      </c>
      <c r="AV281" s="4">
        <f>AU281/SUMIFS([1]Sheet!$I$3:$I$18,[1]Sheet!$A$3:$A$18,[1]Sheet!AV$21)</f>
        <v>0.64637954661839658</v>
      </c>
      <c r="AW281" s="4">
        <f>(AU281^2)/SUMIFS([1]Sheet!$I$3:$I$18,[1]Sheet!$A$3:$A$18,[1]Sheet!AW$21)</f>
        <v>0.69607966995788495</v>
      </c>
      <c r="AX281" s="4">
        <f t="shared" si="12"/>
        <v>1.6517433460151463</v>
      </c>
      <c r="AY281" s="4">
        <f t="shared" si="13"/>
        <v>1.7783626874339751</v>
      </c>
    </row>
    <row r="282" spans="1:51" x14ac:dyDescent="0.25">
      <c r="A282" s="3">
        <v>2590000</v>
      </c>
      <c r="B282" s="3">
        <v>1.0750379999999999</v>
      </c>
      <c r="C282" s="4">
        <f>B282/SUMIFS([1]Sheet!$I$3:$I$18,[1]Sheet!$A$3:$A$18,[1]Sheet!C$21)</f>
        <v>1.6492580403558332</v>
      </c>
      <c r="D282" s="4">
        <f>(B282^2)/SUMIFS([1]Sheet!$I$3:$I$18,[1]Sheet!$A$3:$A$18,[1]Sheet!D$21)</f>
        <v>1.7730150651880543</v>
      </c>
      <c r="E282" s="3">
        <v>1.0775859999999999</v>
      </c>
      <c r="F282" s="4">
        <f>E282/SUMIFS([1]Sheet!$I$3:$I$18,[1]Sheet!$A$3:$A$18,[1]Sheet!F$21)</f>
        <v>0.71120537501154968</v>
      </c>
      <c r="G282" s="4">
        <f>(E282^2)/SUMIFS([1]Sheet!$I$3:$I$18,[1]Sheet!$A$3:$A$18,[1]Sheet!G$21)</f>
        <v>0.76638495523719574</v>
      </c>
      <c r="H282" s="3">
        <v>1.076195</v>
      </c>
      <c r="I282" s="4">
        <f>H282/SUMIFS([1]Sheet!$I$3:$I$18,[1]Sheet!$A$3:$A$18,[1]Sheet!I$21)</f>
        <v>1.4977344042018168</v>
      </c>
      <c r="J282" s="4">
        <f>(H282^2)/SUMIFS([1]Sheet!$I$3:$I$18,[1]Sheet!$A$3:$A$18,[1]Sheet!J$21)</f>
        <v>1.6118542771299742</v>
      </c>
      <c r="K282" s="3">
        <v>1.0781670000000001</v>
      </c>
      <c r="L282" s="4">
        <f>K282/SUMIFS([1]Sheet!$I$3:$I$18,[1]Sheet!$A$3:$A$18,[1]Sheet!L$21)</f>
        <v>0.70676037937561942</v>
      </c>
      <c r="M282" s="4">
        <f>(K282^2)/SUMIFS([1]Sheet!$I$3:$I$18,[1]Sheet!$A$3:$A$18,[1]Sheet!M$21)</f>
        <v>0.7620057179502735</v>
      </c>
      <c r="N282" s="3">
        <v>1.076195</v>
      </c>
      <c r="O282" s="4">
        <f>N282/SUMIFS([1]Sheet!$I$3:$I$18,[1]Sheet!$A$3:$A$18,[1]Sheet!O$21)</f>
        <v>1.3582162296257509</v>
      </c>
      <c r="P282" s="4">
        <f>(N282^2)/SUMIFS([1]Sheet!$I$3:$I$18,[1]Sheet!$A$3:$A$18,[1]Sheet!P$21)</f>
        <v>1.461705515242085</v>
      </c>
      <c r="Q282" s="3">
        <v>1.078749</v>
      </c>
      <c r="R282" s="4">
        <f>Q282/SUMIFS([1]Sheet!$I$3:$I$18,[1]Sheet!$A$3:$A$18,[1]Sheet!R$21)</f>
        <v>0.65154348287143216</v>
      </c>
      <c r="S282" s="4">
        <f>(Q282^2)/SUMIFS([1]Sheet!$I$3:$I$18,[1]Sheet!$A$3:$A$18,[1]Sheet!S$21)</f>
        <v>0.70285188060407455</v>
      </c>
      <c r="T282" s="3">
        <v>1.0780510000000001</v>
      </c>
      <c r="U282" s="4">
        <f>T282/SUMIFS([1]Sheet!$I$3:$I$18,[1]Sheet!$A$3:$A$18,[1]Sheet!U$21)</f>
        <v>1.2548953114492392</v>
      </c>
      <c r="V282" s="4">
        <f>(T282^2)/SUMIFS([1]Sheet!$I$3:$I$18,[1]Sheet!$A$3:$A$18,[1]Sheet!V$21)</f>
        <v>1.3528411454031639</v>
      </c>
      <c r="W282" s="3">
        <v>1.0753839999999999</v>
      </c>
      <c r="X282" s="4">
        <f>W282/SUMIFS([1]Sheet!$I$3:$I$18,[1]Sheet!$A$3:$A$18,[1]Sheet!X$21)</f>
        <v>0.64547560322844288</v>
      </c>
      <c r="Y282" s="4">
        <f>(W282^2)/SUMIFS([1]Sheet!$I$3:$I$18,[1]Sheet!$A$3:$A$18,[1]Sheet!Y$21)</f>
        <v>0.69413413610221564</v>
      </c>
      <c r="Z282" s="3">
        <v>1.076079</v>
      </c>
      <c r="AA282" s="4">
        <f>Z282/SUMIFS([1]Sheet!$I$3:$I$18,[1]Sheet!$A$3:$A$18,[1]Sheet!AA$21)</f>
        <v>1.6508550793628363</v>
      </c>
      <c r="AB282" s="4">
        <f>(Z282^2)/SUMIFS([1]Sheet!$I$3:$I$18,[1]Sheet!$A$3:$A$18,[1]Sheet!AB$21)</f>
        <v>1.7764504829456818</v>
      </c>
      <c r="AC282" s="3">
        <v>1.0771219999999999</v>
      </c>
      <c r="AD282" s="4">
        <f>AC282/SUMIFS([1]Sheet!$I$3:$I$18,[1]Sheet!$A$3:$A$18,[1]Sheet!AD$21)</f>
        <v>0.71089913560791473</v>
      </c>
      <c r="AE282" s="4">
        <f>(AC282^2)/SUMIFS([1]Sheet!$I$3:$I$18,[1]Sheet!$A$3:$A$18,[1]Sheet!AE$21)</f>
        <v>0.76572509874426831</v>
      </c>
      <c r="AF282" s="3">
        <v>1.080147</v>
      </c>
      <c r="AG282" s="4">
        <f>AF282/SUMIFS([1]Sheet!$I$3:$I$18,[1]Sheet!$A$3:$A$18,[1]Sheet!AG$21)</f>
        <v>1.5032343799175611</v>
      </c>
      <c r="AH282" s="4">
        <f>(AF282^2)/SUMIFS([1]Sheet!$I$3:$I$18,[1]Sheet!$A$3:$A$18,[1]Sheet!AH$21)</f>
        <v>1.6237141057648137</v>
      </c>
      <c r="AI282" s="3">
        <v>1.075269</v>
      </c>
      <c r="AJ282" s="4">
        <f>AI282/SUMIFS([1]Sheet!$I$3:$I$18,[1]Sheet!$A$3:$A$18,[1]Sheet!AJ$21)</f>
        <v>0.70486068148147996</v>
      </c>
      <c r="AK282" s="4">
        <f>(AI282^2)/SUMIFS([1]Sheet!$I$3:$I$18,[1]Sheet!$A$3:$A$18,[1]Sheet!AK$21)</f>
        <v>0.75791484011590948</v>
      </c>
      <c r="AL282" s="3">
        <v>1.073653</v>
      </c>
      <c r="AM282" s="4">
        <f>AL282/SUMIFS([1]Sheet!$I$3:$I$18,[1]Sheet!$A$3:$A$18,[1]Sheet!AM$21)</f>
        <v>1.3550080882984741</v>
      </c>
      <c r="AN282" s="4">
        <f>(AL282^2)/SUMIFS([1]Sheet!$I$3:$I$18,[1]Sheet!$A$3:$A$18,[1]Sheet!AN$21)</f>
        <v>1.4548084990259216</v>
      </c>
      <c r="AO282" s="3">
        <v>1.0781670000000001</v>
      </c>
      <c r="AP282" s="4">
        <f>AO282/SUMIFS([1]Sheet!$I$3:$I$18,[1]Sheet!$A$3:$A$18,[1]Sheet!AP$21)</f>
        <v>0.65119196615435426</v>
      </c>
      <c r="AQ282" s="4">
        <f>(AO282^2)/SUMIFS([1]Sheet!$I$3:$I$18,[1]Sheet!$A$3:$A$18,[1]Sheet!AQ$21)</f>
        <v>0.70209368857274168</v>
      </c>
      <c r="AR282" s="3">
        <v>1.0790979999999999</v>
      </c>
      <c r="AS282" s="4">
        <f>AR282/SUMIFS([1]Sheet!$I$3:$I$18,[1]Sheet!$A$3:$A$18,[1]Sheet!AS$21)</f>
        <v>1.256114062130874</v>
      </c>
      <c r="AT282" s="4">
        <f>(AR282^2)/SUMIFS([1]Sheet!$I$3:$I$18,[1]Sheet!$A$3:$A$18,[1]Sheet!AT$21)</f>
        <v>1.3554701722173017</v>
      </c>
      <c r="AU282" s="3">
        <v>1.0746910000000001</v>
      </c>
      <c r="AV282" s="4">
        <f>AU282/SUMIFS([1]Sheet!$I$3:$I$18,[1]Sheet!$A$3:$A$18,[1]Sheet!AV$21)</f>
        <v>0.64505964521434067</v>
      </c>
      <c r="AW282" s="4">
        <f>(AU282^2)/SUMIFS([1]Sheet!$I$3:$I$18,[1]Sheet!$A$3:$A$18,[1]Sheet!AW$21)</f>
        <v>0.69323979517504497</v>
      </c>
      <c r="AX282" s="4">
        <f t="shared" si="12"/>
        <v>1.6508550793628363</v>
      </c>
      <c r="AY282" s="4">
        <f t="shared" si="13"/>
        <v>1.7764504829456818</v>
      </c>
    </row>
    <row r="283" spans="1:51" x14ac:dyDescent="0.25">
      <c r="A283" s="3">
        <v>2600000</v>
      </c>
      <c r="B283" s="3">
        <v>1.0753839999999999</v>
      </c>
      <c r="C283" s="4">
        <f>B283/SUMIFS([1]Sheet!$I$3:$I$18,[1]Sheet!$A$3:$A$18,[1]Sheet!C$21)</f>
        <v>1.6497888525522051</v>
      </c>
      <c r="D283" s="4">
        <f>(B283^2)/SUMIFS([1]Sheet!$I$3:$I$18,[1]Sheet!$A$3:$A$18,[1]Sheet!D$21)</f>
        <v>1.7741565354130002</v>
      </c>
      <c r="E283" s="3">
        <v>1.0781670000000001</v>
      </c>
      <c r="F283" s="4">
        <f>E283/SUMIFS([1]Sheet!$I$3:$I$18,[1]Sheet!$A$3:$A$18,[1]Sheet!F$21)</f>
        <v>0.71158883426480823</v>
      </c>
      <c r="G283" s="4">
        <f>(E283^2)/SUMIFS([1]Sheet!$I$3:$I$18,[1]Sheet!$A$3:$A$18,[1]Sheet!G$21)</f>
        <v>0.76721159867278543</v>
      </c>
      <c r="H283" s="3">
        <v>1.0763100000000001</v>
      </c>
      <c r="I283" s="4">
        <f>H283/SUMIFS([1]Sheet!$I$3:$I$18,[1]Sheet!$A$3:$A$18,[1]Sheet!I$21)</f>
        <v>1.4978944490417234</v>
      </c>
      <c r="J283" s="4">
        <f>(H283^2)/SUMIFS([1]Sheet!$I$3:$I$18,[1]Sheet!$A$3:$A$18,[1]Sheet!J$21)</f>
        <v>1.6121987744480974</v>
      </c>
      <c r="K283" s="3">
        <v>1.079564</v>
      </c>
      <c r="L283" s="4">
        <f>K283/SUMIFS([1]Sheet!$I$3:$I$18,[1]Sheet!$A$3:$A$18,[1]Sheet!L$21)</f>
        <v>0.70767614126592737</v>
      </c>
      <c r="M283" s="4">
        <f>(K283^2)/SUMIFS([1]Sheet!$I$3:$I$18,[1]Sheet!$A$3:$A$18,[1]Sheet!M$21)</f>
        <v>0.76398168576960968</v>
      </c>
      <c r="N283" s="3">
        <v>1.0766579999999999</v>
      </c>
      <c r="O283" s="4">
        <f>N283/SUMIFS([1]Sheet!$I$3:$I$18,[1]Sheet!$A$3:$A$18,[1]Sheet!O$21)</f>
        <v>1.3588005606385474</v>
      </c>
      <c r="P283" s="4">
        <f>(N283^2)/SUMIFS([1]Sheet!$I$3:$I$18,[1]Sheet!$A$3:$A$18,[1]Sheet!P$21)</f>
        <v>1.462963494015977</v>
      </c>
      <c r="Q283" s="3">
        <v>1.0790979999999999</v>
      </c>
      <c r="R283" s="4">
        <f>Q283/SUMIFS([1]Sheet!$I$3:$I$18,[1]Sheet!$A$3:$A$18,[1]Sheet!R$21)</f>
        <v>0.65175427210555625</v>
      </c>
      <c r="S283" s="4">
        <f>(Q283^2)/SUMIFS([1]Sheet!$I$3:$I$18,[1]Sheet!$A$3:$A$18,[1]Sheet!S$21)</f>
        <v>0.70330673152056145</v>
      </c>
      <c r="T283" s="3">
        <v>1.079914</v>
      </c>
      <c r="U283" s="4">
        <f>T283/SUMIFS([1]Sheet!$I$3:$I$18,[1]Sheet!$A$3:$A$18,[1]Sheet!U$21)</f>
        <v>1.2570639193956443</v>
      </c>
      <c r="V283" s="4">
        <f>(T283^2)/SUMIFS([1]Sheet!$I$3:$I$18,[1]Sheet!$A$3:$A$18,[1]Sheet!V$21)</f>
        <v>1.3575209254502276</v>
      </c>
      <c r="W283" s="3">
        <v>1.0771219999999999</v>
      </c>
      <c r="X283" s="4">
        <f>W283/SUMIFS([1]Sheet!$I$3:$I$18,[1]Sheet!$A$3:$A$18,[1]Sheet!X$21)</f>
        <v>0.64651879951777858</v>
      </c>
      <c r="Y283" s="4">
        <f>(W283^2)/SUMIFS([1]Sheet!$I$3:$I$18,[1]Sheet!$A$3:$A$18,[1]Sheet!Y$21)</f>
        <v>0.69637962237418871</v>
      </c>
      <c r="Z283" s="3">
        <v>1.076079</v>
      </c>
      <c r="AA283" s="4">
        <f>Z283/SUMIFS([1]Sheet!$I$3:$I$18,[1]Sheet!$A$3:$A$18,[1]Sheet!AA$21)</f>
        <v>1.6508550793628363</v>
      </c>
      <c r="AB283" s="4">
        <f>(Z283^2)/SUMIFS([1]Sheet!$I$3:$I$18,[1]Sheet!$A$3:$A$18,[1]Sheet!AB$21)</f>
        <v>1.7764504829456818</v>
      </c>
      <c r="AC283" s="3">
        <v>1.076195</v>
      </c>
      <c r="AD283" s="4">
        <f>AC283/SUMIFS([1]Sheet!$I$3:$I$18,[1]Sheet!$A$3:$A$18,[1]Sheet!AD$21)</f>
        <v>0.71028731679935964</v>
      </c>
      <c r="AE283" s="4">
        <f>(AC283^2)/SUMIFS([1]Sheet!$I$3:$I$18,[1]Sheet!$A$3:$A$18,[1]Sheet!AE$21)</f>
        <v>0.76440765890288687</v>
      </c>
      <c r="AF283" s="3">
        <v>1.079564</v>
      </c>
      <c r="AG283" s="4">
        <f>AF283/SUMIFS([1]Sheet!$I$3:$I$18,[1]Sheet!$A$3:$A$18,[1]Sheet!AG$21)</f>
        <v>1.5024230221639479</v>
      </c>
      <c r="AH283" s="4">
        <f>(AF283^2)/SUMIFS([1]Sheet!$I$3:$I$18,[1]Sheet!$A$3:$A$18,[1]Sheet!AH$21)</f>
        <v>1.6219618074994004</v>
      </c>
      <c r="AI283" s="3">
        <v>1.0767739999999999</v>
      </c>
      <c r="AJ283" s="4">
        <f>AI283/SUMIFS([1]Sheet!$I$3:$I$18,[1]Sheet!$A$3:$A$18,[1]Sheet!AJ$21)</f>
        <v>0.70584723956660056</v>
      </c>
      <c r="AK283" s="4">
        <f>(AI283^2)/SUMIFS([1]Sheet!$I$3:$I$18,[1]Sheet!$A$3:$A$18,[1]Sheet!AK$21)</f>
        <v>0.76003795553708675</v>
      </c>
      <c r="AL283" s="3">
        <v>1.0778190000000001</v>
      </c>
      <c r="AM283" s="4">
        <f>AL283/SUMIFS([1]Sheet!$I$3:$I$18,[1]Sheet!$A$3:$A$18,[1]Sheet!AM$21)</f>
        <v>1.360265805359621</v>
      </c>
      <c r="AN283" s="4">
        <f>(AL283^2)/SUMIFS([1]Sheet!$I$3:$I$18,[1]Sheet!$A$3:$A$18,[1]Sheet!AN$21)</f>
        <v>1.4661203300669015</v>
      </c>
      <c r="AO283" s="3">
        <v>1.073537</v>
      </c>
      <c r="AP283" s="4">
        <f>AO283/SUMIFS([1]Sheet!$I$3:$I$18,[1]Sheet!$A$3:$A$18,[1]Sheet!AP$21)</f>
        <v>0.64839553591368215</v>
      </c>
      <c r="AQ283" s="4">
        <f>(AO283^2)/SUMIFS([1]Sheet!$I$3:$I$18,[1]Sheet!$A$3:$A$18,[1]Sheet!AQ$21)</f>
        <v>0.69607659843816649</v>
      </c>
      <c r="AR283" s="3">
        <v>1.0772379999999999</v>
      </c>
      <c r="AS283" s="4">
        <f>AR283/SUMIFS([1]Sheet!$I$3:$I$18,[1]Sheet!$A$3:$A$18,[1]Sheet!AS$21)</f>
        <v>1.2539489463067659</v>
      </c>
      <c r="AT283" s="4">
        <f>(AR283^2)/SUMIFS([1]Sheet!$I$3:$I$18,[1]Sheet!$A$3:$A$18,[1]Sheet!AT$21)</f>
        <v>1.3508014550216079</v>
      </c>
      <c r="AU283" s="3">
        <v>1.0781670000000001</v>
      </c>
      <c r="AV283" s="4">
        <f>AU283/SUMIFS([1]Sheet!$I$3:$I$18,[1]Sheet!$A$3:$A$18,[1]Sheet!AV$21)</f>
        <v>0.64714603779301227</v>
      </c>
      <c r="AW283" s="4">
        <f>(AU283^2)/SUMIFS([1]Sheet!$I$3:$I$18,[1]Sheet!$A$3:$A$18,[1]Sheet!AW$21)</f>
        <v>0.69773150212917867</v>
      </c>
      <c r="AX283" s="4">
        <f t="shared" si="12"/>
        <v>1.6508550793628363</v>
      </c>
      <c r="AY283" s="4">
        <f t="shared" si="13"/>
        <v>1.7764504829456818</v>
      </c>
    </row>
    <row r="284" spans="1:51" x14ac:dyDescent="0.25">
      <c r="A284" s="3">
        <v>2610000</v>
      </c>
      <c r="B284" s="3">
        <v>1.0684899999999999</v>
      </c>
      <c r="C284" s="4">
        <f>B284/SUMIFS([1]Sheet!$I$3:$I$18,[1]Sheet!$A$3:$A$18,[1]Sheet!C$21)</f>
        <v>1.6392124962464623</v>
      </c>
      <c r="D284" s="4">
        <f>(B284^2)/SUMIFS([1]Sheet!$I$3:$I$18,[1]Sheet!$A$3:$A$18,[1]Sheet!D$21)</f>
        <v>1.7514821601143826</v>
      </c>
      <c r="E284" s="3">
        <v>1.069061</v>
      </c>
      <c r="F284" s="4">
        <f>E284/SUMIFS([1]Sheet!$I$3:$I$18,[1]Sheet!$A$3:$A$18,[1]Sheet!F$21)</f>
        <v>0.70557888596847251</v>
      </c>
      <c r="G284" s="4">
        <f>(E284^2)/SUMIFS([1]Sheet!$I$3:$I$18,[1]Sheet!$A$3:$A$18,[1]Sheet!G$21)</f>
        <v>0.75430686941234115</v>
      </c>
      <c r="H284" s="3">
        <v>1.0680339999999999</v>
      </c>
      <c r="I284" s="4">
        <f>H284/SUMIFS([1]Sheet!$I$3:$I$18,[1]Sheet!$A$3:$A$18,[1]Sheet!I$21)</f>
        <v>1.4863767873454932</v>
      </c>
      <c r="J284" s="4">
        <f>(H284^2)/SUMIFS([1]Sheet!$I$3:$I$18,[1]Sheet!$A$3:$A$18,[1]Sheet!J$21)</f>
        <v>1.5875009456957563</v>
      </c>
      <c r="K284" s="3">
        <v>1.0692900000000001</v>
      </c>
      <c r="L284" s="4">
        <f>K284/SUMIFS([1]Sheet!$I$3:$I$18,[1]Sheet!$A$3:$A$18,[1]Sheet!L$21)</f>
        <v>0.70094132547421328</v>
      </c>
      <c r="M284" s="4">
        <f>(K284^2)/SUMIFS([1]Sheet!$I$3:$I$18,[1]Sheet!$A$3:$A$18,[1]Sheet!M$21)</f>
        <v>0.74950954991632157</v>
      </c>
      <c r="N284" s="3">
        <v>1.0777019999999999</v>
      </c>
      <c r="O284" s="4">
        <f>N284/SUMIFS([1]Sheet!$I$3:$I$18,[1]Sheet!$A$3:$A$18,[1]Sheet!O$21)</f>
        <v>1.3601181450388926</v>
      </c>
      <c r="P284" s="4">
        <f>(N284^2)/SUMIFS([1]Sheet!$I$3:$I$18,[1]Sheet!$A$3:$A$18,[1]Sheet!P$21)</f>
        <v>1.4658020451447045</v>
      </c>
      <c r="Q284" s="3">
        <v>1.0784</v>
      </c>
      <c r="R284" s="4">
        <f>Q284/SUMIFS([1]Sheet!$I$3:$I$18,[1]Sheet!$A$3:$A$18,[1]Sheet!R$21)</f>
        <v>0.65133269363730817</v>
      </c>
      <c r="S284" s="4">
        <f>(Q284^2)/SUMIFS([1]Sheet!$I$3:$I$18,[1]Sheet!$A$3:$A$18,[1]Sheet!S$21)</f>
        <v>0.70239717681847302</v>
      </c>
      <c r="T284" s="3">
        <v>1.0807310000000001</v>
      </c>
      <c r="U284" s="4">
        <f>T284/SUMIFS([1]Sheet!$I$3:$I$18,[1]Sheet!$A$3:$A$18,[1]Sheet!U$21)</f>
        <v>1.25801494070118</v>
      </c>
      <c r="V284" s="4">
        <f>(T284^2)/SUMIFS([1]Sheet!$I$3:$I$18,[1]Sheet!$A$3:$A$18,[1]Sheet!V$21)</f>
        <v>1.3595757448789272</v>
      </c>
      <c r="W284" s="3">
        <v>1.0780510000000001</v>
      </c>
      <c r="X284" s="4">
        <f>W284/SUMIFS([1]Sheet!$I$3:$I$18,[1]Sheet!$A$3:$A$18,[1]Sheet!X$21)</f>
        <v>0.64707641134332128</v>
      </c>
      <c r="Y284" s="4">
        <f>(W284^2)/SUMIFS([1]Sheet!$I$3:$I$18,[1]Sheet!$A$3:$A$18,[1]Sheet!Y$21)</f>
        <v>0.69758137232507889</v>
      </c>
      <c r="Z284" s="3">
        <v>1.066098</v>
      </c>
      <c r="AA284" s="4">
        <f>Z284/SUMIFS([1]Sheet!$I$3:$I$18,[1]Sheet!$A$3:$A$18,[1]Sheet!AA$21)</f>
        <v>1.6355428350507362</v>
      </c>
      <c r="AB284" s="4">
        <f>(Z284^2)/SUMIFS([1]Sheet!$I$3:$I$18,[1]Sheet!$A$3:$A$18,[1]Sheet!AB$21)</f>
        <v>1.7436489453619195</v>
      </c>
      <c r="AC284" s="3">
        <v>1.0667800000000001</v>
      </c>
      <c r="AD284" s="4">
        <f>AC284/SUMIFS([1]Sheet!$I$3:$I$18,[1]Sheet!$A$3:$A$18,[1]Sheet!AD$21)</f>
        <v>0.70407342890017233</v>
      </c>
      <c r="AE284" s="4">
        <f>(AC284^2)/SUMIFS([1]Sheet!$I$3:$I$18,[1]Sheet!$A$3:$A$18,[1]Sheet!AE$21)</f>
        <v>0.75109145248212583</v>
      </c>
      <c r="AF284" s="3">
        <v>1.0688329999999999</v>
      </c>
      <c r="AG284" s="4">
        <f>AF284/SUMIFS([1]Sheet!$I$3:$I$18,[1]Sheet!$A$3:$A$18,[1]Sheet!AG$21)</f>
        <v>1.4874887510592785</v>
      </c>
      <c r="AH284" s="4">
        <f>(AF284^2)/SUMIFS([1]Sheet!$I$3:$I$18,[1]Sheet!$A$3:$A$18,[1]Sheet!AH$21)</f>
        <v>1.5898770642609419</v>
      </c>
      <c r="AI284" s="3">
        <v>1.069404</v>
      </c>
      <c r="AJ284" s="4">
        <f>AI284/SUMIFS([1]Sheet!$I$3:$I$18,[1]Sheet!$A$3:$A$18,[1]Sheet!AJ$21)</f>
        <v>0.70101605479095985</v>
      </c>
      <c r="AK284" s="4">
        <f>(AI284^2)/SUMIFS([1]Sheet!$I$3:$I$18,[1]Sheet!$A$3:$A$18,[1]Sheet!AK$21)</f>
        <v>0.74966937305767167</v>
      </c>
      <c r="AL284" s="3">
        <v>1.0750379999999999</v>
      </c>
      <c r="AM284" s="4">
        <f>AL284/SUMIFS([1]Sheet!$I$3:$I$18,[1]Sheet!$A$3:$A$18,[1]Sheet!AM$21)</f>
        <v>1.3567560331207709</v>
      </c>
      <c r="AN284" s="4">
        <f>(AL284^2)/SUMIFS([1]Sheet!$I$3:$I$18,[1]Sheet!$A$3:$A$18,[1]Sheet!AN$21)</f>
        <v>1.4585642923340871</v>
      </c>
      <c r="AO284" s="3">
        <v>1.075269</v>
      </c>
      <c r="AP284" s="4">
        <f>AO284/SUMIFS([1]Sheet!$I$3:$I$18,[1]Sheet!$A$3:$A$18,[1]Sheet!AP$21)</f>
        <v>0.64944163033632674</v>
      </c>
      <c r="AQ284" s="4">
        <f>(AO284^2)/SUMIFS([1]Sheet!$I$3:$I$18,[1]Sheet!$A$3:$A$18,[1]Sheet!AQ$21)</f>
        <v>0.69832445241011165</v>
      </c>
      <c r="AR284" s="3">
        <v>1.0731919999999999</v>
      </c>
      <c r="AS284" s="4">
        <f>AR284/SUMIFS([1]Sheet!$I$3:$I$18,[1]Sheet!$A$3:$A$18,[1]Sheet!AS$21)</f>
        <v>1.249239237368948</v>
      </c>
      <c r="AT284" s="4">
        <f>(AR284^2)/SUMIFS([1]Sheet!$I$3:$I$18,[1]Sheet!$A$3:$A$18,[1]Sheet!AT$21)</f>
        <v>1.3406735556304559</v>
      </c>
      <c r="AU284" s="3">
        <v>1.0772379999999999</v>
      </c>
      <c r="AV284" s="4">
        <f>AU284/SUMIFS([1]Sheet!$I$3:$I$18,[1]Sheet!$A$3:$A$18,[1]Sheet!AV$21)</f>
        <v>0.64658842596746957</v>
      </c>
      <c r="AW284" s="4">
        <f>(AU284^2)/SUMIFS([1]Sheet!$I$3:$I$18,[1]Sheet!$A$3:$A$18,[1]Sheet!AW$21)</f>
        <v>0.69652962281234487</v>
      </c>
      <c r="AX284" s="4">
        <f t="shared" si="12"/>
        <v>1.6392124962464623</v>
      </c>
      <c r="AY284" s="4">
        <f t="shared" si="13"/>
        <v>1.7514821601143826</v>
      </c>
    </row>
    <row r="285" spans="1:51" x14ac:dyDescent="0.25">
      <c r="A285" s="3">
        <v>2620000</v>
      </c>
      <c r="B285" s="3">
        <v>1.076195</v>
      </c>
      <c r="C285" s="4">
        <f>B285/SUMIFS([1]Sheet!$I$3:$I$18,[1]Sheet!$A$3:$A$18,[1]Sheet!C$21)</f>
        <v>1.6510330395211577</v>
      </c>
      <c r="D285" s="4">
        <f>(B285^2)/SUMIFS([1]Sheet!$I$3:$I$18,[1]Sheet!$A$3:$A$18,[1]Sheet!D$21)</f>
        <v>1.7768335019674721</v>
      </c>
      <c r="E285" s="3">
        <v>1.0746910000000001</v>
      </c>
      <c r="F285" s="4">
        <f>E285/SUMIFS([1]Sheet!$I$3:$I$18,[1]Sheet!$A$3:$A$18,[1]Sheet!F$21)</f>
        <v>0.70929467873240504</v>
      </c>
      <c r="G285" s="4">
        <f>(E285^2)/SUMIFS([1]Sheet!$I$3:$I$18,[1]Sheet!$A$3:$A$18,[1]Sheet!G$21)</f>
        <v>0.76227260758160709</v>
      </c>
      <c r="H285" s="3">
        <v>1.0770059999999999</v>
      </c>
      <c r="I285" s="4">
        <f>H285/SUMIFS([1]Sheet!$I$3:$I$18,[1]Sheet!$A$3:$A$18,[1]Sheet!I$21)</f>
        <v>1.4988630682467226</v>
      </c>
      <c r="J285" s="4">
        <f>(H285^2)/SUMIFS([1]Sheet!$I$3:$I$18,[1]Sheet!$A$3:$A$18,[1]Sheet!J$21)</f>
        <v>1.6142845176801297</v>
      </c>
      <c r="K285" s="3">
        <v>1.075847</v>
      </c>
      <c r="L285" s="4">
        <f>K285/SUMIFS([1]Sheet!$I$3:$I$18,[1]Sheet!$A$3:$A$18,[1]Sheet!L$21)</f>
        <v>0.7052395722277921</v>
      </c>
      <c r="M285" s="4">
        <f>(K285^2)/SUMIFS([1]Sheet!$I$3:$I$18,[1]Sheet!$A$3:$A$18,[1]Sheet!M$21)</f>
        <v>0.75872987806255354</v>
      </c>
      <c r="N285" s="3">
        <v>1.078749</v>
      </c>
      <c r="O285" s="4">
        <f>N285/SUMIFS([1]Sheet!$I$3:$I$18,[1]Sheet!$A$3:$A$18,[1]Sheet!O$21)</f>
        <v>1.3614395156013075</v>
      </c>
      <c r="P285" s="4">
        <f>(N285^2)/SUMIFS([1]Sheet!$I$3:$I$18,[1]Sheet!$A$3:$A$18,[1]Sheet!P$21)</f>
        <v>1.4686515160153948</v>
      </c>
      <c r="Q285" s="3">
        <v>1.079331</v>
      </c>
      <c r="R285" s="4">
        <f>Q285/SUMIFS([1]Sheet!$I$3:$I$18,[1]Sheet!$A$3:$A$18,[1]Sheet!R$21)</f>
        <v>0.65189499958851027</v>
      </c>
      <c r="S285" s="4">
        <f>(Q285^2)/SUMIFS([1]Sheet!$I$3:$I$18,[1]Sheet!$A$3:$A$18,[1]Sheet!S$21)</f>
        <v>0.70361048180086638</v>
      </c>
      <c r="T285" s="3">
        <v>1.075153</v>
      </c>
      <c r="U285" s="4">
        <f>T285/SUMIFS([1]Sheet!$I$3:$I$18,[1]Sheet!$A$3:$A$18,[1]Sheet!U$21)</f>
        <v>1.2515219213103868</v>
      </c>
      <c r="V285" s="4">
        <f>(T285^2)/SUMIFS([1]Sheet!$I$3:$I$18,[1]Sheet!$A$3:$A$18,[1]Sheet!V$21)</f>
        <v>1.3455775482626264</v>
      </c>
      <c r="W285" s="3">
        <v>1.0757319999999999</v>
      </c>
      <c r="X285" s="4">
        <f>W285/SUMIFS([1]Sheet!$I$3:$I$18,[1]Sheet!$A$3:$A$18,[1]Sheet!X$21)</f>
        <v>0.64568448257751587</v>
      </c>
      <c r="Y285" s="4">
        <f>(W285^2)/SUMIFS([1]Sheet!$I$3:$I$18,[1]Sheet!$A$3:$A$18,[1]Sheet!Y$21)</f>
        <v>0.69458345981207625</v>
      </c>
      <c r="Z285" s="3">
        <v>1.0817829999999999</v>
      </c>
      <c r="AA285" s="4">
        <f>Z285/SUMIFS([1]Sheet!$I$3:$I$18,[1]Sheet!$A$3:$A$18,[1]Sheet!AA$21)</f>
        <v>1.6596058099064912</v>
      </c>
      <c r="AB285" s="4">
        <f>(Z285^2)/SUMIFS([1]Sheet!$I$3:$I$18,[1]Sheet!$A$3:$A$18,[1]Sheet!AB$21)</f>
        <v>1.7953333518580736</v>
      </c>
      <c r="AC285" s="3">
        <v>1.0774699999999999</v>
      </c>
      <c r="AD285" s="4">
        <f>AC285/SUMIFS([1]Sheet!$I$3:$I$18,[1]Sheet!$A$3:$A$18,[1]Sheet!AD$21)</f>
        <v>0.71112881516064097</v>
      </c>
      <c r="AE285" s="4">
        <f>(AC285^2)/SUMIFS([1]Sheet!$I$3:$I$18,[1]Sheet!$A$3:$A$18,[1]Sheet!AE$21)</f>
        <v>0.76621996447113572</v>
      </c>
      <c r="AF285" s="3">
        <v>1.076079</v>
      </c>
      <c r="AG285" s="4">
        <f>AF285/SUMIFS([1]Sheet!$I$3:$I$18,[1]Sheet!$A$3:$A$18,[1]Sheet!AG$21)</f>
        <v>1.4975729676676501</v>
      </c>
      <c r="AH285" s="4">
        <f>(AF285^2)/SUMIFS([1]Sheet!$I$3:$I$18,[1]Sheet!$A$3:$A$18,[1]Sheet!AH$21)</f>
        <v>1.6115068214748374</v>
      </c>
      <c r="AI285" s="3">
        <v>1.0777019999999999</v>
      </c>
      <c r="AJ285" s="4">
        <f>AI285/SUMIFS([1]Sheet!$I$3:$I$18,[1]Sheet!$A$3:$A$18,[1]Sheet!AJ$21)</f>
        <v>0.70645556242573149</v>
      </c>
      <c r="AK285" s="4">
        <f>(AI285^2)/SUMIFS([1]Sheet!$I$3:$I$18,[1]Sheet!$A$3:$A$18,[1]Sheet!AK$21)</f>
        <v>0.76134857253733568</v>
      </c>
      <c r="AL285" s="3">
        <v>1.078981</v>
      </c>
      <c r="AM285" s="4">
        <f>AL285/SUMIFS([1]Sheet!$I$3:$I$18,[1]Sheet!$A$3:$A$18,[1]Sheet!AM$21)</f>
        <v>1.3617323121347176</v>
      </c>
      <c r="AN285" s="4">
        <f>(AL285^2)/SUMIFS([1]Sheet!$I$3:$I$18,[1]Sheet!$A$3:$A$18,[1]Sheet!AN$21)</f>
        <v>1.4692832918794294</v>
      </c>
      <c r="AO285" s="3">
        <v>1.0784</v>
      </c>
      <c r="AP285" s="4">
        <f>AO285/SUMIFS([1]Sheet!$I$3:$I$18,[1]Sheet!$A$3:$A$18,[1]Sheet!AP$21)</f>
        <v>0.65133269363730817</v>
      </c>
      <c r="AQ285" s="4">
        <f>(AO285^2)/SUMIFS([1]Sheet!$I$3:$I$18,[1]Sheet!$A$3:$A$18,[1]Sheet!AQ$21)</f>
        <v>0.70239717681847302</v>
      </c>
      <c r="AR285" s="3">
        <v>1.0779350000000001</v>
      </c>
      <c r="AS285" s="4">
        <f>AR285/SUMIFS([1]Sheet!$I$3:$I$18,[1]Sheet!$A$3:$A$18,[1]Sheet!AS$21)</f>
        <v>1.2547602827204238</v>
      </c>
      <c r="AT285" s="4">
        <f>(AR285^2)/SUMIFS([1]Sheet!$I$3:$I$18,[1]Sheet!$A$3:$A$18,[1]Sheet!AT$21)</f>
        <v>1.3525500253542402</v>
      </c>
      <c r="AU285" s="3">
        <v>1.078865</v>
      </c>
      <c r="AV285" s="4">
        <f>AU285/SUMIFS([1]Sheet!$I$3:$I$18,[1]Sheet!$A$3:$A$18,[1]Sheet!AV$21)</f>
        <v>0.64756499694718728</v>
      </c>
      <c r="AW285" s="4">
        <f>(AU285^2)/SUMIFS([1]Sheet!$I$3:$I$18,[1]Sheet!$A$3:$A$18,[1]Sheet!AW$21)</f>
        <v>0.69863521043142718</v>
      </c>
      <c r="AX285" s="4">
        <f t="shared" si="12"/>
        <v>1.6596058099064912</v>
      </c>
      <c r="AY285" s="4">
        <f t="shared" si="13"/>
        <v>1.7953333518580736</v>
      </c>
    </row>
    <row r="286" spans="1:51" x14ac:dyDescent="0.25">
      <c r="A286" s="3">
        <v>2630000</v>
      </c>
      <c r="B286" s="3">
        <v>1.0779350000000001</v>
      </c>
      <c r="C286" s="4">
        <f>B286/SUMIFS([1]Sheet!$I$3:$I$18,[1]Sheet!$A$3:$A$18,[1]Sheet!C$21)</f>
        <v>1.6537024418959752</v>
      </c>
      <c r="D286" s="4">
        <f>(B286^2)/SUMIFS([1]Sheet!$I$3:$I$18,[1]Sheet!$A$3:$A$18,[1]Sheet!D$21)</f>
        <v>1.7825837417051382</v>
      </c>
      <c r="E286" s="3">
        <v>1.0763100000000001</v>
      </c>
      <c r="F286" s="4">
        <f>E286/SUMIFS([1]Sheet!$I$3:$I$18,[1]Sheet!$A$3:$A$18,[1]Sheet!F$21)</f>
        <v>0.71036321665155366</v>
      </c>
      <c r="G286" s="4">
        <f>(E286^2)/SUMIFS([1]Sheet!$I$3:$I$18,[1]Sheet!$A$3:$A$18,[1]Sheet!G$21)</f>
        <v>0.76457103371423385</v>
      </c>
      <c r="H286" s="3">
        <v>1.075153</v>
      </c>
      <c r="I286" s="4">
        <f>H286/SUMIFS([1]Sheet!$I$3:$I$18,[1]Sheet!$A$3:$A$18,[1]Sheet!I$21)</f>
        <v>1.4962842587828376</v>
      </c>
      <c r="J286" s="4">
        <f>(H286^2)/SUMIFS([1]Sheet!$I$3:$I$18,[1]Sheet!$A$3:$A$18,[1]Sheet!J$21)</f>
        <v>1.6087345096831442</v>
      </c>
      <c r="K286" s="3">
        <v>1.079914</v>
      </c>
      <c r="L286" s="4">
        <f>K286/SUMIFS([1]Sheet!$I$3:$I$18,[1]Sheet!$A$3:$A$18,[1]Sheet!L$21)</f>
        <v>0.70790557337874616</v>
      </c>
      <c r="M286" s="4">
        <f>(K286^2)/SUMIFS([1]Sheet!$I$3:$I$18,[1]Sheet!$A$3:$A$18,[1]Sheet!M$21)</f>
        <v>0.76447713936973527</v>
      </c>
      <c r="N286" s="3">
        <v>1.0774699999999999</v>
      </c>
      <c r="O286" s="4">
        <f>N286/SUMIFS([1]Sheet!$I$3:$I$18,[1]Sheet!$A$3:$A$18,[1]Sheet!O$21)</f>
        <v>1.3598253485054825</v>
      </c>
      <c r="P286" s="4">
        <f>(N286^2)/SUMIFS([1]Sheet!$I$3:$I$18,[1]Sheet!$A$3:$A$18,[1]Sheet!P$21)</f>
        <v>1.4651710182542022</v>
      </c>
      <c r="Q286" s="3">
        <v>1.073307</v>
      </c>
      <c r="R286" s="4">
        <f>Q286/SUMIFS([1]Sheet!$I$3:$I$18,[1]Sheet!$A$3:$A$18,[1]Sheet!R$21)</f>
        <v>0.64825662037256893</v>
      </c>
      <c r="S286" s="4">
        <f>(Q286^2)/SUMIFS([1]Sheet!$I$3:$I$18,[1]Sheet!$A$3:$A$18,[1]Sheet!S$21)</f>
        <v>0.69577836844222085</v>
      </c>
      <c r="T286" s="3">
        <v>1.08003</v>
      </c>
      <c r="U286" s="4">
        <f>T286/SUMIFS([1]Sheet!$I$3:$I$18,[1]Sheet!$A$3:$A$18,[1]Sheet!U$21)</f>
        <v>1.2571989481244596</v>
      </c>
      <c r="V286" s="4">
        <f>(T286^2)/SUMIFS([1]Sheet!$I$3:$I$18,[1]Sheet!$A$3:$A$18,[1]Sheet!V$21)</f>
        <v>1.35781257994286</v>
      </c>
      <c r="W286" s="3">
        <v>1.0797969999999999</v>
      </c>
      <c r="X286" s="4">
        <f>W286/SUMIFS([1]Sheet!$I$3:$I$18,[1]Sheet!$A$3:$A$18,[1]Sheet!X$21)</f>
        <v>0.64812440945677352</v>
      </c>
      <c r="Y286" s="4">
        <f>(W286^2)/SUMIFS([1]Sheet!$I$3:$I$18,[1]Sheet!$A$3:$A$18,[1]Sheet!Y$21)</f>
        <v>0.69984279295819551</v>
      </c>
      <c r="Z286" s="3">
        <v>1.076195</v>
      </c>
      <c r="AA286" s="4">
        <f>Z286/SUMIFS([1]Sheet!$I$3:$I$18,[1]Sheet!$A$3:$A$18,[1]Sheet!AA$21)</f>
        <v>1.6510330395211577</v>
      </c>
      <c r="AB286" s="4">
        <f>(Z286^2)/SUMIFS([1]Sheet!$I$3:$I$18,[1]Sheet!$A$3:$A$18,[1]Sheet!AB$21)</f>
        <v>1.7768335019674721</v>
      </c>
      <c r="AC286" s="3">
        <v>1.0743450000000001</v>
      </c>
      <c r="AD286" s="4">
        <f>AC286/SUMIFS([1]Sheet!$I$3:$I$18,[1]Sheet!$A$3:$A$18,[1]Sheet!AD$21)</f>
        <v>0.70906631917710838</v>
      </c>
      <c r="AE286" s="4">
        <f>(AC286^2)/SUMIFS([1]Sheet!$I$3:$I$18,[1]Sheet!$A$3:$A$18,[1]Sheet!AE$21)</f>
        <v>0.76178185467633053</v>
      </c>
      <c r="AF286" s="3">
        <v>1.0763100000000001</v>
      </c>
      <c r="AG286" s="4">
        <f>AF286/SUMIFS([1]Sheet!$I$3:$I$18,[1]Sheet!$A$3:$A$18,[1]Sheet!AG$21)</f>
        <v>1.4978944490417234</v>
      </c>
      <c r="AH286" s="4">
        <f>(AF286^2)/SUMIFS([1]Sheet!$I$3:$I$18,[1]Sheet!$A$3:$A$18,[1]Sheet!AH$21)</f>
        <v>1.6121987744480974</v>
      </c>
      <c r="AI286" s="3">
        <v>1.075847</v>
      </c>
      <c r="AJ286" s="4">
        <f>AI286/SUMIFS([1]Sheet!$I$3:$I$18,[1]Sheet!$A$3:$A$18,[1]Sheet!AJ$21)</f>
        <v>0.7052395722277921</v>
      </c>
      <c r="AK286" s="4">
        <f>(AI286^2)/SUMIFS([1]Sheet!$I$3:$I$18,[1]Sheet!$A$3:$A$18,[1]Sheet!AK$21)</f>
        <v>0.75872987806255354</v>
      </c>
      <c r="AL286" s="3">
        <v>1.0730759999999999</v>
      </c>
      <c r="AM286" s="4">
        <f>AL286/SUMIFS([1]Sheet!$I$3:$I$18,[1]Sheet!$A$3:$A$18,[1]Sheet!AM$21)</f>
        <v>1.3542798831270191</v>
      </c>
      <c r="AN286" s="4">
        <f>(AL286^2)/SUMIFS([1]Sheet!$I$3:$I$18,[1]Sheet!$A$3:$A$18,[1]Sheet!AN$21)</f>
        <v>1.4532452398664089</v>
      </c>
      <c r="AO286" s="3">
        <v>1.076195</v>
      </c>
      <c r="AP286" s="4">
        <f>AO286/SUMIFS([1]Sheet!$I$3:$I$18,[1]Sheet!$A$3:$A$18,[1]Sheet!AP$21)</f>
        <v>0.65000091638446111</v>
      </c>
      <c r="AQ286" s="4">
        <f>(AO286^2)/SUMIFS([1]Sheet!$I$3:$I$18,[1]Sheet!$A$3:$A$18,[1]Sheet!AQ$21)</f>
        <v>0.69952773620837505</v>
      </c>
      <c r="AR286" s="3">
        <v>1.0765420000000001</v>
      </c>
      <c r="AS286" s="4">
        <f>AR286/SUMIFS([1]Sheet!$I$3:$I$18,[1]Sheet!$A$3:$A$18,[1]Sheet!AS$21)</f>
        <v>1.2531387739338742</v>
      </c>
      <c r="AT286" s="4">
        <f>(AR286^2)/SUMIFS([1]Sheet!$I$3:$I$18,[1]Sheet!$A$3:$A$18,[1]Sheet!AT$21)</f>
        <v>1.3490565219683208</v>
      </c>
      <c r="AU286" s="3">
        <v>1.0748070000000001</v>
      </c>
      <c r="AV286" s="4">
        <f>AU286/SUMIFS([1]Sheet!$I$3:$I$18,[1]Sheet!$A$3:$A$18,[1]Sheet!AV$21)</f>
        <v>0.64512927166403167</v>
      </c>
      <c r="AW286" s="4">
        <f>(AU286^2)/SUMIFS([1]Sheet!$I$3:$I$18,[1]Sheet!$A$3:$A$18,[1]Sheet!AW$21)</f>
        <v>0.69338945708940292</v>
      </c>
      <c r="AX286" s="4">
        <f t="shared" si="12"/>
        <v>1.6537024418959752</v>
      </c>
      <c r="AY286" s="4">
        <f t="shared" si="13"/>
        <v>1.7825837417051382</v>
      </c>
    </row>
    <row r="287" spans="1:51" x14ac:dyDescent="0.25">
      <c r="A287" s="3">
        <v>2640000</v>
      </c>
      <c r="B287" s="3">
        <v>1.0784</v>
      </c>
      <c r="C287" s="4">
        <f>B287/SUMIFS([1]Sheet!$I$3:$I$18,[1]Sheet!$A$3:$A$18,[1]Sheet!C$21)</f>
        <v>1.6544158166685556</v>
      </c>
      <c r="D287" s="4">
        <f>(B287^2)/SUMIFS([1]Sheet!$I$3:$I$18,[1]Sheet!$A$3:$A$18,[1]Sheet!D$21)</f>
        <v>1.7841220166953704</v>
      </c>
      <c r="E287" s="3">
        <v>1.07968</v>
      </c>
      <c r="F287" s="4">
        <f>E287/SUMIFS([1]Sheet!$I$3:$I$18,[1]Sheet!$A$3:$A$18,[1]Sheet!F$21)</f>
        <v>0.71258741232019529</v>
      </c>
      <c r="G287" s="4">
        <f>(E287^2)/SUMIFS([1]Sheet!$I$3:$I$18,[1]Sheet!$A$3:$A$18,[1]Sheet!G$21)</f>
        <v>0.76936637733386848</v>
      </c>
      <c r="H287" s="3">
        <v>1.080147</v>
      </c>
      <c r="I287" s="4">
        <f>H287/SUMIFS([1]Sheet!$I$3:$I$18,[1]Sheet!$A$3:$A$18,[1]Sheet!I$21)</f>
        <v>1.5032343799175611</v>
      </c>
      <c r="J287" s="4">
        <f>(H287^2)/SUMIFS([1]Sheet!$I$3:$I$18,[1]Sheet!$A$3:$A$18,[1]Sheet!J$21)</f>
        <v>1.6237141057648137</v>
      </c>
      <c r="K287" s="3">
        <v>1.0746910000000001</v>
      </c>
      <c r="L287" s="4">
        <f>K287/SUMIFS([1]Sheet!$I$3:$I$18,[1]Sheet!$A$3:$A$18,[1]Sheet!L$21)</f>
        <v>0.70448179073516792</v>
      </c>
      <c r="M287" s="4">
        <f>(K287^2)/SUMIFS([1]Sheet!$I$3:$I$18,[1]Sheet!$A$3:$A$18,[1]Sheet!M$21)</f>
        <v>0.75710024016696831</v>
      </c>
      <c r="N287" s="3">
        <v>1.0775859999999999</v>
      </c>
      <c r="O287" s="4">
        <f>N287/SUMIFS([1]Sheet!$I$3:$I$18,[1]Sheet!$A$3:$A$18,[1]Sheet!O$21)</f>
        <v>1.3599717467721875</v>
      </c>
      <c r="P287" s="4">
        <f>(N287^2)/SUMIFS([1]Sheet!$I$3:$I$18,[1]Sheet!$A$3:$A$18,[1]Sheet!P$21)</f>
        <v>1.4654865147172544</v>
      </c>
      <c r="Q287" s="3">
        <v>1.0790979999999999</v>
      </c>
      <c r="R287" s="4">
        <f>Q287/SUMIFS([1]Sheet!$I$3:$I$18,[1]Sheet!$A$3:$A$18,[1]Sheet!R$21)</f>
        <v>0.65175427210555625</v>
      </c>
      <c r="S287" s="4">
        <f>(Q287^2)/SUMIFS([1]Sheet!$I$3:$I$18,[1]Sheet!$A$3:$A$18,[1]Sheet!S$21)</f>
        <v>0.70330673152056145</v>
      </c>
      <c r="T287" s="3">
        <v>1.0763100000000001</v>
      </c>
      <c r="U287" s="4">
        <f>T287/SUMIFS([1]Sheet!$I$3:$I$18,[1]Sheet!$A$3:$A$18,[1]Sheet!U$21)</f>
        <v>1.2528687164762433</v>
      </c>
      <c r="V287" s="4">
        <f>(T287^2)/SUMIFS([1]Sheet!$I$3:$I$18,[1]Sheet!$A$3:$A$18,[1]Sheet!V$21)</f>
        <v>1.3484751282305456</v>
      </c>
      <c r="W287" s="3">
        <v>1.0763100000000001</v>
      </c>
      <c r="X287" s="4">
        <f>W287/SUMIFS([1]Sheet!$I$3:$I$18,[1]Sheet!$A$3:$A$18,[1]Sheet!X$21)</f>
        <v>0.64603141436994171</v>
      </c>
      <c r="Y287" s="4">
        <f>(W287^2)/SUMIFS([1]Sheet!$I$3:$I$18,[1]Sheet!$A$3:$A$18,[1]Sheet!Y$21)</f>
        <v>0.69533007160051208</v>
      </c>
      <c r="Z287" s="3">
        <v>1.0767739999999999</v>
      </c>
      <c r="AA287" s="4">
        <f>Z287/SUMIFS([1]Sheet!$I$3:$I$18,[1]Sheet!$A$3:$A$18,[1]Sheet!AA$21)</f>
        <v>1.6519213061734674</v>
      </c>
      <c r="AB287" s="4">
        <f>(Z287^2)/SUMIFS([1]Sheet!$I$3:$I$18,[1]Sheet!$A$3:$A$18,[1]Sheet!AB$21)</f>
        <v>1.7787459125336289</v>
      </c>
      <c r="AC287" s="3">
        <v>1.076079</v>
      </c>
      <c r="AD287" s="4">
        <f>AC287/SUMIFS([1]Sheet!$I$3:$I$18,[1]Sheet!$A$3:$A$18,[1]Sheet!AD$21)</f>
        <v>0.71021075694845093</v>
      </c>
      <c r="AE287" s="4">
        <f>(AC287^2)/SUMIFS([1]Sheet!$I$3:$I$18,[1]Sheet!$A$3:$A$18,[1]Sheet!AE$21)</f>
        <v>0.76424288112633221</v>
      </c>
      <c r="AF287" s="3">
        <v>1.0803799999999999</v>
      </c>
      <c r="AG287" s="4">
        <f>AF287/SUMIFS([1]Sheet!$I$3:$I$18,[1]Sheet!$A$3:$A$18,[1]Sheet!AG$21)</f>
        <v>1.5035586446801541</v>
      </c>
      <c r="AH287" s="4">
        <f>(AF287^2)/SUMIFS([1]Sheet!$I$3:$I$18,[1]Sheet!$A$3:$A$18,[1]Sheet!AH$21)</f>
        <v>1.6244146885395447</v>
      </c>
      <c r="AI287" s="3">
        <v>1.07968</v>
      </c>
      <c r="AJ287" s="4">
        <f>AI287/SUMIFS([1]Sheet!$I$3:$I$18,[1]Sheet!$A$3:$A$18,[1]Sheet!AJ$21)</f>
        <v>0.70775218162331877</v>
      </c>
      <c r="AK287" s="4">
        <f>(AI287^2)/SUMIFS([1]Sheet!$I$3:$I$18,[1]Sheet!$A$3:$A$18,[1]Sheet!AK$21)</f>
        <v>0.76414587545506474</v>
      </c>
      <c r="AL287" s="3">
        <v>1.0777019999999999</v>
      </c>
      <c r="AM287" s="4">
        <f>AL287/SUMIFS([1]Sheet!$I$3:$I$18,[1]Sheet!$A$3:$A$18,[1]Sheet!AM$21)</f>
        <v>1.3601181450388926</v>
      </c>
      <c r="AN287" s="4">
        <f>(AL287^2)/SUMIFS([1]Sheet!$I$3:$I$18,[1]Sheet!$A$3:$A$18,[1]Sheet!AN$21)</f>
        <v>1.4658020451447045</v>
      </c>
      <c r="AO287" s="3">
        <v>1.079447</v>
      </c>
      <c r="AP287" s="4">
        <f>AO287/SUMIFS([1]Sheet!$I$3:$I$18,[1]Sheet!$A$3:$A$18,[1]Sheet!AP$21)</f>
        <v>0.65196506133968046</v>
      </c>
      <c r="AQ287" s="4">
        <f>(AO287^2)/SUMIFS([1]Sheet!$I$3:$I$18,[1]Sheet!$A$3:$A$18,[1]Sheet!AQ$21)</f>
        <v>0.70376172956793404</v>
      </c>
      <c r="AR287" s="3">
        <v>1.0779350000000001</v>
      </c>
      <c r="AS287" s="4">
        <f>AR287/SUMIFS([1]Sheet!$I$3:$I$18,[1]Sheet!$A$3:$A$18,[1]Sheet!AS$21)</f>
        <v>1.2547602827204238</v>
      </c>
      <c r="AT287" s="4">
        <f>(AR287^2)/SUMIFS([1]Sheet!$I$3:$I$18,[1]Sheet!$A$3:$A$18,[1]Sheet!AT$21)</f>
        <v>1.3525500253542402</v>
      </c>
      <c r="AU287" s="3">
        <v>1.0771219999999999</v>
      </c>
      <c r="AV287" s="4">
        <f>AU287/SUMIFS([1]Sheet!$I$3:$I$18,[1]Sheet!$A$3:$A$18,[1]Sheet!AV$21)</f>
        <v>0.64651879951777858</v>
      </c>
      <c r="AW287" s="4">
        <f>(AU287^2)/SUMIFS([1]Sheet!$I$3:$I$18,[1]Sheet!$A$3:$A$18,[1]Sheet!AW$21)</f>
        <v>0.69637962237418871</v>
      </c>
      <c r="AX287" s="4">
        <f t="shared" si="12"/>
        <v>1.6544158166685556</v>
      </c>
      <c r="AY287" s="4">
        <f t="shared" si="13"/>
        <v>1.7841220166953704</v>
      </c>
    </row>
    <row r="288" spans="1:51" x14ac:dyDescent="0.25">
      <c r="A288" s="3">
        <v>2650000</v>
      </c>
      <c r="B288" s="3">
        <v>1.067806</v>
      </c>
      <c r="C288" s="4">
        <f>B288/SUMIFS([1]Sheet!$I$3:$I$18,[1]Sheet!$A$3:$A$18,[1]Sheet!C$21)</f>
        <v>1.6381631449680858</v>
      </c>
      <c r="D288" s="4">
        <f>(B288^2)/SUMIFS([1]Sheet!$I$3:$I$18,[1]Sheet!$A$3:$A$18,[1]Sheet!D$21)</f>
        <v>1.749240435175792</v>
      </c>
      <c r="E288" s="3">
        <v>1.0697479999999999</v>
      </c>
      <c r="F288" s="4">
        <f>E288/SUMIFS([1]Sheet!$I$3:$I$18,[1]Sheet!$A$3:$A$18,[1]Sheet!F$21)</f>
        <v>0.7060323050854922</v>
      </c>
      <c r="G288" s="4">
        <f>(E288^2)/SUMIFS([1]Sheet!$I$3:$I$18,[1]Sheet!$A$3:$A$18,[1]Sheet!G$21)</f>
        <v>0.75527664630059499</v>
      </c>
      <c r="H288" s="3">
        <v>1.071008</v>
      </c>
      <c r="I288" s="4">
        <f>H288/SUMIFS([1]Sheet!$I$3:$I$18,[1]Sheet!$A$3:$A$18,[1]Sheet!I$21)</f>
        <v>1.490515686074902</v>
      </c>
      <c r="J288" s="4">
        <f>(H288^2)/SUMIFS([1]Sheet!$I$3:$I$18,[1]Sheet!$A$3:$A$18,[1]Sheet!J$21)</f>
        <v>1.5963542239117088</v>
      </c>
      <c r="K288" s="3">
        <v>1.0696330000000001</v>
      </c>
      <c r="L288" s="4">
        <f>K288/SUMIFS([1]Sheet!$I$3:$I$18,[1]Sheet!$A$3:$A$18,[1]Sheet!L$21)</f>
        <v>0.70116616894477557</v>
      </c>
      <c r="M288" s="4">
        <f>(K288^2)/SUMIFS([1]Sheet!$I$3:$I$18,[1]Sheet!$A$3:$A$18,[1]Sheet!M$21)</f>
        <v>0.74999047278690711</v>
      </c>
      <c r="N288" s="3">
        <v>1.0772379999999999</v>
      </c>
      <c r="O288" s="4">
        <f>N288/SUMIFS([1]Sheet!$I$3:$I$18,[1]Sheet!$A$3:$A$18,[1]Sheet!O$21)</f>
        <v>1.3595325519720725</v>
      </c>
      <c r="P288" s="4">
        <f>(N288^2)/SUMIFS([1]Sheet!$I$3:$I$18,[1]Sheet!$A$3:$A$18,[1]Sheet!P$21)</f>
        <v>1.4645401272212912</v>
      </c>
      <c r="Q288" s="3">
        <v>1.0781670000000001</v>
      </c>
      <c r="R288" s="4">
        <f>Q288/SUMIFS([1]Sheet!$I$3:$I$18,[1]Sheet!$A$3:$A$18,[1]Sheet!R$21)</f>
        <v>0.65119196615435426</v>
      </c>
      <c r="S288" s="4">
        <f>(Q288^2)/SUMIFS([1]Sheet!$I$3:$I$18,[1]Sheet!$A$3:$A$18,[1]Sheet!S$21)</f>
        <v>0.70209368857274168</v>
      </c>
      <c r="T288" s="3">
        <v>1.0748070000000001</v>
      </c>
      <c r="U288" s="4">
        <f>T288/SUMIFS([1]Sheet!$I$3:$I$18,[1]Sheet!$A$3:$A$18,[1]Sheet!U$21)</f>
        <v>1.2511191632054721</v>
      </c>
      <c r="V288" s="4">
        <f>(T288^2)/SUMIFS([1]Sheet!$I$3:$I$18,[1]Sheet!$A$3:$A$18,[1]Sheet!V$21)</f>
        <v>1.344711634447384</v>
      </c>
      <c r="W288" s="3">
        <v>1.0765420000000001</v>
      </c>
      <c r="X288" s="4">
        <f>W288/SUMIFS([1]Sheet!$I$3:$I$18,[1]Sheet!$A$3:$A$18,[1]Sheet!X$21)</f>
        <v>0.64617066726932371</v>
      </c>
      <c r="Y288" s="4">
        <f>(W288^2)/SUMIFS([1]Sheet!$I$3:$I$18,[1]Sheet!$A$3:$A$18,[1]Sheet!Y$21)</f>
        <v>0.69562986248345238</v>
      </c>
      <c r="Z288" s="3">
        <v>1.0764260000000001</v>
      </c>
      <c r="AA288" s="4">
        <f>Z288/SUMIFS([1]Sheet!$I$3:$I$18,[1]Sheet!$A$3:$A$18,[1]Sheet!AA$21)</f>
        <v>1.6513874256985042</v>
      </c>
      <c r="AB288" s="4">
        <f>(Z288^2)/SUMIFS([1]Sheet!$I$3:$I$18,[1]Sheet!$A$3:$A$18,[1]Sheet!AB$21)</f>
        <v>1.7775963610949383</v>
      </c>
      <c r="AC288" s="3">
        <v>1.0778190000000001</v>
      </c>
      <c r="AD288" s="4">
        <f>AC288/SUMIFS([1]Sheet!$I$3:$I$18,[1]Sheet!$A$3:$A$18,[1]Sheet!AD$21)</f>
        <v>0.711359154712082</v>
      </c>
      <c r="AE288" s="4">
        <f>(AC288^2)/SUMIFS([1]Sheet!$I$3:$I$18,[1]Sheet!$A$3:$A$18,[1]Sheet!AE$21)</f>
        <v>0.76671641277262159</v>
      </c>
      <c r="AF288" s="3">
        <v>1.0756159999999999</v>
      </c>
      <c r="AG288" s="4">
        <f>AF288/SUMIFS([1]Sheet!$I$3:$I$18,[1]Sheet!$A$3:$A$18,[1]Sheet!AG$21)</f>
        <v>1.4969286132252437</v>
      </c>
      <c r="AH288" s="4">
        <f>(AF288^2)/SUMIFS([1]Sheet!$I$3:$I$18,[1]Sheet!$A$3:$A$18,[1]Sheet!AH$21)</f>
        <v>1.6101203672428834</v>
      </c>
      <c r="AI288" s="3">
        <v>1.0766579999999999</v>
      </c>
      <c r="AJ288" s="4">
        <f>AI288/SUMIFS([1]Sheet!$I$3:$I$18,[1]Sheet!$A$3:$A$18,[1]Sheet!AJ$21)</f>
        <v>0.70577119920920928</v>
      </c>
      <c r="AK288" s="4">
        <f>(AI288^2)/SUMIFS([1]Sheet!$I$3:$I$18,[1]Sheet!$A$3:$A$18,[1]Sheet!AK$21)</f>
        <v>0.75987420779818871</v>
      </c>
      <c r="AL288" s="3">
        <v>1.0764260000000001</v>
      </c>
      <c r="AM288" s="4">
        <f>AL288/SUMIFS([1]Sheet!$I$3:$I$18,[1]Sheet!$A$3:$A$18,[1]Sheet!AM$21)</f>
        <v>1.3585077641051377</v>
      </c>
      <c r="AN288" s="4">
        <f>(AL288^2)/SUMIFS([1]Sheet!$I$3:$I$18,[1]Sheet!$A$3:$A$18,[1]Sheet!AN$21)</f>
        <v>1.4623330784846373</v>
      </c>
      <c r="AO288" s="3">
        <v>1.080147</v>
      </c>
      <c r="AP288" s="4">
        <f>AO288/SUMIFS([1]Sheet!$I$3:$I$18,[1]Sheet!$A$3:$A$18,[1]Sheet!AP$21)</f>
        <v>0.65238784776915559</v>
      </c>
      <c r="AQ288" s="4">
        <f>(AO288^2)/SUMIFS([1]Sheet!$I$3:$I$18,[1]Sheet!$A$3:$A$18,[1]Sheet!AQ$21)</f>
        <v>0.7046747766043101</v>
      </c>
      <c r="AR288" s="3">
        <v>1.0784</v>
      </c>
      <c r="AS288" s="4">
        <f>AR288/SUMIFS([1]Sheet!$I$3:$I$18,[1]Sheet!$A$3:$A$18,[1]Sheet!AS$21)</f>
        <v>1.2553015616764509</v>
      </c>
      <c r="AT288" s="4">
        <f>(AR288^2)/SUMIFS([1]Sheet!$I$3:$I$18,[1]Sheet!$A$3:$A$18,[1]Sheet!AT$21)</f>
        <v>1.3537172041118846</v>
      </c>
      <c r="AU288" s="3">
        <v>1.0780510000000001</v>
      </c>
      <c r="AV288" s="4">
        <f>AU288/SUMIFS([1]Sheet!$I$3:$I$18,[1]Sheet!$A$3:$A$18,[1]Sheet!AV$21)</f>
        <v>0.64707641134332128</v>
      </c>
      <c r="AW288" s="4">
        <f>(AU288^2)/SUMIFS([1]Sheet!$I$3:$I$18,[1]Sheet!$A$3:$A$18,[1]Sheet!AW$21)</f>
        <v>0.69758137232507889</v>
      </c>
      <c r="AX288" s="4">
        <f t="shared" si="12"/>
        <v>1.6513874256985042</v>
      </c>
      <c r="AY288" s="4">
        <f t="shared" si="13"/>
        <v>1.7775963610949383</v>
      </c>
    </row>
    <row r="289" spans="1:51" x14ac:dyDescent="0.25">
      <c r="A289" s="3">
        <v>2660000</v>
      </c>
      <c r="B289" s="3">
        <v>1.0768899999999999</v>
      </c>
      <c r="C289" s="4">
        <f>B289/SUMIFS([1]Sheet!$I$3:$I$18,[1]Sheet!$A$3:$A$18,[1]Sheet!C$21)</f>
        <v>1.6520992663317886</v>
      </c>
      <c r="D289" s="4">
        <f>(B289^2)/SUMIFS([1]Sheet!$I$3:$I$18,[1]Sheet!$A$3:$A$18,[1]Sheet!D$21)</f>
        <v>1.7791291789200394</v>
      </c>
      <c r="E289" s="3">
        <v>1.0731919999999999</v>
      </c>
      <c r="F289" s="4">
        <f>E289/SUMIFS([1]Sheet!$I$3:$I$18,[1]Sheet!$A$3:$A$18,[1]Sheet!F$21)</f>
        <v>0.70830534065902395</v>
      </c>
      <c r="G289" s="4">
        <f>(E289^2)/SUMIFS([1]Sheet!$I$3:$I$18,[1]Sheet!$A$3:$A$18,[1]Sheet!G$21)</f>
        <v>0.7601476251525392</v>
      </c>
      <c r="H289" s="3">
        <v>1.0748070000000001</v>
      </c>
      <c r="I289" s="4">
        <f>H289/SUMIFS([1]Sheet!$I$3:$I$18,[1]Sheet!$A$3:$A$18,[1]Sheet!I$21)</f>
        <v>1.4958027325688579</v>
      </c>
      <c r="J289" s="4">
        <f>(H289^2)/SUMIFS([1]Sheet!$I$3:$I$18,[1]Sheet!$A$3:$A$18,[1]Sheet!J$21)</f>
        <v>1.6076992475841365</v>
      </c>
      <c r="K289" s="3">
        <v>1.0778190000000001</v>
      </c>
      <c r="L289" s="4">
        <f>K289/SUMIFS([1]Sheet!$I$3:$I$18,[1]Sheet!$A$3:$A$18,[1]Sheet!L$21)</f>
        <v>0.70653225830344535</v>
      </c>
      <c r="M289" s="4">
        <f>(K289^2)/SUMIFS([1]Sheet!$I$3:$I$18,[1]Sheet!$A$3:$A$18,[1]Sheet!M$21)</f>
        <v>0.7615138921123612</v>
      </c>
      <c r="N289" s="3">
        <v>1.0777019999999999</v>
      </c>
      <c r="O289" s="4">
        <f>N289/SUMIFS([1]Sheet!$I$3:$I$18,[1]Sheet!$A$3:$A$18,[1]Sheet!O$21)</f>
        <v>1.3601181450388926</v>
      </c>
      <c r="P289" s="4">
        <f>(N289^2)/SUMIFS([1]Sheet!$I$3:$I$18,[1]Sheet!$A$3:$A$18,[1]Sheet!P$21)</f>
        <v>1.4658020451447045</v>
      </c>
      <c r="Q289" s="3">
        <v>1.078865</v>
      </c>
      <c r="R289" s="4">
        <f>Q289/SUMIFS([1]Sheet!$I$3:$I$18,[1]Sheet!$A$3:$A$18,[1]Sheet!R$21)</f>
        <v>0.65161354462260235</v>
      </c>
      <c r="S289" s="4">
        <f>(Q289^2)/SUMIFS([1]Sheet!$I$3:$I$18,[1]Sheet!$A$3:$A$18,[1]Sheet!S$21)</f>
        <v>0.70300304681926395</v>
      </c>
      <c r="T289" s="3">
        <v>1.0780510000000001</v>
      </c>
      <c r="U289" s="4">
        <f>T289/SUMIFS([1]Sheet!$I$3:$I$18,[1]Sheet!$A$3:$A$18,[1]Sheet!U$21)</f>
        <v>1.2548953114492392</v>
      </c>
      <c r="V289" s="4">
        <f>(T289^2)/SUMIFS([1]Sheet!$I$3:$I$18,[1]Sheet!$A$3:$A$18,[1]Sheet!V$21)</f>
        <v>1.3528411454031639</v>
      </c>
      <c r="W289" s="3">
        <v>1.0778190000000001</v>
      </c>
      <c r="X289" s="4">
        <f>W289/SUMIFS([1]Sheet!$I$3:$I$18,[1]Sheet!$A$3:$A$18,[1]Sheet!X$21)</f>
        <v>0.64693715844393929</v>
      </c>
      <c r="Y289" s="4">
        <f>(W289^2)/SUMIFS([1]Sheet!$I$3:$I$18,[1]Sheet!$A$3:$A$18,[1]Sheet!Y$21)</f>
        <v>0.69728116117688821</v>
      </c>
      <c r="Z289" s="3">
        <v>1.0807310000000001</v>
      </c>
      <c r="AA289" s="4">
        <f>Z289/SUMIFS([1]Sheet!$I$3:$I$18,[1]Sheet!$A$3:$A$18,[1]Sheet!AA$21)</f>
        <v>1.6579918953672339</v>
      </c>
      <c r="AB289" s="4">
        <f>(Z289^2)/SUMIFS([1]Sheet!$I$3:$I$18,[1]Sheet!$A$3:$A$18,[1]Sheet!AB$21)</f>
        <v>1.7918432390721262</v>
      </c>
      <c r="AC289" s="3">
        <v>1.0772379999999999</v>
      </c>
      <c r="AD289" s="4">
        <f>AC289/SUMIFS([1]Sheet!$I$3:$I$18,[1]Sheet!$A$3:$A$18,[1]Sheet!AD$21)</f>
        <v>0.71097569545882344</v>
      </c>
      <c r="AE289" s="4">
        <f>(AC289^2)/SUMIFS([1]Sheet!$I$3:$I$18,[1]Sheet!$A$3:$A$18,[1]Sheet!AE$21)</f>
        <v>0.765890036224672</v>
      </c>
      <c r="AF289" s="3">
        <v>1.0773539999999999</v>
      </c>
      <c r="AG289" s="4">
        <f>AF289/SUMIFS([1]Sheet!$I$3:$I$18,[1]Sheet!$A$3:$A$18,[1]Sheet!AG$21)</f>
        <v>1.4993473778492223</v>
      </c>
      <c r="AH289" s="4">
        <f>(AF289^2)/SUMIFS([1]Sheet!$I$3:$I$18,[1]Sheet!$A$3:$A$18,[1]Sheet!AH$21)</f>
        <v>1.6153278949153709</v>
      </c>
      <c r="AI289" s="3">
        <v>1.0773539999999999</v>
      </c>
      <c r="AJ289" s="4">
        <f>AI289/SUMIFS([1]Sheet!$I$3:$I$18,[1]Sheet!$A$3:$A$18,[1]Sheet!AJ$21)</f>
        <v>0.70622744135355742</v>
      </c>
      <c r="AK289" s="4">
        <f>(AI289^2)/SUMIFS([1]Sheet!$I$3:$I$18,[1]Sheet!$A$3:$A$18,[1]Sheet!AK$21)</f>
        <v>0.76085695885202043</v>
      </c>
      <c r="AL289" s="3">
        <v>1.0782830000000001</v>
      </c>
      <c r="AM289" s="4">
        <f>AL289/SUMIFS([1]Sheet!$I$3:$I$18,[1]Sheet!$A$3:$A$18,[1]Sheet!AM$21)</f>
        <v>1.360851398426441</v>
      </c>
      <c r="AN289" s="4">
        <f>(AL289^2)/SUMIFS([1]Sheet!$I$3:$I$18,[1]Sheet!$A$3:$A$18,[1]Sheet!AN$21)</f>
        <v>1.4673829284494584</v>
      </c>
      <c r="AO289" s="3">
        <v>1.0782830000000001</v>
      </c>
      <c r="AP289" s="4">
        <f>AO289/SUMIFS([1]Sheet!$I$3:$I$18,[1]Sheet!$A$3:$A$18,[1]Sheet!AP$21)</f>
        <v>0.65126202790552445</v>
      </c>
      <c r="AQ289" s="4">
        <f>(AO289^2)/SUMIFS([1]Sheet!$I$3:$I$18,[1]Sheet!$A$3:$A$18,[1]Sheet!AQ$21)</f>
        <v>0.70224477323605272</v>
      </c>
      <c r="AR289" s="3">
        <v>1.0811980000000001</v>
      </c>
      <c r="AS289" s="4">
        <f>AR289/SUMIFS([1]Sheet!$I$3:$I$18,[1]Sheet!$A$3:$A$18,[1]Sheet!AS$21)</f>
        <v>1.2585585477387382</v>
      </c>
      <c r="AT289" s="4">
        <f>(AR289^2)/SUMIFS([1]Sheet!$I$3:$I$18,[1]Sheet!$A$3:$A$18,[1]Sheet!AT$21)</f>
        <v>1.3607509846980284</v>
      </c>
      <c r="AU289" s="3">
        <v>1.0784</v>
      </c>
      <c r="AV289" s="4">
        <f>AU289/SUMIFS([1]Sheet!$I$3:$I$18,[1]Sheet!$A$3:$A$18,[1]Sheet!AV$21)</f>
        <v>0.64728589092040878</v>
      </c>
      <c r="AW289" s="4">
        <f>(AU289^2)/SUMIFS([1]Sheet!$I$3:$I$18,[1]Sheet!$A$3:$A$18,[1]Sheet!AW$21)</f>
        <v>0.69803310476856872</v>
      </c>
      <c r="AX289" s="4">
        <f t="shared" si="12"/>
        <v>1.6579918953672339</v>
      </c>
      <c r="AY289" s="4">
        <f t="shared" si="13"/>
        <v>1.7918432390721262</v>
      </c>
    </row>
    <row r="290" spans="1:51" x14ac:dyDescent="0.25">
      <c r="A290" s="3">
        <v>2670000</v>
      </c>
      <c r="B290" s="3">
        <v>1.0754999999999999</v>
      </c>
      <c r="C290" s="4">
        <f>B290/SUMIFS([1]Sheet!$I$3:$I$18,[1]Sheet!$A$3:$A$18,[1]Sheet!C$21)</f>
        <v>1.6499668127105263</v>
      </c>
      <c r="D290" s="4">
        <f>(B290^2)/SUMIFS([1]Sheet!$I$3:$I$18,[1]Sheet!$A$3:$A$18,[1]Sheet!D$21)</f>
        <v>1.7745393070701709</v>
      </c>
      <c r="E290" s="3">
        <v>1.078981</v>
      </c>
      <c r="F290" s="4">
        <f>E290/SUMIFS([1]Sheet!$I$3:$I$18,[1]Sheet!$A$3:$A$18,[1]Sheet!F$21)</f>
        <v>0.71212607321859867</v>
      </c>
      <c r="G290" s="4">
        <f>(E290^2)/SUMIFS([1]Sheet!$I$3:$I$18,[1]Sheet!$A$3:$A$18,[1]Sheet!G$21)</f>
        <v>0.76837050260747675</v>
      </c>
      <c r="H290" s="3">
        <v>1.0782830000000001</v>
      </c>
      <c r="I290" s="4">
        <f>H290/SUMIFS([1]Sheet!$I$3:$I$18,[1]Sheet!$A$3:$A$18,[1]Sheet!I$21)</f>
        <v>1.5006402618168153</v>
      </c>
      <c r="J290" s="4">
        <f>(H290^2)/SUMIFS([1]Sheet!$I$3:$I$18,[1]Sheet!$A$3:$A$18,[1]Sheet!J$21)</f>
        <v>1.6181148834326213</v>
      </c>
      <c r="K290" s="3">
        <v>1.078749</v>
      </c>
      <c r="L290" s="4">
        <f>K290/SUMIFS([1]Sheet!$I$3:$I$18,[1]Sheet!$A$3:$A$18,[1]Sheet!L$21)</f>
        <v>0.70714189220322077</v>
      </c>
      <c r="M290" s="4">
        <f>(K290^2)/SUMIFS([1]Sheet!$I$3:$I$18,[1]Sheet!$A$3:$A$18,[1]Sheet!M$21)</f>
        <v>0.76282860907233219</v>
      </c>
      <c r="N290" s="3">
        <v>1.082017</v>
      </c>
      <c r="O290" s="4">
        <f>N290/SUMIFS([1]Sheet!$I$3:$I$18,[1]Sheet!$A$3:$A$18,[1]Sheet!O$21)</f>
        <v>1.3655639081495139</v>
      </c>
      <c r="P290" s="4">
        <f>(N290^2)/SUMIFS([1]Sheet!$I$3:$I$18,[1]Sheet!$A$3:$A$18,[1]Sheet!P$21)</f>
        <v>1.4775633632042127</v>
      </c>
      <c r="Q290" s="3">
        <v>1.0778190000000001</v>
      </c>
      <c r="R290" s="4">
        <f>Q290/SUMIFS([1]Sheet!$I$3:$I$18,[1]Sheet!$A$3:$A$18,[1]Sheet!R$21)</f>
        <v>0.65098178090084369</v>
      </c>
      <c r="S290" s="4">
        <f>(Q290^2)/SUMIFS([1]Sheet!$I$3:$I$18,[1]Sheet!$A$3:$A$18,[1]Sheet!S$21)</f>
        <v>0.70164053210876653</v>
      </c>
      <c r="T290" s="3">
        <v>1.0763100000000001</v>
      </c>
      <c r="U290" s="4">
        <f>T290/SUMIFS([1]Sheet!$I$3:$I$18,[1]Sheet!$A$3:$A$18,[1]Sheet!U$21)</f>
        <v>1.2528687164762433</v>
      </c>
      <c r="V290" s="4">
        <f>(T290^2)/SUMIFS([1]Sheet!$I$3:$I$18,[1]Sheet!$A$3:$A$18,[1]Sheet!V$21)</f>
        <v>1.3484751282305456</v>
      </c>
      <c r="W290" s="3">
        <v>1.0797969999999999</v>
      </c>
      <c r="X290" s="4">
        <f>W290/SUMIFS([1]Sheet!$I$3:$I$18,[1]Sheet!$A$3:$A$18,[1]Sheet!X$21)</f>
        <v>0.64812440945677352</v>
      </c>
      <c r="Y290" s="4">
        <f>(W290^2)/SUMIFS([1]Sheet!$I$3:$I$18,[1]Sheet!$A$3:$A$18,[1]Sheet!Y$21)</f>
        <v>0.69984279295819551</v>
      </c>
      <c r="Z290" s="3">
        <v>1.076079</v>
      </c>
      <c r="AA290" s="4">
        <f>Z290/SUMIFS([1]Sheet!$I$3:$I$18,[1]Sheet!$A$3:$A$18,[1]Sheet!AA$21)</f>
        <v>1.6508550793628363</v>
      </c>
      <c r="AB290" s="4">
        <f>(Z290^2)/SUMIFS([1]Sheet!$I$3:$I$18,[1]Sheet!$A$3:$A$18,[1]Sheet!AB$21)</f>
        <v>1.7764504829456818</v>
      </c>
      <c r="AC290" s="3">
        <v>1.0764260000000001</v>
      </c>
      <c r="AD290" s="4">
        <f>AC290/SUMIFS([1]Sheet!$I$3:$I$18,[1]Sheet!$A$3:$A$18,[1]Sheet!AD$21)</f>
        <v>0.71043977650246248</v>
      </c>
      <c r="AE290" s="4">
        <f>(AC290^2)/SUMIFS([1]Sheet!$I$3:$I$18,[1]Sheet!$A$3:$A$18,[1]Sheet!AE$21)</f>
        <v>0.76473584686143981</v>
      </c>
      <c r="AF290" s="3">
        <v>1.0757319999999999</v>
      </c>
      <c r="AG290" s="4">
        <f>AF290/SUMIFS([1]Sheet!$I$3:$I$18,[1]Sheet!$A$3:$A$18,[1]Sheet!AG$21)</f>
        <v>1.4970900497594102</v>
      </c>
      <c r="AH290" s="4">
        <f>(AF290^2)/SUMIFS([1]Sheet!$I$3:$I$18,[1]Sheet!$A$3:$A$18,[1]Sheet!AH$21)</f>
        <v>1.6104676734077898</v>
      </c>
      <c r="AI290" s="3">
        <v>1.0784</v>
      </c>
      <c r="AJ290" s="4">
        <f>AI290/SUMIFS([1]Sheet!$I$3:$I$18,[1]Sheet!$A$3:$A$18,[1]Sheet!AJ$21)</f>
        <v>0.70691311561072445</v>
      </c>
      <c r="AK290" s="4">
        <f>(AI290^2)/SUMIFS([1]Sheet!$I$3:$I$18,[1]Sheet!$A$3:$A$18,[1]Sheet!AK$21)</f>
        <v>0.76233510387460512</v>
      </c>
      <c r="AL290" s="3">
        <v>1.0770059999999999</v>
      </c>
      <c r="AM290" s="4">
        <f>AL290/SUMIFS([1]Sheet!$I$3:$I$18,[1]Sheet!$A$3:$A$18,[1]Sheet!AM$21)</f>
        <v>1.3592397554386626</v>
      </c>
      <c r="AN290" s="4">
        <f>(AL290^2)/SUMIFS([1]Sheet!$I$3:$I$18,[1]Sheet!$A$3:$A$18,[1]Sheet!AN$21)</f>
        <v>1.4639093720459722</v>
      </c>
      <c r="AO290" s="3">
        <v>1.0742290000000001</v>
      </c>
      <c r="AP290" s="4">
        <f>AO290/SUMIFS([1]Sheet!$I$3:$I$18,[1]Sheet!$A$3:$A$18,[1]Sheet!AP$21)</f>
        <v>0.64881349049824921</v>
      </c>
      <c r="AQ290" s="4">
        <f>(AO290^2)/SUMIFS([1]Sheet!$I$3:$I$18,[1]Sheet!$A$3:$A$18,[1]Sheet!AQ$21)</f>
        <v>0.69697426708444388</v>
      </c>
      <c r="AR290" s="3">
        <v>1.0770059999999999</v>
      </c>
      <c r="AS290" s="4">
        <f>AR290/SUMIFS([1]Sheet!$I$3:$I$18,[1]Sheet!$A$3:$A$18,[1]Sheet!AS$21)</f>
        <v>1.2536788888491353</v>
      </c>
      <c r="AT290" s="4">
        <f>(AR290^2)/SUMIFS([1]Sheet!$I$3:$I$18,[1]Sheet!$A$3:$A$18,[1]Sheet!AT$21)</f>
        <v>1.3502196853638517</v>
      </c>
      <c r="AU290" s="3">
        <v>1.0765420000000001</v>
      </c>
      <c r="AV290" s="4">
        <f>AU290/SUMIFS([1]Sheet!$I$3:$I$18,[1]Sheet!$A$3:$A$18,[1]Sheet!AV$21)</f>
        <v>0.64617066726932371</v>
      </c>
      <c r="AW290" s="4">
        <f>(AU290^2)/SUMIFS([1]Sheet!$I$3:$I$18,[1]Sheet!$A$3:$A$18,[1]Sheet!AW$21)</f>
        <v>0.69562986248345238</v>
      </c>
      <c r="AX290" s="4">
        <f t="shared" si="12"/>
        <v>1.6508550793628363</v>
      </c>
      <c r="AY290" s="4">
        <f t="shared" si="13"/>
        <v>1.7764504829456818</v>
      </c>
    </row>
    <row r="291" spans="1:51" x14ac:dyDescent="0.25">
      <c r="A291" s="3">
        <v>2680000</v>
      </c>
      <c r="B291" s="3">
        <v>0.67274400000000001</v>
      </c>
      <c r="C291" s="4">
        <f>B291/SUMIFS([1]Sheet!$I$3:$I$18,[1]Sheet!$A$3:$A$18,[1]Sheet!C$21)</f>
        <v>1.0320830064622319</v>
      </c>
      <c r="D291" s="4">
        <f>(B291^2)/SUMIFS([1]Sheet!$I$3:$I$18,[1]Sheet!$A$3:$A$18,[1]Sheet!D$21)</f>
        <v>0.69432765009942765</v>
      </c>
      <c r="E291" s="3">
        <v>0.671705</v>
      </c>
      <c r="F291" s="4">
        <f>E291/SUMIFS([1]Sheet!$I$3:$I$18,[1]Sheet!$A$3:$A$18,[1]Sheet!F$21)</f>
        <v>0.44332443667803129</v>
      </c>
      <c r="G291" s="4">
        <f>(E291^2)/SUMIFS([1]Sheet!$I$3:$I$18,[1]Sheet!$A$3:$A$18,[1]Sheet!G$21)</f>
        <v>0.29778324073881701</v>
      </c>
      <c r="H291" s="3">
        <v>0.66655600000000004</v>
      </c>
      <c r="I291" s="4">
        <f>H291/SUMIFS([1]Sheet!$I$3:$I$18,[1]Sheet!$A$3:$A$18,[1]Sheet!I$21)</f>
        <v>0.92764215920641346</v>
      </c>
      <c r="J291" s="4">
        <f>(H291^2)/SUMIFS([1]Sheet!$I$3:$I$18,[1]Sheet!$A$3:$A$18,[1]Sheet!J$21)</f>
        <v>0.61832544707199022</v>
      </c>
      <c r="K291" s="3">
        <v>0.67510599999999998</v>
      </c>
      <c r="L291" s="4">
        <f>K291/SUMIFS([1]Sheet!$I$3:$I$18,[1]Sheet!$A$3:$A$18,[1]Sheet!L$21)</f>
        <v>0.44254570273321003</v>
      </c>
      <c r="M291" s="4">
        <f>(K291^2)/SUMIFS([1]Sheet!$I$3:$I$18,[1]Sheet!$A$3:$A$18,[1]Sheet!M$21)</f>
        <v>0.2987652591894065</v>
      </c>
      <c r="N291" s="3">
        <v>0.67601900000000004</v>
      </c>
      <c r="O291" s="4">
        <f>N291/SUMIFS([1]Sheet!$I$3:$I$18,[1]Sheet!$A$3:$A$18,[1]Sheet!O$21)</f>
        <v>0.85317249879006185</v>
      </c>
      <c r="P291" s="4">
        <f>(N291^2)/SUMIFS([1]Sheet!$I$3:$I$18,[1]Sheet!$A$3:$A$18,[1]Sheet!P$21)</f>
        <v>0.57676081945955882</v>
      </c>
      <c r="Q291" s="3">
        <v>0.65908599999999995</v>
      </c>
      <c r="R291" s="4">
        <f>Q291/SUMIFS([1]Sheet!$I$3:$I$18,[1]Sheet!$A$3:$A$18,[1]Sheet!R$21)</f>
        <v>0.39807516665304049</v>
      </c>
      <c r="S291" s="4">
        <f>(Q291^2)/SUMIFS([1]Sheet!$I$3:$I$18,[1]Sheet!$A$3:$A$18,[1]Sheet!S$21)</f>
        <v>0.26236576928868577</v>
      </c>
      <c r="T291" s="3">
        <v>0.67319700000000005</v>
      </c>
      <c r="U291" s="4">
        <f>T291/SUMIFS([1]Sheet!$I$3:$I$18,[1]Sheet!$A$3:$A$18,[1]Sheet!U$21)</f>
        <v>0.78362875131296528</v>
      </c>
      <c r="V291" s="4">
        <f>(T291^2)/SUMIFS([1]Sheet!$I$3:$I$18,[1]Sheet!$A$3:$A$18,[1]Sheet!V$21)</f>
        <v>0.52753652449763433</v>
      </c>
      <c r="W291" s="3">
        <v>0.66144099999999995</v>
      </c>
      <c r="X291" s="4">
        <f>W291/SUMIFS([1]Sheet!$I$3:$I$18,[1]Sheet!$A$3:$A$18,[1]Sheet!X$21)</f>
        <v>0.39701541819017622</v>
      </c>
      <c r="Y291" s="4">
        <f>(W291^2)/SUMIFS([1]Sheet!$I$3:$I$18,[1]Sheet!$A$3:$A$18,[1]Sheet!Y$21)</f>
        <v>0.26260227522312835</v>
      </c>
      <c r="Z291" s="3">
        <v>0.67601900000000004</v>
      </c>
      <c r="AA291" s="4">
        <f>Z291/SUMIFS([1]Sheet!$I$3:$I$18,[1]Sheet!$A$3:$A$18,[1]Sheet!AA$21)</f>
        <v>1.0371073126562134</v>
      </c>
      <c r="AB291" s="4">
        <f>(Z291^2)/SUMIFS([1]Sheet!$I$3:$I$18,[1]Sheet!$A$3:$A$18,[1]Sheet!AB$21)</f>
        <v>0.70110424839454066</v>
      </c>
      <c r="AC291" s="3">
        <v>0.67597300000000005</v>
      </c>
      <c r="AD291" s="4">
        <f>AC291/SUMIFS([1]Sheet!$I$3:$I$18,[1]Sheet!$A$3:$A$18,[1]Sheet!AD$21)</f>
        <v>0.44614131119250094</v>
      </c>
      <c r="AE291" s="4">
        <f>(AC291^2)/SUMIFS([1]Sheet!$I$3:$I$18,[1]Sheet!$A$3:$A$18,[1]Sheet!AE$21)</f>
        <v>0.30157948055072847</v>
      </c>
      <c r="AF291" s="3">
        <v>0.66927700000000001</v>
      </c>
      <c r="AG291" s="4">
        <f>AF291/SUMIFS([1]Sheet!$I$3:$I$18,[1]Sheet!$A$3:$A$18,[1]Sheet!AG$21)</f>
        <v>0.93142895928802794</v>
      </c>
      <c r="AH291" s="4">
        <f>(AF291^2)/SUMIFS([1]Sheet!$I$3:$I$18,[1]Sheet!$A$3:$A$18,[1]Sheet!AH$21)</f>
        <v>0.62338397958541347</v>
      </c>
      <c r="AI291" s="3">
        <v>0.67551700000000003</v>
      </c>
      <c r="AJ291" s="4">
        <f>AI291/SUMIFS([1]Sheet!$I$3:$I$18,[1]Sheet!$A$3:$A$18,[1]Sheet!AJ$21)</f>
        <v>0.44281512158569153</v>
      </c>
      <c r="AK291" s="4">
        <f>(AI291^2)/SUMIFS([1]Sheet!$I$3:$I$18,[1]Sheet!$A$3:$A$18,[1]Sheet!AK$21)</f>
        <v>0.2991291424882016</v>
      </c>
      <c r="AL291" s="3">
        <v>0.67730100000000004</v>
      </c>
      <c r="AM291" s="4">
        <f>AL291/SUMIFS([1]Sheet!$I$3:$I$18,[1]Sheet!$A$3:$A$18,[1]Sheet!AM$21)</f>
        <v>0.85479045204795678</v>
      </c>
      <c r="AN291" s="4">
        <f>(AL291^2)/SUMIFS([1]Sheet!$I$3:$I$18,[1]Sheet!$A$3:$A$18,[1]Sheet!AN$21)</f>
        <v>0.57895042796253315</v>
      </c>
      <c r="AO291" s="3">
        <v>0.67845</v>
      </c>
      <c r="AP291" s="4">
        <f>AO291/SUMIFS([1]Sheet!$I$3:$I$18,[1]Sheet!$A$3:$A$18,[1]Sheet!AP$21)</f>
        <v>0.40977064725355311</v>
      </c>
      <c r="AQ291" s="4">
        <f>(AO291^2)/SUMIFS([1]Sheet!$I$3:$I$18,[1]Sheet!$A$3:$A$18,[1]Sheet!AQ$21)</f>
        <v>0.27800889562917314</v>
      </c>
      <c r="AR291" s="3">
        <v>0.66478300000000001</v>
      </c>
      <c r="AS291" s="4">
        <f>AR291/SUMIFS([1]Sheet!$I$3:$I$18,[1]Sheet!$A$3:$A$18,[1]Sheet!AS$21)</f>
        <v>0.77383451231079003</v>
      </c>
      <c r="AT291" s="4">
        <f>(AR291^2)/SUMIFS([1]Sheet!$I$3:$I$18,[1]Sheet!$A$3:$A$18,[1]Sheet!AT$21)</f>
        <v>0.51443202859750392</v>
      </c>
      <c r="AU291" s="3">
        <v>0.67238200000000004</v>
      </c>
      <c r="AV291" s="4">
        <f>AU291/SUMIFS([1]Sheet!$I$3:$I$18,[1]Sheet!$A$3:$A$18,[1]Sheet!AV$21)</f>
        <v>0.40358251289766905</v>
      </c>
      <c r="AW291" s="4">
        <f>(AU291^2)/SUMIFS([1]Sheet!$I$3:$I$18,[1]Sheet!$A$3:$A$18,[1]Sheet!AW$21)</f>
        <v>0.27136161718716051</v>
      </c>
      <c r="AX291" s="4">
        <f t="shared" si="12"/>
        <v>1.0371073126562134</v>
      </c>
      <c r="AY291" s="4">
        <f t="shared" si="13"/>
        <v>0.70110424839454066</v>
      </c>
    </row>
    <row r="292" spans="1:51" x14ac:dyDescent="0.25">
      <c r="A292" s="3">
        <v>2690000</v>
      </c>
      <c r="B292" s="3">
        <v>8.3546999999999996E-2</v>
      </c>
      <c r="C292" s="4">
        <f>B292/SUMIFS([1]Sheet!$I$3:$I$18,[1]Sheet!$A$3:$A$18,[1]Sheet!C$21)</f>
        <v>0.12817273575223276</v>
      </c>
      <c r="D292" s="4">
        <f>(B292^2)/SUMIFS([1]Sheet!$I$3:$I$18,[1]Sheet!$A$3:$A$18,[1]Sheet!D$21)</f>
        <v>1.0708447553891791E-2</v>
      </c>
      <c r="E292" s="3">
        <v>8.3751999999999993E-2</v>
      </c>
      <c r="F292" s="4">
        <f>E292/SUMIFS([1]Sheet!$I$3:$I$18,[1]Sheet!$A$3:$A$18,[1]Sheet!F$21)</f>
        <v>5.5276212356106434E-2</v>
      </c>
      <c r="G292" s="4">
        <f>(E292^2)/SUMIFS([1]Sheet!$I$3:$I$18,[1]Sheet!$A$3:$A$18,[1]Sheet!G$21)</f>
        <v>4.6294933372486259E-3</v>
      </c>
      <c r="H292" s="3">
        <v>8.3766999999999994E-2</v>
      </c>
      <c r="I292" s="4">
        <f>H292/SUMIFS([1]Sheet!$I$3:$I$18,[1]Sheet!$A$3:$A$18,[1]Sheet!I$21)</f>
        <v>0.11657805308217709</v>
      </c>
      <c r="J292" s="4">
        <f>(H292^2)/SUMIFS([1]Sheet!$I$3:$I$18,[1]Sheet!$A$3:$A$18,[1]Sheet!J$21)</f>
        <v>9.7653937725347261E-3</v>
      </c>
      <c r="K292" s="3">
        <v>8.3437999999999998E-2</v>
      </c>
      <c r="L292" s="4">
        <f>K292/SUMIFS([1]Sheet!$I$3:$I$18,[1]Sheet!$A$3:$A$18,[1]Sheet!L$21)</f>
        <v>5.469530465534831E-2</v>
      </c>
      <c r="M292" s="4">
        <f>(K292^2)/SUMIFS([1]Sheet!$I$3:$I$18,[1]Sheet!$A$3:$A$18,[1]Sheet!M$21)</f>
        <v>4.5636668298329524E-3</v>
      </c>
      <c r="N292" s="3">
        <v>8.3834000000000006E-2</v>
      </c>
      <c r="O292" s="4">
        <f>N292/SUMIFS([1]Sheet!$I$3:$I$18,[1]Sheet!$A$3:$A$18,[1]Sheet!O$21)</f>
        <v>0.10580303699092192</v>
      </c>
      <c r="P292" s="4">
        <f>(N292^2)/SUMIFS([1]Sheet!$I$3:$I$18,[1]Sheet!$A$3:$A$18,[1]Sheet!P$21)</f>
        <v>8.8698918030969496E-3</v>
      </c>
      <c r="Q292" s="3">
        <v>8.3943000000000004E-2</v>
      </c>
      <c r="R292" s="4">
        <f>Q292/SUMIFS([1]Sheet!$I$3:$I$18,[1]Sheet!$A$3:$A$18,[1]Sheet!R$21)</f>
        <v>5.0699944642059125E-2</v>
      </c>
      <c r="S292" s="4">
        <f>(Q292^2)/SUMIFS([1]Sheet!$I$3:$I$18,[1]Sheet!$A$3:$A$18,[1]Sheet!S$21)</f>
        <v>4.2559054530883688E-3</v>
      </c>
      <c r="T292" s="3">
        <v>8.4047999999999998E-2</v>
      </c>
      <c r="U292" s="4">
        <f>T292/SUMIFS([1]Sheet!$I$3:$I$18,[1]Sheet!$A$3:$A$18,[1]Sheet!U$21)</f>
        <v>9.7835298271311516E-2</v>
      </c>
      <c r="V292" s="4">
        <f>(T292^2)/SUMIFS([1]Sheet!$I$3:$I$18,[1]Sheet!$A$3:$A$18,[1]Sheet!V$21)</f>
        <v>8.2228611491071898E-3</v>
      </c>
      <c r="W292" s="3">
        <v>8.3665000000000003E-2</v>
      </c>
      <c r="X292" s="4">
        <f>W292/SUMIFS([1]Sheet!$I$3:$I$18,[1]Sheet!$A$3:$A$18,[1]Sheet!X$21)</f>
        <v>5.0218076839629082E-2</v>
      </c>
      <c r="Y292" s="4">
        <f>(W292^2)/SUMIFS([1]Sheet!$I$3:$I$18,[1]Sheet!$A$3:$A$18,[1]Sheet!Y$21)</f>
        <v>4.2014953987875667E-3</v>
      </c>
      <c r="Z292" s="3">
        <v>8.3751000000000006E-2</v>
      </c>
      <c r="AA292" s="4">
        <f>Z292/SUMIFS([1]Sheet!$I$3:$I$18,[1]Sheet!$A$3:$A$18,[1]Sheet!AA$21)</f>
        <v>0.12848570016859071</v>
      </c>
      <c r="AB292" s="4">
        <f>(Z292^2)/SUMIFS([1]Sheet!$I$3:$I$18,[1]Sheet!$A$3:$A$18,[1]Sheet!AB$21)</f>
        <v>1.076080587481964E-2</v>
      </c>
      <c r="AC292" s="3">
        <v>8.3650000000000002E-2</v>
      </c>
      <c r="AD292" s="4">
        <f>AC292/SUMIFS([1]Sheet!$I$3:$I$18,[1]Sheet!$A$3:$A$18,[1]Sheet!AD$21)</f>
        <v>5.5208892487203932E-2</v>
      </c>
      <c r="AE292" s="4">
        <f>(AC292^2)/SUMIFS([1]Sheet!$I$3:$I$18,[1]Sheet!$A$3:$A$18,[1]Sheet!AE$21)</f>
        <v>4.6182238565546088E-3</v>
      </c>
      <c r="AF292" s="3">
        <v>8.3904999999999993E-2</v>
      </c>
      <c r="AG292" s="4">
        <f>AF292/SUMIFS([1]Sheet!$I$3:$I$18,[1]Sheet!$A$3:$A$18,[1]Sheet!AG$21)</f>
        <v>0.11677010689006492</v>
      </c>
      <c r="AH292" s="4">
        <f>(AF292^2)/SUMIFS([1]Sheet!$I$3:$I$18,[1]Sheet!$A$3:$A$18,[1]Sheet!AH$21)</f>
        <v>9.797595818610897E-3</v>
      </c>
      <c r="AI292" s="3">
        <v>8.3670999999999995E-2</v>
      </c>
      <c r="AJ292" s="4">
        <f>AI292/SUMIFS([1]Sheet!$I$3:$I$18,[1]Sheet!$A$3:$A$18,[1]Sheet!AJ$21)</f>
        <v>5.4848040890453371E-2</v>
      </c>
      <c r="AK292" s="4">
        <f>(AI292^2)/SUMIFS([1]Sheet!$I$3:$I$18,[1]Sheet!$A$3:$A$18,[1]Sheet!AK$21)</f>
        <v>4.5891904293451245E-3</v>
      </c>
      <c r="AL292" s="3">
        <v>8.3766999999999994E-2</v>
      </c>
      <c r="AM292" s="4">
        <f>AL292/SUMIFS([1]Sheet!$I$3:$I$18,[1]Sheet!$A$3:$A$18,[1]Sheet!AM$21)</f>
        <v>0.10571847937135953</v>
      </c>
      <c r="AN292" s="4">
        <f>(AL292^2)/SUMIFS([1]Sheet!$I$3:$I$18,[1]Sheet!$A$3:$A$18,[1]Sheet!AN$21)</f>
        <v>8.8557198615006726E-3</v>
      </c>
      <c r="AO292" s="3">
        <v>8.4141999999999995E-2</v>
      </c>
      <c r="AP292" s="4">
        <f>AO292/SUMIFS([1]Sheet!$I$3:$I$18,[1]Sheet!$A$3:$A$18,[1]Sheet!AP$21)</f>
        <v>5.08201367841528E-2</v>
      </c>
      <c r="AQ292" s="4">
        <f>(AO292^2)/SUMIFS([1]Sheet!$I$3:$I$18,[1]Sheet!$A$3:$A$18,[1]Sheet!AQ$21)</f>
        <v>4.2761079492921843E-3</v>
      </c>
      <c r="AR292" s="3">
        <v>8.4173999999999999E-2</v>
      </c>
      <c r="AS292" s="4">
        <f>AR292/SUMIFS([1]Sheet!$I$3:$I$18,[1]Sheet!$A$3:$A$18,[1]Sheet!AS$21)</f>
        <v>9.7981967407783352E-2</v>
      </c>
      <c r="AT292" s="4">
        <f>(AR292^2)/SUMIFS([1]Sheet!$I$3:$I$18,[1]Sheet!$A$3:$A$18,[1]Sheet!AT$21)</f>
        <v>8.2475341245827564E-3</v>
      </c>
      <c r="AU292" s="3">
        <v>8.4140000000000006E-2</v>
      </c>
      <c r="AV292" s="4">
        <f>AU292/SUMIFS([1]Sheet!$I$3:$I$18,[1]Sheet!$A$3:$A$18,[1]Sheet!AV$21)</f>
        <v>5.0503185146553407E-2</v>
      </c>
      <c r="AW292" s="4">
        <f>(AU292^2)/SUMIFS([1]Sheet!$I$3:$I$18,[1]Sheet!$A$3:$A$18,[1]Sheet!AW$21)</f>
        <v>4.2493379982310045E-3</v>
      </c>
      <c r="AX292" s="4">
        <f t="shared" si="12"/>
        <v>0.12848570016859071</v>
      </c>
      <c r="AY292" s="4">
        <f t="shared" si="13"/>
        <v>1.076080587481964E-2</v>
      </c>
    </row>
    <row r="293" spans="1:51" x14ac:dyDescent="0.25">
      <c r="A293" s="3">
        <v>2700000</v>
      </c>
      <c r="B293" s="3">
        <v>0.44238</v>
      </c>
      <c r="C293" s="4">
        <f>B293/SUMIFS([1]Sheet!$I$3:$I$18,[1]Sheet!$A$3:$A$18,[1]Sheet!C$21)</f>
        <v>0.67867254170793367</v>
      </c>
      <c r="D293" s="4">
        <f>(B293^2)/SUMIFS([1]Sheet!$I$3:$I$18,[1]Sheet!$A$3:$A$18,[1]Sheet!D$21)</f>
        <v>0.30023115900075564</v>
      </c>
      <c r="E293" s="3">
        <v>0.44292900000000002</v>
      </c>
      <c r="F293" s="4">
        <f>E293/SUMIFS([1]Sheet!$I$3:$I$18,[1]Sheet!$A$3:$A$18,[1]Sheet!F$21)</f>
        <v>0.29233257071685298</v>
      </c>
      <c r="G293" s="4">
        <f>(E293^2)/SUMIFS([1]Sheet!$I$3:$I$18,[1]Sheet!$A$3:$A$18,[1]Sheet!G$21)</f>
        <v>0.12948257321504497</v>
      </c>
      <c r="H293" s="3">
        <v>0.44292900000000002</v>
      </c>
      <c r="I293" s="4">
        <f>H293/SUMIFS([1]Sheet!$I$3:$I$18,[1]Sheet!$A$3:$A$18,[1]Sheet!I$21)</f>
        <v>0.6164217469126938</v>
      </c>
      <c r="J293" s="4">
        <f>(H293^2)/SUMIFS([1]Sheet!$I$3:$I$18,[1]Sheet!$A$3:$A$18,[1]Sheet!J$21)</f>
        <v>0.27303106793829257</v>
      </c>
      <c r="K293" s="3">
        <v>0.442693</v>
      </c>
      <c r="L293" s="4">
        <f>K293/SUMIFS([1]Sheet!$I$3:$I$18,[1]Sheet!$A$3:$A$18,[1]Sheet!L$21)</f>
        <v>0.29019425805736132</v>
      </c>
      <c r="M293" s="4">
        <f>(K293^2)/SUMIFS([1]Sheet!$I$3:$I$18,[1]Sheet!$A$3:$A$18,[1]Sheet!M$21)</f>
        <v>0.12846696668218746</v>
      </c>
      <c r="N293" s="3">
        <v>0.45314500000000002</v>
      </c>
      <c r="O293" s="4">
        <f>N293/SUMIFS([1]Sheet!$I$3:$I$18,[1]Sheet!$A$3:$A$18,[1]Sheet!O$21)</f>
        <v>0.57189347039687133</v>
      </c>
      <c r="P293" s="4">
        <f>(N293^2)/SUMIFS([1]Sheet!$I$3:$I$18,[1]Sheet!$A$3:$A$18,[1]Sheet!P$21)</f>
        <v>0.25915066664299025</v>
      </c>
      <c r="Q293" s="3">
        <v>0.45246799999999998</v>
      </c>
      <c r="R293" s="4">
        <f>Q293/SUMIFS([1]Sheet!$I$3:$I$18,[1]Sheet!$A$3:$A$18,[1]Sheet!R$21)</f>
        <v>0.2732819002454428</v>
      </c>
      <c r="S293" s="4">
        <f>(Q293^2)/SUMIFS([1]Sheet!$I$3:$I$18,[1]Sheet!$A$3:$A$18,[1]Sheet!S$21)</f>
        <v>0.123651314840255</v>
      </c>
      <c r="T293" s="3">
        <v>0.45500000000000002</v>
      </c>
      <c r="U293" s="4">
        <f>T293/SUMIFS([1]Sheet!$I$3:$I$18,[1]Sheet!$A$3:$A$18,[1]Sheet!U$21)</f>
        <v>0.52963854837053514</v>
      </c>
      <c r="V293" s="4">
        <f>(T293^2)/SUMIFS([1]Sheet!$I$3:$I$18,[1]Sheet!$A$3:$A$18,[1]Sheet!V$21)</f>
        <v>0.24098553950859353</v>
      </c>
      <c r="W293" s="3">
        <v>0.453206</v>
      </c>
      <c r="X293" s="4">
        <f>W293/SUMIFS([1]Sheet!$I$3:$I$18,[1]Sheet!$A$3:$A$18,[1]Sheet!X$21)</f>
        <v>0.27202693757462421</v>
      </c>
      <c r="Y293" s="4">
        <f>(W293^2)/SUMIFS([1]Sheet!$I$3:$I$18,[1]Sheet!$A$3:$A$18,[1]Sheet!Y$21)</f>
        <v>0.12328424027044514</v>
      </c>
      <c r="Z293" s="3">
        <v>0.45548100000000002</v>
      </c>
      <c r="AA293" s="4">
        <f>Z293/SUMIFS([1]Sheet!$I$3:$I$18,[1]Sheet!$A$3:$A$18,[1]Sheet!AA$21)</f>
        <v>0.69877130062315507</v>
      </c>
      <c r="AB293" s="4">
        <f>(Z293^2)/SUMIFS([1]Sheet!$I$3:$I$18,[1]Sheet!$A$3:$A$18,[1]Sheet!AB$21)</f>
        <v>0.31827705077913532</v>
      </c>
      <c r="AC293" s="3">
        <v>0.45531500000000003</v>
      </c>
      <c r="AD293" s="4">
        <f>AC293/SUMIFS([1]Sheet!$I$3:$I$18,[1]Sheet!$A$3:$A$18,[1]Sheet!AD$21)</f>
        <v>0.30050731479750459</v>
      </c>
      <c r="AE293" s="4">
        <f>(AC293^2)/SUMIFS([1]Sheet!$I$3:$I$18,[1]Sheet!$A$3:$A$18,[1]Sheet!AE$21)</f>
        <v>0.13682548803702582</v>
      </c>
      <c r="AF293" s="3">
        <v>0.45674999999999999</v>
      </c>
      <c r="AG293" s="4">
        <f>AF293/SUMIFS([1]Sheet!$I$3:$I$18,[1]Sheet!$A$3:$A$18,[1]Sheet!AG$21)</f>
        <v>0.63565635328093861</v>
      </c>
      <c r="AH293" s="4">
        <f>(AF293^2)/SUMIFS([1]Sheet!$I$3:$I$18,[1]Sheet!$A$3:$A$18,[1]Sheet!AH$21)</f>
        <v>0.29033603936106872</v>
      </c>
      <c r="AI293" s="3">
        <v>0.45500499999999999</v>
      </c>
      <c r="AJ293" s="4">
        <f>AI293/SUMIFS([1]Sheet!$I$3:$I$18,[1]Sheet!$A$3:$A$18,[1]Sheet!AJ$21)</f>
        <v>0.29826502426600304</v>
      </c>
      <c r="AK293" s="4">
        <f>(AI293^2)/SUMIFS([1]Sheet!$I$3:$I$18,[1]Sheet!$A$3:$A$18,[1]Sheet!AK$21)</f>
        <v>0.13571207736615271</v>
      </c>
      <c r="AL293" s="3">
        <v>0.45343699999999998</v>
      </c>
      <c r="AM293" s="4">
        <f>AL293/SUMIFS([1]Sheet!$I$3:$I$18,[1]Sheet!$A$3:$A$18,[1]Sheet!AM$21)</f>
        <v>0.57226199017168045</v>
      </c>
      <c r="AN293" s="4">
        <f>(AL293^2)/SUMIFS([1]Sheet!$I$3:$I$18,[1]Sheet!$A$3:$A$18,[1]Sheet!AN$21)</f>
        <v>0.25948476003747623</v>
      </c>
      <c r="AO293" s="3">
        <v>0.456042</v>
      </c>
      <c r="AP293" s="4">
        <f>AO293/SUMIFS([1]Sheet!$I$3:$I$18,[1]Sheet!$A$3:$A$18,[1]Sheet!AP$21)</f>
        <v>0.27544052695822074</v>
      </c>
      <c r="AQ293" s="4">
        <f>(AO293^2)/SUMIFS([1]Sheet!$I$3:$I$18,[1]Sheet!$A$3:$A$18,[1]Sheet!AQ$21)</f>
        <v>0.12561244879508091</v>
      </c>
      <c r="AR293" s="3">
        <v>0.46121600000000001</v>
      </c>
      <c r="AS293" s="4">
        <f>AR293/SUMIFS([1]Sheet!$I$3:$I$18,[1]Sheet!$A$3:$A$18,[1]Sheet!AS$21)</f>
        <v>0.53687422576981259</v>
      </c>
      <c r="AT293" s="4">
        <f>(AR293^2)/SUMIFS([1]Sheet!$I$3:$I$18,[1]Sheet!$A$3:$A$18,[1]Sheet!AT$21)</f>
        <v>0.24761498291264991</v>
      </c>
      <c r="AU293" s="3">
        <v>0.46121600000000001</v>
      </c>
      <c r="AV293" s="4">
        <f>AU293/SUMIFS([1]Sheet!$I$3:$I$18,[1]Sheet!$A$3:$A$18,[1]Sheet!AV$21)</f>
        <v>0.27683476397139023</v>
      </c>
      <c r="AW293" s="4">
        <f>(AU293^2)/SUMIFS([1]Sheet!$I$3:$I$18,[1]Sheet!$A$3:$A$18,[1]Sheet!AW$21)</f>
        <v>0.12768062249982873</v>
      </c>
      <c r="AX293" s="4">
        <f t="shared" si="12"/>
        <v>0.69877130062315507</v>
      </c>
      <c r="AY293" s="4">
        <f t="shared" si="13"/>
        <v>0.31827705077913532</v>
      </c>
    </row>
    <row r="294" spans="1:51" x14ac:dyDescent="0.25">
      <c r="A294" s="3">
        <v>2710000</v>
      </c>
      <c r="B294" s="3">
        <v>0.829036</v>
      </c>
      <c r="C294" s="4">
        <f>B294/SUMIFS([1]Sheet!$I$3:$I$18,[1]Sheet!$A$3:$A$18,[1]Sheet!C$21)</f>
        <v>1.2718567052926861</v>
      </c>
      <c r="D294" s="4">
        <f>(B294^2)/SUMIFS([1]Sheet!$I$3:$I$18,[1]Sheet!$A$3:$A$18,[1]Sheet!D$21)</f>
        <v>1.0544149955290272</v>
      </c>
      <c r="E294" s="3">
        <v>0.846082</v>
      </c>
      <c r="F294" s="4">
        <f>E294/SUMIFS([1]Sheet!$I$3:$I$18,[1]Sheet!$A$3:$A$18,[1]Sheet!F$21)</f>
        <v>0.5584130325565867</v>
      </c>
      <c r="G294" s="4">
        <f>(E294^2)/SUMIFS([1]Sheet!$I$3:$I$18,[1]Sheet!$A$3:$A$18,[1]Sheet!G$21)</f>
        <v>0.47246321541154196</v>
      </c>
      <c r="H294" s="3">
        <v>0.846082</v>
      </c>
      <c r="I294" s="4">
        <f>H294/SUMIFS([1]Sheet!$I$3:$I$18,[1]Sheet!$A$3:$A$18,[1]Sheet!I$21)</f>
        <v>1.1774874629373686</v>
      </c>
      <c r="J294" s="4">
        <f>(H294^2)/SUMIFS([1]Sheet!$I$3:$I$18,[1]Sheet!$A$3:$A$18,[1]Sheet!J$21)</f>
        <v>0.99625094761697464</v>
      </c>
      <c r="K294" s="3">
        <v>0.846082</v>
      </c>
      <c r="L294" s="4">
        <f>K294/SUMIFS([1]Sheet!$I$3:$I$18,[1]Sheet!$A$3:$A$18,[1]Sheet!L$21)</f>
        <v>0.55462394536549786</v>
      </c>
      <c r="M294" s="4">
        <f>(K294^2)/SUMIFS([1]Sheet!$I$3:$I$18,[1]Sheet!$A$3:$A$18,[1]Sheet!M$21)</f>
        <v>0.46925733694273114</v>
      </c>
      <c r="N294" s="3">
        <v>0.88408500000000001</v>
      </c>
      <c r="O294" s="4">
        <f>N294/SUMIFS([1]Sheet!$I$3:$I$18,[1]Sheet!$A$3:$A$18,[1]Sheet!O$21)</f>
        <v>1.115763031205945</v>
      </c>
      <c r="P294" s="4">
        <f>(N294^2)/SUMIFS([1]Sheet!$I$3:$I$18,[1]Sheet!$A$3:$A$18,[1]Sheet!P$21)</f>
        <v>0.98642935944370791</v>
      </c>
      <c r="Q294" s="3">
        <v>0.88042600000000004</v>
      </c>
      <c r="R294" s="4">
        <f>Q294/SUMIFS([1]Sheet!$I$3:$I$18,[1]Sheet!$A$3:$A$18,[1]Sheet!R$21)</f>
        <v>0.53176023565311636</v>
      </c>
      <c r="S294" s="4">
        <f>(Q294^2)/SUMIFS([1]Sheet!$I$3:$I$18,[1]Sheet!$A$3:$A$18,[1]Sheet!S$21)</f>
        <v>0.46817553723513061</v>
      </c>
      <c r="T294" s="3">
        <v>0.889907</v>
      </c>
      <c r="U294" s="4">
        <f>T294/SUMIFS([1]Sheet!$I$3:$I$18,[1]Sheet!$A$3:$A$18,[1]Sheet!U$21)</f>
        <v>1.0358880256368743</v>
      </c>
      <c r="V294" s="4">
        <f>(T294^2)/SUMIFS([1]Sheet!$I$3:$I$18,[1]Sheet!$A$3:$A$18,[1]Sheet!V$21)</f>
        <v>0.92184400523043386</v>
      </c>
      <c r="W294" s="3">
        <v>0.88400699999999999</v>
      </c>
      <c r="X294" s="4">
        <f>W294/SUMIFS([1]Sheet!$I$3:$I$18,[1]Sheet!$A$3:$A$18,[1]Sheet!X$21)</f>
        <v>0.53060576648263891</v>
      </c>
      <c r="Y294" s="4">
        <f>(W294^2)/SUMIFS([1]Sheet!$I$3:$I$18,[1]Sheet!$A$3:$A$18,[1]Sheet!Y$21)</f>
        <v>0.46905921181101812</v>
      </c>
      <c r="Z294" s="3">
        <v>0.91649099999999994</v>
      </c>
      <c r="AA294" s="4">
        <f>Z294/SUMIFS([1]Sheet!$I$3:$I$18,[1]Sheet!$A$3:$A$18,[1]Sheet!AA$21)</f>
        <v>1.4060248574131873</v>
      </c>
      <c r="AB294" s="4">
        <f>(Z294^2)/SUMIFS([1]Sheet!$I$3:$I$18,[1]Sheet!$A$3:$A$18,[1]Sheet!AB$21)</f>
        <v>1.2886091275954694</v>
      </c>
      <c r="AC294" s="3">
        <v>0.91657500000000003</v>
      </c>
      <c r="AD294" s="4">
        <f>AC294/SUMIFS([1]Sheet!$I$3:$I$18,[1]Sheet!$A$3:$A$18,[1]Sheet!AD$21)</f>
        <v>0.60493832195408181</v>
      </c>
      <c r="AE294" s="4">
        <f>(AC294^2)/SUMIFS([1]Sheet!$I$3:$I$18,[1]Sheet!$A$3:$A$18,[1]Sheet!AE$21)</f>
        <v>0.55447134244506258</v>
      </c>
      <c r="AF294" s="3">
        <v>0.908331</v>
      </c>
      <c r="AG294" s="4">
        <f>AF294/SUMIFS([1]Sheet!$I$3:$I$18,[1]Sheet!$A$3:$A$18,[1]Sheet!AG$21)</f>
        <v>1.2641190389316437</v>
      </c>
      <c r="AH294" s="4">
        <f>(AF294^2)/SUMIFS([1]Sheet!$I$3:$I$18,[1]Sheet!$A$3:$A$18,[1]Sheet!AH$21)</f>
        <v>1.1482385107518189</v>
      </c>
      <c r="AI294" s="3">
        <v>0.91447900000000004</v>
      </c>
      <c r="AJ294" s="4">
        <f>AI294/SUMIFS([1]Sheet!$I$3:$I$18,[1]Sheet!$A$3:$A$18,[1]Sheet!AJ$21)</f>
        <v>0.59945956885254048</v>
      </c>
      <c r="AK294" s="4">
        <f>(AI294^2)/SUMIFS([1]Sheet!$I$3:$I$18,[1]Sheet!$A$3:$A$18,[1]Sheet!AK$21)</f>
        <v>0.54819318706470244</v>
      </c>
      <c r="AL294" s="3">
        <v>0.88831599999999999</v>
      </c>
      <c r="AM294" s="4">
        <f>AL294/SUMIFS([1]Sheet!$I$3:$I$18,[1]Sheet!$A$3:$A$18,[1]Sheet!AM$21)</f>
        <v>1.1211027817786074</v>
      </c>
      <c r="AN294" s="4">
        <f>(AL294^2)/SUMIFS([1]Sheet!$I$3:$I$18,[1]Sheet!$A$3:$A$18,[1]Sheet!AN$21)</f>
        <v>0.99589353869844555</v>
      </c>
      <c r="AO294" s="3">
        <v>0.89076999999999995</v>
      </c>
      <c r="AP294" s="4">
        <f>AO294/SUMIFS([1]Sheet!$I$3:$I$18,[1]Sheet!$A$3:$A$18,[1]Sheet!AP$21)</f>
        <v>0.53800781111953355</v>
      </c>
      <c r="AQ294" s="4">
        <f>(AO294^2)/SUMIFS([1]Sheet!$I$3:$I$18,[1]Sheet!$A$3:$A$18,[1]Sheet!AQ$21)</f>
        <v>0.47924121791094682</v>
      </c>
      <c r="AR294" s="3">
        <v>0.89523600000000003</v>
      </c>
      <c r="AS294" s="4">
        <f>AR294/SUMIFS([1]Sheet!$I$3:$I$18,[1]Sheet!$A$3:$A$18,[1]Sheet!AS$21)</f>
        <v>1.0420911988770207</v>
      </c>
      <c r="AT294" s="4">
        <f>(AR294^2)/SUMIFS([1]Sheet!$I$3:$I$18,[1]Sheet!$A$3:$A$18,[1]Sheet!AT$21)</f>
        <v>0.93291755651786856</v>
      </c>
      <c r="AU294" s="3">
        <v>0.89523600000000003</v>
      </c>
      <c r="AV294" s="4">
        <f>AU294/SUMIFS([1]Sheet!$I$3:$I$18,[1]Sheet!$A$3:$A$18,[1]Sheet!AV$21)</f>
        <v>0.53734572685833004</v>
      </c>
      <c r="AW294" s="4">
        <f>(AU294^2)/SUMIFS([1]Sheet!$I$3:$I$18,[1]Sheet!$A$3:$A$18,[1]Sheet!AW$21)</f>
        <v>0.4810512391297439</v>
      </c>
      <c r="AX294" s="4">
        <f t="shared" si="12"/>
        <v>1.4060248574131873</v>
      </c>
      <c r="AY294" s="4">
        <f t="shared" si="13"/>
        <v>1.2886091275954694</v>
      </c>
    </row>
    <row r="295" spans="1:51" x14ac:dyDescent="0.25">
      <c r="A295" s="3">
        <v>2720000</v>
      </c>
      <c r="B295" s="3">
        <v>0.74321800000000005</v>
      </c>
      <c r="C295" s="4">
        <f>B295/SUMIFS([1]Sheet!$I$3:$I$18,[1]Sheet!$A$3:$A$18,[1]Sheet!C$21)</f>
        <v>1.1401999391995277</v>
      </c>
      <c r="D295" s="4">
        <f>(B295^2)/SUMIFS([1]Sheet!$I$3:$I$18,[1]Sheet!$A$3:$A$18,[1]Sheet!D$21)</f>
        <v>0.84741711841199474</v>
      </c>
      <c r="E295" s="3">
        <v>0.74327299999999996</v>
      </c>
      <c r="F295" s="4">
        <f>E295/SUMIFS([1]Sheet!$I$3:$I$18,[1]Sheet!$A$3:$A$18,[1]Sheet!F$21)</f>
        <v>0.49055922469386165</v>
      </c>
      <c r="G295" s="4">
        <f>(E295^2)/SUMIFS([1]Sheet!$I$3:$I$18,[1]Sheet!$A$3:$A$18,[1]Sheet!G$21)</f>
        <v>0.36461942661588054</v>
      </c>
      <c r="H295" s="3">
        <v>0.74327299999999996</v>
      </c>
      <c r="I295" s="4">
        <f>H295/SUMIFS([1]Sheet!$I$3:$I$18,[1]Sheet!$A$3:$A$18,[1]Sheet!I$21)</f>
        <v>1.0344087677551901</v>
      </c>
      <c r="J295" s="4">
        <f>(H295^2)/SUMIFS([1]Sheet!$I$3:$I$18,[1]Sheet!$A$3:$A$18,[1]Sheet!J$21)</f>
        <v>0.76884810803570336</v>
      </c>
      <c r="K295" s="3">
        <v>0.74327299999999996</v>
      </c>
      <c r="L295" s="4">
        <f>K295/SUMIFS([1]Sheet!$I$3:$I$18,[1]Sheet!$A$3:$A$18,[1]Sheet!L$21)</f>
        <v>0.48723055654611458</v>
      </c>
      <c r="M295" s="4">
        <f>(K295^2)/SUMIFS([1]Sheet!$I$3:$I$18,[1]Sheet!$A$3:$A$18,[1]Sheet!M$21)</f>
        <v>0.36214531745570017</v>
      </c>
      <c r="N295" s="3">
        <v>0.78727800000000003</v>
      </c>
      <c r="O295" s="4">
        <f>N295/SUMIFS([1]Sheet!$I$3:$I$18,[1]Sheet!$A$3:$A$18,[1]Sheet!O$21)</f>
        <v>0.99358736737050624</v>
      </c>
      <c r="P295" s="4">
        <f>(N295^2)/SUMIFS([1]Sheet!$I$3:$I$18,[1]Sheet!$A$3:$A$18,[1]Sheet!P$21)</f>
        <v>0.78222947540871746</v>
      </c>
      <c r="Q295" s="3">
        <v>0.78740200000000005</v>
      </c>
      <c r="R295" s="4">
        <f>Q295/SUMIFS([1]Sheet!$I$3:$I$18,[1]Sheet!$A$3:$A$18,[1]Sheet!R$21)</f>
        <v>0.47557554305953609</v>
      </c>
      <c r="S295" s="4">
        <f>(Q295^2)/SUMIFS([1]Sheet!$I$3:$I$18,[1]Sheet!$A$3:$A$18,[1]Sheet!S$21)</f>
        <v>0.37446913375616486</v>
      </c>
      <c r="T295" s="3">
        <v>0.79001399999999999</v>
      </c>
      <c r="U295" s="4">
        <f>T295/SUMIFS([1]Sheet!$I$3:$I$18,[1]Sheet!$A$3:$A$18,[1]Sheet!U$21)</f>
        <v>0.91960850143384609</v>
      </c>
      <c r="V295" s="4">
        <f>(T295^2)/SUMIFS([1]Sheet!$I$3:$I$18,[1]Sheet!$A$3:$A$18,[1]Sheet!V$21)</f>
        <v>0.72650359065175851</v>
      </c>
      <c r="W295" s="3">
        <v>0.78727800000000003</v>
      </c>
      <c r="X295" s="4">
        <f>W295/SUMIFS([1]Sheet!$I$3:$I$18,[1]Sheet!$A$3:$A$18,[1]Sheet!X$21)</f>
        <v>0.47254631086056897</v>
      </c>
      <c r="Y295" s="4">
        <f>(W295^2)/SUMIFS([1]Sheet!$I$3:$I$18,[1]Sheet!$A$3:$A$18,[1]Sheet!Y$21)</f>
        <v>0.37202531452168708</v>
      </c>
      <c r="Z295" s="3">
        <v>0.79516500000000001</v>
      </c>
      <c r="AA295" s="4">
        <f>Z295/SUMIFS([1]Sheet!$I$3:$I$18,[1]Sheet!$A$3:$A$18,[1]Sheet!AA$21)</f>
        <v>1.2198938732021996</v>
      </c>
      <c r="AB295" s="4">
        <f>(Z295^2)/SUMIFS([1]Sheet!$I$3:$I$18,[1]Sheet!$A$3:$A$18,[1]Sheet!AB$21)</f>
        <v>0.97001691168482718</v>
      </c>
      <c r="AC295" s="3">
        <v>0.789578</v>
      </c>
      <c r="AD295" s="4">
        <f>AC295/SUMIFS([1]Sheet!$I$3:$I$18,[1]Sheet!$A$3:$A$18,[1]Sheet!AD$21)</f>
        <v>0.52112046517945609</v>
      </c>
      <c r="AE295" s="4">
        <f>(AC295^2)/SUMIFS([1]Sheet!$I$3:$I$18,[1]Sheet!$A$3:$A$18,[1]Sheet!AE$21)</f>
        <v>0.41146525465546463</v>
      </c>
      <c r="AF295" s="3">
        <v>0.78771199999999997</v>
      </c>
      <c r="AG295" s="4">
        <f>AF295/SUMIFS([1]Sheet!$I$3:$I$18,[1]Sheet!$A$3:$A$18,[1]Sheet!AG$21)</f>
        <v>1.0962542689778538</v>
      </c>
      <c r="AH295" s="4">
        <f>(AF295^2)/SUMIFS([1]Sheet!$I$3:$I$18,[1]Sheet!$A$3:$A$18,[1]Sheet!AH$21)</f>
        <v>0.86353264272508312</v>
      </c>
      <c r="AI295" s="3">
        <v>0.791578</v>
      </c>
      <c r="AJ295" s="4">
        <f>AI295/SUMIFS([1]Sheet!$I$3:$I$18,[1]Sheet!$A$3:$A$18,[1]Sheet!AJ$21)</f>
        <v>0.51889546571671552</v>
      </c>
      <c r="AK295" s="4">
        <f>(AI295^2)/SUMIFS([1]Sheet!$I$3:$I$18,[1]Sheet!$A$3:$A$18,[1]Sheet!AK$21)</f>
        <v>0.41074623496110624</v>
      </c>
      <c r="AL295" s="3">
        <v>0.79719399999999996</v>
      </c>
      <c r="AM295" s="4">
        <f>AL295/SUMIFS([1]Sheet!$I$3:$I$18,[1]Sheet!$A$3:$A$18,[1]Sheet!AM$21)</f>
        <v>1.006101895065737</v>
      </c>
      <c r="AN295" s="4">
        <f>(AL295^2)/SUMIFS([1]Sheet!$I$3:$I$18,[1]Sheet!$A$3:$A$18,[1]Sheet!AN$21)</f>
        <v>0.80205839413503499</v>
      </c>
      <c r="AO295" s="3">
        <v>0.797512</v>
      </c>
      <c r="AP295" s="4">
        <f>AO295/SUMIFS([1]Sheet!$I$3:$I$18,[1]Sheet!$A$3:$A$18,[1]Sheet!AP$21)</f>
        <v>0.48168178706238585</v>
      </c>
      <c r="AQ295" s="4">
        <f>(AO295^2)/SUMIFS([1]Sheet!$I$3:$I$18,[1]Sheet!$A$3:$A$18,[1]Sheet!AQ$21)</f>
        <v>0.38414700536369745</v>
      </c>
      <c r="AR295" s="3">
        <v>0.79308400000000001</v>
      </c>
      <c r="AS295" s="4">
        <f>AR295/SUMIFS([1]Sheet!$I$3:$I$18,[1]Sheet!$A$3:$A$18,[1]Sheet!AS$21)</f>
        <v>0.92318210658439015</v>
      </c>
      <c r="AT295" s="4">
        <f>(AR295^2)/SUMIFS([1]Sheet!$I$3:$I$18,[1]Sheet!$A$3:$A$18,[1]Sheet!AT$21)</f>
        <v>0.73216095781837454</v>
      </c>
      <c r="AU295" s="3">
        <v>0.79308400000000001</v>
      </c>
      <c r="AV295" s="4">
        <f>AU295/SUMIFS([1]Sheet!$I$3:$I$18,[1]Sheet!$A$3:$A$18,[1]Sheet!AV$21)</f>
        <v>0.47603123471320608</v>
      </c>
      <c r="AW295" s="4">
        <f>(AU295^2)/SUMIFS([1]Sheet!$I$3:$I$18,[1]Sheet!$A$3:$A$18,[1]Sheet!AW$21)</f>
        <v>0.37753275575128836</v>
      </c>
      <c r="AX295" s="4">
        <f t="shared" si="12"/>
        <v>1.2198938732021996</v>
      </c>
      <c r="AY295" s="4">
        <f t="shared" si="13"/>
        <v>0.97001691168482718</v>
      </c>
    </row>
    <row r="296" spans="1:51" x14ac:dyDescent="0.25">
      <c r="A296" s="3">
        <v>2730000</v>
      </c>
      <c r="B296" s="3">
        <v>0.77887700000000004</v>
      </c>
      <c r="C296" s="4">
        <f>B296/SUMIFS([1]Sheet!$I$3:$I$18,[1]Sheet!$A$3:$A$18,[1]Sheet!C$21)</f>
        <v>1.1949058123510337</v>
      </c>
      <c r="D296" s="4">
        <f>(B296^2)/SUMIFS([1]Sheet!$I$3:$I$18,[1]Sheet!$A$3:$A$18,[1]Sheet!D$21)</f>
        <v>0.93068465440653603</v>
      </c>
      <c r="E296" s="3">
        <v>0.784806</v>
      </c>
      <c r="F296" s="4">
        <f>E296/SUMIFS([1]Sheet!$I$3:$I$18,[1]Sheet!$A$3:$A$18,[1]Sheet!F$21)</f>
        <v>0.51797095131276227</v>
      </c>
      <c r="G296" s="4">
        <f>(E296^2)/SUMIFS([1]Sheet!$I$3:$I$18,[1]Sheet!$A$3:$A$18,[1]Sheet!G$21)</f>
        <v>0.40650671041596376</v>
      </c>
      <c r="H296" s="3">
        <v>0.78462100000000001</v>
      </c>
      <c r="I296" s="4">
        <f>H296/SUMIFS([1]Sheet!$I$3:$I$18,[1]Sheet!$A$3:$A$18,[1]Sheet!I$21)</f>
        <v>1.0919525420200182</v>
      </c>
      <c r="J296" s="4">
        <f>(H296^2)/SUMIFS([1]Sheet!$I$3:$I$18,[1]Sheet!$A$3:$A$18,[1]Sheet!J$21)</f>
        <v>0.85676889547228885</v>
      </c>
      <c r="K296" s="3">
        <v>0.78462100000000001</v>
      </c>
      <c r="L296" s="4">
        <f>K296/SUMIFS([1]Sheet!$I$3:$I$18,[1]Sheet!$A$3:$A$18,[1]Sheet!L$21)</f>
        <v>0.51433501083420086</v>
      </c>
      <c r="M296" s="4">
        <f>(K296^2)/SUMIFS([1]Sheet!$I$3:$I$18,[1]Sheet!$A$3:$A$18,[1]Sheet!M$21)</f>
        <v>0.40355805053574156</v>
      </c>
      <c r="N296" s="3">
        <v>0.84175100000000003</v>
      </c>
      <c r="O296" s="4">
        <f>N296/SUMIFS([1]Sheet!$I$3:$I$18,[1]Sheet!$A$3:$A$18,[1]Sheet!O$21)</f>
        <v>1.06233523618276</v>
      </c>
      <c r="P296" s="4">
        <f>(N296^2)/SUMIFS([1]Sheet!$I$3:$I$18,[1]Sheet!$A$3:$A$18,[1]Sheet!P$21)</f>
        <v>0.8942217473920745</v>
      </c>
      <c r="Q296" s="3">
        <v>0.84125499999999998</v>
      </c>
      <c r="R296" s="4">
        <f>Q296/SUMIFS([1]Sheet!$I$3:$I$18,[1]Sheet!$A$3:$A$18,[1]Sheet!R$21)</f>
        <v>0.50810171104029456</v>
      </c>
      <c r="S296" s="4">
        <f>(Q296^2)/SUMIFS([1]Sheet!$I$3:$I$18,[1]Sheet!$A$3:$A$18,[1]Sheet!S$21)</f>
        <v>0.42744310492120302</v>
      </c>
      <c r="T296" s="3">
        <v>0.82980699999999996</v>
      </c>
      <c r="U296" s="4">
        <f>T296/SUMIFS([1]Sheet!$I$3:$I$18,[1]Sheet!$A$3:$A$18,[1]Sheet!U$21)</f>
        <v>0.96592917562133773</v>
      </c>
      <c r="V296" s="4">
        <f>(T296^2)/SUMIFS([1]Sheet!$I$3:$I$18,[1]Sheet!$A$3:$A$18,[1]Sheet!V$21)</f>
        <v>0.80153479143481532</v>
      </c>
      <c r="W296" s="3">
        <v>0.84175100000000003</v>
      </c>
      <c r="X296" s="4">
        <f>W296/SUMIFS([1]Sheet!$I$3:$I$18,[1]Sheet!$A$3:$A$18,[1]Sheet!X$21)</f>
        <v>0.50524253149865073</v>
      </c>
      <c r="Y296" s="4">
        <f>(W296^2)/SUMIFS([1]Sheet!$I$3:$I$18,[1]Sheet!$A$3:$A$18,[1]Sheet!Y$21)</f>
        <v>0.4252884061315208</v>
      </c>
      <c r="Z296" s="3">
        <v>0.83514299999999997</v>
      </c>
      <c r="AA296" s="4">
        <f>Z296/SUMIFS([1]Sheet!$I$3:$I$18,[1]Sheet!$A$3:$A$18,[1]Sheet!AA$21)</f>
        <v>1.2812256939725775</v>
      </c>
      <c r="AB296" s="4">
        <f>(Z296^2)/SUMIFS([1]Sheet!$I$3:$I$18,[1]Sheet!$A$3:$A$18,[1]Sheet!AB$21)</f>
        <v>1.0700066697413402</v>
      </c>
      <c r="AC296" s="3">
        <v>0.83097900000000002</v>
      </c>
      <c r="AD296" s="4">
        <f>AC296/SUMIFS([1]Sheet!$I$3:$I$18,[1]Sheet!$A$3:$A$18,[1]Sheet!AD$21)</f>
        <v>0.5484450719680124</v>
      </c>
      <c r="AE296" s="4">
        <f>(AC296^2)/SUMIFS([1]Sheet!$I$3:$I$18,[1]Sheet!$A$3:$A$18,[1]Sheet!AE$21)</f>
        <v>0.45574633745890697</v>
      </c>
      <c r="AF296" s="3">
        <v>0.83941900000000003</v>
      </c>
      <c r="AG296" s="4">
        <f>AF296/SUMIFS([1]Sheet!$I$3:$I$18,[1]Sheet!$A$3:$A$18,[1]Sheet!AG$21)</f>
        <v>1.1682146040826102</v>
      </c>
      <c r="AH296" s="4">
        <f>(AF296^2)/SUMIFS([1]Sheet!$I$3:$I$18,[1]Sheet!$A$3:$A$18,[1]Sheet!AH$21)</f>
        <v>0.9806215347444206</v>
      </c>
      <c r="AI296" s="3">
        <v>0.84118400000000004</v>
      </c>
      <c r="AJ296" s="4">
        <f>AI296/SUMIFS([1]Sheet!$I$3:$I$18,[1]Sheet!$A$3:$A$18,[1]Sheet!AJ$21)</f>
        <v>0.55141320682667994</v>
      </c>
      <c r="AK296" s="4">
        <f>(AI296^2)/SUMIFS([1]Sheet!$I$3:$I$18,[1]Sheet!$A$3:$A$18,[1]Sheet!AK$21)</f>
        <v>0.46383996697129393</v>
      </c>
      <c r="AL296" s="3">
        <v>0.83015099999999997</v>
      </c>
      <c r="AM296" s="4">
        <f>AL296/SUMIFS([1]Sheet!$I$3:$I$18,[1]Sheet!$A$3:$A$18,[1]Sheet!AM$21)</f>
        <v>1.0476954095122601</v>
      </c>
      <c r="AN296" s="4">
        <f>(AL296^2)/SUMIFS([1]Sheet!$I$3:$I$18,[1]Sheet!$A$3:$A$18,[1]Sheet!AN$21)</f>
        <v>0.86974539190201228</v>
      </c>
      <c r="AO296" s="3">
        <v>0.8296</v>
      </c>
      <c r="AP296" s="4">
        <f>AO296/SUMIFS([1]Sheet!$I$3:$I$18,[1]Sheet!$A$3:$A$18,[1]Sheet!AP$21)</f>
        <v>0.50106231698953152</v>
      </c>
      <c r="AQ296" s="4">
        <f>(AO296^2)/SUMIFS([1]Sheet!$I$3:$I$18,[1]Sheet!$A$3:$A$18,[1]Sheet!AQ$21)</f>
        <v>0.41568129817451538</v>
      </c>
      <c r="AR296" s="3">
        <v>0.83970100000000003</v>
      </c>
      <c r="AS296" s="4">
        <f>AR296/SUMIFS([1]Sheet!$I$3:$I$18,[1]Sheet!$A$3:$A$18,[1]Sheet!AS$21)</f>
        <v>0.97744619495667417</v>
      </c>
      <c r="AT296" s="4">
        <f>(AR296^2)/SUMIFS([1]Sheet!$I$3:$I$18,[1]Sheet!$A$3:$A$18,[1]Sheet!AT$21)</f>
        <v>0.82076254735131426</v>
      </c>
      <c r="AU296" s="3">
        <v>0.83970100000000003</v>
      </c>
      <c r="AV296" s="4">
        <f>AU296/SUMIFS([1]Sheet!$I$3:$I$18,[1]Sheet!$A$3:$A$18,[1]Sheet!AV$21)</f>
        <v>0.50401206406876686</v>
      </c>
      <c r="AW296" s="4">
        <f>(AU296^2)/SUMIFS([1]Sheet!$I$3:$I$18,[1]Sheet!$A$3:$A$18,[1]Sheet!AW$21)</f>
        <v>0.42321943421060759</v>
      </c>
      <c r="AX296" s="4">
        <f t="shared" si="12"/>
        <v>1.2812256939725775</v>
      </c>
      <c r="AY296" s="4">
        <f t="shared" si="13"/>
        <v>1.0700066697413402</v>
      </c>
    </row>
    <row r="297" spans="1:51" x14ac:dyDescent="0.25">
      <c r="A297" s="3">
        <v>2740000</v>
      </c>
      <c r="B297" s="3">
        <v>0.699762</v>
      </c>
      <c r="C297" s="4">
        <f>B297/SUMIFS([1]Sheet!$I$3:$I$18,[1]Sheet!$A$3:$A$18,[1]Sheet!C$21)</f>
        <v>1.0735323819581064</v>
      </c>
      <c r="D297" s="4">
        <f>(B297^2)/SUMIFS([1]Sheet!$I$3:$I$18,[1]Sheet!$A$3:$A$18,[1]Sheet!D$21)</f>
        <v>0.75121716666376837</v>
      </c>
      <c r="E297" s="3">
        <v>0.70429600000000003</v>
      </c>
      <c r="F297" s="4">
        <f>E297/SUMIFS([1]Sheet!$I$3:$I$18,[1]Sheet!$A$3:$A$18,[1]Sheet!F$21)</f>
        <v>0.46483445478981211</v>
      </c>
      <c r="G297" s="4">
        <f>(E297^2)/SUMIFS([1]Sheet!$I$3:$I$18,[1]Sheet!$A$3:$A$18,[1]Sheet!G$21)</f>
        <v>0.32738104717064548</v>
      </c>
      <c r="H297" s="3">
        <v>0.70429600000000003</v>
      </c>
      <c r="I297" s="4">
        <f>H297/SUMIFS([1]Sheet!$I$3:$I$18,[1]Sheet!$A$3:$A$18,[1]Sheet!I$21)</f>
        <v>0.98016470058095673</v>
      </c>
      <c r="J297" s="4">
        <f>(H297^2)/SUMIFS([1]Sheet!$I$3:$I$18,[1]Sheet!$A$3:$A$18,[1]Sheet!J$21)</f>
        <v>0.69032607796036549</v>
      </c>
      <c r="K297" s="3">
        <v>0.70429600000000003</v>
      </c>
      <c r="L297" s="4">
        <f>K297/SUMIFS([1]Sheet!$I$3:$I$18,[1]Sheet!$A$3:$A$18,[1]Sheet!L$21)</f>
        <v>0.46168034094229488</v>
      </c>
      <c r="M297" s="4">
        <f>(K297^2)/SUMIFS([1]Sheet!$I$3:$I$18,[1]Sheet!$A$3:$A$18,[1]Sheet!M$21)</f>
        <v>0.3251596174042945</v>
      </c>
      <c r="N297" s="3">
        <v>0.73693900000000001</v>
      </c>
      <c r="O297" s="4">
        <f>N297/SUMIFS([1]Sheet!$I$3:$I$18,[1]Sheet!$A$3:$A$18,[1]Sheet!O$21)</f>
        <v>0.93005682989065297</v>
      </c>
      <c r="P297" s="4">
        <f>(N297^2)/SUMIFS([1]Sheet!$I$3:$I$18,[1]Sheet!$A$3:$A$18,[1]Sheet!P$21)</f>
        <v>0.68539515016278796</v>
      </c>
      <c r="Q297" s="3">
        <v>0.73219100000000004</v>
      </c>
      <c r="R297" s="4">
        <f>Q297/SUMIFS([1]Sheet!$I$3:$I$18,[1]Sheet!$A$3:$A$18,[1]Sheet!R$21)</f>
        <v>0.44222916940559559</v>
      </c>
      <c r="S297" s="4">
        <f>(Q297^2)/SUMIFS([1]Sheet!$I$3:$I$18,[1]Sheet!$A$3:$A$18,[1]Sheet!S$21)</f>
        <v>0.32379621777625245</v>
      </c>
      <c r="T297" s="3">
        <v>0.73731899999999995</v>
      </c>
      <c r="U297" s="4">
        <f>T297/SUMIFS([1]Sheet!$I$3:$I$18,[1]Sheet!$A$3:$A$18,[1]Sheet!U$21)</f>
        <v>0.85826937328794417</v>
      </c>
      <c r="V297" s="4">
        <f>(T297^2)/SUMIFS([1]Sheet!$I$3:$I$18,[1]Sheet!$A$3:$A$18,[1]Sheet!V$21)</f>
        <v>0.63281831604329364</v>
      </c>
      <c r="W297" s="3">
        <v>0.73770000000000002</v>
      </c>
      <c r="X297" s="4">
        <f>W297/SUMIFS([1]Sheet!$I$3:$I$18,[1]Sheet!$A$3:$A$18,[1]Sheet!X$21)</f>
        <v>0.44278820635384414</v>
      </c>
      <c r="Y297" s="4">
        <f>(W297^2)/SUMIFS([1]Sheet!$I$3:$I$18,[1]Sheet!$A$3:$A$18,[1]Sheet!Y$21)</f>
        <v>0.32664485982723085</v>
      </c>
      <c r="Z297" s="3">
        <v>0.73369499999999999</v>
      </c>
      <c r="AA297" s="4">
        <f>Z297/SUMIFS([1]Sheet!$I$3:$I$18,[1]Sheet!$A$3:$A$18,[1]Sheet!AA$21)</f>
        <v>1.1255903306849369</v>
      </c>
      <c r="AB297" s="4">
        <f>(Z297^2)/SUMIFS([1]Sheet!$I$3:$I$18,[1]Sheet!$A$3:$A$18,[1]Sheet!AB$21)</f>
        <v>0.82583999767188476</v>
      </c>
      <c r="AC297" s="3">
        <v>0.73950000000000005</v>
      </c>
      <c r="AD297" s="4">
        <f>AC297/SUMIFS([1]Sheet!$I$3:$I$18,[1]Sheet!$A$3:$A$18,[1]Sheet!AD$21)</f>
        <v>0.48806904954318364</v>
      </c>
      <c r="AE297" s="4">
        <f>(AC297^2)/SUMIFS([1]Sheet!$I$3:$I$18,[1]Sheet!$A$3:$A$18,[1]Sheet!AE$21)</f>
        <v>0.36092706213718428</v>
      </c>
      <c r="AF297" s="3">
        <v>0.73993799999999998</v>
      </c>
      <c r="AG297" s="4">
        <f>AF297/SUMIFS([1]Sheet!$I$3:$I$18,[1]Sheet!$A$3:$A$18,[1]Sheet!AG$21)</f>
        <v>1.0297674673979007</v>
      </c>
      <c r="AH297" s="4">
        <f>(AF297^2)/SUMIFS([1]Sheet!$I$3:$I$18,[1]Sheet!$A$3:$A$18,[1]Sheet!AH$21)</f>
        <v>0.76196408029146789</v>
      </c>
      <c r="AI297" s="3">
        <v>0.73737399999999997</v>
      </c>
      <c r="AJ297" s="4">
        <f>AI297/SUMIFS([1]Sheet!$I$3:$I$18,[1]Sheet!$A$3:$A$18,[1]Sheet!AJ$21)</f>
        <v>0.4833636421646349</v>
      </c>
      <c r="AK297" s="4">
        <f>(AI297^2)/SUMIFS([1]Sheet!$I$3:$I$18,[1]Sheet!$A$3:$A$18,[1]Sheet!AK$21)</f>
        <v>0.35641978227750548</v>
      </c>
      <c r="AL297" s="3">
        <v>0.73117399999999999</v>
      </c>
      <c r="AM297" s="4">
        <f>AL297/SUMIFS([1]Sheet!$I$3:$I$18,[1]Sheet!$A$3:$A$18,[1]Sheet!AM$21)</f>
        <v>0.92278108844621909</v>
      </c>
      <c r="AN297" s="4">
        <f>(AL297^2)/SUMIFS([1]Sheet!$I$3:$I$18,[1]Sheet!$A$3:$A$18,[1]Sheet!AN$21)</f>
        <v>0.67471353956357583</v>
      </c>
      <c r="AO297" s="3">
        <v>0.730267</v>
      </c>
      <c r="AP297" s="4">
        <f>AO297/SUMIFS([1]Sheet!$I$3:$I$18,[1]Sheet!$A$3:$A$18,[1]Sheet!AP$21)</f>
        <v>0.44106711070515214</v>
      </c>
      <c r="AQ297" s="4">
        <f>(AO297^2)/SUMIFS([1]Sheet!$I$3:$I$18,[1]Sheet!$A$3:$A$18,[1]Sheet!AQ$21)</f>
        <v>0.32209675573331931</v>
      </c>
      <c r="AR297" s="3">
        <v>0.73299599999999998</v>
      </c>
      <c r="AS297" s="4">
        <f>AR297/SUMIFS([1]Sheet!$I$3:$I$18,[1]Sheet!$A$3:$A$18,[1]Sheet!AS$21)</f>
        <v>0.85323722505804123</v>
      </c>
      <c r="AT297" s="4">
        <f>(AR297^2)/SUMIFS([1]Sheet!$I$3:$I$18,[1]Sheet!$A$3:$A$18,[1]Sheet!AT$21)</f>
        <v>0.62541947301864398</v>
      </c>
      <c r="AU297" s="3">
        <v>0.73299599999999998</v>
      </c>
      <c r="AV297" s="4">
        <f>AU297/SUMIFS([1]Sheet!$I$3:$I$18,[1]Sheet!$A$3:$A$18,[1]Sheet!AV$21)</f>
        <v>0.43996473377327144</v>
      </c>
      <c r="AW297" s="4">
        <f>(AU297^2)/SUMIFS([1]Sheet!$I$3:$I$18,[1]Sheet!$A$3:$A$18,[1]Sheet!AW$21)</f>
        <v>0.32249238999687285</v>
      </c>
      <c r="AX297" s="4">
        <f t="shared" si="12"/>
        <v>1.1255903306849369</v>
      </c>
      <c r="AY297" s="4">
        <f t="shared" si="13"/>
        <v>0.82583999767188476</v>
      </c>
    </row>
    <row r="298" spans="1:51" x14ac:dyDescent="0.25">
      <c r="A298" s="3">
        <v>2750000</v>
      </c>
      <c r="B298" s="3">
        <v>0.89507599999999998</v>
      </c>
      <c r="C298" s="4">
        <f>B298/SUMIFS([1]Sheet!$I$3:$I$18,[1]Sheet!$A$3:$A$18,[1]Sheet!C$21)</f>
        <v>1.3731712643920846</v>
      </c>
      <c r="D298" s="4">
        <f>(B298^2)/SUMIFS([1]Sheet!$I$3:$I$18,[1]Sheet!$A$3:$A$18,[1]Sheet!D$21)</f>
        <v>1.2290926426470097</v>
      </c>
      <c r="E298" s="3">
        <v>0.88894799999999996</v>
      </c>
      <c r="F298" s="4">
        <f>E298/SUMIFS([1]Sheet!$I$3:$I$18,[1]Sheet!$A$3:$A$18,[1]Sheet!F$21)</f>
        <v>0.58670453746222306</v>
      </c>
      <c r="G298" s="4">
        <f>(E298^2)/SUMIFS([1]Sheet!$I$3:$I$18,[1]Sheet!$A$3:$A$18,[1]Sheet!G$21)</f>
        <v>0.52154982516796822</v>
      </c>
      <c r="H298" s="3">
        <v>0.88894799999999996</v>
      </c>
      <c r="I298" s="4">
        <f>H298/SUMIFS([1]Sheet!$I$3:$I$18,[1]Sheet!$A$3:$A$18,[1]Sheet!I$21)</f>
        <v>1.2371438290889629</v>
      </c>
      <c r="J298" s="4">
        <f>(H298^2)/SUMIFS([1]Sheet!$I$3:$I$18,[1]Sheet!$A$3:$A$18,[1]Sheet!J$21)</f>
        <v>1.0997565325809753</v>
      </c>
      <c r="K298" s="3">
        <v>0.88894799999999996</v>
      </c>
      <c r="L298" s="4">
        <f>K298/SUMIFS([1]Sheet!$I$3:$I$18,[1]Sheet!$A$3:$A$18,[1]Sheet!L$21)</f>
        <v>0.58272347950289527</v>
      </c>
      <c r="M298" s="4">
        <f>(K298^2)/SUMIFS([1]Sheet!$I$3:$I$18,[1]Sheet!$A$3:$A$18,[1]Sheet!M$21)</f>
        <v>0.51801087165713966</v>
      </c>
      <c r="N298" s="3">
        <v>0.96505799999999997</v>
      </c>
      <c r="O298" s="4">
        <f>N298/SUMIFS([1]Sheet!$I$3:$I$18,[1]Sheet!$A$3:$A$18,[1]Sheet!O$21)</f>
        <v>1.2179553316361513</v>
      </c>
      <c r="P298" s="4">
        <f>(N298^2)/SUMIFS([1]Sheet!$I$3:$I$18,[1]Sheet!$A$3:$A$18,[1]Sheet!P$21)</f>
        <v>1.1753975364381211</v>
      </c>
      <c r="Q298" s="3">
        <v>0.97360999999999998</v>
      </c>
      <c r="R298" s="4">
        <f>Q298/SUMIFS([1]Sheet!$I$3:$I$18,[1]Sheet!$A$3:$A$18,[1]Sheet!R$21)</f>
        <v>0.58804156514486239</v>
      </c>
      <c r="S298" s="4">
        <f>(Q298^2)/SUMIFS([1]Sheet!$I$3:$I$18,[1]Sheet!$A$3:$A$18,[1]Sheet!S$21)</f>
        <v>0.57252314824068939</v>
      </c>
      <c r="T298" s="3">
        <v>0.97417900000000002</v>
      </c>
      <c r="U298" s="4">
        <f>T298/SUMIFS([1]Sheet!$I$3:$I$18,[1]Sheet!$A$3:$A$18,[1]Sheet!U$21)</f>
        <v>1.1339840690396914</v>
      </c>
      <c r="V298" s="4">
        <f>(T298^2)/SUMIFS([1]Sheet!$I$3:$I$18,[1]Sheet!$A$3:$A$18,[1]Sheet!V$21)</f>
        <v>1.1047034663930175</v>
      </c>
      <c r="W298" s="3">
        <v>0.96505799999999997</v>
      </c>
      <c r="X298" s="4">
        <f>W298/SUMIFS([1]Sheet!$I$3:$I$18,[1]Sheet!$A$3:$A$18,[1]Sheet!X$21)</f>
        <v>0.57925484729216226</v>
      </c>
      <c r="Y298" s="4">
        <f>(W298^2)/SUMIFS([1]Sheet!$I$3:$I$18,[1]Sheet!$A$3:$A$18,[1]Sheet!Y$21)</f>
        <v>0.55901452441807953</v>
      </c>
      <c r="Z298" s="3">
        <v>0.9778</v>
      </c>
      <c r="AA298" s="4">
        <f>Z298/SUMIFS([1]Sheet!$I$3:$I$18,[1]Sheet!$A$3:$A$18,[1]Sheet!AA$21)</f>
        <v>1.5000814035038146</v>
      </c>
      <c r="AB298" s="4">
        <f>(Z298^2)/SUMIFS([1]Sheet!$I$3:$I$18,[1]Sheet!$A$3:$A$18,[1]Sheet!AB$21)</f>
        <v>1.4667795963460302</v>
      </c>
      <c r="AC298" s="3">
        <v>0.9778</v>
      </c>
      <c r="AD298" s="4">
        <f>AC298/SUMIFS([1]Sheet!$I$3:$I$18,[1]Sheet!$A$3:$A$18,[1]Sheet!AD$21)</f>
        <v>0.64534674326345487</v>
      </c>
      <c r="AE298" s="4">
        <f>(AC298^2)/SUMIFS([1]Sheet!$I$3:$I$18,[1]Sheet!$A$3:$A$18,[1]Sheet!AE$21)</f>
        <v>0.63102004556300628</v>
      </c>
      <c r="AF298" s="3">
        <v>0.97760800000000003</v>
      </c>
      <c r="AG298" s="4">
        <f>AF298/SUMIFS([1]Sheet!$I$3:$I$18,[1]Sheet!$A$3:$A$18,[1]Sheet!AG$21)</f>
        <v>1.3605314421855981</v>
      </c>
      <c r="AH298" s="4">
        <f>(AF298^2)/SUMIFS([1]Sheet!$I$3:$I$18,[1]Sheet!$A$3:$A$18,[1]Sheet!AH$21)</f>
        <v>1.3300664221321783</v>
      </c>
      <c r="AI298" s="3">
        <v>0.96955000000000002</v>
      </c>
      <c r="AJ298" s="4">
        <f>AI298/SUMIFS([1]Sheet!$I$3:$I$18,[1]Sheet!$A$3:$A$18,[1]Sheet!AJ$21)</f>
        <v>0.63555972852408926</v>
      </c>
      <c r="AK298" s="4">
        <f>(AI298^2)/SUMIFS([1]Sheet!$I$3:$I$18,[1]Sheet!$A$3:$A$18,[1]Sheet!AK$21)</f>
        <v>0.61620693479053079</v>
      </c>
      <c r="AL298" s="3">
        <v>0.98183200000000004</v>
      </c>
      <c r="AM298" s="4">
        <f>AL298/SUMIFS([1]Sheet!$I$3:$I$18,[1]Sheet!$A$3:$A$18,[1]Sheet!AM$21)</f>
        <v>1.2391250258233037</v>
      </c>
      <c r="AN298" s="4">
        <f>(AL298^2)/SUMIFS([1]Sheet!$I$3:$I$18,[1]Sheet!$A$3:$A$18,[1]Sheet!AN$21)</f>
        <v>1.2166126023541461</v>
      </c>
      <c r="AO298" s="3">
        <v>0.98183200000000004</v>
      </c>
      <c r="AP298" s="4">
        <f>AO298/SUMIFS([1]Sheet!$I$3:$I$18,[1]Sheet!$A$3:$A$18,[1]Sheet!AP$21)</f>
        <v>0.59300749374935602</v>
      </c>
      <c r="AQ298" s="4">
        <f>(AO298^2)/SUMIFS([1]Sheet!$I$3:$I$18,[1]Sheet!$A$3:$A$18,[1]Sheet!AQ$21)</f>
        <v>0.58223373360291775</v>
      </c>
      <c r="AR298" s="3">
        <v>0.97266300000000006</v>
      </c>
      <c r="AS298" s="4">
        <f>AR298/SUMIFS([1]Sheet!$I$3:$I$18,[1]Sheet!$A$3:$A$18,[1]Sheet!AS$21)</f>
        <v>1.1322193832389666</v>
      </c>
      <c r="AT298" s="4">
        <f>(AR298^2)/SUMIFS([1]Sheet!$I$3:$I$18,[1]Sheet!$A$3:$A$18,[1]Sheet!AT$21)</f>
        <v>1.1012679019593632</v>
      </c>
      <c r="AU298" s="3">
        <v>0.97266300000000006</v>
      </c>
      <c r="AV298" s="4">
        <f>AU298/SUMIFS([1]Sheet!$I$3:$I$18,[1]Sheet!$A$3:$A$18,[1]Sheet!AV$21)</f>
        <v>0.58381958134302447</v>
      </c>
      <c r="AW298" s="4">
        <f>(AU298^2)/SUMIFS([1]Sheet!$I$3:$I$18,[1]Sheet!$A$3:$A$18,[1]Sheet!AW$21)</f>
        <v>0.56785970544785025</v>
      </c>
      <c r="AX298" s="4">
        <f t="shared" si="12"/>
        <v>1.5000814035038146</v>
      </c>
      <c r="AY298" s="4">
        <f t="shared" si="13"/>
        <v>1.4667795963460302</v>
      </c>
    </row>
    <row r="299" spans="1:51" x14ac:dyDescent="0.25">
      <c r="A299" s="3">
        <v>2760000</v>
      </c>
      <c r="B299" s="3">
        <v>0.87596399999999996</v>
      </c>
      <c r="C299" s="4">
        <f>B299/SUMIFS([1]Sheet!$I$3:$I$18,[1]Sheet!$A$3:$A$18,[1]Sheet!C$21)</f>
        <v>1.3438507941693756</v>
      </c>
      <c r="D299" s="4">
        <f>(B299^2)/SUMIFS([1]Sheet!$I$3:$I$18,[1]Sheet!$A$3:$A$18,[1]Sheet!D$21)</f>
        <v>1.1771649170637828</v>
      </c>
      <c r="E299" s="3">
        <v>0.87619400000000003</v>
      </c>
      <c r="F299" s="4">
        <f>E299/SUMIFS([1]Sheet!$I$3:$I$18,[1]Sheet!$A$3:$A$18,[1]Sheet!F$21)</f>
        <v>0.57828691385455067</v>
      </c>
      <c r="G299" s="4">
        <f>(E299^2)/SUMIFS([1]Sheet!$I$3:$I$18,[1]Sheet!$A$3:$A$18,[1]Sheet!G$21)</f>
        <v>0.50669152419787411</v>
      </c>
      <c r="H299" s="3">
        <v>0.87619400000000003</v>
      </c>
      <c r="I299" s="4">
        <f>H299/SUMIFS([1]Sheet!$I$3:$I$18,[1]Sheet!$A$3:$A$18,[1]Sheet!I$21)</f>
        <v>1.2193941604961986</v>
      </c>
      <c r="J299" s="4">
        <f>(H299^2)/SUMIFS([1]Sheet!$I$3:$I$18,[1]Sheet!$A$3:$A$18,[1]Sheet!J$21)</f>
        <v>1.0684258470618064</v>
      </c>
      <c r="K299" s="3">
        <v>0.87619400000000003</v>
      </c>
      <c r="L299" s="4">
        <f>K299/SUMIFS([1]Sheet!$I$3:$I$18,[1]Sheet!$A$3:$A$18,[1]Sheet!L$21)</f>
        <v>0.57436297331177955</v>
      </c>
      <c r="M299" s="4">
        <f>(K299^2)/SUMIFS([1]Sheet!$I$3:$I$18,[1]Sheet!$A$3:$A$18,[1]Sheet!M$21)</f>
        <v>0.50325339103794131</v>
      </c>
      <c r="N299" s="3">
        <v>0.94661099999999998</v>
      </c>
      <c r="O299" s="4">
        <f>N299/SUMIFS([1]Sheet!$I$3:$I$18,[1]Sheet!$A$3:$A$18,[1]Sheet!O$21)</f>
        <v>1.1946742210679864</v>
      </c>
      <c r="P299" s="4">
        <f>(N299^2)/SUMIFS([1]Sheet!$I$3:$I$18,[1]Sheet!$A$3:$A$18,[1]Sheet!P$21)</f>
        <v>1.1308917590793877</v>
      </c>
      <c r="Q299" s="3">
        <v>0.95383399999999996</v>
      </c>
      <c r="R299" s="4">
        <f>Q299/SUMIFS([1]Sheet!$I$3:$I$18,[1]Sheet!$A$3:$A$18,[1]Sheet!R$21)</f>
        <v>0.57609724453157285</v>
      </c>
      <c r="S299" s="4">
        <f>(Q299^2)/SUMIFS([1]Sheet!$I$3:$I$18,[1]Sheet!$A$3:$A$18,[1]Sheet!S$21)</f>
        <v>0.54950113914052823</v>
      </c>
      <c r="T299" s="3">
        <v>0.94652199999999997</v>
      </c>
      <c r="U299" s="4">
        <f>T299/SUMIFS([1]Sheet!$I$3:$I$18,[1]Sheet!$A$3:$A$18,[1]Sheet!U$21)</f>
        <v>1.1017901935841223</v>
      </c>
      <c r="V299" s="4">
        <f>(T299^2)/SUMIFS([1]Sheet!$I$3:$I$18,[1]Sheet!$A$3:$A$18,[1]Sheet!V$21)</f>
        <v>1.0428686576116306</v>
      </c>
      <c r="W299" s="3">
        <v>0.94661099999999998</v>
      </c>
      <c r="X299" s="4">
        <f>W299/SUMIFS([1]Sheet!$I$3:$I$18,[1]Sheet!$A$3:$A$18,[1]Sheet!X$21)</f>
        <v>0.56818244110725058</v>
      </c>
      <c r="Y299" s="4">
        <f>(W299^2)/SUMIFS([1]Sheet!$I$3:$I$18,[1]Sheet!$A$3:$A$18,[1]Sheet!Y$21)</f>
        <v>0.53784774875897556</v>
      </c>
      <c r="Z299" s="3">
        <v>0.95057000000000003</v>
      </c>
      <c r="AA299" s="4">
        <f>Z299/SUMIFS([1]Sheet!$I$3:$I$18,[1]Sheet!$A$3:$A$18,[1]Sheet!AA$21)</f>
        <v>1.4583067904772153</v>
      </c>
      <c r="AB299" s="4">
        <f>(Z299^2)/SUMIFS([1]Sheet!$I$3:$I$18,[1]Sheet!$A$3:$A$18,[1]Sheet!AB$21)</f>
        <v>1.3862226858239266</v>
      </c>
      <c r="AC299" s="3">
        <v>0.95803799999999995</v>
      </c>
      <c r="AD299" s="4">
        <f>AC299/SUMIFS([1]Sheet!$I$3:$I$18,[1]Sheet!$A$3:$A$18,[1]Sheet!AD$21)</f>
        <v>0.63230384866295131</v>
      </c>
      <c r="AE299" s="4">
        <f>(AC299^2)/SUMIFS([1]Sheet!$I$3:$I$18,[1]Sheet!$A$3:$A$18,[1]Sheet!AE$21)</f>
        <v>0.60577111456535648</v>
      </c>
      <c r="AF299" s="3">
        <v>0.95840499999999995</v>
      </c>
      <c r="AG299" s="4">
        <f>AF299/SUMIFS([1]Sheet!$I$3:$I$18,[1]Sheet!$A$3:$A$18,[1]Sheet!AG$21)</f>
        <v>1.3338067373097273</v>
      </c>
      <c r="AH299" s="4">
        <f>(AF299^2)/SUMIFS([1]Sheet!$I$3:$I$18,[1]Sheet!$A$3:$A$18,[1]Sheet!AH$21)</f>
        <v>1.2783270460713292</v>
      </c>
      <c r="AI299" s="3">
        <v>0.95831299999999997</v>
      </c>
      <c r="AJ299" s="4">
        <f>AI299/SUMIFS([1]Sheet!$I$3:$I$18,[1]Sheet!$A$3:$A$18,[1]Sheet!AJ$21)</f>
        <v>0.62819364666196231</v>
      </c>
      <c r="AK299" s="4">
        <f>(AI299^2)/SUMIFS([1]Sheet!$I$3:$I$18,[1]Sheet!$A$3:$A$18,[1]Sheet!AK$21)</f>
        <v>0.60200613811356496</v>
      </c>
      <c r="AL299" s="3">
        <v>0.959785</v>
      </c>
      <c r="AM299" s="4">
        <f>AL299/SUMIFS([1]Sheet!$I$3:$I$18,[1]Sheet!$A$3:$A$18,[1]Sheet!AM$21)</f>
        <v>1.2113005207711904</v>
      </c>
      <c r="AN299" s="4">
        <f>(AL299^2)/SUMIFS([1]Sheet!$I$3:$I$18,[1]Sheet!$A$3:$A$18,[1]Sheet!AN$21)</f>
        <v>1.1625880703283771</v>
      </c>
      <c r="AO299" s="3">
        <v>0.959785</v>
      </c>
      <c r="AP299" s="4">
        <f>AO299/SUMIFS([1]Sheet!$I$3:$I$18,[1]Sheet!$A$3:$A$18,[1]Sheet!AP$21)</f>
        <v>0.57969153316272604</v>
      </c>
      <c r="AQ299" s="4">
        <f>(AO299^2)/SUMIFS([1]Sheet!$I$3:$I$18,[1]Sheet!$A$3:$A$18,[1]Sheet!AQ$21)</f>
        <v>0.55637923815658707</v>
      </c>
      <c r="AR299" s="3">
        <v>0.96033800000000002</v>
      </c>
      <c r="AS299" s="4">
        <f>AR299/SUMIFS([1]Sheet!$I$3:$I$18,[1]Sheet!$A$3:$A$18,[1]Sheet!AS$21)</f>
        <v>1.1178725808023362</v>
      </c>
      <c r="AT299" s="4">
        <f>(AR299^2)/SUMIFS([1]Sheet!$I$3:$I$18,[1]Sheet!$A$3:$A$18,[1]Sheet!AT$21)</f>
        <v>1.0735355185025541</v>
      </c>
      <c r="AU299" s="3">
        <v>0.96033800000000002</v>
      </c>
      <c r="AV299" s="4">
        <f>AU299/SUMIFS([1]Sheet!$I$3:$I$18,[1]Sheet!$A$3:$A$18,[1]Sheet!AV$21)</f>
        <v>0.57642177106335635</v>
      </c>
      <c r="AW299" s="4">
        <f>(AU299^2)/SUMIFS([1]Sheet!$I$3:$I$18,[1]Sheet!$A$3:$A$18,[1]Sheet!AW$21)</f>
        <v>0.55355973077944154</v>
      </c>
      <c r="AX299" s="4">
        <f t="shared" si="12"/>
        <v>1.4583067904772153</v>
      </c>
      <c r="AY299" s="4">
        <f t="shared" si="13"/>
        <v>1.3862226858239266</v>
      </c>
    </row>
    <row r="300" spans="1:51" x14ac:dyDescent="0.25">
      <c r="A300" s="3">
        <v>2770000</v>
      </c>
      <c r="B300" s="3">
        <v>0.98270400000000002</v>
      </c>
      <c r="C300" s="4">
        <f>B300/SUMIFS([1]Sheet!$I$3:$I$18,[1]Sheet!$A$3:$A$18,[1]Sheet!C$21)</f>
        <v>1.5076048226107719</v>
      </c>
      <c r="D300" s="4">
        <f>(B300^2)/SUMIFS([1]Sheet!$I$3:$I$18,[1]Sheet!$A$3:$A$18,[1]Sheet!D$21)</f>
        <v>1.4815292895988961</v>
      </c>
      <c r="E300" s="3">
        <v>0.98270400000000002</v>
      </c>
      <c r="F300" s="4">
        <f>E300/SUMIFS([1]Sheet!$I$3:$I$18,[1]Sheet!$A$3:$A$18,[1]Sheet!F$21)</f>
        <v>0.64858337696049317</v>
      </c>
      <c r="G300" s="4">
        <f>(E300^2)/SUMIFS([1]Sheet!$I$3:$I$18,[1]Sheet!$A$3:$A$18,[1]Sheet!G$21)</f>
        <v>0.63736547887258455</v>
      </c>
      <c r="H300" s="3">
        <v>0.98270400000000002</v>
      </c>
      <c r="I300" s="4">
        <f>H300/SUMIFS([1]Sheet!$I$3:$I$18,[1]Sheet!$A$3:$A$18,[1]Sheet!I$21)</f>
        <v>1.3676235161348473</v>
      </c>
      <c r="J300" s="4">
        <f>(H300^2)/SUMIFS([1]Sheet!$I$3:$I$18,[1]Sheet!$A$3:$A$18,[1]Sheet!J$21)</f>
        <v>1.3439690997997791</v>
      </c>
      <c r="K300" s="3">
        <v>0.98270400000000002</v>
      </c>
      <c r="L300" s="4">
        <f>K300/SUMIFS([1]Sheet!$I$3:$I$18,[1]Sheet!$A$3:$A$18,[1]Sheet!L$21)</f>
        <v>0.64418244284414072</v>
      </c>
      <c r="M300" s="4">
        <f>(K300^2)/SUMIFS([1]Sheet!$I$3:$I$18,[1]Sheet!$A$3:$A$18,[1]Sheet!M$21)</f>
        <v>0.63304066331270847</v>
      </c>
      <c r="N300" s="3">
        <v>1.061008</v>
      </c>
      <c r="O300" s="4">
        <f>N300/SUMIFS([1]Sheet!$I$3:$I$18,[1]Sheet!$A$3:$A$18,[1]Sheet!O$21)</f>
        <v>1.3390494151736059</v>
      </c>
      <c r="P300" s="4">
        <f>(N300^2)/SUMIFS([1]Sheet!$I$3:$I$18,[1]Sheet!$A$3:$A$18,[1]Sheet!P$21)</f>
        <v>1.420742141894517</v>
      </c>
      <c r="Q300" s="3">
        <v>1.0628120000000001</v>
      </c>
      <c r="R300" s="4">
        <f>Q300/SUMIFS([1]Sheet!$I$3:$I$18,[1]Sheet!$A$3:$A$18,[1]Sheet!R$21)</f>
        <v>0.64191784383350781</v>
      </c>
      <c r="S300" s="4">
        <f>(Q300^2)/SUMIFS([1]Sheet!$I$3:$I$18,[1]Sheet!$A$3:$A$18,[1]Sheet!S$21)</f>
        <v>0.68223798744037822</v>
      </c>
      <c r="T300" s="3">
        <v>1.0563009999999999</v>
      </c>
      <c r="U300" s="4">
        <f>T300/SUMIFS([1]Sheet!$I$3:$I$18,[1]Sheet!$A$3:$A$18,[1]Sheet!U$21)</f>
        <v>1.2295774247963618</v>
      </c>
      <c r="V300" s="4">
        <f>(T300^2)/SUMIFS([1]Sheet!$I$3:$I$18,[1]Sheet!$A$3:$A$18,[1]Sheet!V$21)</f>
        <v>1.2988038633898218</v>
      </c>
      <c r="W300" s="3">
        <v>1.061008</v>
      </c>
      <c r="X300" s="4">
        <f>W300/SUMIFS([1]Sheet!$I$3:$I$18,[1]Sheet!$A$3:$A$18,[1]Sheet!X$21)</f>
        <v>0.63684672529087627</v>
      </c>
      <c r="Y300" s="4">
        <f>(W300^2)/SUMIFS([1]Sheet!$I$3:$I$18,[1]Sheet!$A$3:$A$18,[1]Sheet!Y$21)</f>
        <v>0.67569947030742206</v>
      </c>
      <c r="Z300" s="3">
        <v>1.0743450000000001</v>
      </c>
      <c r="AA300" s="4">
        <f>Z300/SUMIFS([1]Sheet!$I$3:$I$18,[1]Sheet!$A$3:$A$18,[1]Sheet!AA$21)</f>
        <v>1.6481948818237941</v>
      </c>
      <c r="AB300" s="4">
        <f>(Z300^2)/SUMIFS([1]Sheet!$I$3:$I$18,[1]Sheet!$A$3:$A$18,[1]Sheet!AB$21)</f>
        <v>1.7707299303129842</v>
      </c>
      <c r="AC300" s="3">
        <v>1.0665530000000001</v>
      </c>
      <c r="AD300" s="4">
        <f>AC300/SUMIFS([1]Sheet!$I$3:$I$18,[1]Sheet!$A$3:$A$18,[1]Sheet!AD$21)</f>
        <v>0.70392360919192853</v>
      </c>
      <c r="AE300" s="4">
        <f>(AC300^2)/SUMIFS([1]Sheet!$I$3:$I$18,[1]Sheet!$A$3:$A$18,[1]Sheet!AE$21)</f>
        <v>0.75077183715447904</v>
      </c>
      <c r="AF300" s="3">
        <v>1.050751</v>
      </c>
      <c r="AG300" s="4">
        <f>AF300/SUMIFS([1]Sheet!$I$3:$I$18,[1]Sheet!$A$3:$A$18,[1]Sheet!AG$21)</f>
        <v>1.4623241354489318</v>
      </c>
      <c r="AH300" s="4">
        <f>(AF300^2)/SUMIFS([1]Sheet!$I$3:$I$18,[1]Sheet!$A$3:$A$18,[1]Sheet!AH$21)</f>
        <v>1.5365385476471003</v>
      </c>
      <c r="AI300" s="3">
        <v>1.074576</v>
      </c>
      <c r="AJ300" s="4">
        <f>AI300/SUMIFS([1]Sheet!$I$3:$I$18,[1]Sheet!$A$3:$A$18,[1]Sheet!AJ$21)</f>
        <v>0.70440640589809878</v>
      </c>
      <c r="AK300" s="4">
        <f>(AI300^2)/SUMIFS([1]Sheet!$I$3:$I$18,[1]Sheet!$A$3:$A$18,[1]Sheet!AK$21)</f>
        <v>0.75693821802435546</v>
      </c>
      <c r="AL300" s="3">
        <v>1.074114</v>
      </c>
      <c r="AM300" s="4">
        <f>AL300/SUMIFS([1]Sheet!$I$3:$I$18,[1]Sheet!$A$3:$A$18,[1]Sheet!AM$21)</f>
        <v>1.3555898952032241</v>
      </c>
      <c r="AN300" s="4">
        <f>(AL300^2)/SUMIFS([1]Sheet!$I$3:$I$18,[1]Sheet!$A$3:$A$18,[1]Sheet!AN$21)</f>
        <v>1.456058084696316</v>
      </c>
      <c r="AO300" s="3">
        <v>1.074114</v>
      </c>
      <c r="AP300" s="4">
        <f>AO300/SUMIFS([1]Sheet!$I$3:$I$18,[1]Sheet!$A$3:$A$18,[1]Sheet!AP$21)</f>
        <v>0.64874403272769254</v>
      </c>
      <c r="AQ300" s="4">
        <f>(AO300^2)/SUMIFS([1]Sheet!$I$3:$I$18,[1]Sheet!$A$3:$A$18,[1]Sheet!AQ$21)</f>
        <v>0.6968250479692728</v>
      </c>
      <c r="AR300" s="3">
        <v>1.070549</v>
      </c>
      <c r="AS300" s="4">
        <f>AR300/SUMIFS([1]Sheet!$I$3:$I$18,[1]Sheet!$A$3:$A$18,[1]Sheet!AS$21)</f>
        <v>1.2461626776253363</v>
      </c>
      <c r="AT300" s="4">
        <f>(AR300^2)/SUMIFS([1]Sheet!$I$3:$I$18,[1]Sheet!$A$3:$A$18,[1]Sheet!AT$21)</f>
        <v>1.3340782083691261</v>
      </c>
      <c r="AU300" s="3">
        <v>1.070549</v>
      </c>
      <c r="AV300" s="4">
        <f>AU300/SUMIFS([1]Sheet!$I$3:$I$18,[1]Sheet!$A$3:$A$18,[1]Sheet!AV$21)</f>
        <v>0.64257350077796049</v>
      </c>
      <c r="AW300" s="4">
        <f>(AU300^2)/SUMIFS([1]Sheet!$I$3:$I$18,[1]Sheet!$A$3:$A$18,[1]Sheet!AW$21)</f>
        <v>0.68790641868434477</v>
      </c>
      <c r="AX300" s="4">
        <f t="shared" si="12"/>
        <v>1.6481948818237941</v>
      </c>
      <c r="AY300" s="4">
        <f t="shared" si="13"/>
        <v>1.7707299303129842</v>
      </c>
    </row>
    <row r="301" spans="1:51" x14ac:dyDescent="0.25">
      <c r="A301" s="3">
        <v>2780000</v>
      </c>
      <c r="B301" s="3">
        <v>0.98697299999999999</v>
      </c>
      <c r="C301" s="4">
        <f>B301/SUMIFS([1]Sheet!$I$3:$I$18,[1]Sheet!$A$3:$A$18,[1]Sheet!C$21)</f>
        <v>1.51415406326485</v>
      </c>
      <c r="D301" s="4">
        <f>(B301^2)/SUMIFS([1]Sheet!$I$3:$I$18,[1]Sheet!$A$3:$A$18,[1]Sheet!D$21)</f>
        <v>1.4944291782826988</v>
      </c>
      <c r="E301" s="3">
        <v>0.980298</v>
      </c>
      <c r="F301" s="4">
        <f>E301/SUMIFS([1]Sheet!$I$3:$I$18,[1]Sheet!$A$3:$A$18,[1]Sheet!F$21)</f>
        <v>0.6469954200528516</v>
      </c>
      <c r="G301" s="4">
        <f>(E301^2)/SUMIFS([1]Sheet!$I$3:$I$18,[1]Sheet!$A$3:$A$18,[1]Sheet!G$21)</f>
        <v>0.63424831628697043</v>
      </c>
      <c r="H301" s="3">
        <v>0.980298</v>
      </c>
      <c r="I301" s="4">
        <f>H301/SUMIFS([1]Sheet!$I$3:$I$18,[1]Sheet!$A$3:$A$18,[1]Sheet!I$21)</f>
        <v>1.3642750997451507</v>
      </c>
      <c r="J301" s="4">
        <f>(H301^2)/SUMIFS([1]Sheet!$I$3:$I$18,[1]Sheet!$A$3:$A$18,[1]Sheet!J$21)</f>
        <v>1.3373961517299719</v>
      </c>
      <c r="K301" s="3">
        <v>0.980298</v>
      </c>
      <c r="L301" s="4">
        <f>K301/SUMIFS([1]Sheet!$I$3:$I$18,[1]Sheet!$A$3:$A$18,[1]Sheet!L$21)</f>
        <v>0.64260526094859227</v>
      </c>
      <c r="M301" s="4">
        <f>(K301^2)/SUMIFS([1]Sheet!$I$3:$I$18,[1]Sheet!$A$3:$A$18,[1]Sheet!M$21)</f>
        <v>0.62994465209738315</v>
      </c>
      <c r="N301" s="3">
        <v>1.0825940000000001</v>
      </c>
      <c r="O301" s="4">
        <f>N301/SUMIFS([1]Sheet!$I$3:$I$18,[1]Sheet!$A$3:$A$18,[1]Sheet!O$21)</f>
        <v>1.3662921133209691</v>
      </c>
      <c r="P301" s="4">
        <f>(N301^2)/SUMIFS([1]Sheet!$I$3:$I$18,[1]Sheet!$A$3:$A$18,[1]Sheet!P$21)</f>
        <v>1.4791396441286011</v>
      </c>
      <c r="Q301" s="3">
        <v>1.075145</v>
      </c>
      <c r="R301" s="4">
        <f>Q301/SUMIFS([1]Sheet!$I$3:$I$18,[1]Sheet!$A$3:$A$18,[1]Sheet!R$21)</f>
        <v>0.64936673674024825</v>
      </c>
      <c r="S301" s="4">
        <f>(Q301^2)/SUMIFS([1]Sheet!$I$3:$I$18,[1]Sheet!$A$3:$A$18,[1]Sheet!S$21)</f>
        <v>0.69816340017259426</v>
      </c>
      <c r="T301" s="3">
        <v>1.082476</v>
      </c>
      <c r="U301" s="4">
        <f>T301/SUMIFS([1]Sheet!$I$3:$I$18,[1]Sheet!$A$3:$A$18,[1]Sheet!U$21)</f>
        <v>1.2600461918372383</v>
      </c>
      <c r="V301" s="4">
        <f>(T301^2)/SUMIFS([1]Sheet!$I$3:$I$18,[1]Sheet!$A$3:$A$18,[1]Sheet!V$21)</f>
        <v>1.3639697615552062</v>
      </c>
      <c r="W301" s="3">
        <v>1.0825940000000001</v>
      </c>
      <c r="X301" s="4">
        <f>W301/SUMIFS([1]Sheet!$I$3:$I$18,[1]Sheet!$A$3:$A$18,[1]Sheet!X$21)</f>
        <v>0.64980324721354699</v>
      </c>
      <c r="Y301" s="4">
        <f>(W301^2)/SUMIFS([1]Sheet!$I$3:$I$18,[1]Sheet!$A$3:$A$18,[1]Sheet!Y$21)</f>
        <v>0.70347309661390267</v>
      </c>
      <c r="Z301" s="3">
        <v>1.0880110000000001</v>
      </c>
      <c r="AA301" s="4">
        <f>Z301/SUMIFS([1]Sheet!$I$3:$I$18,[1]Sheet!$A$3:$A$18,[1]Sheet!AA$21)</f>
        <v>1.6691604294411833</v>
      </c>
      <c r="AB301" s="4">
        <f>(Z301^2)/SUMIFS([1]Sheet!$I$3:$I$18,[1]Sheet!$A$3:$A$18,[1]Sheet!AB$21)</f>
        <v>1.8160649079967313</v>
      </c>
      <c r="AC301" s="3">
        <v>1.0880110000000001</v>
      </c>
      <c r="AD301" s="4">
        <f>AC301/SUMIFS([1]Sheet!$I$3:$I$18,[1]Sheet!$A$3:$A$18,[1]Sheet!AD$21)</f>
        <v>0.7180858616126149</v>
      </c>
      <c r="AE301" s="4">
        <f>(AC301^2)/SUMIFS([1]Sheet!$I$3:$I$18,[1]Sheet!$A$3:$A$18,[1]Sheet!AE$21)</f>
        <v>0.78128531637900278</v>
      </c>
      <c r="AF301" s="3">
        <v>1.087893</v>
      </c>
      <c r="AG301" s="4">
        <f>AF301/SUMIFS([1]Sheet!$I$3:$I$18,[1]Sheet!$A$3:$A$18,[1]Sheet!AG$21)</f>
        <v>1.5140144436559611</v>
      </c>
      <c r="AH301" s="4">
        <f>(AF301^2)/SUMIFS([1]Sheet!$I$3:$I$18,[1]Sheet!$A$3:$A$18,[1]Sheet!AH$21)</f>
        <v>1.6470857151522145</v>
      </c>
      <c r="AI301" s="3">
        <v>1.0822419999999999</v>
      </c>
      <c r="AJ301" s="4">
        <f>AI301/SUMIFS([1]Sheet!$I$3:$I$18,[1]Sheet!$A$3:$A$18,[1]Sheet!AJ$21)</f>
        <v>0.709431624689152</v>
      </c>
      <c r="AK301" s="4">
        <f>(AI301^2)/SUMIFS([1]Sheet!$I$3:$I$18,[1]Sheet!$A$3:$A$18,[1]Sheet!AK$21)</f>
        <v>0.76777670036683721</v>
      </c>
      <c r="AL301" s="3">
        <v>1.0865929999999999</v>
      </c>
      <c r="AM301" s="4">
        <f>AL301/SUMIFS([1]Sheet!$I$3:$I$18,[1]Sheet!$A$3:$A$18,[1]Sheet!AM$21)</f>
        <v>1.3713390673602215</v>
      </c>
      <c r="AN301" s="4">
        <f>(AL301^2)/SUMIFS([1]Sheet!$I$3:$I$18,[1]Sheet!$A$3:$A$18,[1]Sheet!AN$21)</f>
        <v>1.4900874312201451</v>
      </c>
      <c r="AO301" s="3">
        <v>1.0865929999999999</v>
      </c>
      <c r="AP301" s="4">
        <f>AO301/SUMIFS([1]Sheet!$I$3:$I$18,[1]Sheet!$A$3:$A$18,[1]Sheet!AP$21)</f>
        <v>0.6562811068040092</v>
      </c>
      <c r="AQ301" s="4">
        <f>(AO301^2)/SUMIFS([1]Sheet!$I$3:$I$18,[1]Sheet!$A$3:$A$18,[1]Sheet!AQ$21)</f>
        <v>0.71311045668548878</v>
      </c>
      <c r="AR301" s="3">
        <v>1.087302</v>
      </c>
      <c r="AS301" s="4">
        <f>AR301/SUMIFS([1]Sheet!$I$3:$I$18,[1]Sheet!$A$3:$A$18,[1]Sheet!AS$21)</f>
        <v>1.265663852572263</v>
      </c>
      <c r="AT301" s="4">
        <f>(AR301^2)/SUMIFS([1]Sheet!$I$3:$I$18,[1]Sheet!$A$3:$A$18,[1]Sheet!AT$21)</f>
        <v>1.3761588382295267</v>
      </c>
      <c r="AU301" s="3">
        <v>1.087302</v>
      </c>
      <c r="AV301" s="4">
        <f>AU301/SUMIFS([1]Sheet!$I$3:$I$18,[1]Sheet!$A$3:$A$18,[1]Sheet!AV$21)</f>
        <v>0.65262912070617796</v>
      </c>
      <c r="AW301" s="4">
        <f>(AU301^2)/SUMIFS([1]Sheet!$I$3:$I$18,[1]Sheet!$A$3:$A$18,[1]Sheet!AW$21)</f>
        <v>0.70960494820206865</v>
      </c>
      <c r="AX301" s="4">
        <f t="shared" si="12"/>
        <v>1.6691604294411833</v>
      </c>
      <c r="AY301" s="4">
        <f t="shared" si="13"/>
        <v>1.8160649079967313</v>
      </c>
    </row>
    <row r="302" spans="1:51" x14ac:dyDescent="0.25">
      <c r="A302" s="3">
        <v>2790000</v>
      </c>
      <c r="B302" s="3">
        <v>0.97742200000000001</v>
      </c>
      <c r="C302" s="4">
        <f>B302/SUMIFS([1]Sheet!$I$3:$I$18,[1]Sheet!$A$3:$A$18,[1]Sheet!C$21)</f>
        <v>1.4995014988499751</v>
      </c>
      <c r="D302" s="4">
        <f>(B302^2)/SUMIFS([1]Sheet!$I$3:$I$18,[1]Sheet!$A$3:$A$18,[1]Sheet!D$21)</f>
        <v>1.4656457540089403</v>
      </c>
      <c r="E302" s="3">
        <v>0.97742200000000001</v>
      </c>
      <c r="F302" s="4">
        <f>E302/SUMIFS([1]Sheet!$I$3:$I$18,[1]Sheet!$A$3:$A$18,[1]Sheet!F$21)</f>
        <v>0.64509726374928678</v>
      </c>
      <c r="G302" s="4">
        <f>(E302^2)/SUMIFS([1]Sheet!$I$3:$I$18,[1]Sheet!$A$3:$A$18,[1]Sheet!G$21)</f>
        <v>0.63053225772835542</v>
      </c>
      <c r="H302" s="3">
        <v>0.97742200000000001</v>
      </c>
      <c r="I302" s="4">
        <f>H302/SUMIFS([1]Sheet!$I$3:$I$18,[1]Sheet!$A$3:$A$18,[1]Sheet!I$21)</f>
        <v>1.3602725870532275</v>
      </c>
      <c r="J302" s="4">
        <f>(H302^2)/SUMIFS([1]Sheet!$I$3:$I$18,[1]Sheet!$A$3:$A$18,[1]Sheet!J$21)</f>
        <v>1.3295603525827397</v>
      </c>
      <c r="K302" s="3">
        <v>0.97742200000000001</v>
      </c>
      <c r="L302" s="4">
        <f>K302/SUMIFS([1]Sheet!$I$3:$I$18,[1]Sheet!$A$3:$A$18,[1]Sheet!L$21)</f>
        <v>0.64071998450154444</v>
      </c>
      <c r="M302" s="4">
        <f>(K302^2)/SUMIFS([1]Sheet!$I$3:$I$18,[1]Sheet!$A$3:$A$18,[1]Sheet!M$21)</f>
        <v>0.62625380869146852</v>
      </c>
      <c r="N302" s="3">
        <v>1.0573060000000001</v>
      </c>
      <c r="O302" s="4">
        <f>N302/SUMIFS([1]Sheet!$I$3:$I$18,[1]Sheet!$A$3:$A$18,[1]Sheet!O$21)</f>
        <v>1.3343772911792791</v>
      </c>
      <c r="P302" s="4">
        <f>(N302^2)/SUMIFS([1]Sheet!$I$3:$I$18,[1]Sheet!$A$3:$A$18,[1]Sheet!P$21)</f>
        <v>1.4108451162275992</v>
      </c>
      <c r="Q302" s="3">
        <v>1.0653030000000001</v>
      </c>
      <c r="R302" s="4">
        <f>Q302/SUMIFS([1]Sheet!$I$3:$I$18,[1]Sheet!$A$3:$A$18,[1]Sheet!R$21)</f>
        <v>0.64342235954182614</v>
      </c>
      <c r="S302" s="4">
        <f>(Q302^2)/SUMIFS([1]Sheet!$I$3:$I$18,[1]Sheet!$A$3:$A$18,[1]Sheet!S$21)</f>
        <v>0.68543976988698618</v>
      </c>
      <c r="T302" s="3">
        <v>1.0651900000000001</v>
      </c>
      <c r="U302" s="4">
        <f>T302/SUMIFS([1]Sheet!$I$3:$I$18,[1]Sheet!$A$3:$A$18,[1]Sheet!U$21)</f>
        <v>1.2399245831622205</v>
      </c>
      <c r="V302" s="4">
        <f>(T302^2)/SUMIFS([1]Sheet!$I$3:$I$18,[1]Sheet!$A$3:$A$18,[1]Sheet!V$21)</f>
        <v>1.3207552667385658</v>
      </c>
      <c r="W302" s="3">
        <v>1.0575300000000001</v>
      </c>
      <c r="X302" s="4">
        <f>W302/SUMIFS([1]Sheet!$I$3:$I$18,[1]Sheet!$A$3:$A$18,[1]Sheet!X$21)</f>
        <v>0.63475913225617575</v>
      </c>
      <c r="Y302" s="4">
        <f>(W302^2)/SUMIFS([1]Sheet!$I$3:$I$18,[1]Sheet!$A$3:$A$18,[1]Sheet!Y$21)</f>
        <v>0.67127682513487363</v>
      </c>
      <c r="Z302" s="3">
        <v>1.0697479999999999</v>
      </c>
      <c r="AA302" s="4">
        <f>Z302/SUMIFS([1]Sheet!$I$3:$I$18,[1]Sheet!$A$3:$A$18,[1]Sheet!AA$21)</f>
        <v>1.6411424434806694</v>
      </c>
      <c r="AB302" s="4">
        <f>(Z302^2)/SUMIFS([1]Sheet!$I$3:$I$18,[1]Sheet!$A$3:$A$18,[1]Sheet!AB$21)</f>
        <v>1.7556088466285589</v>
      </c>
      <c r="AC302" s="3">
        <v>1.0697479999999999</v>
      </c>
      <c r="AD302" s="4">
        <f>AC302/SUMIFS([1]Sheet!$I$3:$I$18,[1]Sheet!$A$3:$A$18,[1]Sheet!AD$21)</f>
        <v>0.7060323050854922</v>
      </c>
      <c r="AE302" s="4">
        <f>(AC302^2)/SUMIFS([1]Sheet!$I$3:$I$18,[1]Sheet!$A$3:$A$18,[1]Sheet!AE$21)</f>
        <v>0.75527664630059499</v>
      </c>
      <c r="AF302" s="3">
        <v>1.0630379999999999</v>
      </c>
      <c r="AG302" s="4">
        <f>AF302/SUMIFS([1]Sheet!$I$3:$I$18,[1]Sheet!$A$3:$A$18,[1]Sheet!AG$21)</f>
        <v>1.4794238828222495</v>
      </c>
      <c r="AH302" s="4">
        <f>(AF302^2)/SUMIFS([1]Sheet!$I$3:$I$18,[1]Sheet!$A$3:$A$18,[1]Sheet!AH$21)</f>
        <v>1.5726838055475982</v>
      </c>
      <c r="AI302" s="3">
        <v>1.0697479999999999</v>
      </c>
      <c r="AJ302" s="4">
        <f>AI302/SUMIFS([1]Sheet!$I$3:$I$18,[1]Sheet!$A$3:$A$18,[1]Sheet!AJ$21)</f>
        <v>0.7012415537818445</v>
      </c>
      <c r="AK302" s="4">
        <f>(AI302^2)/SUMIFS([1]Sheet!$I$3:$I$18,[1]Sheet!$A$3:$A$18,[1]Sheet!AK$21)</f>
        <v>0.75015174967502052</v>
      </c>
      <c r="AL302" s="3">
        <v>1.072271</v>
      </c>
      <c r="AM302" s="4">
        <f>AL302/SUMIFS([1]Sheet!$I$3:$I$18,[1]Sheet!$A$3:$A$18,[1]Sheet!AM$21)</f>
        <v>1.3532639296382474</v>
      </c>
      <c r="AN302" s="4">
        <f>(AL302^2)/SUMIFS([1]Sheet!$I$3:$I$18,[1]Sheet!$A$3:$A$18,[1]Sheet!AN$21)</f>
        <v>1.4510656670971329</v>
      </c>
      <c r="AO302" s="3">
        <v>1.072271</v>
      </c>
      <c r="AP302" s="4">
        <f>AO302/SUMIFS([1]Sheet!$I$3:$I$18,[1]Sheet!$A$3:$A$18,[1]Sheet!AP$21)</f>
        <v>0.64763089645694549</v>
      </c>
      <c r="AQ302" s="4">
        <f>(AO302^2)/SUMIFS([1]Sheet!$I$3:$I$18,[1]Sheet!$A$3:$A$18,[1]Sheet!AQ$21)</f>
        <v>0.69443582897478529</v>
      </c>
      <c r="AR302" s="3">
        <v>1.0716969999999999</v>
      </c>
      <c r="AS302" s="4">
        <f>AR302/SUMIFS([1]Sheet!$I$3:$I$18,[1]Sheet!$A$3:$A$18,[1]Sheet!AS$21)</f>
        <v>1.247498996424302</v>
      </c>
      <c r="AT302" s="4">
        <f>(AR302^2)/SUMIFS([1]Sheet!$I$3:$I$18,[1]Sheet!$A$3:$A$18,[1]Sheet!AT$21)</f>
        <v>1.3369409319709349</v>
      </c>
      <c r="AU302" s="3">
        <v>1.0716969999999999</v>
      </c>
      <c r="AV302" s="4">
        <f>AU302/SUMIFS([1]Sheet!$I$3:$I$18,[1]Sheet!$A$3:$A$18,[1]Sheet!AV$21)</f>
        <v>0.64326256253869551</v>
      </c>
      <c r="AW302" s="4">
        <f>(AU302^2)/SUMIFS([1]Sheet!$I$3:$I$18,[1]Sheet!$A$3:$A$18,[1]Sheet!AW$21)</f>
        <v>0.68938255848503227</v>
      </c>
      <c r="AX302" s="4">
        <f t="shared" si="12"/>
        <v>1.6411424434806694</v>
      </c>
      <c r="AY302" s="4">
        <f t="shared" si="13"/>
        <v>1.7556088466285589</v>
      </c>
    </row>
    <row r="303" spans="1:51" x14ac:dyDescent="0.25">
      <c r="A303" s="3">
        <v>2800000</v>
      </c>
      <c r="B303" s="3">
        <v>0.85545700000000002</v>
      </c>
      <c r="C303" s="4">
        <f>B303/SUMIFS([1]Sheet!$I$3:$I$18,[1]Sheet!$A$3:$A$18,[1]Sheet!C$21)</f>
        <v>1.3123901996289249</v>
      </c>
      <c r="D303" s="4">
        <f>(B303^2)/SUMIFS([1]Sheet!$I$3:$I$18,[1]Sheet!$A$3:$A$18,[1]Sheet!D$21)</f>
        <v>1.1226933830039614</v>
      </c>
      <c r="E303" s="3">
        <v>0.84519200000000005</v>
      </c>
      <c r="F303" s="4">
        <f>E303/SUMIFS([1]Sheet!$I$3:$I$18,[1]Sheet!$A$3:$A$18,[1]Sheet!F$21)</f>
        <v>0.55782563370047655</v>
      </c>
      <c r="G303" s="4">
        <f>(E303^2)/SUMIFS([1]Sheet!$I$3:$I$18,[1]Sheet!$A$3:$A$18,[1]Sheet!G$21)</f>
        <v>0.47146976299857324</v>
      </c>
      <c r="H303" s="3">
        <v>0.84519200000000005</v>
      </c>
      <c r="I303" s="4">
        <f>H303/SUMIFS([1]Sheet!$I$3:$I$18,[1]Sheet!$A$3:$A$18,[1]Sheet!I$21)</f>
        <v>1.1762488550459183</v>
      </c>
      <c r="J303" s="4">
        <f>(H303^2)/SUMIFS([1]Sheet!$I$3:$I$18,[1]Sheet!$A$3:$A$18,[1]Sheet!J$21)</f>
        <v>0.99415612229396966</v>
      </c>
      <c r="K303" s="3">
        <v>0.84519200000000005</v>
      </c>
      <c r="L303" s="4">
        <f>K303/SUMIFS([1]Sheet!$I$3:$I$18,[1]Sheet!$A$3:$A$18,[1]Sheet!L$21)</f>
        <v>0.55404053227861594</v>
      </c>
      <c r="M303" s="4">
        <f>(K303^2)/SUMIFS([1]Sheet!$I$3:$I$18,[1]Sheet!$A$3:$A$18,[1]Sheet!M$21)</f>
        <v>0.46827062555762794</v>
      </c>
      <c r="N303" s="3">
        <v>0.916018</v>
      </c>
      <c r="O303" s="4">
        <f>N303/SUMIFS([1]Sheet!$I$3:$I$18,[1]Sheet!$A$3:$A$18,[1]Sheet!O$21)</f>
        <v>1.1560642023325896</v>
      </c>
      <c r="P303" s="4">
        <f>(N303^2)/SUMIFS([1]Sheet!$I$3:$I$18,[1]Sheet!$A$3:$A$18,[1]Sheet!P$21)</f>
        <v>1.058975618492294</v>
      </c>
      <c r="Q303" s="3">
        <v>0.92499799999999999</v>
      </c>
      <c r="R303" s="4">
        <f>Q303/SUMIFS([1]Sheet!$I$3:$I$18,[1]Sheet!$A$3:$A$18,[1]Sheet!R$21)</f>
        <v>0.55868085955964641</v>
      </c>
      <c r="S303" s="4">
        <f>(Q303^2)/SUMIFS([1]Sheet!$I$3:$I$18,[1]Sheet!$A$3:$A$18,[1]Sheet!S$21)</f>
        <v>0.51677867773095387</v>
      </c>
      <c r="T303" s="3">
        <v>0.91359199999999996</v>
      </c>
      <c r="U303" s="4">
        <f>T303/SUMIFS([1]Sheet!$I$3:$I$18,[1]Sheet!$A$3:$A$18,[1]Sheet!U$21)</f>
        <v>1.0634583311712833</v>
      </c>
      <c r="V303" s="4">
        <f>(T303^2)/SUMIFS([1]Sheet!$I$3:$I$18,[1]Sheet!$A$3:$A$18,[1]Sheet!V$21)</f>
        <v>0.97156702369143511</v>
      </c>
      <c r="W303" s="3">
        <v>0.916018</v>
      </c>
      <c r="X303" s="4">
        <f>W303/SUMIFS([1]Sheet!$I$3:$I$18,[1]Sheet!$A$3:$A$18,[1]Sheet!X$21)</f>
        <v>0.54981966545728023</v>
      </c>
      <c r="Y303" s="4">
        <f>(W303^2)/SUMIFS([1]Sheet!$I$3:$I$18,[1]Sheet!$A$3:$A$18,[1]Sheet!Y$21)</f>
        <v>0.50364471031284697</v>
      </c>
      <c r="Z303" s="3">
        <v>0.90852900000000003</v>
      </c>
      <c r="AA303" s="4">
        <f>Z303/SUMIFS([1]Sheet!$I$3:$I$18,[1]Sheet!$A$3:$A$18,[1]Sheet!AA$21)</f>
        <v>1.3938100403394531</v>
      </c>
      <c r="AB303" s="4">
        <f>(Z303^2)/SUMIFS([1]Sheet!$I$3:$I$18,[1]Sheet!$A$3:$A$18,[1]Sheet!AB$21)</f>
        <v>1.2663168421395632</v>
      </c>
      <c r="AC303" s="3">
        <v>0.90852900000000003</v>
      </c>
      <c r="AD303" s="4">
        <f>AC303/SUMIFS([1]Sheet!$I$3:$I$18,[1]Sheet!$A$3:$A$18,[1]Sheet!AD$21)</f>
        <v>0.59962797229536047</v>
      </c>
      <c r="AE303" s="4">
        <f>(AC303^2)/SUMIFS([1]Sheet!$I$3:$I$18,[1]Sheet!$A$3:$A$18,[1]Sheet!AE$21)</f>
        <v>0.54477940204153152</v>
      </c>
      <c r="AF303" s="3">
        <v>0.92654000000000003</v>
      </c>
      <c r="AG303" s="4">
        <f>AF303/SUMIFS([1]Sheet!$I$3:$I$18,[1]Sheet!$A$3:$A$18,[1]Sheet!AG$21)</f>
        <v>1.2894603997130178</v>
      </c>
      <c r="AH303" s="4">
        <f>(AF303^2)/SUMIFS([1]Sheet!$I$3:$I$18,[1]Sheet!$A$3:$A$18,[1]Sheet!AH$21)</f>
        <v>1.1947366387500995</v>
      </c>
      <c r="AI303" s="3">
        <v>0.91159299999999999</v>
      </c>
      <c r="AJ303" s="4">
        <f>AI303/SUMIFS([1]Sheet!$I$3:$I$18,[1]Sheet!$A$3:$A$18,[1]Sheet!AJ$21)</f>
        <v>0.59756773720226919</v>
      </c>
      <c r="AK303" s="4">
        <f>(AI303^2)/SUMIFS([1]Sheet!$I$3:$I$18,[1]Sheet!$A$3:$A$18,[1]Sheet!AK$21)</f>
        <v>0.54473856625942818</v>
      </c>
      <c r="AL303" s="3">
        <v>0.92825999999999997</v>
      </c>
      <c r="AM303" s="4">
        <f>AL303/SUMIFS([1]Sheet!$I$3:$I$18,[1]Sheet!$A$3:$A$18,[1]Sheet!AM$21)</f>
        <v>1.1715142676860602</v>
      </c>
      <c r="AN303" s="4">
        <f>(AL303^2)/SUMIFS([1]Sheet!$I$3:$I$18,[1]Sheet!$A$3:$A$18,[1]Sheet!AN$21)</f>
        <v>1.0874698341222622</v>
      </c>
      <c r="AO303" s="3">
        <v>0.92825999999999997</v>
      </c>
      <c r="AP303" s="4">
        <f>AO303/SUMIFS([1]Sheet!$I$3:$I$18,[1]Sheet!$A$3:$A$18,[1]Sheet!AP$21)</f>
        <v>0.5606510443210011</v>
      </c>
      <c r="AQ303" s="4">
        <f>(AO303^2)/SUMIFS([1]Sheet!$I$3:$I$18,[1]Sheet!$A$3:$A$18,[1]Sheet!AQ$21)</f>
        <v>0.5204299384014125</v>
      </c>
      <c r="AR303" s="3">
        <v>0.92542599999999997</v>
      </c>
      <c r="AS303" s="4">
        <f>AR303/SUMIFS([1]Sheet!$I$3:$I$18,[1]Sheet!$A$3:$A$18,[1]Sheet!AS$21)</f>
        <v>1.0772335895919798</v>
      </c>
      <c r="AT303" s="4">
        <f>(AR303^2)/SUMIFS([1]Sheet!$I$3:$I$18,[1]Sheet!$A$3:$A$18,[1]Sheet!AT$21)</f>
        <v>0.9968999718817475</v>
      </c>
      <c r="AU303" s="3">
        <v>0.92542599999999997</v>
      </c>
      <c r="AV303" s="4">
        <f>AU303/SUMIFS([1]Sheet!$I$3:$I$18,[1]Sheet!$A$3:$A$18,[1]Sheet!AV$21)</f>
        <v>0.55546661061842562</v>
      </c>
      <c r="AW303" s="4">
        <f>(AU303^2)/SUMIFS([1]Sheet!$I$3:$I$18,[1]Sheet!$A$3:$A$18,[1]Sheet!AW$21)</f>
        <v>0.51404324359816711</v>
      </c>
      <c r="AX303" s="4">
        <f t="shared" si="12"/>
        <v>1.3938100403394531</v>
      </c>
      <c r="AY303" s="4">
        <f t="shared" si="13"/>
        <v>1.2663168421395632</v>
      </c>
    </row>
    <row r="304" spans="1:51" x14ac:dyDescent="0.25">
      <c r="A304" s="3">
        <v>2810000</v>
      </c>
      <c r="B304" s="3">
        <v>0.62130200000000002</v>
      </c>
      <c r="C304" s="4">
        <f>B304/SUMIFS([1]Sheet!$I$3:$I$18,[1]Sheet!$A$3:$A$18,[1]Sheet!C$21)</f>
        <v>0.95316381280397533</v>
      </c>
      <c r="D304" s="4">
        <f>(B304^2)/SUMIFS([1]Sheet!$I$3:$I$18,[1]Sheet!$A$3:$A$18,[1]Sheet!D$21)</f>
        <v>0.59220258322273545</v>
      </c>
      <c r="E304" s="3">
        <v>0.630749</v>
      </c>
      <c r="F304" s="4">
        <f>E304/SUMIFS([1]Sheet!$I$3:$I$18,[1]Sheet!$A$3:$A$18,[1]Sheet!F$21)</f>
        <v>0.41629352931753011</v>
      </c>
      <c r="G304" s="4">
        <f>(E304^2)/SUMIFS([1]Sheet!$I$3:$I$18,[1]Sheet!$A$3:$A$18,[1]Sheet!G$21)</f>
        <v>0.26257672732350279</v>
      </c>
      <c r="H304" s="3">
        <v>0.63166500000000003</v>
      </c>
      <c r="I304" s="4">
        <f>H304/SUMIFS([1]Sheet!$I$3:$I$18,[1]Sheet!$A$3:$A$18,[1]Sheet!I$21)</f>
        <v>0.87908455477877201</v>
      </c>
      <c r="J304" s="4">
        <f>(H304^2)/SUMIFS([1]Sheet!$I$3:$I$18,[1]Sheet!$A$3:$A$18,[1]Sheet!J$21)</f>
        <v>0.55528694529433309</v>
      </c>
      <c r="K304" s="3">
        <v>0.63282499999999997</v>
      </c>
      <c r="L304" s="4">
        <f>K304/SUMIFS([1]Sheet!$I$3:$I$18,[1]Sheet!$A$3:$A$18,[1]Sheet!L$21)</f>
        <v>0.41482964798438116</v>
      </c>
      <c r="M304" s="4">
        <f>(K304^2)/SUMIFS([1]Sheet!$I$3:$I$18,[1]Sheet!$A$3:$A$18,[1]Sheet!M$21)</f>
        <v>0.26251457198571604</v>
      </c>
      <c r="N304" s="3">
        <v>0.64399399999999996</v>
      </c>
      <c r="O304" s="4">
        <f>N304/SUMIFS([1]Sheet!$I$3:$I$18,[1]Sheet!$A$3:$A$18,[1]Sheet!O$21)</f>
        <v>0.81275521869327194</v>
      </c>
      <c r="P304" s="4">
        <f>(N304^2)/SUMIFS([1]Sheet!$I$3:$I$18,[1]Sheet!$A$3:$A$18,[1]Sheet!P$21)</f>
        <v>0.52340948430715495</v>
      </c>
      <c r="Q304" s="3">
        <v>0.65406299999999995</v>
      </c>
      <c r="R304" s="4">
        <f>Q304/SUMIFS([1]Sheet!$I$3:$I$18,[1]Sheet!$A$3:$A$18,[1]Sheet!R$21)</f>
        <v>0.39504137203124873</v>
      </c>
      <c r="S304" s="4">
        <f>(Q304^2)/SUMIFS([1]Sheet!$I$3:$I$18,[1]Sheet!$A$3:$A$18,[1]Sheet!S$21)</f>
        <v>0.2583819449148746</v>
      </c>
      <c r="T304" s="3">
        <v>0.65902000000000005</v>
      </c>
      <c r="U304" s="4">
        <f>T304/SUMIFS([1]Sheet!$I$3:$I$18,[1]Sheet!$A$3:$A$18,[1]Sheet!U$21)</f>
        <v>0.76712614537835189</v>
      </c>
      <c r="V304" s="4">
        <f>(T304^2)/SUMIFS([1]Sheet!$I$3:$I$18,[1]Sheet!$A$3:$A$18,[1]Sheet!V$21)</f>
        <v>0.50555147232724151</v>
      </c>
      <c r="W304" s="3">
        <v>0.645949</v>
      </c>
      <c r="X304" s="4">
        <f>W304/SUMIFS([1]Sheet!$I$3:$I$18,[1]Sheet!$A$3:$A$18,[1]Sheet!X$21)</f>
        <v>0.38771668578834118</v>
      </c>
      <c r="Y304" s="4">
        <f>(W304^2)/SUMIFS([1]Sheet!$I$3:$I$18,[1]Sheet!$A$3:$A$18,[1]Sheet!Y$21)</f>
        <v>0.25044520546829319</v>
      </c>
      <c r="Z304" s="3">
        <v>0.66431899999999999</v>
      </c>
      <c r="AA304" s="4">
        <f>Z304/SUMIFS([1]Sheet!$I$3:$I$18,[1]Sheet!$A$3:$A$18,[1]Sheet!AA$21)</f>
        <v>1.0191578828945087</v>
      </c>
      <c r="AB304" s="4">
        <f>(Z304^2)/SUMIFS([1]Sheet!$I$3:$I$18,[1]Sheet!$A$3:$A$18,[1]Sheet!AB$21)</f>
        <v>0.67704594560659714</v>
      </c>
      <c r="AC304" s="3">
        <v>0.66551300000000002</v>
      </c>
      <c r="AD304" s="4">
        <f>AC304/SUMIFS([1]Sheet!$I$3:$I$18,[1]Sheet!$A$3:$A$18,[1]Sheet!AD$21)</f>
        <v>0.43923772463642019</v>
      </c>
      <c r="AE304" s="4">
        <f>(AC304^2)/SUMIFS([1]Sheet!$I$3:$I$18,[1]Sheet!$A$3:$A$18,[1]Sheet!AE$21)</f>
        <v>0.29231841583595797</v>
      </c>
      <c r="AF304" s="3">
        <v>0.66396599999999995</v>
      </c>
      <c r="AG304" s="4">
        <f>AF304/SUMIFS([1]Sheet!$I$3:$I$18,[1]Sheet!$A$3:$A$18,[1]Sheet!AG$21)</f>
        <v>0.92403767107286627</v>
      </c>
      <c r="AH304" s="4">
        <f>(AF304^2)/SUMIFS([1]Sheet!$I$3:$I$18,[1]Sheet!$A$3:$A$18,[1]Sheet!AH$21)</f>
        <v>0.61352959631156667</v>
      </c>
      <c r="AI304" s="3">
        <v>0.66818200000000005</v>
      </c>
      <c r="AJ304" s="4">
        <f>AI304/SUMIFS([1]Sheet!$I$3:$I$18,[1]Sheet!$A$3:$A$18,[1]Sheet!AJ$21)</f>
        <v>0.43800688002133259</v>
      </c>
      <c r="AK304" s="4">
        <f>(AI304^2)/SUMIFS([1]Sheet!$I$3:$I$18,[1]Sheet!$A$3:$A$18,[1]Sheet!AK$21)</f>
        <v>0.29266831310641411</v>
      </c>
      <c r="AL304" s="3">
        <v>0.65552100000000002</v>
      </c>
      <c r="AM304" s="4">
        <f>AL304/SUMIFS([1]Sheet!$I$3:$I$18,[1]Sheet!$A$3:$A$18,[1]Sheet!AM$21)</f>
        <v>0.82730291542006973</v>
      </c>
      <c r="AN304" s="4">
        <f>(AL304^2)/SUMIFS([1]Sheet!$I$3:$I$18,[1]Sheet!$A$3:$A$18,[1]Sheet!AN$21)</f>
        <v>0.54231443441907956</v>
      </c>
      <c r="AO304" s="3">
        <v>0.65564999999999996</v>
      </c>
      <c r="AP304" s="4">
        <f>AO304/SUMIFS([1]Sheet!$I$3:$I$18,[1]Sheet!$A$3:$A$18,[1]Sheet!AP$21)</f>
        <v>0.39599988926493052</v>
      </c>
      <c r="AQ304" s="4">
        <f>(AO304^2)/SUMIFS([1]Sheet!$I$3:$I$18,[1]Sheet!$A$3:$A$18,[1]Sheet!AQ$21)</f>
        <v>0.25963732739655165</v>
      </c>
      <c r="AR304" s="3">
        <v>0.66791400000000001</v>
      </c>
      <c r="AS304" s="4">
        <f>AR304/SUMIFS([1]Sheet!$I$3:$I$18,[1]Sheet!$A$3:$A$18,[1]Sheet!AS$21)</f>
        <v>0.77747912394803875</v>
      </c>
      <c r="AT304" s="4">
        <f>(AR304^2)/SUMIFS([1]Sheet!$I$3:$I$18,[1]Sheet!$A$3:$A$18,[1]Sheet!AT$21)</f>
        <v>0.51928919159263032</v>
      </c>
      <c r="AU304" s="3">
        <v>0.66724499999999998</v>
      </c>
      <c r="AV304" s="4">
        <f>AU304/SUMIFS([1]Sheet!$I$3:$I$18,[1]Sheet!$A$3:$A$18,[1]Sheet!AV$21)</f>
        <v>0.40049914158678424</v>
      </c>
      <c r="AW304" s="4">
        <f>(AU304^2)/SUMIFS([1]Sheet!$I$3:$I$18,[1]Sheet!$A$3:$A$18,[1]Sheet!AW$21)</f>
        <v>0.26723104972807382</v>
      </c>
      <c r="AX304" s="4">
        <f t="shared" si="12"/>
        <v>1.0191578828945087</v>
      </c>
      <c r="AY304" s="4">
        <f t="shared" si="13"/>
        <v>0.67704594560659714</v>
      </c>
    </row>
    <row r="305" spans="1:51" x14ac:dyDescent="0.25">
      <c r="A305" s="3">
        <v>2820000</v>
      </c>
      <c r="B305" s="3">
        <v>0.76425200000000004</v>
      </c>
      <c r="C305" s="4">
        <f>B305/SUMIFS([1]Sheet!$I$3:$I$18,[1]Sheet!$A$3:$A$18,[1]Sheet!C$21)</f>
        <v>1.1724690251489032</v>
      </c>
      <c r="D305" s="4">
        <f>(B305^2)/SUMIFS([1]Sheet!$I$3:$I$18,[1]Sheet!$A$3:$A$18,[1]Sheet!D$21)</f>
        <v>0.89606179740809955</v>
      </c>
      <c r="E305" s="3">
        <v>0.77527100000000004</v>
      </c>
      <c r="F305" s="4">
        <f>E305/SUMIFS([1]Sheet!$I$3:$I$18,[1]Sheet!$A$3:$A$18,[1]Sheet!F$21)</f>
        <v>0.51167786356780731</v>
      </c>
      <c r="G305" s="4">
        <f>(E305^2)/SUMIFS([1]Sheet!$I$3:$I$18,[1]Sheet!$A$3:$A$18,[1]Sheet!G$21)</f>
        <v>0.39668900896607756</v>
      </c>
      <c r="H305" s="3">
        <v>0.77527100000000004</v>
      </c>
      <c r="I305" s="4">
        <f>H305/SUMIFS([1]Sheet!$I$3:$I$18,[1]Sheet!$A$3:$A$18,[1]Sheet!I$21)</f>
        <v>1.0789402006884874</v>
      </c>
      <c r="J305" s="4">
        <f>(H305^2)/SUMIFS([1]Sheet!$I$3:$I$18,[1]Sheet!$A$3:$A$18,[1]Sheet!J$21)</f>
        <v>0.83647104832796426</v>
      </c>
      <c r="K305" s="3">
        <v>0.77527100000000004</v>
      </c>
      <c r="L305" s="4">
        <f>K305/SUMIFS([1]Sheet!$I$3:$I$18,[1]Sheet!$A$3:$A$18,[1]Sheet!L$21)</f>
        <v>0.50820589582032827</v>
      </c>
      <c r="M305" s="4">
        <f>(K305^2)/SUMIFS([1]Sheet!$I$3:$I$18,[1]Sheet!$A$3:$A$18,[1]Sheet!M$21)</f>
        <v>0.39399729305852166</v>
      </c>
      <c r="N305" s="3">
        <v>0.81229700000000005</v>
      </c>
      <c r="O305" s="4">
        <f>N305/SUMIFS([1]Sheet!$I$3:$I$18,[1]Sheet!$A$3:$A$18,[1]Sheet!O$21)</f>
        <v>1.0251626969799235</v>
      </c>
      <c r="P305" s="4">
        <f>(N305^2)/SUMIFS([1]Sheet!$I$3:$I$18,[1]Sheet!$A$3:$A$18,[1]Sheet!P$21)</f>
        <v>0.83273658326870093</v>
      </c>
      <c r="Q305" s="3">
        <v>0.81229700000000005</v>
      </c>
      <c r="R305" s="4">
        <f>Q305/SUMIFS([1]Sheet!$I$3:$I$18,[1]Sheet!$A$3:$A$18,[1]Sheet!R$21)</f>
        <v>0.49061164043351679</v>
      </c>
      <c r="S305" s="4">
        <f>(Q305^2)/SUMIFS([1]Sheet!$I$3:$I$18,[1]Sheet!$A$3:$A$18,[1]Sheet!S$21)</f>
        <v>0.39852236368922439</v>
      </c>
      <c r="T305" s="3">
        <v>0.812033</v>
      </c>
      <c r="U305" s="4">
        <f>T305/SUMIFS([1]Sheet!$I$3:$I$18,[1]Sheet!$A$3:$A$18,[1]Sheet!U$21)</f>
        <v>0.945239515052683</v>
      </c>
      <c r="V305" s="4">
        <f>(T305^2)/SUMIFS([1]Sheet!$I$3:$I$18,[1]Sheet!$A$3:$A$18,[1]Sheet!V$21)</f>
        <v>0.76756567912677542</v>
      </c>
      <c r="W305" s="3">
        <v>0.81229700000000005</v>
      </c>
      <c r="X305" s="4">
        <f>W305/SUMIFS([1]Sheet!$I$3:$I$18,[1]Sheet!$A$3:$A$18,[1]Sheet!X$21)</f>
        <v>0.48756341555728422</v>
      </c>
      <c r="Y305" s="4">
        <f>(W305^2)/SUMIFS([1]Sheet!$I$3:$I$18,[1]Sheet!$A$3:$A$18,[1]Sheet!Y$21)</f>
        <v>0.39604629976693528</v>
      </c>
      <c r="Z305" s="3">
        <v>0.82885799999999998</v>
      </c>
      <c r="AA305" s="4">
        <f>Z305/SUMIFS([1]Sheet!$I$3:$I$18,[1]Sheet!$A$3:$A$18,[1]Sheet!AA$21)</f>
        <v>1.2715836284980209</v>
      </c>
      <c r="AB305" s="4">
        <f>(Z305^2)/SUMIFS([1]Sheet!$I$3:$I$18,[1]Sheet!$A$3:$A$18,[1]Sheet!AB$21)</f>
        <v>1.0539622631496124</v>
      </c>
      <c r="AC305" s="3">
        <v>0.82885799999999998</v>
      </c>
      <c r="AD305" s="4">
        <f>AC305/SUMIFS([1]Sheet!$I$3:$I$18,[1]Sheet!$A$3:$A$18,[1]Sheet!AD$21)</f>
        <v>0.54704521469406908</v>
      </c>
      <c r="AE305" s="4">
        <f>(AC305^2)/SUMIFS([1]Sheet!$I$3:$I$18,[1]Sheet!$A$3:$A$18,[1]Sheet!AE$21)</f>
        <v>0.45342280256089662</v>
      </c>
      <c r="AF305" s="3">
        <v>0.83341699999999996</v>
      </c>
      <c r="AG305" s="4">
        <f>AF305/SUMIFS([1]Sheet!$I$3:$I$18,[1]Sheet!$A$3:$A$18,[1]Sheet!AG$21)</f>
        <v>1.1598616551337493</v>
      </c>
      <c r="AH305" s="4">
        <f>(AF305^2)/SUMIFS([1]Sheet!$I$3:$I$18,[1]Sheet!$A$3:$A$18,[1]Sheet!AH$21)</f>
        <v>0.96664842103660398</v>
      </c>
      <c r="AI305" s="3">
        <v>0.82803400000000005</v>
      </c>
      <c r="AJ305" s="4">
        <f>AI305/SUMIFS([1]Sheet!$I$3:$I$18,[1]Sheet!$A$3:$A$18,[1]Sheet!AJ$21)</f>
        <v>0.54279311458791779</v>
      </c>
      <c r="AK305" s="4">
        <f>(AI305^2)/SUMIFS([1]Sheet!$I$3:$I$18,[1]Sheet!$A$3:$A$18,[1]Sheet!AK$21)</f>
        <v>0.44945115384469198</v>
      </c>
      <c r="AL305" s="3">
        <v>0.83543599999999996</v>
      </c>
      <c r="AM305" s="4">
        <f>AL305/SUMIFS([1]Sheet!$I$3:$I$18,[1]Sheet!$A$3:$A$18,[1]Sheet!AM$21)</f>
        <v>1.0543653650255007</v>
      </c>
      <c r="AN305" s="4">
        <f>(AL305^2)/SUMIFS([1]Sheet!$I$3:$I$18,[1]Sheet!$A$3:$A$18,[1]Sheet!AN$21)</f>
        <v>0.88085478309544418</v>
      </c>
      <c r="AO305" s="3">
        <v>0.83543599999999996</v>
      </c>
      <c r="AP305" s="4">
        <f>AO305/SUMIFS([1]Sheet!$I$3:$I$18,[1]Sheet!$A$3:$A$18,[1]Sheet!AP$21)</f>
        <v>0.50458714785012804</v>
      </c>
      <c r="AQ305" s="4">
        <f>(AO305^2)/SUMIFS([1]Sheet!$I$3:$I$18,[1]Sheet!$A$3:$A$18,[1]Sheet!AQ$21)</f>
        <v>0.4215502684513196</v>
      </c>
      <c r="AR305" s="3">
        <v>0.83085500000000001</v>
      </c>
      <c r="AS305" s="4">
        <f>AR305/SUMIFS([1]Sheet!$I$3:$I$18,[1]Sheet!$A$3:$A$18,[1]Sheet!AS$21)</f>
        <v>0.96714909034373842</v>
      </c>
      <c r="AT305" s="4">
        <f>(AR305^2)/SUMIFS([1]Sheet!$I$3:$I$18,[1]Sheet!$A$3:$A$18,[1]Sheet!AT$21)</f>
        <v>0.8035606574575469</v>
      </c>
      <c r="AU305" s="3">
        <v>0.83223800000000003</v>
      </c>
      <c r="AV305" s="4">
        <f>AU305/SUMIFS([1]Sheet!$I$3:$I$18,[1]Sheet!$A$3:$A$18,[1]Sheet!AV$21)</f>
        <v>0.49953256239597471</v>
      </c>
      <c r="AW305" s="4">
        <f>(AU305^2)/SUMIFS([1]Sheet!$I$3:$I$18,[1]Sheet!$A$3:$A$18,[1]Sheet!AW$21)</f>
        <v>0.41572998066330125</v>
      </c>
      <c r="AX305" s="4">
        <f t="shared" si="12"/>
        <v>1.2715836284980209</v>
      </c>
      <c r="AY305" s="4">
        <f t="shared" si="13"/>
        <v>1.0539622631496124</v>
      </c>
    </row>
    <row r="306" spans="1:51" x14ac:dyDescent="0.25">
      <c r="A306" s="3">
        <v>2830000</v>
      </c>
      <c r="B306" s="3">
        <v>0.758629</v>
      </c>
      <c r="C306" s="4">
        <f>B306/SUMIFS([1]Sheet!$I$3:$I$18,[1]Sheet!$A$3:$A$18,[1]Sheet!C$21)</f>
        <v>1.1638425598882138</v>
      </c>
      <c r="D306" s="4">
        <f>(B306^2)/SUMIFS([1]Sheet!$I$3:$I$18,[1]Sheet!$A$3:$A$18,[1]Sheet!D$21)</f>
        <v>0.88292471736543565</v>
      </c>
      <c r="E306" s="3">
        <v>0.76918900000000001</v>
      </c>
      <c r="F306" s="4">
        <f>E306/SUMIFS([1]Sheet!$I$3:$I$18,[1]Sheet!$A$3:$A$18,[1]Sheet!F$21)</f>
        <v>0.50766375138481656</v>
      </c>
      <c r="G306" s="4">
        <f>(E306^2)/SUMIFS([1]Sheet!$I$3:$I$18,[1]Sheet!$A$3:$A$18,[1]Sheet!G$21)</f>
        <v>0.39048937326393568</v>
      </c>
      <c r="H306" s="3">
        <v>0.76918900000000001</v>
      </c>
      <c r="I306" s="4">
        <f>H306/SUMIFS([1]Sheet!$I$3:$I$18,[1]Sheet!$A$3:$A$18,[1]Sheet!I$21)</f>
        <v>1.070475916198822</v>
      </c>
      <c r="J306" s="4">
        <f>(H306^2)/SUMIFS([1]Sheet!$I$3:$I$18,[1]Sheet!$A$3:$A$18,[1]Sheet!J$21)</f>
        <v>0.82339829950505561</v>
      </c>
      <c r="K306" s="3">
        <v>0.76824400000000004</v>
      </c>
      <c r="L306" s="4">
        <f>K306/SUMIFS([1]Sheet!$I$3:$I$18,[1]Sheet!$A$3:$A$18,[1]Sheet!L$21)</f>
        <v>0.50359955451524985</v>
      </c>
      <c r="M306" s="4">
        <f>(K306^2)/SUMIFS([1]Sheet!$I$3:$I$18,[1]Sheet!$A$3:$A$18,[1]Sheet!M$21)</f>
        <v>0.38688733615901361</v>
      </c>
      <c r="N306" s="3">
        <v>0.80549300000000001</v>
      </c>
      <c r="O306" s="4">
        <f>N306/SUMIFS([1]Sheet!$I$3:$I$18,[1]Sheet!$A$3:$A$18,[1]Sheet!O$21)</f>
        <v>1.0165756814052611</v>
      </c>
      <c r="P306" s="4">
        <f>(N306^2)/SUMIFS([1]Sheet!$I$3:$I$18,[1]Sheet!$A$3:$A$18,[1]Sheet!P$21)</f>
        <v>0.81884459534216802</v>
      </c>
      <c r="Q306" s="3">
        <v>0.80549300000000001</v>
      </c>
      <c r="R306" s="4">
        <f>Q306/SUMIFS([1]Sheet!$I$3:$I$18,[1]Sheet!$A$3:$A$18,[1]Sheet!R$21)</f>
        <v>0.48650215633901728</v>
      </c>
      <c r="S306" s="4">
        <f>(Q306^2)/SUMIFS([1]Sheet!$I$3:$I$18,[1]Sheet!$A$3:$A$18,[1]Sheet!S$21)</f>
        <v>0.39187408141598407</v>
      </c>
      <c r="T306" s="3">
        <v>0.805558</v>
      </c>
      <c r="U306" s="4">
        <f>T306/SUMIFS([1]Sheet!$I$3:$I$18,[1]Sheet!$A$3:$A$18,[1]Sheet!U$21)</f>
        <v>0.93770235109510236</v>
      </c>
      <c r="V306" s="4">
        <f>(T306^2)/SUMIFS([1]Sheet!$I$3:$I$18,[1]Sheet!$A$3:$A$18,[1]Sheet!V$21)</f>
        <v>0.7553736305434684</v>
      </c>
      <c r="W306" s="3">
        <v>0.80562299999999998</v>
      </c>
      <c r="X306" s="4">
        <f>W306/SUMIFS([1]Sheet!$I$3:$I$18,[1]Sheet!$A$3:$A$18,[1]Sheet!X$21)</f>
        <v>0.48355749378799373</v>
      </c>
      <c r="Y306" s="4">
        <f>(W306^2)/SUMIFS([1]Sheet!$I$3:$I$18,[1]Sheet!$A$3:$A$18,[1]Sheet!Y$21)</f>
        <v>0.38956503881796484</v>
      </c>
      <c r="Z306" s="3">
        <v>0.82211299999999998</v>
      </c>
      <c r="AA306" s="4">
        <f>Z306/SUMIFS([1]Sheet!$I$3:$I$18,[1]Sheet!$A$3:$A$18,[1]Sheet!AA$21)</f>
        <v>1.2612358589473631</v>
      </c>
      <c r="AB306" s="4">
        <f>(Z306^2)/SUMIFS([1]Sheet!$I$3:$I$18,[1]Sheet!$A$3:$A$18,[1]Sheet!AB$21)</f>
        <v>1.0368783957067933</v>
      </c>
      <c r="AC306" s="3">
        <v>0.82204500000000003</v>
      </c>
      <c r="AD306" s="4">
        <f>AC306/SUMIFS([1]Sheet!$I$3:$I$18,[1]Sheet!$A$3:$A$18,[1]Sheet!AD$21)</f>
        <v>0.54254864345061038</v>
      </c>
      <c r="AE306" s="4">
        <f>(AC306^2)/SUMIFS([1]Sheet!$I$3:$I$18,[1]Sheet!$A$3:$A$18,[1]Sheet!AE$21)</f>
        <v>0.44599939960535701</v>
      </c>
      <c r="AF306" s="3">
        <v>0.82224799999999998</v>
      </c>
      <c r="AG306" s="4">
        <f>AF306/SUMIFS([1]Sheet!$I$3:$I$18,[1]Sheet!$A$3:$A$18,[1]Sheet!AG$21)</f>
        <v>1.1443178219431751</v>
      </c>
      <c r="AH306" s="4">
        <f>(AF306^2)/SUMIFS([1]Sheet!$I$3:$I$18,[1]Sheet!$A$3:$A$18,[1]Sheet!AH$21)</f>
        <v>0.94091304045713187</v>
      </c>
      <c r="AI306" s="3">
        <v>0.82333100000000004</v>
      </c>
      <c r="AJ306" s="4">
        <f>AI306/SUMIFS([1]Sheet!$I$3:$I$18,[1]Sheet!$A$3:$A$18,[1]Sheet!AJ$21)</f>
        <v>0.53971020251195601</v>
      </c>
      <c r="AK306" s="4">
        <f>(AI306^2)/SUMIFS([1]Sheet!$I$3:$I$18,[1]Sheet!$A$3:$A$18,[1]Sheet!AK$21)</f>
        <v>0.4443601407443713</v>
      </c>
      <c r="AL306" s="3">
        <v>0.81827799999999995</v>
      </c>
      <c r="AM306" s="4">
        <f>AL306/SUMIFS([1]Sheet!$I$3:$I$18,[1]Sheet!$A$3:$A$18,[1]Sheet!AM$21)</f>
        <v>1.032711042093394</v>
      </c>
      <c r="AN306" s="4">
        <f>(AL306^2)/SUMIFS([1]Sheet!$I$3:$I$18,[1]Sheet!$A$3:$A$18,[1]Sheet!AN$21)</f>
        <v>0.84504472610209813</v>
      </c>
      <c r="AO306" s="3">
        <v>0.81827799999999995</v>
      </c>
      <c r="AP306" s="4">
        <f>AO306/SUMIFS([1]Sheet!$I$3:$I$18,[1]Sheet!$A$3:$A$18,[1]Sheet!AP$21)</f>
        <v>0.49422404848307605</v>
      </c>
      <c r="AQ306" s="4">
        <f>(AO306^2)/SUMIFS([1]Sheet!$I$3:$I$18,[1]Sheet!$A$3:$A$18,[1]Sheet!AQ$21)</f>
        <v>0.40441266594463443</v>
      </c>
      <c r="AR306" s="3">
        <v>0.82319500000000001</v>
      </c>
      <c r="AS306" s="4">
        <f>AR306/SUMIFS([1]Sheet!$I$3:$I$18,[1]Sheet!$A$3:$A$18,[1]Sheet!AS$21)</f>
        <v>0.95823253807886311</v>
      </c>
      <c r="AT306" s="4">
        <f>(AR306^2)/SUMIFS([1]Sheet!$I$3:$I$18,[1]Sheet!$A$3:$A$18,[1]Sheet!AT$21)</f>
        <v>0.78881223418382962</v>
      </c>
      <c r="AU306" s="3">
        <v>0.82312799999999997</v>
      </c>
      <c r="AV306" s="4">
        <f>AU306/SUMIFS([1]Sheet!$I$3:$I$18,[1]Sheet!$A$3:$A$18,[1]Sheet!AV$21)</f>
        <v>0.49406448518317342</v>
      </c>
      <c r="AW306" s="4">
        <f>(AU306^2)/SUMIFS([1]Sheet!$I$3:$I$18,[1]Sheet!$A$3:$A$18,[1]Sheet!AW$21)</f>
        <v>0.40667831155985512</v>
      </c>
      <c r="AX306" s="4">
        <f t="shared" si="12"/>
        <v>1.2612358589473631</v>
      </c>
      <c r="AY306" s="4">
        <f t="shared" si="13"/>
        <v>1.0368783957067933</v>
      </c>
    </row>
    <row r="307" spans="1:51" x14ac:dyDescent="0.25">
      <c r="A307" s="3">
        <v>2840000</v>
      </c>
      <c r="B307" s="3">
        <v>0.80118599999999995</v>
      </c>
      <c r="C307" s="4">
        <f>B307/SUMIFS([1]Sheet!$I$3:$I$18,[1]Sheet!$A$3:$A$18,[1]Sheet!C$21)</f>
        <v>1.2291309259026459</v>
      </c>
      <c r="D307" s="4">
        <f>(B307^2)/SUMIFS([1]Sheet!$I$3:$I$18,[1]Sheet!$A$3:$A$18,[1]Sheet!D$21)</f>
        <v>0.9847624900002373</v>
      </c>
      <c r="E307" s="3">
        <v>0.80713699999999999</v>
      </c>
      <c r="F307" s="4">
        <f>E307/SUMIFS([1]Sheet!$I$3:$I$18,[1]Sheet!$A$3:$A$18,[1]Sheet!F$21)</f>
        <v>0.53270938261140843</v>
      </c>
      <c r="G307" s="4">
        <f>(E307^2)/SUMIFS([1]Sheet!$I$3:$I$18,[1]Sheet!$A$3:$A$18,[1]Sheet!G$21)</f>
        <v>0.4299694529528244</v>
      </c>
      <c r="H307" s="3">
        <v>0.80628999999999995</v>
      </c>
      <c r="I307" s="4">
        <f>H307/SUMIFS([1]Sheet!$I$3:$I$18,[1]Sheet!$A$3:$A$18,[1]Sheet!I$21)</f>
        <v>1.1221091649411887</v>
      </c>
      <c r="J307" s="4">
        <f>(H307^2)/SUMIFS([1]Sheet!$I$3:$I$18,[1]Sheet!$A$3:$A$18,[1]Sheet!J$21)</f>
        <v>0.90474539860043113</v>
      </c>
      <c r="K307" s="3">
        <v>0.80551099999999998</v>
      </c>
      <c r="L307" s="4">
        <f>K307/SUMIFS([1]Sheet!$I$3:$I$18,[1]Sheet!$A$3:$A$18,[1]Sheet!L$21)</f>
        <v>0.5280288303678693</v>
      </c>
      <c r="M307" s="4">
        <f>(K307^2)/SUMIFS([1]Sheet!$I$3:$I$18,[1]Sheet!$A$3:$A$18,[1]Sheet!M$21)</f>
        <v>0.42533303117845278</v>
      </c>
      <c r="N307" s="3">
        <v>0.85219900000000004</v>
      </c>
      <c r="O307" s="4">
        <f>N307/SUMIFS([1]Sheet!$I$3:$I$18,[1]Sheet!$A$3:$A$18,[1]Sheet!O$21)</f>
        <v>1.0755211766183967</v>
      </c>
      <c r="P307" s="4">
        <f>(N307^2)/SUMIFS([1]Sheet!$I$3:$I$18,[1]Sheet!$A$3:$A$18,[1]Sheet!P$21)</f>
        <v>0.91655807119302102</v>
      </c>
      <c r="Q307" s="3">
        <v>0.85212600000000005</v>
      </c>
      <c r="R307" s="4">
        <f>Q307/SUMIFS([1]Sheet!$I$3:$I$18,[1]Sheet!$A$3:$A$18,[1]Sheet!R$21)</f>
        <v>0.51466758429004533</v>
      </c>
      <c r="S307" s="4">
        <f>(Q307^2)/SUMIFS([1]Sheet!$I$3:$I$18,[1]Sheet!$A$3:$A$18,[1]Sheet!S$21)</f>
        <v>0.43856162993073916</v>
      </c>
      <c r="T307" s="3">
        <v>0.85834500000000002</v>
      </c>
      <c r="U307" s="4">
        <f>T307/SUMIFS([1]Sheet!$I$3:$I$18,[1]Sheet!$A$3:$A$18,[1]Sheet!U$21)</f>
        <v>0.99914857099144394</v>
      </c>
      <c r="V307" s="4">
        <f>(T307^2)/SUMIFS([1]Sheet!$I$3:$I$18,[1]Sheet!$A$3:$A$18,[1]Sheet!V$21)</f>
        <v>0.85761418016765101</v>
      </c>
      <c r="W307" s="3">
        <v>0.85834500000000002</v>
      </c>
      <c r="X307" s="4">
        <f>W307/SUMIFS([1]Sheet!$I$3:$I$18,[1]Sheet!$A$3:$A$18,[1]Sheet!X$21)</f>
        <v>0.51520271517255034</v>
      </c>
      <c r="Y307" s="4">
        <f>(W307^2)/SUMIFS([1]Sheet!$I$3:$I$18,[1]Sheet!$A$3:$A$18,[1]Sheet!Y$21)</f>
        <v>0.44222167455478273</v>
      </c>
      <c r="Z307" s="3">
        <v>0.88415299999999997</v>
      </c>
      <c r="AA307" s="4">
        <f>Z307/SUMIFS([1]Sheet!$I$3:$I$18,[1]Sheet!$A$3:$A$18,[1]Sheet!AA$21)</f>
        <v>1.3564138608632728</v>
      </c>
      <c r="AB307" s="4">
        <f>(Z307^2)/SUMIFS([1]Sheet!$I$3:$I$18,[1]Sheet!$A$3:$A$18,[1]Sheet!AB$21)</f>
        <v>1.1992773843238453</v>
      </c>
      <c r="AC307" s="3">
        <v>0.88415299999999997</v>
      </c>
      <c r="AD307" s="4">
        <f>AC307/SUMIFS([1]Sheet!$I$3:$I$18,[1]Sheet!$A$3:$A$18,[1]Sheet!AD$21)</f>
        <v>0.58353984362509048</v>
      </c>
      <c r="AE307" s="4">
        <f>(AC307^2)/SUMIFS([1]Sheet!$I$3:$I$18,[1]Sheet!$A$3:$A$18,[1]Sheet!AE$21)</f>
        <v>0.51593850336065461</v>
      </c>
      <c r="AF307" s="3">
        <v>0.87701799999999996</v>
      </c>
      <c r="AG307" s="4">
        <f>AF307/SUMIFS([1]Sheet!$I$3:$I$18,[1]Sheet!$A$3:$A$18,[1]Sheet!AG$21)</f>
        <v>1.2205409165664856</v>
      </c>
      <c r="AH307" s="4">
        <f>(AF307^2)/SUMIFS([1]Sheet!$I$3:$I$18,[1]Sheet!$A$3:$A$18,[1]Sheet!AH$21)</f>
        <v>1.0704363535653059</v>
      </c>
      <c r="AI307" s="3">
        <v>0.883996</v>
      </c>
      <c r="AJ307" s="4">
        <f>AI307/SUMIFS([1]Sheet!$I$3:$I$18,[1]Sheet!$A$3:$A$18,[1]Sheet!AJ$21)</f>
        <v>0.57947734286667096</v>
      </c>
      <c r="AK307" s="4">
        <f>(AI307^2)/SUMIFS([1]Sheet!$I$3:$I$18,[1]Sheet!$A$3:$A$18,[1]Sheet!AK$21)</f>
        <v>0.51225565318476562</v>
      </c>
      <c r="AL307" s="3">
        <v>0.86773100000000003</v>
      </c>
      <c r="AM307" s="4">
        <f>AL307/SUMIFS([1]Sheet!$I$3:$I$18,[1]Sheet!$A$3:$A$18,[1]Sheet!AM$21)</f>
        <v>1.0951233997085867</v>
      </c>
      <c r="AN307" s="4">
        <f>(AL307^2)/SUMIFS([1]Sheet!$I$3:$I$18,[1]Sheet!$A$3:$A$18,[1]Sheet!AN$21)</f>
        <v>0.95027252275253171</v>
      </c>
      <c r="AO307" s="3">
        <v>0.877942</v>
      </c>
      <c r="AP307" s="4">
        <f>AO307/SUMIFS([1]Sheet!$I$3:$I$18,[1]Sheet!$A$3:$A$18,[1]Sheet!AP$21)</f>
        <v>0.53025994780909269</v>
      </c>
      <c r="AQ307" s="4">
        <f>(AO307^2)/SUMIFS([1]Sheet!$I$3:$I$18,[1]Sheet!$A$3:$A$18,[1]Sheet!AQ$21)</f>
        <v>0.46553747909941046</v>
      </c>
      <c r="AR307" s="3">
        <v>0.88517000000000001</v>
      </c>
      <c r="AS307" s="4">
        <f>AR307/SUMIFS([1]Sheet!$I$3:$I$18,[1]Sheet!$A$3:$A$18,[1]Sheet!AS$21)</f>
        <v>1.0303739645299925</v>
      </c>
      <c r="AT307" s="4">
        <f>(AR307^2)/SUMIFS([1]Sheet!$I$3:$I$18,[1]Sheet!$A$3:$A$18,[1]Sheet!AT$21)</f>
        <v>0.91205612218301357</v>
      </c>
      <c r="AU307" s="3">
        <v>0.88517000000000001</v>
      </c>
      <c r="AV307" s="4">
        <f>AU307/SUMIFS([1]Sheet!$I$3:$I$18,[1]Sheet!$A$3:$A$18,[1]Sheet!AV$21)</f>
        <v>0.53130383166359252</v>
      </c>
      <c r="AW307" s="4">
        <f>(AU307^2)/SUMIFS([1]Sheet!$I$3:$I$18,[1]Sheet!$A$3:$A$18,[1]Sheet!AW$21)</f>
        <v>0.47029421267366223</v>
      </c>
      <c r="AX307" s="4">
        <f t="shared" si="12"/>
        <v>1.3564138608632728</v>
      </c>
      <c r="AY307" s="4">
        <f t="shared" si="13"/>
        <v>1.1992773843238453</v>
      </c>
    </row>
    <row r="308" spans="1:51" x14ac:dyDescent="0.25">
      <c r="A308" s="3">
        <v>2850000</v>
      </c>
      <c r="B308" s="3">
        <v>0.80852299999999999</v>
      </c>
      <c r="C308" s="4">
        <f>B308/SUMIFS([1]Sheet!$I$3:$I$18,[1]Sheet!$A$3:$A$18,[1]Sheet!C$21)</f>
        <v>1.2403869059164601</v>
      </c>
      <c r="D308" s="4">
        <f>(B308^2)/SUMIFS([1]Sheet!$I$3:$I$18,[1]Sheet!$A$3:$A$18,[1]Sheet!D$21)</f>
        <v>1.0028813423322942</v>
      </c>
      <c r="E308" s="3">
        <v>0.81246399999999996</v>
      </c>
      <c r="F308" s="4">
        <f>E308/SUMIFS([1]Sheet!$I$3:$I$18,[1]Sheet!$A$3:$A$18,[1]Sheet!F$21)</f>
        <v>0.53622519576477767</v>
      </c>
      <c r="G308" s="4">
        <f>(E308^2)/SUMIFS([1]Sheet!$I$3:$I$18,[1]Sheet!$A$3:$A$18,[1]Sheet!G$21)</f>
        <v>0.43566366745183427</v>
      </c>
      <c r="H308" s="3">
        <v>0.811805</v>
      </c>
      <c r="I308" s="4">
        <f>H308/SUMIFS([1]Sheet!$I$3:$I$18,[1]Sheet!$A$3:$A$18,[1]Sheet!I$21)</f>
        <v>1.1297843587854022</v>
      </c>
      <c r="J308" s="4">
        <f>(H308^2)/SUMIFS([1]Sheet!$I$3:$I$18,[1]Sheet!$A$3:$A$18,[1]Sheet!J$21)</f>
        <v>0.91716459138378337</v>
      </c>
      <c r="K308" s="3">
        <v>0.81160699999999997</v>
      </c>
      <c r="L308" s="4">
        <f>K308/SUMIFS([1]Sheet!$I$3:$I$18,[1]Sheet!$A$3:$A$18,[1]Sheet!L$21)</f>
        <v>0.53202488225284972</v>
      </c>
      <c r="M308" s="4">
        <f>(K308^2)/SUMIFS([1]Sheet!$I$3:$I$18,[1]Sheet!$A$3:$A$18,[1]Sheet!M$21)</f>
        <v>0.43179511861058861</v>
      </c>
      <c r="N308" s="3">
        <v>0.85703300000000004</v>
      </c>
      <c r="O308" s="4">
        <f>N308/SUMIFS([1]Sheet!$I$3:$I$18,[1]Sheet!$A$3:$A$18,[1]Sheet!O$21)</f>
        <v>1.0816219457671206</v>
      </c>
      <c r="P308" s="4">
        <f>(N308^2)/SUMIFS([1]Sheet!$I$3:$I$18,[1]Sheet!$A$3:$A$18,[1]Sheet!P$21)</f>
        <v>0.92698570104663258</v>
      </c>
      <c r="Q308" s="3">
        <v>0.85607900000000003</v>
      </c>
      <c r="R308" s="4">
        <f>Q308/SUMIFS([1]Sheet!$I$3:$I$18,[1]Sheet!$A$3:$A$18,[1]Sheet!R$21)</f>
        <v>0.51705511965535345</v>
      </c>
      <c r="S308" s="4">
        <f>(Q308^2)/SUMIFS([1]Sheet!$I$3:$I$18,[1]Sheet!$A$3:$A$18,[1]Sheet!S$21)</f>
        <v>0.44264002977943534</v>
      </c>
      <c r="T308" s="3">
        <v>0.85483500000000001</v>
      </c>
      <c r="U308" s="4">
        <f>T308/SUMIFS([1]Sheet!$I$3:$I$18,[1]Sheet!$A$3:$A$18,[1]Sheet!U$21)</f>
        <v>0.99506278790401415</v>
      </c>
      <c r="V308" s="4">
        <f>(T308^2)/SUMIFS([1]Sheet!$I$3:$I$18,[1]Sheet!$A$3:$A$18,[1]Sheet!V$21)</f>
        <v>0.8506144982979279</v>
      </c>
      <c r="W308" s="3">
        <v>0.85483500000000001</v>
      </c>
      <c r="X308" s="4">
        <f>W308/SUMIFS([1]Sheet!$I$3:$I$18,[1]Sheet!$A$3:$A$18,[1]Sheet!X$21)</f>
        <v>0.51309591484138317</v>
      </c>
      <c r="Y308" s="4">
        <f>(W308^2)/SUMIFS([1]Sheet!$I$3:$I$18,[1]Sheet!$A$3:$A$18,[1]Sheet!Y$21)</f>
        <v>0.43861234636343377</v>
      </c>
      <c r="Z308" s="3">
        <v>0.86872300000000002</v>
      </c>
      <c r="AA308" s="4">
        <f>Z308/SUMIFS([1]Sheet!$I$3:$I$18,[1]Sheet!$A$3:$A$18,[1]Sheet!AA$21)</f>
        <v>1.3327420915279653</v>
      </c>
      <c r="AB308" s="4">
        <f>(Z308^2)/SUMIFS([1]Sheet!$I$3:$I$18,[1]Sheet!$A$3:$A$18,[1]Sheet!AB$21)</f>
        <v>1.1577837079784485</v>
      </c>
      <c r="AC308" s="3">
        <v>0.86834599999999995</v>
      </c>
      <c r="AD308" s="4">
        <f>AC308/SUMIFS([1]Sheet!$I$3:$I$18,[1]Sheet!$A$3:$A$18,[1]Sheet!AD$21)</f>
        <v>0.57310724394134582</v>
      </c>
      <c r="AE308" s="4">
        <f>(AC308^2)/SUMIFS([1]Sheet!$I$3:$I$18,[1]Sheet!$A$3:$A$18,[1]Sheet!AE$21)</f>
        <v>0.49765538284749189</v>
      </c>
      <c r="AF308" s="3">
        <v>0.87289399999999995</v>
      </c>
      <c r="AG308" s="4">
        <f>AF308/SUMIFS([1]Sheet!$I$3:$I$18,[1]Sheet!$A$3:$A$18,[1]Sheet!AG$21)</f>
        <v>1.2148015694380112</v>
      </c>
      <c r="AH308" s="4">
        <f>(AF308^2)/SUMIFS([1]Sheet!$I$3:$I$18,[1]Sheet!$A$3:$A$18,[1]Sheet!AH$21)</f>
        <v>1.0603930011530234</v>
      </c>
      <c r="AI308" s="3">
        <v>0.87099300000000002</v>
      </c>
      <c r="AJ308" s="4">
        <f>AI308/SUMIFS([1]Sheet!$I$3:$I$18,[1]Sheet!$A$3:$A$18,[1]Sheet!AJ$21)</f>
        <v>0.57095361211529272</v>
      </c>
      <c r="AK308" s="4">
        <f>(AI308^2)/SUMIFS([1]Sheet!$I$3:$I$18,[1]Sheet!$A$3:$A$18,[1]Sheet!AK$21)</f>
        <v>0.49729659947713523</v>
      </c>
      <c r="AL308" s="3">
        <v>0.87350399999999995</v>
      </c>
      <c r="AM308" s="4">
        <f>AL308/SUMIFS([1]Sheet!$I$3:$I$18,[1]Sheet!$A$3:$A$18,[1]Sheet!AM$21)</f>
        <v>1.102409237585207</v>
      </c>
      <c r="AN308" s="4">
        <f>(AL308^2)/SUMIFS([1]Sheet!$I$3:$I$18,[1]Sheet!$A$3:$A$18,[1]Sheet!AN$21)</f>
        <v>0.96295887866762864</v>
      </c>
      <c r="AO308" s="3">
        <v>0.87350399999999995</v>
      </c>
      <c r="AP308" s="4">
        <f>AO308/SUMIFS([1]Sheet!$I$3:$I$18,[1]Sheet!$A$3:$A$18,[1]Sheet!AP$21)</f>
        <v>0.52757948184621961</v>
      </c>
      <c r="AQ308" s="4">
        <f>(AO308^2)/SUMIFS([1]Sheet!$I$3:$I$18,[1]Sheet!$A$3:$A$18,[1]Sheet!AQ$21)</f>
        <v>0.46084278771060017</v>
      </c>
      <c r="AR308" s="3">
        <v>0.87510900000000003</v>
      </c>
      <c r="AS308" s="4">
        <f>AR308/SUMIFS([1]Sheet!$I$3:$I$18,[1]Sheet!$A$3:$A$18,[1]Sheet!AS$21)</f>
        <v>1.0186625503867928</v>
      </c>
      <c r="AT308" s="4">
        <f>(AR308^2)/SUMIFS([1]Sheet!$I$3:$I$18,[1]Sheet!$A$3:$A$18,[1]Sheet!AT$21)</f>
        <v>0.89144076580643583</v>
      </c>
      <c r="AU308" s="3">
        <v>0.87510900000000003</v>
      </c>
      <c r="AV308" s="4">
        <f>AU308/SUMIFS([1]Sheet!$I$3:$I$18,[1]Sheet!$A$3:$A$18,[1]Sheet!AV$21)</f>
        <v>0.52526493760892801</v>
      </c>
      <c r="AW308" s="4">
        <f>(AU308^2)/SUMIFS([1]Sheet!$I$3:$I$18,[1]Sheet!$A$3:$A$18,[1]Sheet!AW$21)</f>
        <v>0.45966407428601141</v>
      </c>
      <c r="AX308" s="4">
        <f t="shared" si="12"/>
        <v>1.3327420915279653</v>
      </c>
      <c r="AY308" s="4">
        <f t="shared" si="13"/>
        <v>1.1577837079784485</v>
      </c>
    </row>
    <row r="309" spans="1:51" x14ac:dyDescent="0.25">
      <c r="A309" s="3">
        <v>2860000</v>
      </c>
      <c r="B309" s="3">
        <v>0.929454</v>
      </c>
      <c r="C309" s="4">
        <f>B309/SUMIFS([1]Sheet!$I$3:$I$18,[1]Sheet!$A$3:$A$18,[1]Sheet!C$21)</f>
        <v>1.4259119051055784</v>
      </c>
      <c r="D309" s="4">
        <f>(B309^2)/SUMIFS([1]Sheet!$I$3:$I$18,[1]Sheet!$A$3:$A$18,[1]Sheet!D$21)</f>
        <v>1.3253195238480002</v>
      </c>
      <c r="E309" s="3">
        <v>0.93266199999999999</v>
      </c>
      <c r="F309" s="4">
        <f>E309/SUMIFS([1]Sheet!$I$3:$I$18,[1]Sheet!$A$3:$A$18,[1]Sheet!F$21)</f>
        <v>0.61555572127795088</v>
      </c>
      <c r="G309" s="4">
        <f>(E309^2)/SUMIFS([1]Sheet!$I$3:$I$18,[1]Sheet!$A$3:$A$18,[1]Sheet!G$21)</f>
        <v>0.57410543011853621</v>
      </c>
      <c r="H309" s="3">
        <v>0.93266199999999999</v>
      </c>
      <c r="I309" s="4">
        <f>H309/SUMIFS([1]Sheet!$I$3:$I$18,[1]Sheet!$A$3:$A$18,[1]Sheet!I$21)</f>
        <v>1.2979803519730855</v>
      </c>
      <c r="J309" s="4">
        <f>(H309^2)/SUMIFS([1]Sheet!$I$3:$I$18,[1]Sheet!$A$3:$A$18,[1]Sheet!J$21)</f>
        <v>1.210576951031922</v>
      </c>
      <c r="K309" s="3">
        <v>0.93274900000000005</v>
      </c>
      <c r="L309" s="4">
        <f>K309/SUMIFS([1]Sheet!$I$3:$I$18,[1]Sheet!$A$3:$A$18,[1]Sheet!L$21)</f>
        <v>0.61143592514167988</v>
      </c>
      <c r="M309" s="4">
        <f>(K309^2)/SUMIFS([1]Sheet!$I$3:$I$18,[1]Sheet!$A$3:$A$18,[1]Sheet!M$21)</f>
        <v>0.5703162477399768</v>
      </c>
      <c r="N309" s="3">
        <v>0.98755700000000002</v>
      </c>
      <c r="O309" s="4">
        <f>N309/SUMIFS([1]Sheet!$I$3:$I$18,[1]Sheet!$A$3:$A$18,[1]Sheet!O$21)</f>
        <v>1.2463502851068047</v>
      </c>
      <c r="P309" s="4">
        <f>(N309^2)/SUMIFS([1]Sheet!$I$3:$I$18,[1]Sheet!$A$3:$A$18,[1]Sheet!P$21)</f>
        <v>1.2308419485092208</v>
      </c>
      <c r="Q309" s="3">
        <v>0.98755700000000002</v>
      </c>
      <c r="R309" s="4">
        <f>Q309/SUMIFS([1]Sheet!$I$3:$I$18,[1]Sheet!$A$3:$A$18,[1]Sheet!R$21)</f>
        <v>0.59646528276185007</v>
      </c>
      <c r="S309" s="4">
        <f>(Q309^2)/SUMIFS([1]Sheet!$I$3:$I$18,[1]Sheet!$A$3:$A$18,[1]Sheet!S$21)</f>
        <v>0.58904346524844442</v>
      </c>
      <c r="T309" s="3">
        <v>0.98882599999999998</v>
      </c>
      <c r="U309" s="4">
        <f>T309/SUMIFS([1]Sheet!$I$3:$I$18,[1]Sheet!$A$3:$A$18,[1]Sheet!U$21)</f>
        <v>1.1510337741341601</v>
      </c>
      <c r="V309" s="4">
        <f>(T309^2)/SUMIFS([1]Sheet!$I$3:$I$18,[1]Sheet!$A$3:$A$18,[1]Sheet!V$21)</f>
        <v>1.1381721227419848</v>
      </c>
      <c r="W309" s="3">
        <v>0.98882599999999998</v>
      </c>
      <c r="X309" s="4">
        <f>W309/SUMIFS([1]Sheet!$I$3:$I$18,[1]Sheet!$A$3:$A$18,[1]Sheet!X$21)</f>
        <v>0.59352106674264105</v>
      </c>
      <c r="Y309" s="4">
        <f>(W309^2)/SUMIFS([1]Sheet!$I$3:$I$18,[1]Sheet!$A$3:$A$18,[1]Sheet!Y$21)</f>
        <v>0.58688906234285876</v>
      </c>
      <c r="Z309" s="3">
        <v>1.0002</v>
      </c>
      <c r="AA309" s="4">
        <f>Z309/SUMIFS([1]Sheet!$I$3:$I$18,[1]Sheet!$A$3:$A$18,[1]Sheet!AA$21)</f>
        <v>1.5344461237313514</v>
      </c>
      <c r="AB309" s="4">
        <f>(Z309^2)/SUMIFS([1]Sheet!$I$3:$I$18,[1]Sheet!$A$3:$A$18,[1]Sheet!AB$21)</f>
        <v>1.5347530129560976</v>
      </c>
      <c r="AC309" s="3">
        <v>1.0002</v>
      </c>
      <c r="AD309" s="4">
        <f>AC309/SUMIFS([1]Sheet!$I$3:$I$18,[1]Sheet!$A$3:$A$18,[1]Sheet!AD$21)</f>
        <v>0.66013071447341742</v>
      </c>
      <c r="AE309" s="4">
        <f>(AC309^2)/SUMIFS([1]Sheet!$I$3:$I$18,[1]Sheet!$A$3:$A$18,[1]Sheet!AE$21)</f>
        <v>0.66026274061631207</v>
      </c>
      <c r="AF309" s="3">
        <v>1.001001</v>
      </c>
      <c r="AG309" s="4">
        <f>AF309/SUMIFS([1]Sheet!$I$3:$I$18,[1]Sheet!$A$3:$A$18,[1]Sheet!AG$21)</f>
        <v>1.3930873460111064</v>
      </c>
      <c r="AH309" s="4">
        <f>(AF309^2)/SUMIFS([1]Sheet!$I$3:$I$18,[1]Sheet!$A$3:$A$18,[1]Sheet!AH$21)</f>
        <v>1.3944818264444636</v>
      </c>
      <c r="AI309" s="3">
        <v>1.0015019999999999</v>
      </c>
      <c r="AJ309" s="4">
        <f>AI309/SUMIFS([1]Sheet!$I$3:$I$18,[1]Sheet!$A$3:$A$18,[1]Sheet!AJ$21)</f>
        <v>0.6565049138634752</v>
      </c>
      <c r="AK309" s="4">
        <f>(AI309^2)/SUMIFS([1]Sheet!$I$3:$I$18,[1]Sheet!$A$3:$A$18,[1]Sheet!AK$21)</f>
        <v>0.65749098424409813</v>
      </c>
      <c r="AL309" s="3">
        <v>1.003009</v>
      </c>
      <c r="AM309" s="4">
        <f>AL309/SUMIFS([1]Sheet!$I$3:$I$18,[1]Sheet!$A$3:$A$18,[1]Sheet!AM$21)</f>
        <v>1.2658515438751294</v>
      </c>
      <c r="AN309" s="4">
        <f>(AL309^2)/SUMIFS([1]Sheet!$I$3:$I$18,[1]Sheet!$A$3:$A$18,[1]Sheet!AN$21)</f>
        <v>1.2696604911706497</v>
      </c>
      <c r="AO309" s="3">
        <v>1.0036130000000001</v>
      </c>
      <c r="AP309" s="4">
        <f>AO309/SUMIFS([1]Sheet!$I$3:$I$18,[1]Sheet!$A$3:$A$18,[1]Sheet!AP$21)</f>
        <v>0.6061627954927854</v>
      </c>
      <c r="AQ309" s="4">
        <f>(AO309^2)/SUMIFS([1]Sheet!$I$3:$I$18,[1]Sheet!$A$3:$A$18,[1]Sheet!AQ$21)</f>
        <v>0.60835286167290092</v>
      </c>
      <c r="AR309" s="3">
        <v>0.99631400000000003</v>
      </c>
      <c r="AS309" s="4">
        <f>AR309/SUMIFS([1]Sheet!$I$3:$I$18,[1]Sheet!$A$3:$A$18,[1]Sheet!AS$21)</f>
        <v>1.1597501113873436</v>
      </c>
      <c r="AT309" s="4">
        <f>(AR309^2)/SUMIFS([1]Sheet!$I$3:$I$18,[1]Sheet!$A$3:$A$18,[1]Sheet!AT$21)</f>
        <v>1.1554752724767701</v>
      </c>
      <c r="AU309" s="3">
        <v>0.99631400000000003</v>
      </c>
      <c r="AV309" s="4">
        <f>AU309/SUMIFS([1]Sheet!$I$3:$I$18,[1]Sheet!$A$3:$A$18,[1]Sheet!AV$21)</f>
        <v>0.59801557411579764</v>
      </c>
      <c r="AW309" s="4">
        <f>(AU309^2)/SUMIFS([1]Sheet!$I$3:$I$18,[1]Sheet!$A$3:$A$18,[1]Sheet!AW$21)</f>
        <v>0.59581128870960687</v>
      </c>
      <c r="AX309" s="4">
        <f t="shared" si="12"/>
        <v>1.5344461237313514</v>
      </c>
      <c r="AY309" s="4">
        <f t="shared" si="13"/>
        <v>1.5347530129560976</v>
      </c>
    </row>
    <row r="310" spans="1:51" x14ac:dyDescent="0.25">
      <c r="A310" s="3">
        <v>2870000</v>
      </c>
      <c r="B310" s="3">
        <v>0.95283899999999999</v>
      </c>
      <c r="C310" s="4">
        <f>B310/SUMIFS([1]Sheet!$I$3:$I$18,[1]Sheet!$A$3:$A$18,[1]Sheet!C$21)</f>
        <v>1.4617877525395493</v>
      </c>
      <c r="D310" s="4">
        <f>(B310^2)/SUMIFS([1]Sheet!$I$3:$I$18,[1]Sheet!$A$3:$A$18,[1]Sheet!D$21)</f>
        <v>1.3928483803420315</v>
      </c>
      <c r="E310" s="3">
        <v>0.948681</v>
      </c>
      <c r="F310" s="4">
        <f>E310/SUMIFS([1]Sheet!$I$3:$I$18,[1]Sheet!$A$3:$A$18,[1]Sheet!F$21)</f>
        <v>0.62612824068921835</v>
      </c>
      <c r="G310" s="4">
        <f>(E310^2)/SUMIFS([1]Sheet!$I$3:$I$18,[1]Sheet!$A$3:$A$18,[1]Sheet!G$21)</f>
        <v>0.59399596550528833</v>
      </c>
      <c r="H310" s="3">
        <v>0.94189100000000003</v>
      </c>
      <c r="I310" s="4">
        <f>H310/SUMIFS([1]Sheet!$I$3:$I$18,[1]Sheet!$A$3:$A$18,[1]Sheet!I$21)</f>
        <v>1.3108242982991496</v>
      </c>
      <c r="J310" s="4">
        <f>(H310^2)/SUMIFS([1]Sheet!$I$3:$I$18,[1]Sheet!$A$3:$A$18,[1]Sheet!J$21)</f>
        <v>1.2346536091492843</v>
      </c>
      <c r="K310" s="3">
        <v>0.94189100000000003</v>
      </c>
      <c r="L310" s="4">
        <f>K310/SUMIFS([1]Sheet!$I$3:$I$18,[1]Sheet!$A$3:$A$18,[1]Sheet!L$21)</f>
        <v>0.61742869192850602</v>
      </c>
      <c r="M310" s="4">
        <f>(K310^2)/SUMIFS([1]Sheet!$I$3:$I$18,[1]Sheet!$A$3:$A$18,[1]Sheet!M$21)</f>
        <v>0.58155052806923246</v>
      </c>
      <c r="N310" s="3">
        <v>0.98951199999999995</v>
      </c>
      <c r="O310" s="4">
        <f>N310/SUMIFS([1]Sheet!$I$3:$I$18,[1]Sheet!$A$3:$A$18,[1]Sheet!O$21)</f>
        <v>1.2488176007223932</v>
      </c>
      <c r="P310" s="4">
        <f>(N310^2)/SUMIFS([1]Sheet!$I$3:$I$18,[1]Sheet!$A$3:$A$18,[1]Sheet!P$21)</f>
        <v>1.2357200017260168</v>
      </c>
      <c r="Q310" s="3">
        <v>0.99068800000000001</v>
      </c>
      <c r="R310" s="4">
        <f>Q310/SUMIFS([1]Sheet!$I$3:$I$18,[1]Sheet!$A$3:$A$18,[1]Sheet!R$21)</f>
        <v>0.5983563460628315</v>
      </c>
      <c r="S310" s="4">
        <f>(Q310^2)/SUMIFS([1]Sheet!$I$3:$I$18,[1]Sheet!$A$3:$A$18,[1]Sheet!S$21)</f>
        <v>0.59278445176829442</v>
      </c>
      <c r="T310" s="3">
        <v>0.99492599999999998</v>
      </c>
      <c r="U310" s="4">
        <f>T310/SUMIFS([1]Sheet!$I$3:$I$18,[1]Sheet!$A$3:$A$18,[1]Sheet!U$21)</f>
        <v>1.1581344228046222</v>
      </c>
      <c r="V310" s="4">
        <f>(T310^2)/SUMIFS([1]Sheet!$I$3:$I$18,[1]Sheet!$A$3:$A$18,[1]Sheet!V$21)</f>
        <v>1.1522580487433114</v>
      </c>
      <c r="W310" s="3">
        <v>0.98309199999999997</v>
      </c>
      <c r="X310" s="4">
        <f>W310/SUMIFS([1]Sheet!$I$3:$I$18,[1]Sheet!$A$3:$A$18,[1]Sheet!X$21)</f>
        <v>0.59007935930705346</v>
      </c>
      <c r="Y310" s="4">
        <f>(W310^2)/SUMIFS([1]Sheet!$I$3:$I$18,[1]Sheet!$A$3:$A$18,[1]Sheet!Y$21)</f>
        <v>0.58010229749988984</v>
      </c>
      <c r="Z310" s="3">
        <v>1.0003</v>
      </c>
      <c r="AA310" s="4">
        <f>Z310/SUMIFS([1]Sheet!$I$3:$I$18,[1]Sheet!$A$3:$A$18,[1]Sheet!AA$21)</f>
        <v>1.5345995376609387</v>
      </c>
      <c r="AB310" s="4">
        <f>(Z310^2)/SUMIFS([1]Sheet!$I$3:$I$18,[1]Sheet!$A$3:$A$18,[1]Sheet!AB$21)</f>
        <v>1.5350599175222366</v>
      </c>
      <c r="AC310" s="3">
        <v>1.0003</v>
      </c>
      <c r="AD310" s="4">
        <f>AC310/SUMIFS([1]Sheet!$I$3:$I$18,[1]Sheet!$A$3:$A$18,[1]Sheet!AD$21)</f>
        <v>0.66019671434489047</v>
      </c>
      <c r="AE310" s="4">
        <f>(AC310^2)/SUMIFS([1]Sheet!$I$3:$I$18,[1]Sheet!$A$3:$A$18,[1]Sheet!AE$21)</f>
        <v>0.66039477335919383</v>
      </c>
      <c r="AF310" s="3">
        <v>0.99930099999999999</v>
      </c>
      <c r="AG310" s="4">
        <f>AF310/SUMIFS([1]Sheet!$I$3:$I$18,[1]Sheet!$A$3:$A$18,[1]Sheet!AG$21)</f>
        <v>1.3907214657690099</v>
      </c>
      <c r="AH310" s="4">
        <f>(AF310^2)/SUMIFS([1]Sheet!$I$3:$I$18,[1]Sheet!$A$3:$A$18,[1]Sheet!AH$21)</f>
        <v>1.3897493514644372</v>
      </c>
      <c r="AI310" s="3">
        <v>0.99900100000000003</v>
      </c>
      <c r="AJ310" s="4">
        <f>AI310/SUMIFS([1]Sheet!$I$3:$I$18,[1]Sheet!$A$3:$A$18,[1]Sheet!AJ$21)</f>
        <v>0.65486545753730463</v>
      </c>
      <c r="AK310" s="4">
        <f>(AI310^2)/SUMIFS([1]Sheet!$I$3:$I$18,[1]Sheet!$A$3:$A$18,[1]Sheet!AK$21)</f>
        <v>0.65421124694522481</v>
      </c>
      <c r="AL310" s="3">
        <v>0.99780500000000005</v>
      </c>
      <c r="AM310" s="4">
        <f>AL310/SUMIFS([1]Sheet!$I$3:$I$18,[1]Sheet!$A$3:$A$18,[1]Sheet!AM$21)</f>
        <v>1.2592838147377776</v>
      </c>
      <c r="AN310" s="4">
        <f>(AL310^2)/SUMIFS([1]Sheet!$I$3:$I$18,[1]Sheet!$A$3:$A$18,[1]Sheet!AN$21)</f>
        <v>1.2565196867644282</v>
      </c>
      <c r="AO310" s="3">
        <v>1.002707</v>
      </c>
      <c r="AP310" s="4">
        <f>AO310/SUMIFS([1]Sheet!$I$3:$I$18,[1]Sheet!$A$3:$A$18,[1]Sheet!AP$21)</f>
        <v>0.6056155890569217</v>
      </c>
      <c r="AQ310" s="4">
        <f>(AO310^2)/SUMIFS([1]Sheet!$I$3:$I$18,[1]Sheet!$A$3:$A$18,[1]Sheet!AQ$21)</f>
        <v>0.60725499045649878</v>
      </c>
      <c r="AR310" s="3">
        <v>1.003814</v>
      </c>
      <c r="AS310" s="4">
        <f>AR310/SUMIFS([1]Sheet!$I$3:$I$18,[1]Sheet!$A$3:$A$18,[1]Sheet!AS$21)</f>
        <v>1.1684804171297152</v>
      </c>
      <c r="AT310" s="4">
        <f>(AR310^2)/SUMIFS([1]Sheet!$I$3:$I$18,[1]Sheet!$A$3:$A$18,[1]Sheet!AT$21)</f>
        <v>1.1729370014406477</v>
      </c>
      <c r="AU310" s="3">
        <v>1.003814</v>
      </c>
      <c r="AV310" s="4">
        <f>AU310/SUMIFS([1]Sheet!$I$3:$I$18,[1]Sheet!$A$3:$A$18,[1]Sheet!AV$21)</f>
        <v>0.60251728422512907</v>
      </c>
      <c r="AW310" s="4">
        <f>(AU310^2)/SUMIFS([1]Sheet!$I$3:$I$18,[1]Sheet!$A$3:$A$18,[1]Sheet!AW$21)</f>
        <v>0.60481528514716365</v>
      </c>
      <c r="AX310" s="4">
        <f t="shared" si="12"/>
        <v>1.5345995376609387</v>
      </c>
      <c r="AY310" s="4">
        <f t="shared" si="13"/>
        <v>1.5350599175222366</v>
      </c>
    </row>
    <row r="311" spans="1:51" x14ac:dyDescent="0.25">
      <c r="A311" s="3">
        <v>2880000</v>
      </c>
      <c r="B311" s="3">
        <v>1.6085910000000001</v>
      </c>
      <c r="C311" s="4">
        <f>B311/SUMIFS([1]Sheet!$I$3:$I$18,[1]Sheet!$A$3:$A$18,[1]Sheet!C$21)</f>
        <v>2.4678026640863213</v>
      </c>
      <c r="D311" s="4">
        <f>(B311^2)/SUMIFS([1]Sheet!$I$3:$I$18,[1]Sheet!$A$3:$A$18,[1]Sheet!D$21)</f>
        <v>3.9696851552252794</v>
      </c>
      <c r="E311" s="3">
        <v>1.6085910000000001</v>
      </c>
      <c r="F311" s="4">
        <f>E311/SUMIFS([1]Sheet!$I$3:$I$18,[1]Sheet!$A$3:$A$18,[1]Sheet!F$21)</f>
        <v>1.0616679925270038</v>
      </c>
      <c r="G311" s="4">
        <f>(E311^2)/SUMIFS([1]Sheet!$I$3:$I$18,[1]Sheet!$A$3:$A$18,[1]Sheet!G$21)</f>
        <v>1.7077895777670056</v>
      </c>
      <c r="H311" s="3">
        <v>1.6085910000000001</v>
      </c>
      <c r="I311" s="4">
        <f>H311/SUMIFS([1]Sheet!$I$3:$I$18,[1]Sheet!$A$3:$A$18,[1]Sheet!I$21)</f>
        <v>2.2386668614790115</v>
      </c>
      <c r="J311" s="4">
        <f>(H311^2)/SUMIFS([1]Sheet!$I$3:$I$18,[1]Sheet!$A$3:$A$18,[1]Sheet!J$21)</f>
        <v>3.6010993653733845</v>
      </c>
      <c r="K311" s="3">
        <v>1.6085910000000001</v>
      </c>
      <c r="L311" s="4">
        <f>K311/SUMIFS([1]Sheet!$I$3:$I$18,[1]Sheet!$A$3:$A$18,[1]Sheet!L$21)</f>
        <v>1.0544640908321317</v>
      </c>
      <c r="M311" s="4">
        <f>(K311^2)/SUMIFS([1]Sheet!$I$3:$I$18,[1]Sheet!$A$3:$A$18,[1]Sheet!M$21)</f>
        <v>1.6962014463357495</v>
      </c>
      <c r="N311" s="3">
        <v>1.6085910000000001</v>
      </c>
      <c r="O311" s="4">
        <f>N311/SUMIFS([1]Sheet!$I$3:$I$18,[1]Sheet!$A$3:$A$18,[1]Sheet!O$21)</f>
        <v>2.0301287434246733</v>
      </c>
      <c r="P311" s="4">
        <f>(N311^2)/SUMIFS([1]Sheet!$I$3:$I$18,[1]Sheet!$A$3:$A$18,[1]Sheet!P$21)</f>
        <v>3.265646825514239</v>
      </c>
      <c r="Q311" s="3">
        <v>1.6085910000000001</v>
      </c>
      <c r="R311" s="4">
        <f>Q311/SUMIFS([1]Sheet!$I$3:$I$18,[1]Sheet!$A$3:$A$18,[1]Sheet!R$21)</f>
        <v>0.97155777910861574</v>
      </c>
      <c r="S311" s="4">
        <f>(Q311^2)/SUMIFS([1]Sheet!$I$3:$I$18,[1]Sheet!$A$3:$A$18,[1]Sheet!S$21)</f>
        <v>1.5628390994541073</v>
      </c>
      <c r="T311" s="3">
        <v>1.6085910000000001</v>
      </c>
      <c r="U311" s="4">
        <f>T311/SUMIFS([1]Sheet!$I$3:$I$18,[1]Sheet!$A$3:$A$18,[1]Sheet!U$21)</f>
        <v>1.8724654992569398</v>
      </c>
      <c r="V311" s="4">
        <f>(T311^2)/SUMIFS([1]Sheet!$I$3:$I$18,[1]Sheet!$A$3:$A$18,[1]Sheet!V$21)</f>
        <v>3.0120311499152201</v>
      </c>
      <c r="W311" s="3">
        <v>1.6085910000000001</v>
      </c>
      <c r="X311" s="4">
        <f>W311/SUMIFS([1]Sheet!$I$3:$I$18,[1]Sheet!$A$3:$A$18,[1]Sheet!X$21)</f>
        <v>0.96552138219728423</v>
      </c>
      <c r="Y311" s="4">
        <f>(W311^2)/SUMIFS([1]Sheet!$I$3:$I$18,[1]Sheet!$A$3:$A$18,[1]Sheet!Y$21)</f>
        <v>1.5531290057101117</v>
      </c>
      <c r="Z311" s="3">
        <v>1.6085910000000001</v>
      </c>
      <c r="AA311" s="4">
        <f>Z311/SUMIFS([1]Sheet!$I$3:$I$18,[1]Sheet!$A$3:$A$18,[1]Sheet!AA$21)</f>
        <v>2.4678026640863213</v>
      </c>
      <c r="AB311" s="4">
        <f>(Z311^2)/SUMIFS([1]Sheet!$I$3:$I$18,[1]Sheet!$A$3:$A$18,[1]Sheet!AB$21)</f>
        <v>3.9696851552252794</v>
      </c>
      <c r="AC311" s="3">
        <v>1.6085910000000001</v>
      </c>
      <c r="AD311" s="4">
        <f>AC311/SUMIFS([1]Sheet!$I$3:$I$18,[1]Sheet!$A$3:$A$18,[1]Sheet!AD$21)</f>
        <v>1.0616679925270038</v>
      </c>
      <c r="AE311" s="4">
        <f>(AC311^2)/SUMIFS([1]Sheet!$I$3:$I$18,[1]Sheet!$A$3:$A$18,[1]Sheet!AE$21)</f>
        <v>1.7077895777670056</v>
      </c>
      <c r="AF311" s="3">
        <v>1.6085910000000001</v>
      </c>
      <c r="AG311" s="4">
        <f>AF311/SUMIFS([1]Sheet!$I$3:$I$18,[1]Sheet!$A$3:$A$18,[1]Sheet!AG$21)</f>
        <v>2.2386668614790115</v>
      </c>
      <c r="AH311" s="4">
        <f>(AF311^2)/SUMIFS([1]Sheet!$I$3:$I$18,[1]Sheet!$A$3:$A$18,[1]Sheet!AH$21)</f>
        <v>3.6010993653733845</v>
      </c>
      <c r="AI311" s="3">
        <v>1.6085910000000001</v>
      </c>
      <c r="AJ311" s="4">
        <f>AI311/SUMIFS([1]Sheet!$I$3:$I$18,[1]Sheet!$A$3:$A$18,[1]Sheet!AJ$21)</f>
        <v>1.0544640908321317</v>
      </c>
      <c r="AK311" s="4">
        <f>(AI311^2)/SUMIFS([1]Sheet!$I$3:$I$18,[1]Sheet!$A$3:$A$18,[1]Sheet!AK$21)</f>
        <v>1.6962014463357495</v>
      </c>
      <c r="AL311" s="3">
        <v>1.6085910000000001</v>
      </c>
      <c r="AM311" s="4">
        <f>AL311/SUMIFS([1]Sheet!$I$3:$I$18,[1]Sheet!$A$3:$A$18,[1]Sheet!AM$21)</f>
        <v>2.0301287434246733</v>
      </c>
      <c r="AN311" s="4">
        <f>(AL311^2)/SUMIFS([1]Sheet!$I$3:$I$18,[1]Sheet!$A$3:$A$18,[1]Sheet!AN$21)</f>
        <v>3.265646825514239</v>
      </c>
      <c r="AO311" s="3">
        <v>1.6085910000000001</v>
      </c>
      <c r="AP311" s="4">
        <f>AO311/SUMIFS([1]Sheet!$I$3:$I$18,[1]Sheet!$A$3:$A$18,[1]Sheet!AP$21)</f>
        <v>0.97155777910861574</v>
      </c>
      <c r="AQ311" s="4">
        <f>(AO311^2)/SUMIFS([1]Sheet!$I$3:$I$18,[1]Sheet!$A$3:$A$18,[1]Sheet!AQ$21)</f>
        <v>1.5628390994541073</v>
      </c>
      <c r="AR311" s="3">
        <v>1.6085910000000001</v>
      </c>
      <c r="AS311" s="4">
        <f>AR311/SUMIFS([1]Sheet!$I$3:$I$18,[1]Sheet!$A$3:$A$18,[1]Sheet!AS$21)</f>
        <v>1.8724654992569398</v>
      </c>
      <c r="AT311" s="4">
        <f>(AR311^2)/SUMIFS([1]Sheet!$I$3:$I$18,[1]Sheet!$A$3:$A$18,[1]Sheet!AT$21)</f>
        <v>3.0120311499152201</v>
      </c>
      <c r="AU311" s="3">
        <v>1.6085910000000001</v>
      </c>
      <c r="AV311" s="4">
        <f>AU311/SUMIFS([1]Sheet!$I$3:$I$18,[1]Sheet!$A$3:$A$18,[1]Sheet!AV$21)</f>
        <v>0.96552138219728423</v>
      </c>
      <c r="AW311" s="4">
        <f>(AU311^2)/SUMIFS([1]Sheet!$I$3:$I$18,[1]Sheet!$A$3:$A$18,[1]Sheet!AW$21)</f>
        <v>1.5531290057101117</v>
      </c>
      <c r="AX311" s="4">
        <f t="shared" si="12"/>
        <v>2.4678026640863213</v>
      </c>
      <c r="AY311" s="4">
        <f t="shared" si="13"/>
        <v>3.9696851552252794</v>
      </c>
    </row>
    <row r="312" spans="1:51" x14ac:dyDescent="0.25">
      <c r="A312" s="3">
        <v>2890000</v>
      </c>
      <c r="B312" s="3">
        <v>0.49793399999999999</v>
      </c>
      <c r="C312" s="4">
        <f>B312/SUMIFS([1]Sheet!$I$3:$I$18,[1]Sheet!$A$3:$A$18,[1]Sheet!C$21)</f>
        <v>0.76390011615081654</v>
      </c>
      <c r="D312" s="4">
        <f>(B312^2)/SUMIFS([1]Sheet!$I$3:$I$18,[1]Sheet!$A$3:$A$18,[1]Sheet!D$21)</f>
        <v>0.3803718404354407</v>
      </c>
      <c r="E312" s="3">
        <v>0.496475</v>
      </c>
      <c r="F312" s="4">
        <f>E312/SUMIFS([1]Sheet!$I$3:$I$18,[1]Sheet!$A$3:$A$18,[1]Sheet!F$21)</f>
        <v>0.3276728618958108</v>
      </c>
      <c r="G312" s="4">
        <f>(E312^2)/SUMIFS([1]Sheet!$I$3:$I$18,[1]Sheet!$A$3:$A$18,[1]Sheet!G$21)</f>
        <v>0.16268138410972266</v>
      </c>
      <c r="H312" s="3">
        <v>0.49368099999999998</v>
      </c>
      <c r="I312" s="4">
        <f>H312/SUMIFS([1]Sheet!$I$3:$I$18,[1]Sheet!$A$3:$A$18,[1]Sheet!I$21)</f>
        <v>0.68705301399909591</v>
      </c>
      <c r="J312" s="4">
        <f>(H312^2)/SUMIFS([1]Sheet!$I$3:$I$18,[1]Sheet!$A$3:$A$18,[1]Sheet!J$21)</f>
        <v>0.33918501900408765</v>
      </c>
      <c r="K312" s="3">
        <v>0.49368099999999998</v>
      </c>
      <c r="L312" s="4">
        <f>K312/SUMIFS([1]Sheet!$I$3:$I$18,[1]Sheet!$A$3:$A$18,[1]Sheet!L$21)</f>
        <v>0.32361792825279861</v>
      </c>
      <c r="M312" s="4">
        <f>(K312^2)/SUMIFS([1]Sheet!$I$3:$I$18,[1]Sheet!$A$3:$A$18,[1]Sheet!M$21)</f>
        <v>0.15976402243776988</v>
      </c>
      <c r="N312" s="3">
        <v>0.49465799999999999</v>
      </c>
      <c r="O312" s="4">
        <f>N312/SUMIFS([1]Sheet!$I$3:$I$18,[1]Sheet!$A$3:$A$18,[1]Sheet!O$21)</f>
        <v>0.62428511906691142</v>
      </c>
      <c r="P312" s="4">
        <f>(N312^2)/SUMIFS([1]Sheet!$I$3:$I$18,[1]Sheet!$A$3:$A$18,[1]Sheet!P$21)</f>
        <v>0.30880762842740023</v>
      </c>
      <c r="Q312" s="3">
        <v>0.49424200000000001</v>
      </c>
      <c r="R312" s="4">
        <f>Q312/SUMIFS([1]Sheet!$I$3:$I$18,[1]Sheet!$A$3:$A$18,[1]Sheet!R$21)</f>
        <v>0.29851258639529904</v>
      </c>
      <c r="S312" s="4">
        <f>(Q312^2)/SUMIFS([1]Sheet!$I$3:$I$18,[1]Sheet!$A$3:$A$18,[1]Sheet!S$21)</f>
        <v>0.14753745772518537</v>
      </c>
      <c r="T312" s="3">
        <v>0.49456</v>
      </c>
      <c r="U312" s="4">
        <f>T312/SUMIFS([1]Sheet!$I$3:$I$18,[1]Sheet!$A$3:$A$18,[1]Sheet!U$21)</f>
        <v>0.57568800105963047</v>
      </c>
      <c r="V312" s="4">
        <f>(T312^2)/SUMIFS([1]Sheet!$I$3:$I$18,[1]Sheet!$A$3:$A$18,[1]Sheet!V$21)</f>
        <v>0.28471225780405085</v>
      </c>
      <c r="W312" s="3">
        <v>0.49424200000000001</v>
      </c>
      <c r="X312" s="4">
        <f>W312/SUMIFS([1]Sheet!$I$3:$I$18,[1]Sheet!$A$3:$A$18,[1]Sheet!X$21)</f>
        <v>0.29665789438082779</v>
      </c>
      <c r="Y312" s="4">
        <f>(W312^2)/SUMIFS([1]Sheet!$I$3:$I$18,[1]Sheet!$A$3:$A$18,[1]Sheet!Y$21)</f>
        <v>0.14662079103456907</v>
      </c>
      <c r="Z312" s="3">
        <v>0.49490200000000001</v>
      </c>
      <c r="AA312" s="4">
        <f>Z312/SUMIFS([1]Sheet!$I$3:$I$18,[1]Sheet!$A$3:$A$18,[1]Sheet!AA$21)</f>
        <v>0.75924860580573217</v>
      </c>
      <c r="AB312" s="4">
        <f>(Z312^2)/SUMIFS([1]Sheet!$I$3:$I$18,[1]Sheet!$A$3:$A$18,[1]Sheet!AB$21)</f>
        <v>0.37575365351046847</v>
      </c>
      <c r="AC312" s="3">
        <v>0.49487799999999998</v>
      </c>
      <c r="AD312" s="4">
        <f>AC312/SUMIFS([1]Sheet!$I$3:$I$18,[1]Sheet!$A$3:$A$18,[1]Sheet!AD$21)</f>
        <v>0.32661884394838619</v>
      </c>
      <c r="AE312" s="4">
        <f>(AC312^2)/SUMIFS([1]Sheet!$I$3:$I$18,[1]Sheet!$A$3:$A$18,[1]Sheet!AE$21)</f>
        <v>0.16163648025548946</v>
      </c>
      <c r="AF312" s="3">
        <v>0.49487799999999998</v>
      </c>
      <c r="AG312" s="4">
        <f>AF312/SUMIFS([1]Sheet!$I$3:$I$18,[1]Sheet!$A$3:$A$18,[1]Sheet!AG$21)</f>
        <v>0.68871887202838389</v>
      </c>
      <c r="AH312" s="4">
        <f>(AF312^2)/SUMIFS([1]Sheet!$I$3:$I$18,[1]Sheet!$A$3:$A$18,[1]Sheet!AH$21)</f>
        <v>0.34083181795166256</v>
      </c>
      <c r="AI312" s="3">
        <v>0.496672</v>
      </c>
      <c r="AJ312" s="4">
        <f>AI312/SUMIFS([1]Sheet!$I$3:$I$18,[1]Sheet!$A$3:$A$18,[1]Sheet!AJ$21)</f>
        <v>0.32557858953691554</v>
      </c>
      <c r="AK312" s="4">
        <f>(AI312^2)/SUMIFS([1]Sheet!$I$3:$I$18,[1]Sheet!$A$3:$A$18,[1]Sheet!AK$21)</f>
        <v>0.1617057692224789</v>
      </c>
      <c r="AL312" s="3">
        <v>0.50505</v>
      </c>
      <c r="AM312" s="4">
        <f>AL312/SUMIFS([1]Sheet!$I$3:$I$18,[1]Sheet!$A$3:$A$18,[1]Sheet!AM$21)</f>
        <v>0.63740038447724201</v>
      </c>
      <c r="AN312" s="4">
        <f>(AL312^2)/SUMIFS([1]Sheet!$I$3:$I$18,[1]Sheet!$A$3:$A$18,[1]Sheet!AN$21)</f>
        <v>0.32191906418023108</v>
      </c>
      <c r="AO312" s="3">
        <v>0.49907699999999999</v>
      </c>
      <c r="AP312" s="4">
        <f>AO312/SUMIFS([1]Sheet!$I$3:$I$18,[1]Sheet!$A$3:$A$18,[1]Sheet!AP$21)</f>
        <v>0.30143283266174592</v>
      </c>
      <c r="AQ312" s="4">
        <f>(AO312^2)/SUMIFS([1]Sheet!$I$3:$I$18,[1]Sheet!$A$3:$A$18,[1]Sheet!AQ$21)</f>
        <v>0.1504381938263262</v>
      </c>
      <c r="AR312" s="3">
        <v>0.50527999999999995</v>
      </c>
      <c r="AS312" s="4">
        <f>AR312/SUMIFS([1]Sheet!$I$3:$I$18,[1]Sheet!$A$3:$A$18,[1]Sheet!AS$21)</f>
        <v>0.5881665180673934</v>
      </c>
      <c r="AT312" s="4">
        <f>(AR312^2)/SUMIFS([1]Sheet!$I$3:$I$18,[1]Sheet!$A$3:$A$18,[1]Sheet!AT$21)</f>
        <v>0.29718877824909251</v>
      </c>
      <c r="AU312" s="3">
        <v>0.50527999999999995</v>
      </c>
      <c r="AV312" s="4">
        <f>AU312/SUMIFS([1]Sheet!$I$3:$I$18,[1]Sheet!$A$3:$A$18,[1]Sheet!AV$21)</f>
        <v>0.30328321120573454</v>
      </c>
      <c r="AW312" s="4">
        <f>(AU312^2)/SUMIFS([1]Sheet!$I$3:$I$18,[1]Sheet!$A$3:$A$18,[1]Sheet!AW$21)</f>
        <v>0.15324294095803354</v>
      </c>
      <c r="AX312" s="4">
        <f t="shared" si="12"/>
        <v>0.76390011615081654</v>
      </c>
      <c r="AY312" s="4">
        <f t="shared" si="13"/>
        <v>0.3803718404354407</v>
      </c>
    </row>
    <row r="313" spans="1:51" x14ac:dyDescent="0.25">
      <c r="A313" s="3">
        <v>2900000</v>
      </c>
      <c r="B313" s="3">
        <v>0.14741199999999999</v>
      </c>
      <c r="C313" s="4">
        <f>B313/SUMIFS([1]Sheet!$I$3:$I$18,[1]Sheet!$A$3:$A$18,[1]Sheet!C$21)</f>
        <v>0.22615054188310935</v>
      </c>
      <c r="D313" s="4">
        <f>(B313^2)/SUMIFS([1]Sheet!$I$3:$I$18,[1]Sheet!$A$3:$A$18,[1]Sheet!D$21)</f>
        <v>3.3337303680072913E-2</v>
      </c>
      <c r="E313" s="3">
        <v>0.14824499999999999</v>
      </c>
      <c r="F313" s="4">
        <f>E313/SUMIFS([1]Sheet!$I$3:$I$18,[1]Sheet!$A$3:$A$18,[1]Sheet!F$21)</f>
        <v>9.7841509465218718E-2</v>
      </c>
      <c r="G313" s="4">
        <f>(E313^2)/SUMIFS([1]Sheet!$I$3:$I$18,[1]Sheet!$A$3:$A$18,[1]Sheet!G$21)</f>
        <v>1.4504514570671348E-2</v>
      </c>
      <c r="H313" s="3">
        <v>0.14883199999999999</v>
      </c>
      <c r="I313" s="4">
        <f>H313/SUMIFS([1]Sheet!$I$3:$I$18,[1]Sheet!$A$3:$A$18,[1]Sheet!I$21)</f>
        <v>0.2071286401127721</v>
      </c>
      <c r="J313" s="4">
        <f>(H313^2)/SUMIFS([1]Sheet!$I$3:$I$18,[1]Sheet!$A$3:$A$18,[1]Sheet!J$21)</f>
        <v>3.0827369765264095E-2</v>
      </c>
      <c r="K313" s="3">
        <v>0.14862400000000001</v>
      </c>
      <c r="L313" s="4">
        <f>K313/SUMIFS([1]Sheet!$I$3:$I$18,[1]Sheet!$A$3:$A$18,[1]Sheet!L$21)</f>
        <v>9.7426052387359338E-2</v>
      </c>
      <c r="M313" s="4">
        <f>(K313^2)/SUMIFS([1]Sheet!$I$3:$I$18,[1]Sheet!$A$3:$A$18,[1]Sheet!M$21)</f>
        <v>1.4479849610018894E-2</v>
      </c>
      <c r="N313" s="3">
        <v>0.147593</v>
      </c>
      <c r="O313" s="4">
        <f>N313/SUMIFS([1]Sheet!$I$3:$I$18,[1]Sheet!$A$3:$A$18,[1]Sheet!O$21)</f>
        <v>0.18627033946371566</v>
      </c>
      <c r="P313" s="4">
        <f>(N313^2)/SUMIFS([1]Sheet!$I$3:$I$18,[1]Sheet!$A$3:$A$18,[1]Sheet!P$21)</f>
        <v>2.7492198212468181E-2</v>
      </c>
      <c r="Q313" s="3">
        <v>0.14838100000000001</v>
      </c>
      <c r="R313" s="4">
        <f>Q313/SUMIFS([1]Sheet!$I$3:$I$18,[1]Sheet!$A$3:$A$18,[1]Sheet!R$21)</f>
        <v>8.9619247417097023E-2</v>
      </c>
      <c r="S313" s="4">
        <f>(Q313^2)/SUMIFS([1]Sheet!$I$3:$I$18,[1]Sheet!$A$3:$A$18,[1]Sheet!S$21)</f>
        <v>1.3297793550996273E-2</v>
      </c>
      <c r="T313" s="3">
        <v>0.15018599999999999</v>
      </c>
      <c r="U313" s="4">
        <f>T313/SUMIFS([1]Sheet!$I$3:$I$18,[1]Sheet!$A$3:$A$18,[1]Sheet!U$21)</f>
        <v>0.17482262642983998</v>
      </c>
      <c r="V313" s="4">
        <f>(T313^2)/SUMIFS([1]Sheet!$I$3:$I$18,[1]Sheet!$A$3:$A$18,[1]Sheet!V$21)</f>
        <v>2.6255910972991944E-2</v>
      </c>
      <c r="W313" s="3">
        <v>0.150752</v>
      </c>
      <c r="X313" s="4">
        <f>W313/SUMIFS([1]Sheet!$I$3:$I$18,[1]Sheet!$A$3:$A$18,[1]Sheet!X$21)</f>
        <v>9.0485573653591861E-2</v>
      </c>
      <c r="Y313" s="4">
        <f>(W313^2)/SUMIFS([1]Sheet!$I$3:$I$18,[1]Sheet!$A$3:$A$18,[1]Sheet!Y$21)</f>
        <v>1.3640881199426278E-2</v>
      </c>
      <c r="Z313" s="3">
        <v>0.15082499999999999</v>
      </c>
      <c r="AA313" s="4">
        <f>Z313/SUMIFS([1]Sheet!$I$3:$I$18,[1]Sheet!$A$3:$A$18,[1]Sheet!AA$21)</f>
        <v>0.23138655929992108</v>
      </c>
      <c r="AB313" s="4">
        <f>(Z313^2)/SUMIFS([1]Sheet!$I$3:$I$18,[1]Sheet!$A$3:$A$18,[1]Sheet!AB$21)</f>
        <v>3.4898877806410593E-2</v>
      </c>
      <c r="AC313" s="3">
        <v>0.15146000000000001</v>
      </c>
      <c r="AD313" s="4">
        <f>AC313/SUMIFS([1]Sheet!$I$3:$I$18,[1]Sheet!$A$3:$A$18,[1]Sheet!AD$21)</f>
        <v>9.9963405333077196E-2</v>
      </c>
      <c r="AE313" s="4">
        <f>(AC313^2)/SUMIFS([1]Sheet!$I$3:$I$18,[1]Sheet!$A$3:$A$18,[1]Sheet!AE$21)</f>
        <v>1.5140457371747875E-2</v>
      </c>
      <c r="AF313" s="3">
        <v>0.151083</v>
      </c>
      <c r="AG313" s="4">
        <f>AF313/SUMIFS([1]Sheet!$I$3:$I$18,[1]Sheet!$A$3:$A$18,[1]Sheet!AG$21)</f>
        <v>0.21026134389215995</v>
      </c>
      <c r="AH313" s="4">
        <f>(AF313^2)/SUMIFS([1]Sheet!$I$3:$I$18,[1]Sheet!$A$3:$A$18,[1]Sheet!AH$21)</f>
        <v>3.17669146192592E-2</v>
      </c>
      <c r="AI313" s="3">
        <v>0.15232299999999999</v>
      </c>
      <c r="AJ313" s="4">
        <f>AI313/SUMIFS([1]Sheet!$I$3:$I$18,[1]Sheet!$A$3:$A$18,[1]Sheet!AJ$21)</f>
        <v>9.9850822059692479E-2</v>
      </c>
      <c r="AK313" s="4">
        <f>(AI313^2)/SUMIFS([1]Sheet!$I$3:$I$18,[1]Sheet!$A$3:$A$18,[1]Sheet!AK$21)</f>
        <v>1.5209576768598534E-2</v>
      </c>
      <c r="AL313" s="3">
        <v>0.151616</v>
      </c>
      <c r="AM313" s="4">
        <f>AL313/SUMIFS([1]Sheet!$I$3:$I$18,[1]Sheet!$A$3:$A$18,[1]Sheet!AM$21)</f>
        <v>0.19134758279952782</v>
      </c>
      <c r="AN313" s="4">
        <f>(AL313^2)/SUMIFS([1]Sheet!$I$3:$I$18,[1]Sheet!$A$3:$A$18,[1]Sheet!AN$21)</f>
        <v>2.9011355113733213E-2</v>
      </c>
      <c r="AO313" s="3">
        <v>0.152868</v>
      </c>
      <c r="AP313" s="4">
        <f>AO313/SUMIFS([1]Sheet!$I$3:$I$18,[1]Sheet!$A$3:$A$18,[1]Sheet!AP$21)</f>
        <v>9.232930843003341E-2</v>
      </c>
      <c r="AQ313" s="4">
        <f>(AO313^2)/SUMIFS([1]Sheet!$I$3:$I$18,[1]Sheet!$A$3:$A$18,[1]Sheet!AQ$21)</f>
        <v>1.4114196721082347E-2</v>
      </c>
      <c r="AR313" s="3">
        <v>0.15319099999999999</v>
      </c>
      <c r="AS313" s="4">
        <f>AR313/SUMIFS([1]Sheet!$I$3:$I$18,[1]Sheet!$A$3:$A$18,[1]Sheet!AS$21)</f>
        <v>0.17832056893061682</v>
      </c>
      <c r="AT313" s="4">
        <f>(AR313^2)/SUMIFS([1]Sheet!$I$3:$I$18,[1]Sheet!$A$3:$A$18,[1]Sheet!AT$21)</f>
        <v>2.7317106275050119E-2</v>
      </c>
      <c r="AU313" s="3">
        <v>0.153806</v>
      </c>
      <c r="AV313" s="4">
        <f>AU313/SUMIFS([1]Sheet!$I$3:$I$18,[1]Sheet!$A$3:$A$18,[1]Sheet!AV$21)</f>
        <v>9.2318670010111639E-2</v>
      </c>
      <c r="AW313" s="4">
        <f>(AU313^2)/SUMIFS([1]Sheet!$I$3:$I$18,[1]Sheet!$A$3:$A$18,[1]Sheet!AW$21)</f>
        <v>1.4199165359575229E-2</v>
      </c>
      <c r="AX313" s="4">
        <f t="shared" si="12"/>
        <v>0.23138655929992108</v>
      </c>
      <c r="AY313" s="4">
        <f t="shared" si="13"/>
        <v>3.4898877806410593E-2</v>
      </c>
    </row>
    <row r="314" spans="1:51" x14ac:dyDescent="0.25">
      <c r="A314" s="3">
        <v>2910000</v>
      </c>
      <c r="B314" s="3">
        <v>0.30657000000000001</v>
      </c>
      <c r="C314" s="4">
        <f>B314/SUMIFS([1]Sheet!$I$3:$I$18,[1]Sheet!$A$3:$A$18,[1]Sheet!C$21)</f>
        <v>0.47032108393553329</v>
      </c>
      <c r="D314" s="4">
        <f>(B314^2)/SUMIFS([1]Sheet!$I$3:$I$18,[1]Sheet!$A$3:$A$18,[1]Sheet!D$21)</f>
        <v>0.14418633470211645</v>
      </c>
      <c r="E314" s="3">
        <v>0.30907099999999998</v>
      </c>
      <c r="F314" s="4">
        <f>E314/SUMIFS([1]Sheet!$I$3:$I$18,[1]Sheet!$A$3:$A$18,[1]Sheet!F$21)</f>
        <v>0.20398646276046151</v>
      </c>
      <c r="G314" s="4">
        <f>(E314^2)/SUMIFS([1]Sheet!$I$3:$I$18,[1]Sheet!$A$3:$A$18,[1]Sheet!G$21)</f>
        <v>6.3046300031838587E-2</v>
      </c>
      <c r="H314" s="3">
        <v>0.31257800000000002</v>
      </c>
      <c r="I314" s="4">
        <f>H314/SUMIFS([1]Sheet!$I$3:$I$18,[1]Sheet!$A$3:$A$18,[1]Sheet!I$21)</f>
        <v>0.43501300842003121</v>
      </c>
      <c r="J314" s="4">
        <f>(H314^2)/SUMIFS([1]Sheet!$I$3:$I$18,[1]Sheet!$A$3:$A$18,[1]Sheet!J$21)</f>
        <v>0.13597549614591653</v>
      </c>
      <c r="K314" s="3">
        <v>0.31380400000000003</v>
      </c>
      <c r="L314" s="4">
        <f>K314/SUMIFS([1]Sheet!$I$3:$I$18,[1]Sheet!$A$3:$A$18,[1]Sheet!L$21)</f>
        <v>0.2057048992313685</v>
      </c>
      <c r="M314" s="4">
        <f>(K314^2)/SUMIFS([1]Sheet!$I$3:$I$18,[1]Sheet!$A$3:$A$18,[1]Sheet!M$21)</f>
        <v>6.4551020198400366E-2</v>
      </c>
      <c r="N314" s="3">
        <v>0.31223699999999999</v>
      </c>
      <c r="O314" s="4">
        <f>N314/SUMIFS([1]Sheet!$I$3:$I$18,[1]Sheet!$A$3:$A$18,[1]Sheet!O$21)</f>
        <v>0.39405996207904292</v>
      </c>
      <c r="P314" s="4">
        <f>(N314^2)/SUMIFS([1]Sheet!$I$3:$I$18,[1]Sheet!$A$3:$A$18,[1]Sheet!P$21)</f>
        <v>0.12304010037967411</v>
      </c>
      <c r="Q314" s="3">
        <v>0.314031</v>
      </c>
      <c r="R314" s="4">
        <f>Q314/SUMIFS([1]Sheet!$I$3:$I$18,[1]Sheet!$A$3:$A$18,[1]Sheet!R$21)</f>
        <v>0.18966863604934858</v>
      </c>
      <c r="S314" s="4">
        <f>(Q314^2)/SUMIFS([1]Sheet!$I$3:$I$18,[1]Sheet!$A$3:$A$18,[1]Sheet!S$21)</f>
        <v>5.9561831447212985E-2</v>
      </c>
      <c r="T314" s="3">
        <v>0.31313600000000003</v>
      </c>
      <c r="U314" s="4">
        <f>T314/SUMIFS([1]Sheet!$I$3:$I$18,[1]Sheet!$A$3:$A$18,[1]Sheet!U$21)</f>
        <v>0.36450306919243058</v>
      </c>
      <c r="V314" s="4">
        <f>(T314^2)/SUMIFS([1]Sheet!$I$3:$I$18,[1]Sheet!$A$3:$A$18,[1]Sheet!V$21)</f>
        <v>0.11413903307464095</v>
      </c>
      <c r="W314" s="3">
        <v>0.31481199999999998</v>
      </c>
      <c r="X314" s="4">
        <f>W314/SUMIFS([1]Sheet!$I$3:$I$18,[1]Sheet!$A$3:$A$18,[1]Sheet!X$21)</f>
        <v>0.18895898172518147</v>
      </c>
      <c r="Y314" s="4">
        <f>(W314^2)/SUMIFS([1]Sheet!$I$3:$I$18,[1]Sheet!$A$3:$A$18,[1]Sheet!Y$21)</f>
        <v>5.9486554954867828E-2</v>
      </c>
      <c r="Z314" s="3">
        <v>0.32136799999999999</v>
      </c>
      <c r="AA314" s="4">
        <f>Z314/SUMIFS([1]Sheet!$I$3:$I$18,[1]Sheet!$A$3:$A$18,[1]Sheet!AA$21)</f>
        <v>0.49302327723584977</v>
      </c>
      <c r="AB314" s="4">
        <f>(Z314^2)/SUMIFS([1]Sheet!$I$3:$I$18,[1]Sheet!$A$3:$A$18,[1]Sheet!AB$21)</f>
        <v>0.15844190455873056</v>
      </c>
      <c r="AC314" s="3">
        <v>0.32259100000000002</v>
      </c>
      <c r="AD314" s="4">
        <f>AC314/SUMIFS([1]Sheet!$I$3:$I$18,[1]Sheet!$A$3:$A$18,[1]Sheet!AD$21)</f>
        <v>0.21290964538361751</v>
      </c>
      <c r="AE314" s="4">
        <f>(AC314^2)/SUMIFS([1]Sheet!$I$3:$I$18,[1]Sheet!$A$3:$A$18,[1]Sheet!AE$21)</f>
        <v>6.8682735413946566E-2</v>
      </c>
      <c r="AF314" s="3">
        <v>0.32480199999999998</v>
      </c>
      <c r="AG314" s="4">
        <f>AF314/SUMIFS([1]Sheet!$I$3:$I$18,[1]Sheet!$A$3:$A$18,[1]Sheet!AG$21)</f>
        <v>0.45202507905496536</v>
      </c>
      <c r="AH314" s="4">
        <f>(AF314^2)/SUMIFS([1]Sheet!$I$3:$I$18,[1]Sheet!$A$3:$A$18,[1]Sheet!AH$21)</f>
        <v>0.14681864972721084</v>
      </c>
      <c r="AI314" s="3">
        <v>0.32438</v>
      </c>
      <c r="AJ314" s="4">
        <f>AI314/SUMIFS([1]Sheet!$I$3:$I$18,[1]Sheet!$A$3:$A$18,[1]Sheet!AJ$21)</f>
        <v>0.21263768216042914</v>
      </c>
      <c r="AK314" s="4">
        <f>(AI314^2)/SUMIFS([1]Sheet!$I$3:$I$18,[1]Sheet!$A$3:$A$18,[1]Sheet!AK$21)</f>
        <v>6.8975411339200002E-2</v>
      </c>
      <c r="AL314" s="3">
        <v>0.33391199999999999</v>
      </c>
      <c r="AM314" s="4">
        <f>AL314/SUMIFS([1]Sheet!$I$3:$I$18,[1]Sheet!$A$3:$A$18,[1]Sheet!AM$21)</f>
        <v>0.42141498303448144</v>
      </c>
      <c r="AN314" s="4">
        <f>(AL314^2)/SUMIFS([1]Sheet!$I$3:$I$18,[1]Sheet!$A$3:$A$18,[1]Sheet!AN$21)</f>
        <v>0.14071551981500977</v>
      </c>
      <c r="AO314" s="3">
        <v>0.33604400000000001</v>
      </c>
      <c r="AP314" s="4">
        <f>AO314/SUMIFS([1]Sheet!$I$3:$I$18,[1]Sheet!$A$3:$A$18,[1]Sheet!AP$21)</f>
        <v>0.20296406129511829</v>
      </c>
      <c r="AQ314" s="4">
        <f>(AO314^2)/SUMIFS([1]Sheet!$I$3:$I$18,[1]Sheet!$A$3:$A$18,[1]Sheet!AQ$21)</f>
        <v>6.820485501385673E-2</v>
      </c>
      <c r="AR314" s="3">
        <v>0.335312</v>
      </c>
      <c r="AS314" s="4">
        <f>AR314/SUMIFS([1]Sheet!$I$3:$I$18,[1]Sheet!$A$3:$A$18,[1]Sheet!AS$21)</f>
        <v>0.39031683721147448</v>
      </c>
      <c r="AT314" s="4">
        <f>(AR314^2)/SUMIFS([1]Sheet!$I$3:$I$18,[1]Sheet!$A$3:$A$18,[1]Sheet!AT$21)</f>
        <v>0.13087791931905393</v>
      </c>
      <c r="AU314" s="3">
        <v>0.33503100000000002</v>
      </c>
      <c r="AV314" s="4">
        <f>AU314/SUMIFS([1]Sheet!$I$3:$I$18,[1]Sheet!$A$3:$A$18,[1]Sheet!AV$21)</f>
        <v>0.2010949919519246</v>
      </c>
      <c r="AW314" s="4">
        <f>(AU314^2)/SUMIFS([1]Sheet!$I$3:$I$18,[1]Sheet!$A$3:$A$18,[1]Sheet!AW$21)</f>
        <v>6.7373056248645244E-2</v>
      </c>
      <c r="AX314" s="4">
        <f t="shared" si="12"/>
        <v>0.49302327723584977</v>
      </c>
      <c r="AY314" s="4">
        <f t="shared" si="13"/>
        <v>0.15844190455873056</v>
      </c>
    </row>
    <row r="315" spans="1:51" x14ac:dyDescent="0.25">
      <c r="A315" s="3">
        <v>2920000</v>
      </c>
      <c r="B315" s="3">
        <v>1.0630379999999999</v>
      </c>
      <c r="C315" s="4">
        <f>B315/SUMIFS([1]Sheet!$I$3:$I$18,[1]Sheet!$A$3:$A$18,[1]Sheet!C$21)</f>
        <v>1.6308483688053672</v>
      </c>
      <c r="D315" s="4">
        <f>(B315^2)/SUMIFS([1]Sheet!$I$3:$I$18,[1]Sheet!$A$3:$A$18,[1]Sheet!D$21)</f>
        <v>1.7336537882781198</v>
      </c>
      <c r="E315" s="3">
        <v>1.066325</v>
      </c>
      <c r="F315" s="4">
        <f>E315/SUMIFS([1]Sheet!$I$3:$I$18,[1]Sheet!$A$3:$A$18,[1]Sheet!F$21)</f>
        <v>0.70377312948496984</v>
      </c>
      <c r="G315" s="4">
        <f>(E315^2)/SUMIFS([1]Sheet!$I$3:$I$18,[1]Sheet!$A$3:$A$18,[1]Sheet!G$21)</f>
        <v>0.75045088229806056</v>
      </c>
      <c r="H315" s="3">
        <v>1.057194</v>
      </c>
      <c r="I315" s="4">
        <f>H315/SUMIFS([1]Sheet!$I$3:$I$18,[1]Sheet!$A$3:$A$18,[1]Sheet!I$21)</f>
        <v>1.4712908215664775</v>
      </c>
      <c r="J315" s="4">
        <f>(H315^2)/SUMIFS([1]Sheet!$I$3:$I$18,[1]Sheet!$A$3:$A$18,[1]Sheet!J$21)</f>
        <v>1.5554398288151505</v>
      </c>
      <c r="K315" s="3">
        <v>1.067464</v>
      </c>
      <c r="L315" s="4">
        <f>K315/SUMIFS([1]Sheet!$I$3:$I$18,[1]Sheet!$A$3:$A$18,[1]Sheet!L$21)</f>
        <v>0.69974434536562158</v>
      </c>
      <c r="M315" s="4">
        <f>(K315^2)/SUMIFS([1]Sheet!$I$3:$I$18,[1]Sheet!$A$3:$A$18,[1]Sheet!M$21)</f>
        <v>0.74695189788136784</v>
      </c>
      <c r="N315" s="3">
        <v>1.1818930000000001</v>
      </c>
      <c r="O315" s="4">
        <f>N315/SUMIFS([1]Sheet!$I$3:$I$18,[1]Sheet!$A$3:$A$18,[1]Sheet!O$21)</f>
        <v>1.4916128157825188</v>
      </c>
      <c r="P315" s="4">
        <f>(N315^2)/SUMIFS([1]Sheet!$I$3:$I$18,[1]Sheet!$A$3:$A$18,[1]Sheet!P$21)</f>
        <v>1.7629267456836486</v>
      </c>
      <c r="Q315" s="3">
        <v>1.1879310000000001</v>
      </c>
      <c r="R315" s="4">
        <f>Q315/SUMIFS([1]Sheet!$I$3:$I$18,[1]Sheet!$A$3:$A$18,[1]Sheet!R$21)</f>
        <v>0.71748729421852853</v>
      </c>
      <c r="S315" s="4">
        <f>(Q315^2)/SUMIFS([1]Sheet!$I$3:$I$18,[1]Sheet!$A$3:$A$18,[1]Sheet!S$21)</f>
        <v>0.85232539890831083</v>
      </c>
      <c r="T315" s="3">
        <v>1.1886369999999999</v>
      </c>
      <c r="U315" s="4">
        <f>T315/SUMIFS([1]Sheet!$I$3:$I$18,[1]Sheet!$A$3:$A$18,[1]Sheet!U$21)</f>
        <v>1.3836219235593576</v>
      </c>
      <c r="V315" s="4">
        <f>(T315^2)/SUMIFS([1]Sheet!$I$3:$I$18,[1]Sheet!$A$3:$A$18,[1]Sheet!V$21)</f>
        <v>1.6446242123538244</v>
      </c>
      <c r="W315" s="3">
        <v>1.1853959999999999</v>
      </c>
      <c r="X315" s="4">
        <f>W315/SUMIFS([1]Sheet!$I$3:$I$18,[1]Sheet!$A$3:$A$18,[1]Sheet!X$21)</f>
        <v>0.71150788756814609</v>
      </c>
      <c r="Y315" s="4">
        <f>(W315^2)/SUMIFS([1]Sheet!$I$3:$I$18,[1]Sheet!$A$3:$A$18,[1]Sheet!Y$21)</f>
        <v>0.84341860389173007</v>
      </c>
      <c r="Z315" s="3">
        <v>1.187225</v>
      </c>
      <c r="AA315" s="4">
        <f>Z315/SUMIFS([1]Sheet!$I$3:$I$18,[1]Sheet!$A$3:$A$18,[1]Sheet!AA$21)</f>
        <v>1.8213685255418453</v>
      </c>
      <c r="AB315" s="4">
        <f>(Z315^2)/SUMIFS([1]Sheet!$I$3:$I$18,[1]Sheet!$A$3:$A$18,[1]Sheet!AB$21)</f>
        <v>2.162374247736417</v>
      </c>
      <c r="AC315" s="3">
        <v>1.1875070000000001</v>
      </c>
      <c r="AD315" s="4">
        <f>AC315/SUMIFS([1]Sheet!$I$3:$I$18,[1]Sheet!$A$3:$A$18,[1]Sheet!AD$21)</f>
        <v>0.78375309373343793</v>
      </c>
      <c r="AE315" s="4">
        <f>(AC315^2)/SUMIFS([1]Sheet!$I$3:$I$18,[1]Sheet!$A$3:$A$18,[1]Sheet!AE$21)</f>
        <v>0.93071228508011372</v>
      </c>
      <c r="AF315" s="3">
        <v>1.1821729999999999</v>
      </c>
      <c r="AG315" s="4">
        <f>AF315/SUMIFS([1]Sheet!$I$3:$I$18,[1]Sheet!$A$3:$A$18,[1]Sheet!AG$21)</f>
        <v>1.645223378494115</v>
      </c>
      <c r="AH315" s="4">
        <f>(AF315^2)/SUMIFS([1]Sheet!$I$3:$I$18,[1]Sheet!$A$3:$A$18,[1]Sheet!AH$21)</f>
        <v>1.9449386570245233</v>
      </c>
      <c r="AI315" s="3">
        <v>1.187225</v>
      </c>
      <c r="AJ315" s="4">
        <f>AI315/SUMIFS([1]Sheet!$I$3:$I$18,[1]Sheet!$A$3:$A$18,[1]Sheet!AJ$21)</f>
        <v>0.77825011468930105</v>
      </c>
      <c r="AK315" s="4">
        <f>(AI315^2)/SUMIFS([1]Sheet!$I$3:$I$18,[1]Sheet!$A$3:$A$18,[1]Sheet!AK$21)</f>
        <v>0.92395799241200538</v>
      </c>
      <c r="AL315" s="3">
        <v>1.424096</v>
      </c>
      <c r="AM315" s="4">
        <f>AL315/SUMIFS([1]Sheet!$I$3:$I$18,[1]Sheet!$A$3:$A$18,[1]Sheet!AM$21)</f>
        <v>1.7972860863924414</v>
      </c>
      <c r="AN315" s="4">
        <f>(AL315^2)/SUMIFS([1]Sheet!$I$3:$I$18,[1]Sheet!$A$3:$A$18,[1]Sheet!AN$21)</f>
        <v>2.5595079264871305</v>
      </c>
      <c r="AO315" s="3">
        <v>1.424501</v>
      </c>
      <c r="AP315" s="4">
        <f>AO315/SUMIFS([1]Sheet!$I$3:$I$18,[1]Sheet!$A$3:$A$18,[1]Sheet!AP$21)</f>
        <v>0.86037098796275879</v>
      </c>
      <c r="AQ315" s="4">
        <f>(AO315^2)/SUMIFS([1]Sheet!$I$3:$I$18,[1]Sheet!$A$3:$A$18,[1]Sheet!AQ$21)</f>
        <v>1.2255993327239378</v>
      </c>
      <c r="AR315" s="3">
        <v>1.424096</v>
      </c>
      <c r="AS315" s="4">
        <f>AR315/SUMIFS([1]Sheet!$I$3:$I$18,[1]Sheet!$A$3:$A$18,[1]Sheet!AS$21)</f>
        <v>1.65770579819843</v>
      </c>
      <c r="AT315" s="4">
        <f>(AR315^2)/SUMIFS([1]Sheet!$I$3:$I$18,[1]Sheet!$A$3:$A$18,[1]Sheet!AT$21)</f>
        <v>2.3607321963911914</v>
      </c>
      <c r="AU315" s="3">
        <v>1.4232849999999999</v>
      </c>
      <c r="AV315" s="4">
        <f>AU315/SUMIFS([1]Sheet!$I$3:$I$18,[1]Sheet!$A$3:$A$18,[1]Sheet!AV$21)</f>
        <v>0.85429552972798029</v>
      </c>
      <c r="AW315" s="4">
        <f>(AU315^2)/SUMIFS([1]Sheet!$I$3:$I$18,[1]Sheet!$A$3:$A$18,[1]Sheet!AW$21)</f>
        <v>1.2159060130288883</v>
      </c>
      <c r="AX315" s="4">
        <f t="shared" si="12"/>
        <v>1.8213685255418453</v>
      </c>
      <c r="AY315" s="4">
        <f t="shared" si="13"/>
        <v>2.5595079264871305</v>
      </c>
    </row>
    <row r="316" spans="1:51" x14ac:dyDescent="0.25">
      <c r="A316" s="3">
        <v>2930000</v>
      </c>
      <c r="B316" s="3">
        <v>1.141553</v>
      </c>
      <c r="C316" s="4">
        <f>B316/SUMIFS([1]Sheet!$I$3:$I$18,[1]Sheet!$A$3:$A$18,[1]Sheet!C$21)</f>
        <v>1.7513013156207713</v>
      </c>
      <c r="D316" s="4">
        <f>(B316^2)/SUMIFS([1]Sheet!$I$3:$I$18,[1]Sheet!$A$3:$A$18,[1]Sheet!D$21)</f>
        <v>1.9992032707508383</v>
      </c>
      <c r="E316" s="3">
        <v>1.1450819999999999</v>
      </c>
      <c r="F316" s="4">
        <f>E316/SUMIFS([1]Sheet!$I$3:$I$18,[1]Sheet!$A$3:$A$18,[1]Sheet!F$21)</f>
        <v>0.75575264826099764</v>
      </c>
      <c r="G316" s="4">
        <f>(E316^2)/SUMIFS([1]Sheet!$I$3:$I$18,[1]Sheet!$A$3:$A$18,[1]Sheet!G$21)</f>
        <v>0.86539875397599952</v>
      </c>
      <c r="H316" s="3">
        <v>1.1450819999999999</v>
      </c>
      <c r="I316" s="4">
        <f>H316/SUMIFS([1]Sheet!$I$3:$I$18,[1]Sheet!$A$3:$A$18,[1]Sheet!I$21)</f>
        <v>1.5936040466943486</v>
      </c>
      <c r="J316" s="4">
        <f>(H316^2)/SUMIFS([1]Sheet!$I$3:$I$18,[1]Sheet!$A$3:$A$18,[1]Sheet!J$21)</f>
        <v>1.8248073089968579</v>
      </c>
      <c r="K316" s="3">
        <v>1.1450819999999999</v>
      </c>
      <c r="L316" s="4">
        <f>K316/SUMIFS([1]Sheet!$I$3:$I$18,[1]Sheet!$A$3:$A$18,[1]Sheet!L$21)</f>
        <v>0.75062452174495498</v>
      </c>
      <c r="M316" s="4">
        <f>(K316^2)/SUMIFS([1]Sheet!$I$3:$I$18,[1]Sheet!$A$3:$A$18,[1]Sheet!M$21)</f>
        <v>0.8595266286087565</v>
      </c>
      <c r="N316" s="3">
        <v>1.2873330000000001</v>
      </c>
      <c r="O316" s="4">
        <f>N316/SUMIFS([1]Sheet!$I$3:$I$18,[1]Sheet!$A$3:$A$18,[1]Sheet!O$21)</f>
        <v>1.6246837920012702</v>
      </c>
      <c r="P316" s="4">
        <f>(N316^2)/SUMIFS([1]Sheet!$I$3:$I$18,[1]Sheet!$A$3:$A$18,[1]Sheet!P$21)</f>
        <v>2.091509060008371</v>
      </c>
      <c r="Q316" s="3">
        <v>1.29199</v>
      </c>
      <c r="R316" s="4">
        <f>Q316/SUMIFS([1]Sheet!$I$3:$I$18,[1]Sheet!$A$3:$A$18,[1]Sheet!R$21)</f>
        <v>0.78033691288247931</v>
      </c>
      <c r="S316" s="4">
        <f>(Q316^2)/SUMIFS([1]Sheet!$I$3:$I$18,[1]Sheet!$A$3:$A$18,[1]Sheet!S$21)</f>
        <v>1.0081874880750346</v>
      </c>
      <c r="T316" s="3">
        <v>1.29199</v>
      </c>
      <c r="U316" s="4">
        <f>T316/SUMIFS([1]Sheet!$I$3:$I$18,[1]Sheet!$A$3:$A$18,[1]Sheet!U$21)</f>
        <v>1.5039290288115335</v>
      </c>
      <c r="V316" s="4">
        <f>(T316^2)/SUMIFS([1]Sheet!$I$3:$I$18,[1]Sheet!$A$3:$A$18,[1]Sheet!V$21)</f>
        <v>1.943061265934213</v>
      </c>
      <c r="W316" s="3">
        <v>1.29199</v>
      </c>
      <c r="X316" s="4">
        <f>W316/SUMIFS([1]Sheet!$I$3:$I$18,[1]Sheet!$A$3:$A$18,[1]Sheet!X$21)</f>
        <v>0.77548859255402347</v>
      </c>
      <c r="Y316" s="4">
        <f>(W316^2)/SUMIFS([1]Sheet!$I$3:$I$18,[1]Sheet!$A$3:$A$18,[1]Sheet!Y$21)</f>
        <v>1.0019235066938728</v>
      </c>
      <c r="Z316" s="3">
        <v>1.278772</v>
      </c>
      <c r="AA316" s="4">
        <f>Z316/SUMIFS([1]Sheet!$I$3:$I$18,[1]Sheet!$A$3:$A$18,[1]Sheet!AA$21)</f>
        <v>1.9618143756610555</v>
      </c>
      <c r="AB316" s="4">
        <f>(Z316^2)/SUMIFS([1]Sheet!$I$3:$I$18,[1]Sheet!$A$3:$A$18,[1]Sheet!AB$21)</f>
        <v>2.5087132927928391</v>
      </c>
      <c r="AC316" s="3">
        <v>1.278772</v>
      </c>
      <c r="AD316" s="4">
        <f>AC316/SUMIFS([1]Sheet!$I$3:$I$18,[1]Sheet!$A$3:$A$18,[1]Sheet!AD$21)</f>
        <v>0.84398787643331441</v>
      </c>
      <c r="AE316" s="4">
        <f>(AC316^2)/SUMIFS([1]Sheet!$I$3:$I$18,[1]Sheet!$A$3:$A$18,[1]Sheet!AE$21)</f>
        <v>1.0792680647223822</v>
      </c>
      <c r="AF316" s="3">
        <v>1.278772</v>
      </c>
      <c r="AG316" s="4">
        <f>AF316/SUMIFS([1]Sheet!$I$3:$I$18,[1]Sheet!$A$3:$A$18,[1]Sheet!AG$21)</f>
        <v>1.779659652321341</v>
      </c>
      <c r="AH316" s="4">
        <f>(AF316^2)/SUMIFS([1]Sheet!$I$3:$I$18,[1]Sheet!$A$3:$A$18,[1]Sheet!AH$21)</f>
        <v>2.2757789329182656</v>
      </c>
      <c r="AI316" s="3">
        <v>1.278772</v>
      </c>
      <c r="AJ316" s="4">
        <f>AI316/SUMIFS([1]Sheet!$I$3:$I$18,[1]Sheet!$A$3:$A$18,[1]Sheet!AJ$21)</f>
        <v>0.83826103363849891</v>
      </c>
      <c r="AK316" s="4">
        <f>(AI316^2)/SUMIFS([1]Sheet!$I$3:$I$18,[1]Sheet!$A$3:$A$18,[1]Sheet!AK$21)</f>
        <v>1.0719447385079706</v>
      </c>
      <c r="AL316" s="3">
        <v>1.5475080000000001</v>
      </c>
      <c r="AM316" s="4">
        <f>AL316/SUMIFS([1]Sheet!$I$3:$I$18,[1]Sheet!$A$3:$A$18,[1]Sheet!AM$21)</f>
        <v>1.9530386975182812</v>
      </c>
      <c r="AN316" s="4">
        <f>(AL316^2)/SUMIFS([1]Sheet!$I$3:$I$18,[1]Sheet!$A$3:$A$18,[1]Sheet!AN$21)</f>
        <v>3.0223430087191208</v>
      </c>
      <c r="AO316" s="3">
        <v>1.5475080000000001</v>
      </c>
      <c r="AP316" s="4">
        <f>AO316/SUMIFS([1]Sheet!$I$3:$I$18,[1]Sheet!$A$3:$A$18,[1]Sheet!AP$21)</f>
        <v>0.9346648312919914</v>
      </c>
      <c r="AQ316" s="4">
        <f>(AO316^2)/SUMIFS([1]Sheet!$I$3:$I$18,[1]Sheet!$A$3:$A$18,[1]Sheet!AQ$21)</f>
        <v>1.446401303743007</v>
      </c>
      <c r="AR316" s="3">
        <v>1.5475080000000001</v>
      </c>
      <c r="AS316" s="4">
        <f>AR316/SUMIFS([1]Sheet!$I$3:$I$18,[1]Sheet!$A$3:$A$18,[1]Sheet!AS$21)</f>
        <v>1.8013623971687696</v>
      </c>
      <c r="AT316" s="4">
        <f>(AR316^2)/SUMIFS([1]Sheet!$I$3:$I$18,[1]Sheet!$A$3:$A$18,[1]Sheet!AT$21)</f>
        <v>2.7876227205178488</v>
      </c>
      <c r="AU316" s="3">
        <v>1.5475080000000001</v>
      </c>
      <c r="AV316" s="4">
        <f>AU316/SUMIFS([1]Sheet!$I$3:$I$18,[1]Sheet!$A$3:$A$18,[1]Sheet!AV$21)</f>
        <v>0.92885765438284495</v>
      </c>
      <c r="AW316" s="4">
        <f>(AU316^2)/SUMIFS([1]Sheet!$I$3:$I$18,[1]Sheet!$A$3:$A$18,[1]Sheet!AW$21)</f>
        <v>1.4374146510186876</v>
      </c>
      <c r="AX316" s="4">
        <f t="shared" si="12"/>
        <v>1.9618143756610555</v>
      </c>
      <c r="AY316" s="4">
        <f t="shared" si="13"/>
        <v>3.0223430087191208</v>
      </c>
    </row>
    <row r="317" spans="1:51" x14ac:dyDescent="0.25">
      <c r="A317" s="3">
        <v>2940000</v>
      </c>
      <c r="B317" s="3">
        <v>0.209284</v>
      </c>
      <c r="C317" s="4">
        <f>B317/SUMIFS([1]Sheet!$I$3:$I$18,[1]Sheet!$A$3:$A$18,[1]Sheet!C$21)</f>
        <v>0.32107080839731267</v>
      </c>
      <c r="D317" s="4">
        <f>(B317^2)/SUMIFS([1]Sheet!$I$3:$I$18,[1]Sheet!$A$3:$A$18,[1]Sheet!D$21)</f>
        <v>6.7194983064623195E-2</v>
      </c>
      <c r="E317" s="3">
        <v>0.20876400000000001</v>
      </c>
      <c r="F317" s="4">
        <f>E317/SUMIFS([1]Sheet!$I$3:$I$18,[1]Sheet!$A$3:$A$18,[1]Sheet!F$21)</f>
        <v>0.13778397168199213</v>
      </c>
      <c r="G317" s="4">
        <f>(E317^2)/SUMIFS([1]Sheet!$I$3:$I$18,[1]Sheet!$A$3:$A$18,[1]Sheet!G$21)</f>
        <v>2.8764333064219407E-2</v>
      </c>
      <c r="H317" s="3">
        <v>0.21131800000000001</v>
      </c>
      <c r="I317" s="4">
        <f>H317/SUMIFS([1]Sheet!$I$3:$I$18,[1]Sheet!$A$3:$A$18,[1]Sheet!I$21)</f>
        <v>0.29409004764668067</v>
      </c>
      <c r="J317" s="4">
        <f>(H317^2)/SUMIFS([1]Sheet!$I$3:$I$18,[1]Sheet!$A$3:$A$18,[1]Sheet!J$21)</f>
        <v>6.2146520688601263E-2</v>
      </c>
      <c r="K317" s="3">
        <v>0.211006</v>
      </c>
      <c r="L317" s="4">
        <f>K317/SUMIFS([1]Sheet!$I$3:$I$18,[1]Sheet!$A$3:$A$18,[1]Sheet!L$21)</f>
        <v>0.1383187211355309</v>
      </c>
      <c r="M317" s="4">
        <f>(K317^2)/SUMIFS([1]Sheet!$I$3:$I$18,[1]Sheet!$A$3:$A$18,[1]Sheet!M$21)</f>
        <v>2.9186080071923831E-2</v>
      </c>
      <c r="N317" s="3">
        <v>0.21213000000000001</v>
      </c>
      <c r="O317" s="4">
        <f>N317/SUMIFS([1]Sheet!$I$3:$I$18,[1]Sheet!$A$3:$A$18,[1]Sheet!O$21)</f>
        <v>0.26771951996665155</v>
      </c>
      <c r="P317" s="4">
        <f>(N317^2)/SUMIFS([1]Sheet!$I$3:$I$18,[1]Sheet!$A$3:$A$18,[1]Sheet!P$21)</f>
        <v>5.6791341770525798E-2</v>
      </c>
      <c r="Q317" s="3">
        <v>0.21387600000000001</v>
      </c>
      <c r="R317" s="4">
        <f>Q317/SUMIFS([1]Sheet!$I$3:$I$18,[1]Sheet!$A$3:$A$18,[1]Sheet!R$21)</f>
        <v>0.12917695770064255</v>
      </c>
      <c r="S317" s="4">
        <f>(Q317^2)/SUMIFS([1]Sheet!$I$3:$I$18,[1]Sheet!$A$3:$A$18,[1]Sheet!S$21)</f>
        <v>2.7627851005182627E-2</v>
      </c>
      <c r="T317" s="3">
        <v>0.21484600000000001</v>
      </c>
      <c r="U317" s="4">
        <f>T317/SUMIFS([1]Sheet!$I$3:$I$18,[1]Sheet!$A$3:$A$18,[1]Sheet!U$21)</f>
        <v>0.25008950233673849</v>
      </c>
      <c r="V317" s="4">
        <f>(T317^2)/SUMIFS([1]Sheet!$I$3:$I$18,[1]Sheet!$A$3:$A$18,[1]Sheet!V$21)</f>
        <v>5.373072921903891E-2</v>
      </c>
      <c r="W317" s="3">
        <v>0.21567500000000001</v>
      </c>
      <c r="X317" s="4">
        <f>W317/SUMIFS([1]Sheet!$I$3:$I$18,[1]Sheet!$A$3:$A$18,[1]Sheet!X$21)</f>
        <v>0.12945417704400886</v>
      </c>
      <c r="Y317" s="4">
        <f>(W317^2)/SUMIFS([1]Sheet!$I$3:$I$18,[1]Sheet!$A$3:$A$18,[1]Sheet!Y$21)</f>
        <v>2.7920029633966611E-2</v>
      </c>
      <c r="Z317" s="3">
        <v>0.214027</v>
      </c>
      <c r="AA317" s="4">
        <f>Z317/SUMIFS([1]Sheet!$I$3:$I$18,[1]Sheet!$A$3:$A$18,[1]Sheet!AA$21)</f>
        <v>0.32834723107763442</v>
      </c>
      <c r="AB317" s="4">
        <f>(Z317^2)/SUMIFS([1]Sheet!$I$3:$I$18,[1]Sheet!$A$3:$A$18,[1]Sheet!AB$21)</f>
        <v>7.0275172825852855E-2</v>
      </c>
      <c r="AC317" s="3">
        <v>0.21492900000000001</v>
      </c>
      <c r="AD317" s="4">
        <f>AC317/SUMIFS([1]Sheet!$I$3:$I$18,[1]Sheet!$A$3:$A$18,[1]Sheet!AD$21)</f>
        <v>0.1418528637583055</v>
      </c>
      <c r="AE317" s="4">
        <f>(AC317^2)/SUMIFS([1]Sheet!$I$3:$I$18,[1]Sheet!$A$3:$A$18,[1]Sheet!AE$21)</f>
        <v>3.0488294154708839E-2</v>
      </c>
      <c r="AF317" s="3">
        <v>0.216417</v>
      </c>
      <c r="AG317" s="4">
        <f>AF317/SUMIFS([1]Sheet!$I$3:$I$18,[1]Sheet!$A$3:$A$18,[1]Sheet!AG$21)</f>
        <v>0.30118629667871022</v>
      </c>
      <c r="AH317" s="4">
        <f>(AF317^2)/SUMIFS([1]Sheet!$I$3:$I$18,[1]Sheet!$A$3:$A$18,[1]Sheet!AH$21)</f>
        <v>6.5181834768316432E-2</v>
      </c>
      <c r="AI317" s="3">
        <v>0.21604799999999999</v>
      </c>
      <c r="AJ317" s="4">
        <f>AI317/SUMIFS([1]Sheet!$I$3:$I$18,[1]Sheet!$A$3:$A$18,[1]Sheet!AJ$21)</f>
        <v>0.14162385460076574</v>
      </c>
      <c r="AK317" s="4">
        <f>(AI317^2)/SUMIFS([1]Sheet!$I$3:$I$18,[1]Sheet!$A$3:$A$18,[1]Sheet!AK$21)</f>
        <v>3.0597550538786236E-2</v>
      </c>
      <c r="AL317" s="3">
        <v>0.21965499999999999</v>
      </c>
      <c r="AM317" s="4">
        <f>AL317/SUMIFS([1]Sheet!$I$3:$I$18,[1]Sheet!$A$3:$A$18,[1]Sheet!AM$21)</f>
        <v>0.27721647649212672</v>
      </c>
      <c r="AN317" s="4">
        <f>(AL317^2)/SUMIFS([1]Sheet!$I$3:$I$18,[1]Sheet!$A$3:$A$18,[1]Sheet!AN$21)</f>
        <v>6.0891985143878086E-2</v>
      </c>
      <c r="AO317" s="3">
        <v>0.21851699999999999</v>
      </c>
      <c r="AP317" s="4">
        <f>AO317/SUMIFS([1]Sheet!$I$3:$I$18,[1]Sheet!$A$3:$A$18,[1]Sheet!AP$21)</f>
        <v>0.13198003172806347</v>
      </c>
      <c r="AQ317" s="4">
        <f>(AO317^2)/SUMIFS([1]Sheet!$I$3:$I$18,[1]Sheet!$A$3:$A$18,[1]Sheet!AQ$21)</f>
        <v>2.8839880593121245E-2</v>
      </c>
      <c r="AR317" s="3">
        <v>0.21994900000000001</v>
      </c>
      <c r="AS317" s="4">
        <f>AR317/SUMIFS([1]Sheet!$I$3:$I$18,[1]Sheet!$A$3:$A$18,[1]Sheet!AS$21)</f>
        <v>0.25602960236384797</v>
      </c>
      <c r="AT317" s="4">
        <f>(AR317^2)/SUMIFS([1]Sheet!$I$3:$I$18,[1]Sheet!$A$3:$A$18,[1]Sheet!AT$21)</f>
        <v>5.6313455010326009E-2</v>
      </c>
      <c r="AU317" s="3">
        <v>0.219717</v>
      </c>
      <c r="AV317" s="4">
        <f>AU317/SUMIFS([1]Sheet!$I$3:$I$18,[1]Sheet!$A$3:$A$18,[1]Sheet!AV$21)</f>
        <v>0.13188029867893122</v>
      </c>
      <c r="AW317" s="4">
        <f>(AU317^2)/SUMIFS([1]Sheet!$I$3:$I$18,[1]Sheet!$A$3:$A$18,[1]Sheet!AW$21)</f>
        <v>2.8976343584838735E-2</v>
      </c>
      <c r="AX317" s="4">
        <f t="shared" si="12"/>
        <v>0.32834723107763442</v>
      </c>
      <c r="AY317" s="4">
        <f t="shared" si="13"/>
        <v>7.0275172825852855E-2</v>
      </c>
    </row>
    <row r="318" spans="1:51" x14ac:dyDescent="0.25">
      <c r="A318" s="3">
        <v>2950000</v>
      </c>
      <c r="B318" s="3">
        <v>0.54635299999999998</v>
      </c>
      <c r="C318" s="4">
        <f>B318/SUMIFS([1]Sheet!$I$3:$I$18,[1]Sheet!$A$3:$A$18,[1]Sheet!C$21)</f>
        <v>0.83818160671765152</v>
      </c>
      <c r="D318" s="4">
        <f>(B318^2)/SUMIFS([1]Sheet!$I$3:$I$18,[1]Sheet!$A$3:$A$18,[1]Sheet!D$21)</f>
        <v>0.45794303537500908</v>
      </c>
      <c r="E318" s="3">
        <v>0.56292900000000001</v>
      </c>
      <c r="F318" s="4">
        <f>E318/SUMIFS([1]Sheet!$I$3:$I$18,[1]Sheet!$A$3:$A$18,[1]Sheet!F$21)</f>
        <v>0.37153241648450952</v>
      </c>
      <c r="G318" s="4">
        <f>(E318^2)/SUMIFS([1]Sheet!$I$3:$I$18,[1]Sheet!$A$3:$A$18,[1]Sheet!G$21)</f>
        <v>0.20914637167920846</v>
      </c>
      <c r="H318" s="3">
        <v>0.58902200000000005</v>
      </c>
      <c r="I318" s="4">
        <f>H318/SUMIFS([1]Sheet!$I$3:$I$18,[1]Sheet!$A$3:$A$18,[1]Sheet!I$21)</f>
        <v>0.81973853644717043</v>
      </c>
      <c r="J318" s="4">
        <f>(H318^2)/SUMIFS([1]Sheet!$I$3:$I$18,[1]Sheet!$A$3:$A$18,[1]Sheet!J$21)</f>
        <v>0.48284403221518524</v>
      </c>
      <c r="K318" s="3">
        <v>0.58756799999999998</v>
      </c>
      <c r="L318" s="4">
        <f>K318/SUMIFS([1]Sheet!$I$3:$I$18,[1]Sheet!$A$3:$A$18,[1]Sheet!L$21)</f>
        <v>0.38516276475627048</v>
      </c>
      <c r="M318" s="4">
        <f>(K318^2)/SUMIFS([1]Sheet!$I$3:$I$18,[1]Sheet!$A$3:$A$18,[1]Sheet!M$21)</f>
        <v>0.22630931536231233</v>
      </c>
      <c r="N318" s="3">
        <v>0.55849700000000002</v>
      </c>
      <c r="O318" s="4">
        <f>N318/SUMIFS([1]Sheet!$I$3:$I$18,[1]Sheet!$A$3:$A$18,[1]Sheet!O$21)</f>
        <v>0.70485338586157065</v>
      </c>
      <c r="P318" s="4">
        <f>(N318^2)/SUMIFS([1]Sheet!$I$3:$I$18,[1]Sheet!$A$3:$A$18,[1]Sheet!P$21)</f>
        <v>0.39365850144352971</v>
      </c>
      <c r="Q318" s="3">
        <v>0.56157000000000001</v>
      </c>
      <c r="R318" s="4">
        <f>Q318/SUMIFS([1]Sheet!$I$3:$I$18,[1]Sheet!$A$3:$A$18,[1]Sheet!R$21)</f>
        <v>0.33917739314345619</v>
      </c>
      <c r="S318" s="4">
        <f>(Q318^2)/SUMIFS([1]Sheet!$I$3:$I$18,[1]Sheet!$A$3:$A$18,[1]Sheet!S$21)</f>
        <v>0.19047184866757069</v>
      </c>
      <c r="T318" s="3">
        <v>0.59416599999999997</v>
      </c>
      <c r="U318" s="4">
        <f>T318/SUMIFS([1]Sheet!$I$3:$I$18,[1]Sheet!$A$3:$A$18,[1]Sheet!U$21)</f>
        <v>0.69163344556291728</v>
      </c>
      <c r="V318" s="4">
        <f>(T318^2)/SUMIFS([1]Sheet!$I$3:$I$18,[1]Sheet!$A$3:$A$18,[1]Sheet!V$21)</f>
        <v>0.41094507781633632</v>
      </c>
      <c r="W318" s="3">
        <v>0.59363699999999997</v>
      </c>
      <c r="X318" s="4">
        <f>W318/SUMIFS([1]Sheet!$I$3:$I$18,[1]Sheet!$A$3:$A$18,[1]Sheet!X$21)</f>
        <v>0.35631755788976138</v>
      </c>
      <c r="Y318" s="4">
        <f>(W318^2)/SUMIFS([1]Sheet!$I$3:$I$18,[1]Sheet!$A$3:$A$18,[1]Sheet!Y$21)</f>
        <v>0.21152328611300428</v>
      </c>
      <c r="Z318" s="3">
        <v>0.61284400000000006</v>
      </c>
      <c r="AA318" s="4">
        <f>Z318/SUMIFS([1]Sheet!$I$3:$I$18,[1]Sheet!$A$3:$A$18,[1]Sheet!AA$21)</f>
        <v>0.94018806263948851</v>
      </c>
      <c r="AB318" s="4">
        <f>(Z318^2)/SUMIFS([1]Sheet!$I$3:$I$18,[1]Sheet!$A$3:$A$18,[1]Sheet!AB$21)</f>
        <v>0.57618861306023483</v>
      </c>
      <c r="AC318" s="3">
        <v>0.62311499999999997</v>
      </c>
      <c r="AD318" s="4">
        <f>AC318/SUMIFS([1]Sheet!$I$3:$I$18,[1]Sheet!$A$3:$A$18,[1]Sheet!AD$21)</f>
        <v>0.41125509912927766</v>
      </c>
      <c r="AE318" s="4">
        <f>(AC318^2)/SUMIFS([1]Sheet!$I$3:$I$18,[1]Sheet!$A$3:$A$18,[1]Sheet!AE$21)</f>
        <v>0.25625922109393984</v>
      </c>
      <c r="AF318" s="3">
        <v>0.62358100000000005</v>
      </c>
      <c r="AG318" s="4">
        <f>AF318/SUMIFS([1]Sheet!$I$3:$I$18,[1]Sheet!$A$3:$A$18,[1]Sheet!AG$21)</f>
        <v>0.86783409838047298</v>
      </c>
      <c r="AH318" s="4">
        <f>(AF318^2)/SUMIFS([1]Sheet!$I$3:$I$18,[1]Sheet!$A$3:$A$18,[1]Sheet!AH$21)</f>
        <v>0.54116485490219379</v>
      </c>
      <c r="AI318" s="3">
        <v>0.63177499999999998</v>
      </c>
      <c r="AJ318" s="4">
        <f>AI318/SUMIFS([1]Sheet!$I$3:$I$18,[1]Sheet!$A$3:$A$18,[1]Sheet!AJ$21)</f>
        <v>0.41414135164592486</v>
      </c>
      <c r="AK318" s="4">
        <f>(AI318^2)/SUMIFS([1]Sheet!$I$3:$I$18,[1]Sheet!$A$3:$A$18,[1]Sheet!AK$21)</f>
        <v>0.26164415243610417</v>
      </c>
      <c r="AL318" s="3">
        <v>0.62958800000000004</v>
      </c>
      <c r="AM318" s="4">
        <f>AL318/SUMIFS([1]Sheet!$I$3:$I$18,[1]Sheet!$A$3:$A$18,[1]Sheet!AM$21)</f>
        <v>0.79457406843333911</v>
      </c>
      <c r="AN318" s="4">
        <f>(AL318^2)/SUMIFS([1]Sheet!$I$3:$I$18,[1]Sheet!$A$3:$A$18,[1]Sheet!AN$21)</f>
        <v>0.50025429859680914</v>
      </c>
      <c r="AO318" s="3">
        <v>0.62927100000000002</v>
      </c>
      <c r="AP318" s="4">
        <f>AO318/SUMIFS([1]Sheet!$I$3:$I$18,[1]Sheet!$A$3:$A$18,[1]Sheet!AP$21)</f>
        <v>0.38006748466046231</v>
      </c>
      <c r="AQ318" s="4">
        <f>(AO318^2)/SUMIFS([1]Sheet!$I$3:$I$18,[1]Sheet!$A$3:$A$18,[1]Sheet!AQ$21)</f>
        <v>0.23916544613977378</v>
      </c>
      <c r="AR318" s="3">
        <v>0.65481599999999995</v>
      </c>
      <c r="AS318" s="4">
        <f>AR318/SUMIFS([1]Sheet!$I$3:$I$18,[1]Sheet!$A$3:$A$18,[1]Sheet!AS$21)</f>
        <v>0.76223251799956115</v>
      </c>
      <c r="AT318" s="4">
        <f>(AR318^2)/SUMIFS([1]Sheet!$I$3:$I$18,[1]Sheet!$A$3:$A$18,[1]Sheet!AT$21)</f>
        <v>0.49912204850640057</v>
      </c>
      <c r="AU318" s="3">
        <v>0.66100499999999995</v>
      </c>
      <c r="AV318" s="4">
        <f>AU318/SUMIFS([1]Sheet!$I$3:$I$18,[1]Sheet!$A$3:$A$18,[1]Sheet!AV$21)</f>
        <v>0.39675371877582044</v>
      </c>
      <c r="AW318" s="4">
        <f>(AU318^2)/SUMIFS([1]Sheet!$I$3:$I$18,[1]Sheet!$A$3:$A$18,[1]Sheet!AW$21)</f>
        <v>0.26225619187941113</v>
      </c>
      <c r="AX318" s="4">
        <f t="shared" si="12"/>
        <v>0.94018806263948851</v>
      </c>
      <c r="AY318" s="4">
        <f t="shared" si="13"/>
        <v>0.57618861306023483</v>
      </c>
    </row>
    <row r="319" spans="1:51" x14ac:dyDescent="0.25">
      <c r="A319" s="3">
        <v>2960000</v>
      </c>
      <c r="B319" s="3">
        <v>0.792879</v>
      </c>
      <c r="C319" s="4">
        <f>B319/SUMIFS([1]Sheet!$I$3:$I$18,[1]Sheet!$A$3:$A$18,[1]Sheet!C$21)</f>
        <v>1.2163868307718357</v>
      </c>
      <c r="D319" s="4">
        <f>(B319^2)/SUMIFS([1]Sheet!$I$3:$I$18,[1]Sheet!$A$3:$A$18,[1]Sheet!D$21)</f>
        <v>0.96444757399554237</v>
      </c>
      <c r="E319" s="3">
        <v>0.80435999999999996</v>
      </c>
      <c r="F319" s="4">
        <f>E319/SUMIFS([1]Sheet!$I$3:$I$18,[1]Sheet!$A$3:$A$18,[1]Sheet!F$21)</f>
        <v>0.53087656618060197</v>
      </c>
      <c r="G319" s="4">
        <f>(E319^2)/SUMIFS([1]Sheet!$I$3:$I$18,[1]Sheet!$A$3:$A$18,[1]Sheet!G$21)</f>
        <v>0.42701587477302894</v>
      </c>
      <c r="H319" s="3">
        <v>0.81009500000000001</v>
      </c>
      <c r="I319" s="4">
        <f>H319/SUMIFS([1]Sheet!$I$3:$I$18,[1]Sheet!$A$3:$A$18,[1]Sheet!I$21)</f>
        <v>1.1274045616007049</v>
      </c>
      <c r="J319" s="4">
        <f>(H319^2)/SUMIFS([1]Sheet!$I$3:$I$18,[1]Sheet!$A$3:$A$18,[1]Sheet!J$21)</f>
        <v>0.91330479832992317</v>
      </c>
      <c r="K319" s="3">
        <v>0.81009500000000001</v>
      </c>
      <c r="L319" s="4">
        <f>K319/SUMIFS([1]Sheet!$I$3:$I$18,[1]Sheet!$A$3:$A$18,[1]Sheet!L$21)</f>
        <v>0.53103373552547273</v>
      </c>
      <c r="M319" s="4">
        <f>(K319^2)/SUMIFS([1]Sheet!$I$3:$I$18,[1]Sheet!$A$3:$A$18,[1]Sheet!M$21)</f>
        <v>0.43018777398050784</v>
      </c>
      <c r="N319" s="3">
        <v>0.843584</v>
      </c>
      <c r="O319" s="4">
        <f>N319/SUMIFS([1]Sheet!$I$3:$I$18,[1]Sheet!$A$3:$A$18,[1]Sheet!O$21)</f>
        <v>1.0646485812075037</v>
      </c>
      <c r="P319" s="4">
        <f>(N319^2)/SUMIFS([1]Sheet!$I$3:$I$18,[1]Sheet!$A$3:$A$18,[1]Sheet!P$21)</f>
        <v>0.89812050872935079</v>
      </c>
      <c r="Q319" s="3">
        <v>0.85857799999999995</v>
      </c>
      <c r="R319" s="4">
        <f>Q319/SUMIFS([1]Sheet!$I$3:$I$18,[1]Sheet!$A$3:$A$18,[1]Sheet!R$21)</f>
        <v>0.51856446720858007</v>
      </c>
      <c r="S319" s="4">
        <f>(Q319^2)/SUMIFS([1]Sheet!$I$3:$I$18,[1]Sheet!$A$3:$A$18,[1]Sheet!S$21)</f>
        <v>0.4452280431270082</v>
      </c>
      <c r="T319" s="3">
        <v>0.86012900000000003</v>
      </c>
      <c r="U319" s="4">
        <f>T319/SUMIFS([1]Sheet!$I$3:$I$18,[1]Sheet!$A$3:$A$18,[1]Sheet!U$21)</f>
        <v>1.0012252197173628</v>
      </c>
      <c r="V319" s="4">
        <f>(T319^2)/SUMIFS([1]Sheet!$I$3:$I$18,[1]Sheet!$A$3:$A$18,[1]Sheet!V$21)</f>
        <v>0.86118284701027559</v>
      </c>
      <c r="W319" s="3">
        <v>0.85740000000000005</v>
      </c>
      <c r="X319" s="4">
        <f>W319/SUMIFS([1]Sheet!$I$3:$I$18,[1]Sheet!$A$3:$A$18,[1]Sheet!X$21)</f>
        <v>0.51463549969877453</v>
      </c>
      <c r="Y319" s="4">
        <f>(W319^2)/SUMIFS([1]Sheet!$I$3:$I$18,[1]Sheet!$A$3:$A$18,[1]Sheet!Y$21)</f>
        <v>0.44124847744172935</v>
      </c>
      <c r="Z319" s="3">
        <v>0.88065899999999997</v>
      </c>
      <c r="AA319" s="4">
        <f>Z319/SUMIFS([1]Sheet!$I$3:$I$18,[1]Sheet!$A$3:$A$18,[1]Sheet!AA$21)</f>
        <v>1.3510535781634956</v>
      </c>
      <c r="AB319" s="4">
        <f>(Z319^2)/SUMIFS([1]Sheet!$I$3:$I$18,[1]Sheet!$A$3:$A$18,[1]Sheet!AB$21)</f>
        <v>1.1898174930918857</v>
      </c>
      <c r="AC319" s="3">
        <v>0.88073599999999996</v>
      </c>
      <c r="AD319" s="4">
        <f>AC319/SUMIFS([1]Sheet!$I$3:$I$18,[1]Sheet!$A$3:$A$18,[1]Sheet!AD$21)</f>
        <v>0.58128462801685643</v>
      </c>
      <c r="AE319" s="4">
        <f>(AC319^2)/SUMIFS([1]Sheet!$I$3:$I$18,[1]Sheet!$A$3:$A$18,[1]Sheet!AE$21)</f>
        <v>0.51195829814105398</v>
      </c>
      <c r="AF319" s="3">
        <v>0.883382</v>
      </c>
      <c r="AG319" s="4">
        <f>AF319/SUMIFS([1]Sheet!$I$3:$I$18,[1]Sheet!$A$3:$A$18,[1]Sheet!AG$21)</f>
        <v>1.2293976588374869</v>
      </c>
      <c r="AH319" s="4">
        <f>(AF319^2)/SUMIFS([1]Sheet!$I$3:$I$18,[1]Sheet!$A$3:$A$18,[1]Sheet!AH$21)</f>
        <v>1.086027762659177</v>
      </c>
      <c r="AI319" s="3">
        <v>0.87664399999999998</v>
      </c>
      <c r="AJ319" s="4">
        <f>AI319/SUMIFS([1]Sheet!$I$3:$I$18,[1]Sheet!$A$3:$A$18,[1]Sheet!AJ$21)</f>
        <v>0.57465795745683224</v>
      </c>
      <c r="AK319" s="4">
        <f>(AI319^2)/SUMIFS([1]Sheet!$I$3:$I$18,[1]Sheet!$A$3:$A$18,[1]Sheet!AK$21)</f>
        <v>0.50377045045678714</v>
      </c>
      <c r="AL319" s="3">
        <v>0.97981399999999996</v>
      </c>
      <c r="AM319" s="4">
        <f>AL319/SUMIFS([1]Sheet!$I$3:$I$18,[1]Sheet!$A$3:$A$18,[1]Sheet!AM$21)</f>
        <v>1.2365782008042459</v>
      </c>
      <c r="AN319" s="4">
        <f>(AL319^2)/SUMIFS([1]Sheet!$I$3:$I$18,[1]Sheet!$A$3:$A$18,[1]Sheet!AN$21)</f>
        <v>1.2116166332428113</v>
      </c>
      <c r="AO319" s="3">
        <v>0.99275199999999997</v>
      </c>
      <c r="AP319" s="4">
        <f>AO319/SUMIFS([1]Sheet!$I$3:$I$18,[1]Sheet!$A$3:$A$18,[1]Sheet!AP$21)</f>
        <v>0.59960296204916996</v>
      </c>
      <c r="AQ319" s="4">
        <f>(AO319^2)/SUMIFS([1]Sheet!$I$3:$I$18,[1]Sheet!$A$3:$A$18,[1]Sheet!AQ$21)</f>
        <v>0.59525703978023758</v>
      </c>
      <c r="AR319" s="3">
        <v>0.99275199999999997</v>
      </c>
      <c r="AS319" s="4">
        <f>AR319/SUMIFS([1]Sheet!$I$3:$I$18,[1]Sheet!$A$3:$A$18,[1]Sheet!AS$21)</f>
        <v>1.1556037981801</v>
      </c>
      <c r="AT319" s="4">
        <f>(AR319^2)/SUMIFS([1]Sheet!$I$3:$I$18,[1]Sheet!$A$3:$A$18,[1]Sheet!AT$21)</f>
        <v>1.1472279818508906</v>
      </c>
      <c r="AU319" s="3">
        <v>0.99522200000000005</v>
      </c>
      <c r="AV319" s="4">
        <f>AU319/SUMIFS([1]Sheet!$I$3:$I$18,[1]Sheet!$A$3:$A$18,[1]Sheet!AV$21)</f>
        <v>0.59736012512387893</v>
      </c>
      <c r="AW319" s="4">
        <f>(AU319^2)/SUMIFS([1]Sheet!$I$3:$I$18,[1]Sheet!$A$3:$A$18,[1]Sheet!AW$21)</f>
        <v>0.59450593844603705</v>
      </c>
      <c r="AX319" s="4">
        <f t="shared" si="12"/>
        <v>1.3510535781634956</v>
      </c>
      <c r="AY319" s="4">
        <f t="shared" si="13"/>
        <v>1.2116166332428113</v>
      </c>
    </row>
    <row r="320" spans="1:51" x14ac:dyDescent="0.25">
      <c r="A320" s="3">
        <v>2970000</v>
      </c>
      <c r="B320" s="3">
        <v>1.1210629999999999</v>
      </c>
      <c r="C320" s="4">
        <f>B320/SUMIFS([1]Sheet!$I$3:$I$18,[1]Sheet!$A$3:$A$18,[1]Sheet!C$21)</f>
        <v>1.7198668014483502</v>
      </c>
      <c r="D320" s="4">
        <f>(B320^2)/SUMIFS([1]Sheet!$I$3:$I$18,[1]Sheet!$A$3:$A$18,[1]Sheet!D$21)</f>
        <v>1.9280790360320916</v>
      </c>
      <c r="E320" s="3">
        <v>1.15272</v>
      </c>
      <c r="F320" s="4">
        <f>E320/SUMIFS([1]Sheet!$I$3:$I$18,[1]Sheet!$A$3:$A$18,[1]Sheet!F$21)</f>
        <v>0.76079371844410892</v>
      </c>
      <c r="G320" s="4">
        <f>(E320^2)/SUMIFS([1]Sheet!$I$3:$I$18,[1]Sheet!$A$3:$A$18,[1]Sheet!G$21)</f>
        <v>0.87698213512489331</v>
      </c>
      <c r="H320" s="3">
        <v>1.15272</v>
      </c>
      <c r="I320" s="4">
        <f>H320/SUMIFS([1]Sheet!$I$3:$I$18,[1]Sheet!$A$3:$A$18,[1]Sheet!I$21)</f>
        <v>1.6042338074526625</v>
      </c>
      <c r="J320" s="4">
        <f>(H320^2)/SUMIFS([1]Sheet!$I$3:$I$18,[1]Sheet!$A$3:$A$18,[1]Sheet!J$21)</f>
        <v>1.8492323945268332</v>
      </c>
      <c r="K320" s="3">
        <v>1.15272</v>
      </c>
      <c r="L320" s="4">
        <f>K320/SUMIFS([1]Sheet!$I$3:$I$18,[1]Sheet!$A$3:$A$18,[1]Sheet!L$21)</f>
        <v>0.75563138596698276</v>
      </c>
      <c r="M320" s="4">
        <f>(K320^2)/SUMIFS([1]Sheet!$I$3:$I$18,[1]Sheet!$A$3:$A$18,[1]Sheet!M$21)</f>
        <v>0.87103141123186045</v>
      </c>
      <c r="N320" s="3">
        <v>1.1915880000000001</v>
      </c>
      <c r="O320" s="4">
        <f>N320/SUMIFS([1]Sheet!$I$3:$I$18,[1]Sheet!$A$3:$A$18,[1]Sheet!O$21)</f>
        <v>1.5038484295385961</v>
      </c>
      <c r="P320" s="4">
        <f>(N320^2)/SUMIFS([1]Sheet!$I$3:$I$18,[1]Sheet!$A$3:$A$18,[1]Sheet!P$21)</f>
        <v>1.7919677424570368</v>
      </c>
      <c r="Q320" s="3">
        <v>1.1924410000000001</v>
      </c>
      <c r="R320" s="4">
        <f>Q320/SUMIFS([1]Sheet!$I$3:$I$18,[1]Sheet!$A$3:$A$18,[1]Sheet!R$21)</f>
        <v>0.72021124678557624</v>
      </c>
      <c r="S320" s="4">
        <f>(Q320^2)/SUMIFS([1]Sheet!$I$3:$I$18,[1]Sheet!$A$3:$A$18,[1]Sheet!S$21)</f>
        <v>0.8588094193282394</v>
      </c>
      <c r="T320" s="3">
        <v>1.1924410000000001</v>
      </c>
      <c r="U320" s="4">
        <f>T320/SUMIFS([1]Sheet!$I$3:$I$18,[1]Sheet!$A$3:$A$18,[1]Sheet!U$21)</f>
        <v>1.3880499346318886</v>
      </c>
      <c r="V320" s="4">
        <f>(T320^2)/SUMIFS([1]Sheet!$I$3:$I$18,[1]Sheet!$A$3:$A$18,[1]Sheet!V$21)</f>
        <v>1.6551676521023841</v>
      </c>
      <c r="W320" s="3">
        <v>1.1924410000000001</v>
      </c>
      <c r="X320" s="4">
        <f>W320/SUMIFS([1]Sheet!$I$3:$I$18,[1]Sheet!$A$3:$A$18,[1]Sheet!X$21)</f>
        <v>0.71573649393084493</v>
      </c>
      <c r="Y320" s="4">
        <f>(W320^2)/SUMIFS([1]Sheet!$I$3:$I$18,[1]Sheet!$A$3:$A$18,[1]Sheet!Y$21)</f>
        <v>0.85347354055939073</v>
      </c>
      <c r="Z320" s="3">
        <v>1.2575130000000001</v>
      </c>
      <c r="AA320" s="4">
        <f>Z320/SUMIFS([1]Sheet!$I$3:$I$18,[1]Sheet!$A$3:$A$18,[1]Sheet!AA$21)</f>
        <v>1.9292001083701091</v>
      </c>
      <c r="AB320" s="4">
        <f>(Z320^2)/SUMIFS([1]Sheet!$I$3:$I$18,[1]Sheet!$A$3:$A$18,[1]Sheet!AB$21)</f>
        <v>2.4259942158768211</v>
      </c>
      <c r="AC320" s="3">
        <v>1.2575130000000001</v>
      </c>
      <c r="AD320" s="4">
        <f>AC320/SUMIFS([1]Sheet!$I$3:$I$18,[1]Sheet!$A$3:$A$18,[1]Sheet!AD$21)</f>
        <v>0.82995696375685934</v>
      </c>
      <c r="AE320" s="4">
        <f>(AC320^2)/SUMIFS([1]Sheet!$I$3:$I$18,[1]Sheet!$A$3:$A$18,[1]Sheet!AE$21)</f>
        <v>1.0436816713647796</v>
      </c>
      <c r="AF320" s="3">
        <v>1.2147460000000001</v>
      </c>
      <c r="AG320" s="4">
        <f>AF320/SUMIFS([1]Sheet!$I$3:$I$18,[1]Sheet!$A$3:$A$18,[1]Sheet!AG$21)</f>
        <v>1.690555035626945</v>
      </c>
      <c r="AH320" s="4">
        <f>(AF320^2)/SUMIFS([1]Sheet!$I$3:$I$18,[1]Sheet!$A$3:$A$18,[1]Sheet!AH$21)</f>
        <v>2.0535949673076894</v>
      </c>
      <c r="AI320" s="3">
        <v>1.2575130000000001</v>
      </c>
      <c r="AJ320" s="4">
        <f>AI320/SUMIFS([1]Sheet!$I$3:$I$18,[1]Sheet!$A$3:$A$18,[1]Sheet!AJ$21)</f>
        <v>0.82432532710588735</v>
      </c>
      <c r="AK320" s="4">
        <f>(AI320^2)/SUMIFS([1]Sheet!$I$3:$I$18,[1]Sheet!$A$3:$A$18,[1]Sheet!AK$21)</f>
        <v>1.0365998150649058</v>
      </c>
      <c r="AL320" s="3">
        <v>1.508219</v>
      </c>
      <c r="AM320" s="4">
        <f>AL320/SUMIFS([1]Sheet!$I$3:$I$18,[1]Sheet!$A$3:$A$18,[1]Sheet!AM$21)</f>
        <v>1.9034538569961024</v>
      </c>
      <c r="AN320" s="4">
        <f>(AL320^2)/SUMIFS([1]Sheet!$I$3:$I$18,[1]Sheet!$A$3:$A$18,[1]Sheet!AN$21)</f>
        <v>2.8708252727448045</v>
      </c>
      <c r="AO320" s="3">
        <v>1.4492100000000001</v>
      </c>
      <c r="AP320" s="4">
        <f>AO320/SUMIFS([1]Sheet!$I$3:$I$18,[1]Sheet!$A$3:$A$18,[1]Sheet!AP$21)</f>
        <v>0.87529474494262183</v>
      </c>
      <c r="AQ320" s="4">
        <f>(AO320^2)/SUMIFS([1]Sheet!$I$3:$I$18,[1]Sheet!$A$3:$A$18,[1]Sheet!AQ$21)</f>
        <v>1.2684858973182969</v>
      </c>
      <c r="AR320" s="3">
        <v>1.4492100000000001</v>
      </c>
      <c r="AS320" s="4">
        <f>AR320/SUMIFS([1]Sheet!$I$3:$I$18,[1]Sheet!$A$3:$A$18,[1]Sheet!AS$21)</f>
        <v>1.6869395179869524</v>
      </c>
      <c r="AT320" s="4">
        <f>(AR320^2)/SUMIFS([1]Sheet!$I$3:$I$18,[1]Sheet!$A$3:$A$18,[1]Sheet!AT$21)</f>
        <v>2.4447296188618712</v>
      </c>
      <c r="AU320" s="3">
        <v>1.4492100000000001</v>
      </c>
      <c r="AV320" s="4">
        <f>AU320/SUMIFS([1]Sheet!$I$3:$I$18,[1]Sheet!$A$3:$A$18,[1]Sheet!AV$21)</f>
        <v>0.86985644100590287</v>
      </c>
      <c r="AW320" s="4">
        <f>(AU320^2)/SUMIFS([1]Sheet!$I$3:$I$18,[1]Sheet!$A$3:$A$18,[1]Sheet!AW$21)</f>
        <v>1.2606046528701644</v>
      </c>
      <c r="AX320" s="4">
        <f t="shared" si="12"/>
        <v>1.9292001083701091</v>
      </c>
      <c r="AY320" s="4">
        <f t="shared" si="13"/>
        <v>2.8708252727448045</v>
      </c>
    </row>
    <row r="321" spans="1:51" x14ac:dyDescent="0.25">
      <c r="A321" s="3">
        <v>2980000</v>
      </c>
      <c r="B321" s="3">
        <v>0.54135999999999995</v>
      </c>
      <c r="C321" s="4">
        <f>B321/SUMIFS([1]Sheet!$I$3:$I$18,[1]Sheet!$A$3:$A$18,[1]Sheet!C$21)</f>
        <v>0.83052164921336169</v>
      </c>
      <c r="D321" s="4">
        <f>(B321^2)/SUMIFS([1]Sheet!$I$3:$I$18,[1]Sheet!$A$3:$A$18,[1]Sheet!D$21)</f>
        <v>0.44961120001814542</v>
      </c>
      <c r="E321" s="3">
        <v>0.54454400000000003</v>
      </c>
      <c r="F321" s="4">
        <f>E321/SUMIFS([1]Sheet!$I$3:$I$18,[1]Sheet!$A$3:$A$18,[1]Sheet!F$21)</f>
        <v>0.35939834011418981</v>
      </c>
      <c r="G321" s="4">
        <f>(E321^2)/SUMIFS([1]Sheet!$I$3:$I$18,[1]Sheet!$A$3:$A$18,[1]Sheet!G$21)</f>
        <v>0.19570820971914138</v>
      </c>
      <c r="H321" s="3">
        <v>0.55318900000000004</v>
      </c>
      <c r="I321" s="4">
        <f>H321/SUMIFS([1]Sheet!$I$3:$I$18,[1]Sheet!$A$3:$A$18,[1]Sheet!I$21)</f>
        <v>0.76986995602655539</v>
      </c>
      <c r="J321" s="4">
        <f>(H321^2)/SUMIFS([1]Sheet!$I$3:$I$18,[1]Sheet!$A$3:$A$18,[1]Sheet!J$21)</f>
        <v>0.42588359110437418</v>
      </c>
      <c r="K321" s="3">
        <v>0.55318900000000004</v>
      </c>
      <c r="L321" s="4">
        <f>K321/SUMIFS([1]Sheet!$I$3:$I$18,[1]Sheet!$A$3:$A$18,[1]Sheet!L$21)</f>
        <v>0.36262663159456698</v>
      </c>
      <c r="M321" s="4">
        <f>(K321^2)/SUMIFS([1]Sheet!$I$3:$I$18,[1]Sheet!$A$3:$A$18,[1]Sheet!M$21)</f>
        <v>0.20060106370516695</v>
      </c>
      <c r="N321" s="3">
        <v>0.549813</v>
      </c>
      <c r="O321" s="4">
        <f>N321/SUMIFS([1]Sheet!$I$3:$I$18,[1]Sheet!$A$3:$A$18,[1]Sheet!O$21)</f>
        <v>0.69389370872306877</v>
      </c>
      <c r="P321" s="4">
        <f>(N321^2)/SUMIFS([1]Sheet!$I$3:$I$18,[1]Sheet!$A$3:$A$18,[1]Sheet!P$21)</f>
        <v>0.38151178167415661</v>
      </c>
      <c r="Q321" s="3">
        <v>0.55688599999999999</v>
      </c>
      <c r="R321" s="4">
        <f>Q321/SUMIFS([1]Sheet!$I$3:$I$18,[1]Sheet!$A$3:$A$18,[1]Sheet!R$21)</f>
        <v>0.33634834794965318</v>
      </c>
      <c r="S321" s="4">
        <f>(Q321^2)/SUMIFS([1]Sheet!$I$3:$I$18,[1]Sheet!$A$3:$A$18,[1]Sheet!S$21)</f>
        <v>0.18730768609629056</v>
      </c>
      <c r="T321" s="3">
        <v>0.56509900000000002</v>
      </c>
      <c r="U321" s="4">
        <f>T321/SUMIFS([1]Sheet!$I$3:$I$18,[1]Sheet!$A$3:$A$18,[1]Sheet!U$21)</f>
        <v>0.65779827262778257</v>
      </c>
      <c r="V321" s="4">
        <f>(T321^2)/SUMIFS([1]Sheet!$I$3:$I$18,[1]Sheet!$A$3:$A$18,[1]Sheet!V$21)</f>
        <v>0.37172114606368728</v>
      </c>
      <c r="W321" s="3">
        <v>0.56341200000000002</v>
      </c>
      <c r="X321" s="4">
        <f>W321/SUMIFS([1]Sheet!$I$3:$I$18,[1]Sheet!$A$3:$A$18,[1]Sheet!X$21)</f>
        <v>0.33817566614915556</v>
      </c>
      <c r="Y321" s="4">
        <f>(W321^2)/SUMIFS([1]Sheet!$I$3:$I$18,[1]Sheet!$A$3:$A$18,[1]Sheet!Y$21)</f>
        <v>0.19053222841642803</v>
      </c>
      <c r="Z321" s="3">
        <v>0.57116699999999998</v>
      </c>
      <c r="AA321" s="4">
        <f>Z321/SUMIFS([1]Sheet!$I$3:$I$18,[1]Sheet!$A$3:$A$18,[1]Sheet!AA$21)</f>
        <v>0.87624973920542371</v>
      </c>
      <c r="AB321" s="4">
        <f>(Z321^2)/SUMIFS([1]Sheet!$I$3:$I$18,[1]Sheet!$A$3:$A$18,[1]Sheet!AB$21)</f>
        <v>0.50048493479274425</v>
      </c>
      <c r="AC321" s="3">
        <v>0.57395399999999996</v>
      </c>
      <c r="AD321" s="4">
        <f>AC321/SUMIFS([1]Sheet!$I$3:$I$18,[1]Sheet!$A$3:$A$18,[1]Sheet!AD$21)</f>
        <v>0.37880890231441294</v>
      </c>
      <c r="AE321" s="4">
        <f>(AC321^2)/SUMIFS([1]Sheet!$I$3:$I$18,[1]Sheet!$A$3:$A$18,[1]Sheet!AE$21)</f>
        <v>0.21741888471896656</v>
      </c>
      <c r="AF321" s="3">
        <v>0.578102</v>
      </c>
      <c r="AG321" s="4">
        <f>AF321/SUMIFS([1]Sheet!$I$3:$I$18,[1]Sheet!$A$3:$A$18,[1]Sheet!AG$21)</f>
        <v>0.80454123512735021</v>
      </c>
      <c r="AH321" s="4">
        <f>(AF321^2)/SUMIFS([1]Sheet!$I$3:$I$18,[1]Sheet!$A$3:$A$18,[1]Sheet!AH$21)</f>
        <v>0.46510689710959136</v>
      </c>
      <c r="AI321" s="3">
        <v>0.57139600000000002</v>
      </c>
      <c r="AJ321" s="4">
        <f>AI321/SUMIFS([1]Sheet!$I$3:$I$18,[1]Sheet!$A$3:$A$18,[1]Sheet!AJ$21)</f>
        <v>0.37456169010339901</v>
      </c>
      <c r="AK321" s="4">
        <f>(AI321^2)/SUMIFS([1]Sheet!$I$3:$I$18,[1]Sheet!$A$3:$A$18,[1]Sheet!AK$21)</f>
        <v>0.21402305147832179</v>
      </c>
      <c r="AL321" s="3">
        <v>0.61042600000000002</v>
      </c>
      <c r="AM321" s="4">
        <f>AL321/SUMIFS([1]Sheet!$I$3:$I$18,[1]Sheet!$A$3:$A$18,[1]Sheet!AM$21)</f>
        <v>0.77039058923850112</v>
      </c>
      <c r="AN321" s="4">
        <f>(AL321^2)/SUMIFS([1]Sheet!$I$3:$I$18,[1]Sheet!$A$3:$A$18,[1]Sheet!AN$21)</f>
        <v>0.47026644582650129</v>
      </c>
      <c r="AO321" s="3">
        <v>0.61694099999999996</v>
      </c>
      <c r="AP321" s="4">
        <f>AO321/SUMIFS([1]Sheet!$I$3:$I$18,[1]Sheet!$A$3:$A$18,[1]Sheet!AP$21)</f>
        <v>0.37262040369556237</v>
      </c>
      <c r="AQ321" s="4">
        <f>(AO321^2)/SUMIFS([1]Sheet!$I$3:$I$18,[1]Sheet!$A$3:$A$18,[1]Sheet!AQ$21)</f>
        <v>0.22988480447634393</v>
      </c>
      <c r="AR321" s="3">
        <v>0.618085</v>
      </c>
      <c r="AS321" s="4">
        <f>AR321/SUMIFS([1]Sheet!$I$3:$I$18,[1]Sheet!$A$3:$A$18,[1]Sheet!AS$21)</f>
        <v>0.71947613663648835</v>
      </c>
      <c r="AT321" s="4">
        <f>(AR321^2)/SUMIFS([1]Sheet!$I$3:$I$18,[1]Sheet!$A$3:$A$18,[1]Sheet!AT$21)</f>
        <v>0.44469740791296397</v>
      </c>
      <c r="AU321" s="3">
        <v>0.62015500000000001</v>
      </c>
      <c r="AV321" s="4">
        <f>AU321/SUMIFS([1]Sheet!$I$3:$I$18,[1]Sheet!$A$3:$A$18,[1]Sheet!AV$21)</f>
        <v>0.37223440438032834</v>
      </c>
      <c r="AW321" s="4">
        <f>(AU321^2)/SUMIFS([1]Sheet!$I$3:$I$18,[1]Sheet!$A$3:$A$18,[1]Sheet!AW$21)</f>
        <v>0.23084302704848256</v>
      </c>
      <c r="AX321" s="4">
        <f t="shared" si="12"/>
        <v>0.87624973920542371</v>
      </c>
      <c r="AY321" s="4">
        <f t="shared" si="13"/>
        <v>0.50048493479274425</v>
      </c>
    </row>
    <row r="322" spans="1:51" x14ac:dyDescent="0.25">
      <c r="A322" s="3">
        <v>2990000</v>
      </c>
      <c r="B322" s="3">
        <v>0.39377000000000001</v>
      </c>
      <c r="C322" s="4">
        <f>B322/SUMIFS([1]Sheet!$I$3:$I$18,[1]Sheet!$A$3:$A$18,[1]Sheet!C$21)</f>
        <v>0.60409803053558719</v>
      </c>
      <c r="D322" s="4">
        <f>(B322^2)/SUMIFS([1]Sheet!$I$3:$I$18,[1]Sheet!$A$3:$A$18,[1]Sheet!D$21)</f>
        <v>0.23787568148399815</v>
      </c>
      <c r="E322" s="3">
        <v>0.40237400000000001</v>
      </c>
      <c r="F322" s="4">
        <f>E322/SUMIFS([1]Sheet!$I$3:$I$18,[1]Sheet!$A$3:$A$18,[1]Sheet!F$21)</f>
        <v>0.26556632284095871</v>
      </c>
      <c r="G322" s="4">
        <f>(E322^2)/SUMIFS([1]Sheet!$I$3:$I$18,[1]Sheet!$A$3:$A$18,[1]Sheet!G$21)</f>
        <v>0.10685698358680792</v>
      </c>
      <c r="H322" s="3">
        <v>0.40603400000000001</v>
      </c>
      <c r="I322" s="4">
        <f>H322/SUMIFS([1]Sheet!$I$3:$I$18,[1]Sheet!$A$3:$A$18,[1]Sheet!I$21)</f>
        <v>0.56507518718789851</v>
      </c>
      <c r="J322" s="4">
        <f>(H322^2)/SUMIFS([1]Sheet!$I$3:$I$18,[1]Sheet!$A$3:$A$18,[1]Sheet!J$21)</f>
        <v>0.22943973855465119</v>
      </c>
      <c r="K322" s="3">
        <v>0.406051</v>
      </c>
      <c r="L322" s="4">
        <f>K322/SUMIFS([1]Sheet!$I$3:$I$18,[1]Sheet!$A$3:$A$18,[1]Sheet!L$21)</f>
        <v>0.26617468240620384</v>
      </c>
      <c r="M322" s="4">
        <f>(K322^2)/SUMIFS([1]Sheet!$I$3:$I$18,[1]Sheet!$A$3:$A$18,[1]Sheet!M$21)</f>
        <v>0.10808049596572149</v>
      </c>
      <c r="N322" s="3">
        <v>0.404082</v>
      </c>
      <c r="O322" s="4">
        <f>N322/SUMIFS([1]Sheet!$I$3:$I$18,[1]Sheet!$A$3:$A$18,[1]Sheet!O$21)</f>
        <v>0.50997331385077305</v>
      </c>
      <c r="P322" s="4">
        <f>(N322^2)/SUMIFS([1]Sheet!$I$3:$I$18,[1]Sheet!$A$3:$A$18,[1]Sheet!P$21)</f>
        <v>0.20607103660744808</v>
      </c>
      <c r="Q322" s="3">
        <v>0.41195599999999999</v>
      </c>
      <c r="R322" s="4">
        <f>Q322/SUMIFS([1]Sheet!$I$3:$I$18,[1]Sheet!$A$3:$A$18,[1]Sheet!R$21)</f>
        <v>0.24881343762986916</v>
      </c>
      <c r="S322" s="4">
        <f>(Q322^2)/SUMIFS([1]Sheet!$I$3:$I$18,[1]Sheet!$A$3:$A$18,[1]Sheet!S$21)</f>
        <v>0.10250018851225037</v>
      </c>
      <c r="T322" s="3">
        <v>0.41709400000000002</v>
      </c>
      <c r="U322" s="4">
        <f>T322/SUMIFS([1]Sheet!$I$3:$I$18,[1]Sheet!$A$3:$A$18,[1]Sheet!U$21)</f>
        <v>0.48551441910782417</v>
      </c>
      <c r="V322" s="4">
        <f>(T322^2)/SUMIFS([1]Sheet!$I$3:$I$18,[1]Sheet!$A$3:$A$18,[1]Sheet!V$21)</f>
        <v>0.20250515112335882</v>
      </c>
      <c r="W322" s="3">
        <v>0.41768699999999997</v>
      </c>
      <c r="X322" s="4">
        <f>W322/SUMIFS([1]Sheet!$I$3:$I$18,[1]Sheet!$A$3:$A$18,[1]Sheet!X$21)</f>
        <v>0.25070743872484491</v>
      </c>
      <c r="Y322" s="4">
        <f>(W322^2)/SUMIFS([1]Sheet!$I$3:$I$18,[1]Sheet!$A$3:$A$18,[1]Sheet!Y$21)</f>
        <v>0.10471723795866428</v>
      </c>
      <c r="Z322" s="3">
        <v>0.40971099999999999</v>
      </c>
      <c r="AA322" s="4">
        <f>Z322/SUMIFS([1]Sheet!$I$3:$I$18,[1]Sheet!$A$3:$A$18,[1]Sheet!AA$21)</f>
        <v>0.62855374505108552</v>
      </c>
      <c r="AB322" s="4">
        <f>(Z322^2)/SUMIFS([1]Sheet!$I$3:$I$18,[1]Sheet!$A$3:$A$18,[1]Sheet!AB$21)</f>
        <v>0.2575253834386253</v>
      </c>
      <c r="AC322" s="3">
        <v>0.41541299999999998</v>
      </c>
      <c r="AD322" s="4">
        <f>AC322/SUMIFS([1]Sheet!$I$3:$I$18,[1]Sheet!$A$3:$A$18,[1]Sheet!AD$21)</f>
        <v>0.27417204608232931</v>
      </c>
      <c r="AE322" s="4">
        <f>(AC322^2)/SUMIFS([1]Sheet!$I$3:$I$18,[1]Sheet!$A$3:$A$18,[1]Sheet!AE$21)</f>
        <v>0.11389463217919865</v>
      </c>
      <c r="AF322" s="3">
        <v>0.41815799999999997</v>
      </c>
      <c r="AG322" s="4">
        <f>AF322/SUMIFS([1]Sheet!$I$3:$I$18,[1]Sheet!$A$3:$A$18,[1]Sheet!AG$21)</f>
        <v>0.58194808839682699</v>
      </c>
      <c r="AH322" s="4">
        <f>(AF322^2)/SUMIFS([1]Sheet!$I$3:$I$18,[1]Sheet!$A$3:$A$18,[1]Sheet!AH$21)</f>
        <v>0.24334624874784036</v>
      </c>
      <c r="AI322" s="3">
        <v>0.41231299999999999</v>
      </c>
      <c r="AJ322" s="4">
        <f>AI322/SUMIFS([1]Sheet!$I$3:$I$18,[1]Sheet!$A$3:$A$18,[1]Sheet!AJ$21)</f>
        <v>0.27027955066469267</v>
      </c>
      <c r="AK322" s="4">
        <f>(AI322^2)/SUMIFS([1]Sheet!$I$3:$I$18,[1]Sheet!$A$3:$A$18,[1]Sheet!AK$21)</f>
        <v>0.11143977237321144</v>
      </c>
      <c r="AL322" s="3">
        <v>0.42116999999999999</v>
      </c>
      <c r="AM322" s="4">
        <f>AL322/SUMIFS([1]Sheet!$I$3:$I$18,[1]Sheet!$A$3:$A$18,[1]Sheet!AM$21)</f>
        <v>0.53153929300124747</v>
      </c>
      <c r="AN322" s="4">
        <f>(AL322^2)/SUMIFS([1]Sheet!$I$3:$I$18,[1]Sheet!$A$3:$A$18,[1]Sheet!AN$21)</f>
        <v>0.22386840403333541</v>
      </c>
      <c r="AO322" s="3">
        <v>0.42465799999999998</v>
      </c>
      <c r="AP322" s="4">
        <f>AO322/SUMIFS([1]Sheet!$I$3:$I$18,[1]Sheet!$A$3:$A$18,[1]Sheet!AP$21)</f>
        <v>0.25648519938300446</v>
      </c>
      <c r="AQ322" s="4">
        <f>(AO322^2)/SUMIFS([1]Sheet!$I$3:$I$18,[1]Sheet!$A$3:$A$18,[1]Sheet!AQ$21)</f>
        <v>0.1089184917995879</v>
      </c>
      <c r="AR322" s="3">
        <v>0.42538100000000001</v>
      </c>
      <c r="AS322" s="4">
        <f>AR322/SUMIFS([1]Sheet!$I$3:$I$18,[1]Sheet!$A$3:$A$18,[1]Sheet!AS$21)</f>
        <v>0.49516082493276181</v>
      </c>
      <c r="AT322" s="4">
        <f>(AR322^2)/SUMIFS([1]Sheet!$I$3:$I$18,[1]Sheet!$A$3:$A$18,[1]Sheet!AT$21)</f>
        <v>0.21063200687072317</v>
      </c>
      <c r="AU322" s="3">
        <v>0.42481999999999998</v>
      </c>
      <c r="AV322" s="4">
        <f>AU322/SUMIFS([1]Sheet!$I$3:$I$18,[1]Sheet!$A$3:$A$18,[1]Sheet!AV$21)</f>
        <v>0.25498886515282643</v>
      </c>
      <c r="AW322" s="4">
        <f>(AU322^2)/SUMIFS([1]Sheet!$I$3:$I$18,[1]Sheet!$A$3:$A$18,[1]Sheet!AW$21)</f>
        <v>0.10832436969422372</v>
      </c>
      <c r="AX322" s="4">
        <f t="shared" si="12"/>
        <v>0.62855374505108552</v>
      </c>
      <c r="AY322" s="4">
        <f t="shared" si="13"/>
        <v>0.2575253834386253</v>
      </c>
    </row>
    <row r="323" spans="1:51" x14ac:dyDescent="0.25">
      <c r="A323" s="3">
        <v>3000000</v>
      </c>
      <c r="B323" s="3">
        <v>1.1860329999999999</v>
      </c>
      <c r="C323" s="4">
        <f>B323/SUMIFS([1]Sheet!$I$3:$I$18,[1]Sheet!$A$3:$A$18,[1]Sheet!C$21)</f>
        <v>1.8195398315011655</v>
      </c>
      <c r="D323" s="4">
        <f>(B323^2)/SUMIFS([1]Sheet!$I$3:$I$18,[1]Sheet!$A$3:$A$18,[1]Sheet!D$21)</f>
        <v>2.1580342849748217</v>
      </c>
      <c r="E323" s="3">
        <v>1.1858919999999999</v>
      </c>
      <c r="F323" s="4">
        <f>E323/SUMIFS([1]Sheet!$I$3:$I$18,[1]Sheet!$A$3:$A$18,[1]Sheet!F$21)</f>
        <v>0.78268719580914814</v>
      </c>
      <c r="G323" s="4">
        <f>(E323^2)/SUMIFS([1]Sheet!$I$3:$I$18,[1]Sheet!$A$3:$A$18,[1]Sheet!G$21)</f>
        <v>0.92818248401250214</v>
      </c>
      <c r="H323" s="3">
        <v>1.194245</v>
      </c>
      <c r="I323" s="4">
        <f>H323/SUMIFS([1]Sheet!$I$3:$I$18,[1]Sheet!$A$3:$A$18,[1]Sheet!I$21)</f>
        <v>1.6620239116015207</v>
      </c>
      <c r="J323" s="4">
        <f>(H323^2)/SUMIFS([1]Sheet!$I$3:$I$18,[1]Sheet!$A$3:$A$18,[1]Sheet!J$21)</f>
        <v>1.9848637463105578</v>
      </c>
      <c r="K323" s="3">
        <v>1.194245</v>
      </c>
      <c r="L323" s="4">
        <f>K323/SUMIFS([1]Sheet!$I$3:$I$18,[1]Sheet!$A$3:$A$18,[1]Sheet!L$21)</f>
        <v>0.78285186735212309</v>
      </c>
      <c r="M323" s="4">
        <f>(K323^2)/SUMIFS([1]Sheet!$I$3:$I$18,[1]Sheet!$A$3:$A$18,[1]Sheet!M$21)</f>
        <v>0.9349169283259362</v>
      </c>
      <c r="N323" s="3">
        <v>1.1860329999999999</v>
      </c>
      <c r="O323" s="4">
        <f>N323/SUMIFS([1]Sheet!$I$3:$I$18,[1]Sheet!$A$3:$A$18,[1]Sheet!O$21)</f>
        <v>1.496837719439059</v>
      </c>
      <c r="P323" s="4">
        <f>(N323^2)/SUMIFS([1]Sheet!$I$3:$I$18,[1]Sheet!$A$3:$A$18,[1]Sheet!P$21)</f>
        <v>1.7752989308994653</v>
      </c>
      <c r="Q323" s="3">
        <v>1.1860329999999999</v>
      </c>
      <c r="R323" s="4">
        <f>Q323/SUMIFS([1]Sheet!$I$3:$I$18,[1]Sheet!$A$3:$A$18,[1]Sheet!R$21)</f>
        <v>0.71634093901403695</v>
      </c>
      <c r="S323" s="4">
        <f>(Q323^2)/SUMIFS([1]Sheet!$I$3:$I$18,[1]Sheet!$A$3:$A$18,[1]Sheet!S$21)</f>
        <v>0.84960399292163513</v>
      </c>
      <c r="T323" s="3">
        <v>1.194245</v>
      </c>
      <c r="U323" s="4">
        <f>T323/SUMIFS([1]Sheet!$I$3:$I$18,[1]Sheet!$A$3:$A$18,[1]Sheet!U$21)</f>
        <v>1.3901498641731203</v>
      </c>
      <c r="V323" s="4">
        <f>(T323^2)/SUMIFS([1]Sheet!$I$3:$I$18,[1]Sheet!$A$3:$A$18,[1]Sheet!V$21)</f>
        <v>1.660179524539428</v>
      </c>
      <c r="W323" s="3">
        <v>1.194245</v>
      </c>
      <c r="X323" s="4">
        <f>W323/SUMIFS([1]Sheet!$I$3:$I$18,[1]Sheet!$A$3:$A$18,[1]Sheet!X$21)</f>
        <v>0.71681930526914273</v>
      </c>
      <c r="Y323" s="4">
        <f>(W323^2)/SUMIFS([1]Sheet!$I$3:$I$18,[1]Sheet!$A$3:$A$18,[1]Sheet!Y$21)</f>
        <v>0.85605787122114729</v>
      </c>
      <c r="Z323" s="3">
        <v>1.1901250000000001</v>
      </c>
      <c r="AA323" s="4">
        <f>Z323/SUMIFS([1]Sheet!$I$3:$I$18,[1]Sheet!$A$3:$A$18,[1]Sheet!AA$21)</f>
        <v>1.8258175294998749</v>
      </c>
      <c r="AB323" s="4">
        <f>(Z323^2)/SUMIFS([1]Sheet!$I$3:$I$18,[1]Sheet!$A$3:$A$18,[1]Sheet!AB$21)</f>
        <v>2.1729510872960387</v>
      </c>
      <c r="AC323" s="3">
        <v>1.1909749999999999</v>
      </c>
      <c r="AD323" s="4">
        <f>AC323/SUMIFS([1]Sheet!$I$3:$I$18,[1]Sheet!$A$3:$A$18,[1]Sheet!AD$21)</f>
        <v>0.78604196927612313</v>
      </c>
      <c r="AE323" s="4">
        <f>(AC323^2)/SUMIFS([1]Sheet!$I$3:$I$18,[1]Sheet!$A$3:$A$18,[1]Sheet!AE$21)</f>
        <v>0.93615633435863055</v>
      </c>
      <c r="AF323" s="3">
        <v>1.194245</v>
      </c>
      <c r="AG323" s="4">
        <f>AF323/SUMIFS([1]Sheet!$I$3:$I$18,[1]Sheet!$A$3:$A$18,[1]Sheet!AG$21)</f>
        <v>1.6620239116015207</v>
      </c>
      <c r="AH323" s="4">
        <f>(AF323^2)/SUMIFS([1]Sheet!$I$3:$I$18,[1]Sheet!$A$3:$A$18,[1]Sheet!AH$21)</f>
        <v>1.9848637463105578</v>
      </c>
      <c r="AI323" s="3">
        <v>1.194245</v>
      </c>
      <c r="AJ323" s="4">
        <f>AI323/SUMIFS([1]Sheet!$I$3:$I$18,[1]Sheet!$A$3:$A$18,[1]Sheet!AJ$21)</f>
        <v>0.78285186735212309</v>
      </c>
      <c r="AK323" s="4">
        <f>(AI323^2)/SUMIFS([1]Sheet!$I$3:$I$18,[1]Sheet!$A$3:$A$18,[1]Sheet!AK$21)</f>
        <v>0.9349169283259362</v>
      </c>
      <c r="AL323" s="3">
        <v>1.195816</v>
      </c>
      <c r="AM323" s="4">
        <f>AL323/SUMIFS([1]Sheet!$I$3:$I$18,[1]Sheet!$A$3:$A$18,[1]Sheet!AM$21)</f>
        <v>1.5091843939491885</v>
      </c>
      <c r="AN323" s="4">
        <f>(AL323^2)/SUMIFS([1]Sheet!$I$3:$I$18,[1]Sheet!$A$3:$A$18,[1]Sheet!AN$21)</f>
        <v>1.8047068452347428</v>
      </c>
      <c r="AO323" s="3">
        <v>1.195816</v>
      </c>
      <c r="AP323" s="4">
        <f>AO323/SUMIFS([1]Sheet!$I$3:$I$18,[1]Sheet!$A$3:$A$18,[1]Sheet!AP$21)</f>
        <v>0.72224968135626044</v>
      </c>
      <c r="AQ323" s="4">
        <f>(AO323^2)/SUMIFS([1]Sheet!$I$3:$I$18,[1]Sheet!$A$3:$A$18,[1]Sheet!AQ$21)</f>
        <v>0.86367772496071793</v>
      </c>
      <c r="AR323" s="3">
        <v>1.195816</v>
      </c>
      <c r="AS323" s="4">
        <f>AR323/SUMIFS([1]Sheet!$I$3:$I$18,[1]Sheet!$A$3:$A$18,[1]Sheet!AS$21)</f>
        <v>1.3919785722159557</v>
      </c>
      <c r="AT323" s="4">
        <f>(AR323^2)/SUMIFS([1]Sheet!$I$3:$I$18,[1]Sheet!$A$3:$A$18,[1]Sheet!AT$21)</f>
        <v>1.6645502483129953</v>
      </c>
      <c r="AU323" s="3">
        <v>1.195816</v>
      </c>
      <c r="AV323" s="4">
        <f>AU323/SUMIFS([1]Sheet!$I$3:$I$18,[1]Sheet!$A$3:$A$18,[1]Sheet!AV$21)</f>
        <v>0.71776226348004402</v>
      </c>
      <c r="AW323" s="4">
        <f>(AU323^2)/SUMIFS([1]Sheet!$I$3:$I$18,[1]Sheet!$A$3:$A$18,[1]Sheet!AW$21)</f>
        <v>0.85831159886565234</v>
      </c>
      <c r="AX323" s="4">
        <f t="shared" si="12"/>
        <v>1.8258175294998749</v>
      </c>
      <c r="AY323" s="4">
        <f t="shared" si="13"/>
        <v>2.1729510872960387</v>
      </c>
    </row>
    <row r="324" spans="1:51" x14ac:dyDescent="0.25">
      <c r="A324" s="3">
        <v>3010000</v>
      </c>
      <c r="B324" s="3">
        <v>0.290024</v>
      </c>
      <c r="C324" s="4">
        <f>B324/SUMIFS([1]Sheet!$I$3:$I$18,[1]Sheet!$A$3:$A$18,[1]Sheet!C$21)</f>
        <v>0.44493721514603229</v>
      </c>
      <c r="D324" s="4">
        <f>(B324^2)/SUMIFS([1]Sheet!$I$3:$I$18,[1]Sheet!$A$3:$A$18,[1]Sheet!D$21)</f>
        <v>0.12904247088551288</v>
      </c>
      <c r="E324" s="3">
        <v>0.29497800000000002</v>
      </c>
      <c r="F324" s="4">
        <f>E324/SUMIFS([1]Sheet!$I$3:$I$18,[1]Sheet!$A$3:$A$18,[1]Sheet!F$21)</f>
        <v>0.194685100873765</v>
      </c>
      <c r="G324" s="4">
        <f>(E324^2)/SUMIFS([1]Sheet!$I$3:$I$18,[1]Sheet!$A$3:$A$18,[1]Sheet!G$21)</f>
        <v>5.7427821685541461E-2</v>
      </c>
      <c r="H324" s="3">
        <v>0.29849199999999998</v>
      </c>
      <c r="I324" s="4">
        <f>H324/SUMIFS([1]Sheet!$I$3:$I$18,[1]Sheet!$A$3:$A$18,[1]Sheet!I$21)</f>
        <v>0.41540960307287123</v>
      </c>
      <c r="J324" s="4">
        <f>(H324^2)/SUMIFS([1]Sheet!$I$3:$I$18,[1]Sheet!$A$3:$A$18,[1]Sheet!J$21)</f>
        <v>0.12399644324042745</v>
      </c>
      <c r="K324" s="3">
        <v>0.30275000000000002</v>
      </c>
      <c r="L324" s="4">
        <f>K324/SUMIFS([1]Sheet!$I$3:$I$18,[1]Sheet!$A$3:$A$18,[1]Sheet!L$21)</f>
        <v>0.19845877758822963</v>
      </c>
      <c r="M324" s="4">
        <f>(K324^2)/SUMIFS([1]Sheet!$I$3:$I$18,[1]Sheet!$A$3:$A$18,[1]Sheet!M$21)</f>
        <v>6.0083394914836524E-2</v>
      </c>
      <c r="N324" s="3">
        <v>0.28891699999999998</v>
      </c>
      <c r="O324" s="4">
        <f>N324/SUMIFS([1]Sheet!$I$3:$I$18,[1]Sheet!$A$3:$A$18,[1]Sheet!O$21)</f>
        <v>0.36462886225524471</v>
      </c>
      <c r="P324" s="4">
        <f>(N324^2)/SUMIFS([1]Sheet!$I$3:$I$18,[1]Sheet!$A$3:$A$18,[1]Sheet!P$21)</f>
        <v>0.10534747699619852</v>
      </c>
      <c r="Q324" s="3">
        <v>0.29119699999999998</v>
      </c>
      <c r="R324" s="4">
        <f>Q324/SUMIFS([1]Sheet!$I$3:$I$18,[1]Sheet!$A$3:$A$18,[1]Sheet!R$21)</f>
        <v>0.17587734271986574</v>
      </c>
      <c r="S324" s="4">
        <f>(Q324^2)/SUMIFS([1]Sheet!$I$3:$I$18,[1]Sheet!$A$3:$A$18,[1]Sheet!S$21)</f>
        <v>5.1214954567996733E-2</v>
      </c>
      <c r="T324" s="3">
        <v>0.301014</v>
      </c>
      <c r="U324" s="4">
        <f>T324/SUMIFS([1]Sheet!$I$3:$I$18,[1]Sheet!$A$3:$A$18,[1]Sheet!U$21)</f>
        <v>0.35039256703122695</v>
      </c>
      <c r="V324" s="4">
        <f>(T324^2)/SUMIFS([1]Sheet!$I$3:$I$18,[1]Sheet!$A$3:$A$18,[1]Sheet!V$21)</f>
        <v>0.10547306817233776</v>
      </c>
      <c r="W324" s="3">
        <v>0.305288</v>
      </c>
      <c r="X324" s="4">
        <f>W324/SUMIFS([1]Sheet!$I$3:$I$18,[1]Sheet!$A$3:$A$18,[1]Sheet!X$21)</f>
        <v>0.18324241011434508</v>
      </c>
      <c r="Y324" s="4">
        <f>(W324^2)/SUMIFS([1]Sheet!$I$3:$I$18,[1]Sheet!$A$3:$A$18,[1]Sheet!Y$21)</f>
        <v>5.5941708898988182E-2</v>
      </c>
      <c r="Z324" s="3">
        <v>0.31262699999999999</v>
      </c>
      <c r="AA324" s="4">
        <f>Z324/SUMIFS([1]Sheet!$I$3:$I$18,[1]Sheet!$A$3:$A$18,[1]Sheet!AA$21)</f>
        <v>0.47961336565063106</v>
      </c>
      <c r="AB324" s="4">
        <f>(Z324^2)/SUMIFS([1]Sheet!$I$3:$I$18,[1]Sheet!$A$3:$A$18,[1]Sheet!AB$21)</f>
        <v>0.14994008766325984</v>
      </c>
      <c r="AC324" s="3">
        <v>0.31342100000000001</v>
      </c>
      <c r="AD324" s="4">
        <f>AC324/SUMIFS([1]Sheet!$I$3:$I$18,[1]Sheet!$A$3:$A$18,[1]Sheet!AD$21)</f>
        <v>0.20685745716953907</v>
      </c>
      <c r="AE324" s="4">
        <f>(AC324^2)/SUMIFS([1]Sheet!$I$3:$I$18,[1]Sheet!$A$3:$A$18,[1]Sheet!AE$21)</f>
        <v>6.4833471083534114E-2</v>
      </c>
      <c r="AF324" s="3">
        <v>0.31109999999999999</v>
      </c>
      <c r="AG324" s="4">
        <f>AF324/SUMIFS([1]Sheet!$I$3:$I$18,[1]Sheet!$A$3:$A$18,[1]Sheet!AG$21)</f>
        <v>0.43295608430366722</v>
      </c>
      <c r="AH324" s="4">
        <f>(AF324^2)/SUMIFS([1]Sheet!$I$3:$I$18,[1]Sheet!$A$3:$A$18,[1]Sheet!AH$21)</f>
        <v>0.13469263782687088</v>
      </c>
      <c r="AI324" s="3">
        <v>0.31755100000000003</v>
      </c>
      <c r="AJ324" s="4">
        <f>AI324/SUMIFS([1]Sheet!$I$3:$I$18,[1]Sheet!$A$3:$A$18,[1]Sheet!AJ$21)</f>
        <v>0.20816113387917393</v>
      </c>
      <c r="AK324" s="4">
        <f>(AI324^2)/SUMIFS([1]Sheet!$I$3:$I$18,[1]Sheet!$A$3:$A$18,[1]Sheet!AK$21)</f>
        <v>6.6101776224465572E-2</v>
      </c>
      <c r="AL324" s="3">
        <v>0.31988699999999998</v>
      </c>
      <c r="AM324" s="4">
        <f>AL324/SUMIFS([1]Sheet!$I$3:$I$18,[1]Sheet!$A$3:$A$18,[1]Sheet!AM$21)</f>
        <v>0.40371467535743294</v>
      </c>
      <c r="AN324" s="4">
        <f>(AL324^2)/SUMIFS([1]Sheet!$I$3:$I$18,[1]Sheet!$A$3:$A$18,[1]Sheet!AN$21)</f>
        <v>0.12914307635606315</v>
      </c>
      <c r="AO324" s="3">
        <v>0.32220599999999999</v>
      </c>
      <c r="AP324" s="4">
        <f>AO324/SUMIFS([1]Sheet!$I$3:$I$18,[1]Sheet!$A$3:$A$18,[1]Sheet!AP$21)</f>
        <v>0.19460617756500603</v>
      </c>
      <c r="AQ324" s="4">
        <f>(AO324^2)/SUMIFS([1]Sheet!$I$3:$I$18,[1]Sheet!$A$3:$A$18,[1]Sheet!AQ$21)</f>
        <v>6.2703278048510336E-2</v>
      </c>
      <c r="AR324" s="3">
        <v>0.32398100000000002</v>
      </c>
      <c r="AS324" s="4">
        <f>AR324/SUMIFS([1]Sheet!$I$3:$I$18,[1]Sheet!$A$3:$A$18,[1]Sheet!AS$21)</f>
        <v>0.37712709129589972</v>
      </c>
      <c r="AT324" s="4">
        <f>(AR324^2)/SUMIFS([1]Sheet!$I$3:$I$18,[1]Sheet!$A$3:$A$18,[1]Sheet!AT$21)</f>
        <v>0.12218201216513688</v>
      </c>
      <c r="AU324" s="3">
        <v>0.32808399999999999</v>
      </c>
      <c r="AV324" s="4">
        <f>AU324/SUMIFS([1]Sheet!$I$3:$I$18,[1]Sheet!$A$3:$A$18,[1]Sheet!AV$21)</f>
        <v>0.19692520793465446</v>
      </c>
      <c r="AW324" s="4">
        <f>(AU324^2)/SUMIFS([1]Sheet!$I$3:$I$18,[1]Sheet!$A$3:$A$18,[1]Sheet!AW$21)</f>
        <v>6.4608009920033169E-2</v>
      </c>
      <c r="AX324" s="4">
        <f t="shared" si="12"/>
        <v>0.47961336565063106</v>
      </c>
      <c r="AY324" s="4">
        <f t="shared" si="13"/>
        <v>0.14994008766325984</v>
      </c>
    </row>
    <row r="325" spans="1:51" x14ac:dyDescent="0.25">
      <c r="A325" s="3">
        <v>3020000</v>
      </c>
      <c r="B325" s="3">
        <v>0.55301100000000003</v>
      </c>
      <c r="C325" s="4">
        <f>B325/SUMIFS([1]Sheet!$I$3:$I$18,[1]Sheet!$A$3:$A$18,[1]Sheet!C$21)</f>
        <v>0.8483959061495685</v>
      </c>
      <c r="D325" s="4">
        <f>(B325^2)/SUMIFS([1]Sheet!$I$3:$I$18,[1]Sheet!$A$3:$A$18,[1]Sheet!D$21)</f>
        <v>0.46917226845567905</v>
      </c>
      <c r="E325" s="3">
        <v>0.55695399999999995</v>
      </c>
      <c r="F325" s="4">
        <f>E325/SUMIFS([1]Sheet!$I$3:$I$18,[1]Sheet!$A$3:$A$18,[1]Sheet!F$21)</f>
        <v>0.36758892416399491</v>
      </c>
      <c r="G325" s="4">
        <f>(E325^2)/SUMIFS([1]Sheet!$I$3:$I$18,[1]Sheet!$A$3:$A$18,[1]Sheet!G$21)</f>
        <v>0.20473012166883359</v>
      </c>
      <c r="H325" s="3">
        <v>0.56032499999999996</v>
      </c>
      <c r="I325" s="4">
        <f>H325/SUMIFS([1]Sheet!$I$3:$I$18,[1]Sheet!$A$3:$A$18,[1]Sheet!I$21)</f>
        <v>0.77980108626632061</v>
      </c>
      <c r="J325" s="4">
        <f>(H325^2)/SUMIFS([1]Sheet!$I$3:$I$18,[1]Sheet!$A$3:$A$18,[1]Sheet!J$21)</f>
        <v>0.43694204366217604</v>
      </c>
      <c r="K325" s="3">
        <v>0.556427</v>
      </c>
      <c r="L325" s="4">
        <f>K325/SUMIFS([1]Sheet!$I$3:$I$18,[1]Sheet!$A$3:$A$18,[1]Sheet!L$21)</f>
        <v>0.36474920639830172</v>
      </c>
      <c r="M325" s="4">
        <f>(K325^2)/SUMIFS([1]Sheet!$I$3:$I$18,[1]Sheet!$A$3:$A$18,[1]Sheet!M$21)</f>
        <v>0.20295630666858783</v>
      </c>
      <c r="N325" s="3">
        <v>0.60186600000000001</v>
      </c>
      <c r="O325" s="4">
        <f>N325/SUMIFS([1]Sheet!$I$3:$I$18,[1]Sheet!$A$3:$A$18,[1]Sheet!O$21)</f>
        <v>0.7595874067988907</v>
      </c>
      <c r="P325" s="4">
        <f>(N325^2)/SUMIFS([1]Sheet!$I$3:$I$18,[1]Sheet!$A$3:$A$18,[1]Sheet!P$21)</f>
        <v>0.45716983418042118</v>
      </c>
      <c r="Q325" s="3">
        <v>0.60226500000000005</v>
      </c>
      <c r="R325" s="4">
        <f>Q325/SUMIFS([1]Sheet!$I$3:$I$18,[1]Sheet!$A$3:$A$18,[1]Sheet!R$21)</f>
        <v>0.36375638421130696</v>
      </c>
      <c r="S325" s="4">
        <f>(Q325^2)/SUMIFS([1]Sheet!$I$3:$I$18,[1]Sheet!$A$3:$A$18,[1]Sheet!S$21)</f>
        <v>0.2190777387370228</v>
      </c>
      <c r="T325" s="3">
        <v>0.60823799999999995</v>
      </c>
      <c r="U325" s="4">
        <f>T325/SUMIFS([1]Sheet!$I$3:$I$18,[1]Sheet!$A$3:$A$18,[1]Sheet!U$21)</f>
        <v>0.70801382721713746</v>
      </c>
      <c r="V325" s="4">
        <f>(T325^2)/SUMIFS([1]Sheet!$I$3:$I$18,[1]Sheet!$A$3:$A$18,[1]Sheet!V$21)</f>
        <v>0.43064091423889717</v>
      </c>
      <c r="W325" s="3">
        <v>0.60727699999999996</v>
      </c>
      <c r="X325" s="4">
        <f>W325/SUMIFS([1]Sheet!$I$3:$I$18,[1]Sheet!$A$3:$A$18,[1]Sheet!X$21)</f>
        <v>0.36450466800859888</v>
      </c>
      <c r="Y325" s="4">
        <f>(W325^2)/SUMIFS([1]Sheet!$I$3:$I$18,[1]Sheet!$A$3:$A$18,[1]Sheet!Y$21)</f>
        <v>0.22135530127425787</v>
      </c>
      <c r="Z325" s="3">
        <v>0.60890500000000003</v>
      </c>
      <c r="AA325" s="4">
        <f>Z325/SUMIFS([1]Sheet!$I$3:$I$18,[1]Sheet!$A$3:$A$18,[1]Sheet!AA$21)</f>
        <v>0.93414508795304796</v>
      </c>
      <c r="AB325" s="4">
        <f>(Z325^2)/SUMIFS([1]Sheet!$I$3:$I$18,[1]Sheet!$A$3:$A$18,[1]Sheet!AB$21)</f>
        <v>0.56880561478005076</v>
      </c>
      <c r="AC325" s="3">
        <v>0.61293699999999995</v>
      </c>
      <c r="AD325" s="4">
        <f>AC325/SUMIFS([1]Sheet!$I$3:$I$18,[1]Sheet!$A$3:$A$18,[1]Sheet!AD$21)</f>
        <v>0.4045376322107509</v>
      </c>
      <c r="AE325" s="4">
        <f>(AC325^2)/SUMIFS([1]Sheet!$I$3:$I$18,[1]Sheet!$A$3:$A$18,[1]Sheet!AE$21)</f>
        <v>0.24795608267436101</v>
      </c>
      <c r="AF325" s="3">
        <v>0.61166200000000004</v>
      </c>
      <c r="AG325" s="4">
        <f>AF325/SUMIFS([1]Sheet!$I$3:$I$18,[1]Sheet!$A$3:$A$18,[1]Sheet!AG$21)</f>
        <v>0.85124649449485612</v>
      </c>
      <c r="AH325" s="4">
        <f>(AF325^2)/SUMIFS([1]Sheet!$I$3:$I$18,[1]Sheet!$A$3:$A$18,[1]Sheet!AH$21)</f>
        <v>0.52067513331571269</v>
      </c>
      <c r="AI325" s="3">
        <v>0.61801399999999995</v>
      </c>
      <c r="AJ325" s="4">
        <f>AI325/SUMIFS([1]Sheet!$I$3:$I$18,[1]Sheet!$A$3:$A$18,[1]Sheet!AJ$21)</f>
        <v>0.40512073649021346</v>
      </c>
      <c r="AK325" s="4">
        <f>(AI325^2)/SUMIFS([1]Sheet!$I$3:$I$18,[1]Sheet!$A$3:$A$18,[1]Sheet!AK$21)</f>
        <v>0.25037028684126272</v>
      </c>
      <c r="AL325" s="3">
        <v>0.66275499999999998</v>
      </c>
      <c r="AM325" s="4">
        <f>AL325/SUMIFS([1]Sheet!$I$3:$I$18,[1]Sheet!$A$3:$A$18,[1]Sheet!AM$21)</f>
        <v>0.83643261422475901</v>
      </c>
      <c r="AN325" s="4">
        <f>(AL325^2)/SUMIFS([1]Sheet!$I$3:$I$18,[1]Sheet!$A$3:$A$18,[1]Sheet!AN$21)</f>
        <v>0.55434989724053019</v>
      </c>
      <c r="AO325" s="3">
        <v>0.66412000000000004</v>
      </c>
      <c r="AP325" s="4">
        <f>AO325/SUMIFS([1]Sheet!$I$3:$I$18,[1]Sheet!$A$3:$A$18,[1]Sheet!AP$21)</f>
        <v>0.40111560506158117</v>
      </c>
      <c r="AQ325" s="4">
        <f>(AO325^2)/SUMIFS([1]Sheet!$I$3:$I$18,[1]Sheet!$A$3:$A$18,[1]Sheet!AQ$21)</f>
        <v>0.26638889563349727</v>
      </c>
      <c r="AR325" s="3">
        <v>0.66345900000000002</v>
      </c>
      <c r="AS325" s="4">
        <f>AR325/SUMIFS([1]Sheet!$I$3:$I$18,[1]Sheet!$A$3:$A$18,[1]Sheet!AS$21)</f>
        <v>0.77229332233707015</v>
      </c>
      <c r="AT325" s="4">
        <f>(AR325^2)/SUMIFS([1]Sheet!$I$3:$I$18,[1]Sheet!$A$3:$A$18,[1]Sheet!AT$21)</f>
        <v>0.51238495534443018</v>
      </c>
      <c r="AU325" s="3">
        <v>0.66593400000000003</v>
      </c>
      <c r="AV325" s="4">
        <f>AU325/SUMIFS([1]Sheet!$I$3:$I$18,[1]Sheet!$A$3:$A$18,[1]Sheet!AV$21)</f>
        <v>0.39971224265967314</v>
      </c>
      <c r="AW325" s="4">
        <f>(AU325^2)/SUMIFS([1]Sheet!$I$3:$I$18,[1]Sheet!$A$3:$A$18,[1]Sheet!AW$21)</f>
        <v>0.26618197260332677</v>
      </c>
      <c r="AX325" s="4">
        <f t="shared" si="12"/>
        <v>0.93414508795304796</v>
      </c>
      <c r="AY325" s="4">
        <f t="shared" si="13"/>
        <v>0.56880561478005076</v>
      </c>
    </row>
    <row r="326" spans="1:51" x14ac:dyDescent="0.25">
      <c r="A326" s="3">
        <v>3030000</v>
      </c>
      <c r="B326" s="3">
        <v>0.84153800000000001</v>
      </c>
      <c r="C326" s="4">
        <f>B326/SUMIFS([1]Sheet!$I$3:$I$18,[1]Sheet!$A$3:$A$18,[1]Sheet!C$21)</f>
        <v>1.2910365147696801</v>
      </c>
      <c r="D326" s="4">
        <f>(B326^2)/SUMIFS([1]Sheet!$I$3:$I$18,[1]Sheet!$A$3:$A$18,[1]Sheet!D$21)</f>
        <v>1.086456286566247</v>
      </c>
      <c r="E326" s="3">
        <v>0.84054799999999996</v>
      </c>
      <c r="F326" s="4">
        <f>E326/SUMIFS([1]Sheet!$I$3:$I$18,[1]Sheet!$A$3:$A$18,[1]Sheet!F$21)</f>
        <v>0.55476059966926827</v>
      </c>
      <c r="G326" s="4">
        <f>(E326^2)/SUMIFS([1]Sheet!$I$3:$I$18,[1]Sheet!$A$3:$A$18,[1]Sheet!G$21)</f>
        <v>0.46630291253080403</v>
      </c>
      <c r="H326" s="3">
        <v>0.84090100000000001</v>
      </c>
      <c r="I326" s="4">
        <f>H326/SUMIFS([1]Sheet!$I$3:$I$18,[1]Sheet!$A$3:$A$18,[1]Sheet!I$21)</f>
        <v>1.1702770949760144</v>
      </c>
      <c r="J326" s="4">
        <f>(H326^2)/SUMIFS([1]Sheet!$I$3:$I$18,[1]Sheet!$A$3:$A$18,[1]Sheet!J$21)</f>
        <v>0.98408717944242563</v>
      </c>
      <c r="K326" s="3">
        <v>0.84817600000000004</v>
      </c>
      <c r="L326" s="4">
        <f>K326/SUMIFS([1]Sheet!$I$3:$I$18,[1]Sheet!$A$3:$A$18,[1]Sheet!L$21)</f>
        <v>0.55599660492047642</v>
      </c>
      <c r="M326" s="4">
        <f>(K326^2)/SUMIFS([1]Sheet!$I$3:$I$18,[1]Sheet!$A$3:$A$18,[1]Sheet!M$21)</f>
        <v>0.47158297637503005</v>
      </c>
      <c r="N326" s="3">
        <v>0.90653600000000001</v>
      </c>
      <c r="O326" s="4">
        <f>N326/SUMIFS([1]Sheet!$I$3:$I$18,[1]Sheet!$A$3:$A$18,[1]Sheet!O$21)</f>
        <v>1.144097406083479</v>
      </c>
      <c r="P326" s="4">
        <f>(N326^2)/SUMIFS([1]Sheet!$I$3:$I$18,[1]Sheet!$A$3:$A$18,[1]Sheet!P$21)</f>
        <v>1.0371654861212929</v>
      </c>
      <c r="Q326" s="3">
        <v>0.91049800000000003</v>
      </c>
      <c r="R326" s="4">
        <f>Q326/SUMIFS([1]Sheet!$I$3:$I$18,[1]Sheet!$A$3:$A$18,[1]Sheet!R$21)</f>
        <v>0.54992314066337333</v>
      </c>
      <c r="S326" s="4">
        <f>(Q326^2)/SUMIFS([1]Sheet!$I$3:$I$18,[1]Sheet!$A$3:$A$18,[1]Sheet!S$21)</f>
        <v>0.5007039197277201</v>
      </c>
      <c r="T326" s="3">
        <v>0.914578</v>
      </c>
      <c r="U326" s="4">
        <f>T326/SUMIFS([1]Sheet!$I$3:$I$18,[1]Sheet!$A$3:$A$18,[1]Sheet!U$21)</f>
        <v>1.0646060753662139</v>
      </c>
      <c r="V326" s="4">
        <f>(T326^2)/SUMIFS([1]Sheet!$I$3:$I$18,[1]Sheet!$A$3:$A$18,[1]Sheet!V$21)</f>
        <v>0.9736652951962812</v>
      </c>
      <c r="W326" s="3">
        <v>0.91391</v>
      </c>
      <c r="X326" s="4">
        <f>W326/SUMIFS([1]Sheet!$I$3:$I$18,[1]Sheet!$A$3:$A$18,[1]Sheet!X$21)</f>
        <v>0.54855438480255081</v>
      </c>
      <c r="Y326" s="4">
        <f>(W326^2)/SUMIFS([1]Sheet!$I$3:$I$18,[1]Sheet!$A$3:$A$18,[1]Sheet!Y$21)</f>
        <v>0.50132933781489919</v>
      </c>
      <c r="Z326" s="3">
        <v>0.92021699999999995</v>
      </c>
      <c r="AA326" s="4">
        <f>Z326/SUMIFS([1]Sheet!$I$3:$I$18,[1]Sheet!$A$3:$A$18,[1]Sheet!AA$21)</f>
        <v>1.411741060429607</v>
      </c>
      <c r="AB326" s="4">
        <f>(Z326^2)/SUMIFS([1]Sheet!$I$3:$I$18,[1]Sheet!$A$3:$A$18,[1]Sheet!AB$21)</f>
        <v>1.2991081234053516</v>
      </c>
      <c r="AC326" s="3">
        <v>0.919794</v>
      </c>
      <c r="AD326" s="4">
        <f>AC326/SUMIFS([1]Sheet!$I$3:$I$18,[1]Sheet!$A$3:$A$18,[1]Sheet!AD$21)</f>
        <v>0.60706285781679914</v>
      </c>
      <c r="AE326" s="4">
        <f>(AC326^2)/SUMIFS([1]Sheet!$I$3:$I$18,[1]Sheet!$A$3:$A$18,[1]Sheet!AE$21)</f>
        <v>0.55837277424274501</v>
      </c>
      <c r="AF326" s="3">
        <v>0.92438500000000001</v>
      </c>
      <c r="AG326" s="4">
        <f>AF326/SUMIFS([1]Sheet!$I$3:$I$18,[1]Sheet!$A$3:$A$18,[1]Sheet!AG$21)</f>
        <v>1.2864612985825954</v>
      </c>
      <c r="AH326" s="4">
        <f>(AF326^2)/SUMIFS([1]Sheet!$I$3:$I$18,[1]Sheet!$A$3:$A$18,[1]Sheet!AH$21)</f>
        <v>1.1891855274902725</v>
      </c>
      <c r="AI326" s="3">
        <v>0.924813</v>
      </c>
      <c r="AJ326" s="4">
        <f>AI326/SUMIFS([1]Sheet!$I$3:$I$18,[1]Sheet!$A$3:$A$18,[1]Sheet!AJ$21)</f>
        <v>0.60623371586359498</v>
      </c>
      <c r="AK326" s="4">
        <f>(AI326^2)/SUMIFS([1]Sheet!$I$3:$I$18,[1]Sheet!$A$3:$A$18,[1]Sheet!AK$21)</f>
        <v>0.5606528214689589</v>
      </c>
      <c r="AL326" s="3">
        <v>1.004016</v>
      </c>
      <c r="AM326" s="4">
        <f>AL326/SUMIFS([1]Sheet!$I$3:$I$18,[1]Sheet!$A$3:$A$18,[1]Sheet!AM$21)</f>
        <v>1.2671224322766115</v>
      </c>
      <c r="AN326" s="4">
        <f>(AL326^2)/SUMIFS([1]Sheet!$I$3:$I$18,[1]Sheet!$A$3:$A$18,[1]Sheet!AN$21)</f>
        <v>1.2722111959646345</v>
      </c>
      <c r="AO326" s="3">
        <v>1.0166729999999999</v>
      </c>
      <c r="AP326" s="4">
        <f>AO326/SUMIFS([1]Sheet!$I$3:$I$18,[1]Sheet!$A$3:$A$18,[1]Sheet!AP$21)</f>
        <v>0.61405078230556653</v>
      </c>
      <c r="AQ326" s="4">
        <f>(AO326^2)/SUMIFS([1]Sheet!$I$3:$I$18,[1]Sheet!$A$3:$A$18,[1]Sheet!AQ$21)</f>
        <v>0.62428885099894726</v>
      </c>
      <c r="AR326" s="3">
        <v>1.0001</v>
      </c>
      <c r="AS326" s="4">
        <f>AR326/SUMIFS([1]Sheet!$I$3:$I$18,[1]Sheet!$A$3:$A$18,[1]Sheet!AS$21)</f>
        <v>1.1641571697260928</v>
      </c>
      <c r="AT326" s="4">
        <f>(AR326^2)/SUMIFS([1]Sheet!$I$3:$I$18,[1]Sheet!$A$3:$A$18,[1]Sheet!AT$21)</f>
        <v>1.1642735854430653</v>
      </c>
      <c r="AU326" s="3">
        <v>1.016777</v>
      </c>
      <c r="AV326" s="4">
        <f>AU326/SUMIFS([1]Sheet!$I$3:$I$18,[1]Sheet!$A$3:$A$18,[1]Sheet!AV$21)</f>
        <v>0.61029803997809762</v>
      </c>
      <c r="AW326" s="4">
        <f>(AU326^2)/SUMIFS([1]Sheet!$I$3:$I$18,[1]Sheet!$A$3:$A$18,[1]Sheet!AW$21)</f>
        <v>0.62053701019481011</v>
      </c>
      <c r="AX326" s="4">
        <f t="shared" si="12"/>
        <v>1.411741060429607</v>
      </c>
      <c r="AY326" s="4">
        <f t="shared" si="13"/>
        <v>1.2991081234053516</v>
      </c>
    </row>
    <row r="327" spans="1:51" x14ac:dyDescent="0.25">
      <c r="A327" s="3">
        <v>3040000</v>
      </c>
      <c r="B327" s="3">
        <v>0.95302100000000001</v>
      </c>
      <c r="C327" s="4">
        <f>B327/SUMIFS([1]Sheet!$I$3:$I$18,[1]Sheet!$A$3:$A$18,[1]Sheet!C$21)</f>
        <v>1.4620669658913981</v>
      </c>
      <c r="D327" s="4">
        <f>(B327^2)/SUMIFS([1]Sheet!$I$3:$I$18,[1]Sheet!$A$3:$A$18,[1]Sheet!D$21)</f>
        <v>1.393380521900786</v>
      </c>
      <c r="E327" s="3">
        <v>0.94922200000000001</v>
      </c>
      <c r="F327" s="4">
        <f>E327/SUMIFS([1]Sheet!$I$3:$I$18,[1]Sheet!$A$3:$A$18,[1]Sheet!F$21)</f>
        <v>0.62648529999388747</v>
      </c>
      <c r="G327" s="4">
        <f>(E327^2)/SUMIFS([1]Sheet!$I$3:$I$18,[1]Sheet!$A$3:$A$18,[1]Sheet!G$21)</f>
        <v>0.59467362943079793</v>
      </c>
      <c r="H327" s="3">
        <v>0.92911600000000005</v>
      </c>
      <c r="I327" s="4">
        <f>H327/SUMIFS([1]Sheet!$I$3:$I$18,[1]Sheet!$A$3:$A$18,[1]Sheet!I$21)</f>
        <v>1.2930454041269241</v>
      </c>
      <c r="J327" s="4">
        <f>(H327^2)/SUMIFS([1]Sheet!$I$3:$I$18,[1]Sheet!$A$3:$A$18,[1]Sheet!J$21)</f>
        <v>1.2013891737007913</v>
      </c>
      <c r="K327" s="3">
        <v>0.93414900000000001</v>
      </c>
      <c r="L327" s="4">
        <f>K327/SUMIFS([1]Sheet!$I$3:$I$18,[1]Sheet!$A$3:$A$18,[1]Sheet!L$21)</f>
        <v>0.61235365359295491</v>
      </c>
      <c r="M327" s="4">
        <f>(K327^2)/SUMIFS([1]Sheet!$I$3:$I$18,[1]Sheet!$A$3:$A$18,[1]Sheet!M$21)</f>
        <v>0.57202955315020521</v>
      </c>
      <c r="N327" s="3">
        <v>1.0388489999999999</v>
      </c>
      <c r="O327" s="4">
        <f>N327/SUMIFS([1]Sheet!$I$3:$I$18,[1]Sheet!$A$3:$A$18,[1]Sheet!O$21)</f>
        <v>1.3110835600708808</v>
      </c>
      <c r="P327" s="4">
        <f>(N327^2)/SUMIFS([1]Sheet!$I$3:$I$18,[1]Sheet!$A$3:$A$18,[1]Sheet!P$21)</f>
        <v>1.3620178452960743</v>
      </c>
      <c r="Q327" s="3">
        <v>1.011223</v>
      </c>
      <c r="R327" s="4">
        <f>Q327/SUMIFS([1]Sheet!$I$3:$I$18,[1]Sheet!$A$3:$A$18,[1]Sheet!R$21)</f>
        <v>0.6107590879617949</v>
      </c>
      <c r="S327" s="4">
        <f>(Q327^2)/SUMIFS([1]Sheet!$I$3:$I$18,[1]Sheet!$A$3:$A$18,[1]Sheet!S$21)</f>
        <v>0.61761363720599016</v>
      </c>
      <c r="T327" s="3">
        <v>1.0407949999999999</v>
      </c>
      <c r="U327" s="4">
        <f>T327/SUMIFS([1]Sheet!$I$3:$I$18,[1]Sheet!$A$3:$A$18,[1]Sheet!U$21)</f>
        <v>1.2115278086842003</v>
      </c>
      <c r="V327" s="4">
        <f>(T327^2)/SUMIFS([1]Sheet!$I$3:$I$18,[1]Sheet!$A$3:$A$18,[1]Sheet!V$21)</f>
        <v>1.260952085639472</v>
      </c>
      <c r="W327" s="3">
        <v>1.034443</v>
      </c>
      <c r="X327" s="4">
        <f>W327/SUMIFS([1]Sheet!$I$3:$I$18,[1]Sheet!$A$3:$A$18,[1]Sheet!X$21)</f>
        <v>0.62090166808362424</v>
      </c>
      <c r="Y327" s="4">
        <f>(W327^2)/SUMIFS([1]Sheet!$I$3:$I$18,[1]Sheet!$A$3:$A$18,[1]Sheet!Y$21)</f>
        <v>0.64228738423742848</v>
      </c>
      <c r="Z327" s="3">
        <v>0.99255700000000002</v>
      </c>
      <c r="AA327" s="4">
        <f>Z327/SUMIFS([1]Sheet!$I$3:$I$18,[1]Sheet!$A$3:$A$18,[1]Sheet!AA$21)</f>
        <v>1.5227206970930005</v>
      </c>
      <c r="AB327" s="4">
        <f>(Z327^2)/SUMIFS([1]Sheet!$I$3:$I$18,[1]Sheet!$A$3:$A$18,[1]Sheet!AB$21)</f>
        <v>1.5113870869445374</v>
      </c>
      <c r="AC327" s="3">
        <v>1.0013019999999999</v>
      </c>
      <c r="AD327" s="4">
        <f>AC327/SUMIFS([1]Sheet!$I$3:$I$18,[1]Sheet!$A$3:$A$18,[1]Sheet!AD$21)</f>
        <v>0.66085803305705038</v>
      </c>
      <c r="AE327" s="4">
        <f>(AC327^2)/SUMIFS([1]Sheet!$I$3:$I$18,[1]Sheet!$A$3:$A$18,[1]Sheet!AE$21)</f>
        <v>0.66171847021609065</v>
      </c>
      <c r="AF327" s="3">
        <v>1.003109</v>
      </c>
      <c r="AG327" s="4">
        <f>AF327/SUMIFS([1]Sheet!$I$3:$I$18,[1]Sheet!$A$3:$A$18,[1]Sheet!AG$21)</f>
        <v>1.3960210375113062</v>
      </c>
      <c r="AH327" s="4">
        <f>(AF327^2)/SUMIFS([1]Sheet!$I$3:$I$18,[1]Sheet!$A$3:$A$18,[1]Sheet!AH$21)</f>
        <v>1.400361266916929</v>
      </c>
      <c r="AI327" s="3">
        <v>0.99196600000000001</v>
      </c>
      <c r="AJ327" s="4">
        <f>AI327/SUMIFS([1]Sheet!$I$3:$I$18,[1]Sheet!$A$3:$A$18,[1]Sheet!AJ$21)</f>
        <v>0.65025387206964747</v>
      </c>
      <c r="AK327" s="4">
        <f>(AI327^2)/SUMIFS([1]Sheet!$I$3:$I$18,[1]Sheet!$A$3:$A$18,[1]Sheet!AK$21)</f>
        <v>0.64502973246143991</v>
      </c>
      <c r="AL327" s="3">
        <v>1.09504</v>
      </c>
      <c r="AM327" s="4">
        <f>AL327/SUMIFS([1]Sheet!$I$3:$I$18,[1]Sheet!$A$3:$A$18,[1]Sheet!AM$21)</f>
        <v>1.3819996376951968</v>
      </c>
      <c r="AN327" s="4">
        <f>(AL327^2)/SUMIFS([1]Sheet!$I$3:$I$18,[1]Sheet!$A$3:$A$18,[1]Sheet!AN$21)</f>
        <v>1.5133448832617482</v>
      </c>
      <c r="AO327" s="3">
        <v>1.087302</v>
      </c>
      <c r="AP327" s="4">
        <f>AO327/SUMIFS([1]Sheet!$I$3:$I$18,[1]Sheet!$A$3:$A$18,[1]Sheet!AP$21)</f>
        <v>0.65670932905900636</v>
      </c>
      <c r="AQ327" s="4">
        <f>(AO327^2)/SUMIFS([1]Sheet!$I$3:$I$18,[1]Sheet!$A$3:$A$18,[1]Sheet!AQ$21)</f>
        <v>0.7140413669045157</v>
      </c>
      <c r="AR327" s="3">
        <v>1.09552</v>
      </c>
      <c r="AS327" s="4">
        <f>AR327/SUMIFS([1]Sheet!$I$3:$I$18,[1]Sheet!$A$3:$A$18,[1]Sheet!AS$21)</f>
        <v>1.2752299395843707</v>
      </c>
      <c r="AT327" s="4">
        <f>(AR327^2)/SUMIFS([1]Sheet!$I$3:$I$18,[1]Sheet!$A$3:$A$18,[1]Sheet!AT$21)</f>
        <v>1.39703990341347</v>
      </c>
      <c r="AU327" s="3">
        <v>1.0869470000000001</v>
      </c>
      <c r="AV327" s="4">
        <f>AU327/SUMIFS([1]Sheet!$I$3:$I$18,[1]Sheet!$A$3:$A$18,[1]Sheet!AV$21)</f>
        <v>0.65241603976100293</v>
      </c>
      <c r="AW327" s="4">
        <f>(AU327^2)/SUMIFS([1]Sheet!$I$3:$I$18,[1]Sheet!$A$3:$A$18,[1]Sheet!AW$21)</f>
        <v>0.70914165717010291</v>
      </c>
      <c r="AX327" s="4">
        <f t="shared" si="12"/>
        <v>1.5227206970930005</v>
      </c>
      <c r="AY327" s="4">
        <f t="shared" si="13"/>
        <v>1.5133448832617482</v>
      </c>
    </row>
    <row r="328" spans="1:51" x14ac:dyDescent="0.25">
      <c r="A328" s="3">
        <v>3050000</v>
      </c>
      <c r="B328" s="3">
        <v>1.0919509999999999</v>
      </c>
      <c r="C328" s="4">
        <f>B328/SUMIFS([1]Sheet!$I$3:$I$18,[1]Sheet!$A$3:$A$18,[1]Sheet!C$21)</f>
        <v>1.6752049382669194</v>
      </c>
      <c r="D328" s="4">
        <f>(B328^2)/SUMIFS([1]Sheet!$I$3:$I$18,[1]Sheet!$A$3:$A$18,[1]Sheet!D$21)</f>
        <v>1.8292417075455008</v>
      </c>
      <c r="E328" s="3">
        <v>1.0918319999999999</v>
      </c>
      <c r="F328" s="4">
        <f>E328/SUMIFS([1]Sheet!$I$3:$I$18,[1]Sheet!$A$3:$A$18,[1]Sheet!F$21)</f>
        <v>0.72060771670159995</v>
      </c>
      <c r="G328" s="4">
        <f>(E328^2)/SUMIFS([1]Sheet!$I$3:$I$18,[1]Sheet!$A$3:$A$18,[1]Sheet!G$21)</f>
        <v>0.78678256454174123</v>
      </c>
      <c r="H328" s="3">
        <v>1.095661</v>
      </c>
      <c r="I328" s="4">
        <f>H328/SUMIFS([1]Sheet!$I$3:$I$18,[1]Sheet!$A$3:$A$18,[1]Sheet!I$21)</f>
        <v>1.5248251246680822</v>
      </c>
      <c r="J328" s="4">
        <f>(H328^2)/SUMIFS([1]Sheet!$I$3:$I$18,[1]Sheet!$A$3:$A$18,[1]Sheet!J$21)</f>
        <v>1.6706914209189556</v>
      </c>
      <c r="K328" s="3">
        <v>1.091594</v>
      </c>
      <c r="L328" s="4">
        <f>K328/SUMIFS([1]Sheet!$I$3:$I$18,[1]Sheet!$A$3:$A$18,[1]Sheet!L$21)</f>
        <v>0.71556205074366941</v>
      </c>
      <c r="M328" s="4">
        <f>(K328^2)/SUMIFS([1]Sheet!$I$3:$I$18,[1]Sheet!$A$3:$A$18,[1]Sheet!M$21)</f>
        <v>0.78110324121948504</v>
      </c>
      <c r="N328" s="3">
        <v>1.227624</v>
      </c>
      <c r="O328" s="4">
        <f>N328/SUMIFS([1]Sheet!$I$3:$I$18,[1]Sheet!$A$3:$A$18,[1]Sheet!O$21)</f>
        <v>1.5493278083229183</v>
      </c>
      <c r="P328" s="4">
        <f>(N328^2)/SUMIFS([1]Sheet!$I$3:$I$18,[1]Sheet!$A$3:$A$18,[1]Sheet!P$21)</f>
        <v>1.9019920013646141</v>
      </c>
      <c r="Q328" s="3">
        <v>1.223868</v>
      </c>
      <c r="R328" s="4">
        <f>Q328/SUMIFS([1]Sheet!$I$3:$I$18,[1]Sheet!$A$3:$A$18,[1]Sheet!R$21)</f>
        <v>0.7391925455271745</v>
      </c>
      <c r="S328" s="4">
        <f>(Q328^2)/SUMIFS([1]Sheet!$I$3:$I$18,[1]Sheet!$A$3:$A$18,[1]Sheet!S$21)</f>
        <v>0.90467410230925205</v>
      </c>
      <c r="T328" s="3">
        <v>1.2430380000000001</v>
      </c>
      <c r="U328" s="4">
        <f>T328/SUMIFS([1]Sheet!$I$3:$I$18,[1]Sheet!$A$3:$A$18,[1]Sheet!U$21)</f>
        <v>1.4469469052514579</v>
      </c>
      <c r="V328" s="4">
        <f>(T328^2)/SUMIFS([1]Sheet!$I$3:$I$18,[1]Sheet!$A$3:$A$18,[1]Sheet!V$21)</f>
        <v>1.7986099872099619</v>
      </c>
      <c r="W328" s="3">
        <v>1.2327699999999999</v>
      </c>
      <c r="X328" s="4">
        <f>W328/SUMIFS([1]Sheet!$I$3:$I$18,[1]Sheet!$A$3:$A$18,[1]Sheet!X$21)</f>
        <v>0.73994308953074206</v>
      </c>
      <c r="Y328" s="4">
        <f>(W328^2)/SUMIFS([1]Sheet!$I$3:$I$18,[1]Sheet!$A$3:$A$18,[1]Sheet!Y$21)</f>
        <v>0.91217964248081274</v>
      </c>
      <c r="Z328" s="3">
        <v>1.190782</v>
      </c>
      <c r="AA328" s="4">
        <f>Z328/SUMIFS([1]Sheet!$I$3:$I$18,[1]Sheet!$A$3:$A$18,[1]Sheet!AA$21)</f>
        <v>1.8268254590172628</v>
      </c>
      <c r="AB328" s="4">
        <f>(Z328^2)/SUMIFS([1]Sheet!$I$3:$I$18,[1]Sheet!$A$3:$A$18,[1]Sheet!AB$21)</f>
        <v>2.175350873739494</v>
      </c>
      <c r="AC328" s="3">
        <v>1.194196</v>
      </c>
      <c r="AD328" s="4">
        <f>AC328/SUMIFS([1]Sheet!$I$3:$I$18,[1]Sheet!$A$3:$A$18,[1]Sheet!AD$21)</f>
        <v>0.78816782513627004</v>
      </c>
      <c r="AE328" s="4">
        <f>(AC328^2)/SUMIFS([1]Sheet!$I$3:$I$18,[1]Sheet!$A$3:$A$18,[1]Sheet!AE$21)</f>
        <v>0.94122686410643319</v>
      </c>
      <c r="AF328" s="3">
        <v>1.196053</v>
      </c>
      <c r="AG328" s="4">
        <f>AF328/SUMIFS([1]Sheet!$I$3:$I$18,[1]Sheet!$A$3:$A$18,[1]Sheet!AG$21)</f>
        <v>1.6645400948237035</v>
      </c>
      <c r="AH328" s="4">
        <f>(AF328^2)/SUMIFS([1]Sheet!$I$3:$I$18,[1]Sheet!$A$3:$A$18,[1]Sheet!AH$21)</f>
        <v>1.990878174034175</v>
      </c>
      <c r="AI328" s="3">
        <v>1.196339</v>
      </c>
      <c r="AJ328" s="4">
        <f>AI328/SUMIFS([1]Sheet!$I$3:$I$18,[1]Sheet!$A$3:$A$18,[1]Sheet!AJ$21)</f>
        <v>0.78422452690710165</v>
      </c>
      <c r="AK328" s="4">
        <f>(AI328^2)/SUMIFS([1]Sheet!$I$3:$I$18,[1]Sheet!$A$3:$A$18,[1]Sheet!AK$21)</f>
        <v>0.93819838629551522</v>
      </c>
      <c r="AL328" s="3">
        <v>1.3250299999999999</v>
      </c>
      <c r="AM328" s="4">
        <f>AL328/SUMIFS([1]Sheet!$I$3:$I$18,[1]Sheet!$A$3:$A$18,[1]Sheet!AM$21)</f>
        <v>1.6722594425183248</v>
      </c>
      <c r="AN328" s="4">
        <f>(AL328^2)/SUMIFS([1]Sheet!$I$3:$I$18,[1]Sheet!$A$3:$A$18,[1]Sheet!AN$21)</f>
        <v>2.2157939291200561</v>
      </c>
      <c r="AO328" s="3">
        <v>1.339226</v>
      </c>
      <c r="AP328" s="4">
        <f>AO328/SUMIFS([1]Sheet!$I$3:$I$18,[1]Sheet!$A$3:$A$18,[1]Sheet!AP$21)</f>
        <v>0.80886654114346968</v>
      </c>
      <c r="AQ328" s="4">
        <f>(AO328^2)/SUMIFS([1]Sheet!$I$3:$I$18,[1]Sheet!$A$3:$A$18,[1]Sheet!AQ$21)</f>
        <v>1.0832551024294041</v>
      </c>
      <c r="AR328" s="3">
        <v>1.338867</v>
      </c>
      <c r="AS328" s="4">
        <f>AR328/SUMIFS([1]Sheet!$I$3:$I$18,[1]Sheet!$A$3:$A$18,[1]Sheet!AS$21)</f>
        <v>1.5584957677828863</v>
      </c>
      <c r="AT328" s="4">
        <f>(AR328^2)/SUMIFS([1]Sheet!$I$3:$I$18,[1]Sheet!$A$3:$A$18,[1]Sheet!AT$21)</f>
        <v>2.0866185531241697</v>
      </c>
      <c r="AU328" s="3">
        <v>1.339226</v>
      </c>
      <c r="AV328" s="4">
        <f>AU328/SUMIFS([1]Sheet!$I$3:$I$18,[1]Sheet!$A$3:$A$18,[1]Sheet!AV$21)</f>
        <v>0.8038409630506077</v>
      </c>
      <c r="AW328" s="4">
        <f>(AU328^2)/SUMIFS([1]Sheet!$I$3:$I$18,[1]Sheet!$A$3:$A$18,[1]Sheet!AW$21)</f>
        <v>1.0765247175824131</v>
      </c>
      <c r="AX328" s="4">
        <f t="shared" si="12"/>
        <v>1.8268254590172628</v>
      </c>
      <c r="AY328" s="4">
        <f t="shared" si="13"/>
        <v>2.2157939291200561</v>
      </c>
    </row>
    <row r="329" spans="1:51" x14ac:dyDescent="0.25">
      <c r="A329" s="3">
        <v>3060000</v>
      </c>
      <c r="B329" s="3">
        <v>0.39737699999999998</v>
      </c>
      <c r="C329" s="4">
        <f>B329/SUMIFS([1]Sheet!$I$3:$I$18,[1]Sheet!$A$3:$A$18,[1]Sheet!C$21)</f>
        <v>0.60963167097579807</v>
      </c>
      <c r="D329" s="4">
        <f>(B329^2)/SUMIFS([1]Sheet!$I$3:$I$18,[1]Sheet!$A$3:$A$18,[1]Sheet!D$21)</f>
        <v>0.2422536045173497</v>
      </c>
      <c r="E329" s="3">
        <v>0.401445</v>
      </c>
      <c r="F329" s="4">
        <f>E329/SUMIFS([1]Sheet!$I$3:$I$18,[1]Sheet!$A$3:$A$18,[1]Sheet!F$21)</f>
        <v>0.26495318403497409</v>
      </c>
      <c r="G329" s="4">
        <f>(E329^2)/SUMIFS([1]Sheet!$I$3:$I$18,[1]Sheet!$A$3:$A$18,[1]Sheet!G$21)</f>
        <v>0.10636413096492017</v>
      </c>
      <c r="H329" s="3">
        <v>0.40225300000000003</v>
      </c>
      <c r="I329" s="4">
        <f>H329/SUMIFS([1]Sheet!$I$3:$I$18,[1]Sheet!$A$3:$A$18,[1]Sheet!I$21)</f>
        <v>0.55981319119062378</v>
      </c>
      <c r="J329" s="4">
        <f>(H329^2)/SUMIFS([1]Sheet!$I$3:$I$18,[1]Sheet!$A$3:$A$18,[1]Sheet!J$21)</f>
        <v>0.22518653559600202</v>
      </c>
      <c r="K329" s="3">
        <v>0.40387699999999999</v>
      </c>
      <c r="L329" s="4">
        <f>K329/SUMIFS([1]Sheet!$I$3:$I$18,[1]Sheet!$A$3:$A$18,[1]Sheet!L$21)</f>
        <v>0.26474958122543818</v>
      </c>
      <c r="M329" s="4">
        <f>(K329^2)/SUMIFS([1]Sheet!$I$3:$I$18,[1]Sheet!$A$3:$A$18,[1]Sheet!M$21)</f>
        <v>0.10692626661658629</v>
      </c>
      <c r="N329" s="3">
        <v>0.43070000000000003</v>
      </c>
      <c r="O329" s="4">
        <f>N329/SUMIFS([1]Sheet!$I$3:$I$18,[1]Sheet!$A$3:$A$18,[1]Sheet!O$21)</f>
        <v>0.54356666784347718</v>
      </c>
      <c r="P329" s="4">
        <f>(N329^2)/SUMIFS([1]Sheet!$I$3:$I$18,[1]Sheet!$A$3:$A$18,[1]Sheet!P$21)</f>
        <v>0.23411416384018566</v>
      </c>
      <c r="Q329" s="3">
        <v>0.42994100000000002</v>
      </c>
      <c r="R329" s="4">
        <f>Q329/SUMIFS([1]Sheet!$I$3:$I$18,[1]Sheet!$A$3:$A$18,[1]Sheet!R$21)</f>
        <v>0.25967602896431558</v>
      </c>
      <c r="S329" s="4">
        <f>(Q329^2)/SUMIFS([1]Sheet!$I$3:$I$18,[1]Sheet!$A$3:$A$18,[1]Sheet!S$21)</f>
        <v>0.1116453715689468</v>
      </c>
      <c r="T329" s="3">
        <v>0.43607200000000002</v>
      </c>
      <c r="U329" s="4">
        <f>T329/SUMIFS([1]Sheet!$I$3:$I$18,[1]Sheet!$A$3:$A$18,[1]Sheet!U$21)</f>
        <v>0.50760558475832096</v>
      </c>
      <c r="V329" s="4">
        <f>(T329^2)/SUMIFS([1]Sheet!$I$3:$I$18,[1]Sheet!$A$3:$A$18,[1]Sheet!V$21)</f>
        <v>0.22135258255673051</v>
      </c>
      <c r="W329" s="3">
        <v>0.43187199999999998</v>
      </c>
      <c r="X329" s="4">
        <f>W329/SUMIFS([1]Sheet!$I$3:$I$18,[1]Sheet!$A$3:$A$18,[1]Sheet!X$21)</f>
        <v>0.25922167311162719</v>
      </c>
      <c r="Y329" s="4">
        <f>(W329^2)/SUMIFS([1]Sheet!$I$3:$I$18,[1]Sheet!$A$3:$A$18,[1]Sheet!Y$21)</f>
        <v>0.11195058241006464</v>
      </c>
      <c r="Z329" s="3">
        <v>0.424815</v>
      </c>
      <c r="AA329" s="4">
        <f>Z329/SUMIFS([1]Sheet!$I$3:$I$18,[1]Sheet!$A$3:$A$18,[1]Sheet!AA$21)</f>
        <v>0.6517253849759389</v>
      </c>
      <c r="AB329" s="4">
        <f>(Z329^2)/SUMIFS([1]Sheet!$I$3:$I$18,[1]Sheet!$A$3:$A$18,[1]Sheet!AB$21)</f>
        <v>0.2768627194185535</v>
      </c>
      <c r="AC329" s="3">
        <v>0.42371700000000001</v>
      </c>
      <c r="AD329" s="4">
        <f>AC329/SUMIFS([1]Sheet!$I$3:$I$18,[1]Sheet!$A$3:$A$18,[1]Sheet!AD$21)</f>
        <v>0.27965267540945116</v>
      </c>
      <c r="AE329" s="4">
        <f>(AC329^2)/SUMIFS([1]Sheet!$I$3:$I$18,[1]Sheet!$A$3:$A$18,[1]Sheet!AE$21)</f>
        <v>0.11849359266646642</v>
      </c>
      <c r="AF329" s="3">
        <v>0.42640899999999998</v>
      </c>
      <c r="AG329" s="4">
        <f>AF329/SUMIFS([1]Sheet!$I$3:$I$18,[1]Sheet!$A$3:$A$18,[1]Sheet!AG$21)</f>
        <v>0.59343095773655552</v>
      </c>
      <c r="AH329" s="4">
        <f>(AF329^2)/SUMIFS([1]Sheet!$I$3:$I$18,[1]Sheet!$A$3:$A$18,[1]Sheet!AH$21)</f>
        <v>0.25304430125748689</v>
      </c>
      <c r="AI329" s="3">
        <v>0.42477900000000002</v>
      </c>
      <c r="AJ329" s="4">
        <f>AI329/SUMIFS([1]Sheet!$I$3:$I$18,[1]Sheet!$A$3:$A$18,[1]Sheet!AJ$21)</f>
        <v>0.27845126700297468</v>
      </c>
      <c r="AK329" s="4">
        <f>(AI329^2)/SUMIFS([1]Sheet!$I$3:$I$18,[1]Sheet!$A$3:$A$18,[1]Sheet!AK$21)</f>
        <v>0.11828025074625659</v>
      </c>
      <c r="AL329" s="3">
        <v>0.44992399999999999</v>
      </c>
      <c r="AM329" s="4">
        <f>AL329/SUMIFS([1]Sheet!$I$3:$I$18,[1]Sheet!$A$3:$A$18,[1]Sheet!AM$21)</f>
        <v>0.56782839438776089</v>
      </c>
      <c r="AN329" s="4">
        <f>(AL329^2)/SUMIFS([1]Sheet!$I$3:$I$18,[1]Sheet!$A$3:$A$18,[1]Sheet!AN$21)</f>
        <v>0.25547962251651896</v>
      </c>
      <c r="AO329" s="3">
        <v>0.44978200000000002</v>
      </c>
      <c r="AP329" s="4">
        <f>AO329/SUMIFS([1]Sheet!$I$3:$I$18,[1]Sheet!$A$3:$A$18,[1]Sheet!AP$21)</f>
        <v>0.27165960831748492</v>
      </c>
      <c r="AQ329" s="4">
        <f>(AO329^2)/SUMIFS([1]Sheet!$I$3:$I$18,[1]Sheet!$A$3:$A$18,[1]Sheet!AQ$21)</f>
        <v>0.12218760194825501</v>
      </c>
      <c r="AR329" s="3">
        <v>0.45291900000000002</v>
      </c>
      <c r="AS329" s="4">
        <f>AR329/SUMIFS([1]Sheet!$I$3:$I$18,[1]Sheet!$A$3:$A$18,[1]Sheet!AS$21)</f>
        <v>0.52721617953721855</v>
      </c>
      <c r="AT329" s="4">
        <f>(AR329^2)/SUMIFS([1]Sheet!$I$3:$I$18,[1]Sheet!$A$3:$A$18,[1]Sheet!AT$21)</f>
        <v>0.23878622481981748</v>
      </c>
      <c r="AU329" s="3">
        <v>0.44953900000000002</v>
      </c>
      <c r="AV329" s="4">
        <f>AU329/SUMIFS([1]Sheet!$I$3:$I$18,[1]Sheet!$A$3:$A$18,[1]Sheet!AV$21)</f>
        <v>0.26982590144516844</v>
      </c>
      <c r="AW329" s="4">
        <f>(AU329^2)/SUMIFS([1]Sheet!$I$3:$I$18,[1]Sheet!$A$3:$A$18,[1]Sheet!AW$21)</f>
        <v>0.12129726590975957</v>
      </c>
      <c r="AX329" s="4">
        <f t="shared" si="12"/>
        <v>0.6517253849759389</v>
      </c>
      <c r="AY329" s="4">
        <f t="shared" si="13"/>
        <v>0.2768627194185535</v>
      </c>
    </row>
    <row r="330" spans="1:51" x14ac:dyDescent="0.25">
      <c r="A330" s="3">
        <v>3070000</v>
      </c>
      <c r="B330" s="3">
        <v>0.87643499999999996</v>
      </c>
      <c r="C330" s="4">
        <f>B330/SUMIFS([1]Sheet!$I$3:$I$18,[1]Sheet!$A$3:$A$18,[1]Sheet!C$21)</f>
        <v>1.3445733737777315</v>
      </c>
      <c r="D330" s="4">
        <f>(B330^2)/SUMIFS([1]Sheet!$I$3:$I$18,[1]Sheet!$A$3:$A$18,[1]Sheet!D$21)</f>
        <v>1.1784311648468859</v>
      </c>
      <c r="E330" s="3">
        <v>0.88184499999999999</v>
      </c>
      <c r="F330" s="4">
        <f>E330/SUMIFS([1]Sheet!$I$3:$I$18,[1]Sheet!$A$3:$A$18,[1]Sheet!F$21)</f>
        <v>0.58201656659149248</v>
      </c>
      <c r="G330" s="4">
        <f>(E330^2)/SUMIFS([1]Sheet!$I$3:$I$18,[1]Sheet!$A$3:$A$18,[1]Sheet!G$21)</f>
        <v>0.51324839916587472</v>
      </c>
      <c r="H330" s="3">
        <v>0.88137799999999999</v>
      </c>
      <c r="I330" s="4">
        <f>H330/SUMIFS([1]Sheet!$I$3:$I$18,[1]Sheet!$A$3:$A$18,[1]Sheet!I$21)</f>
        <v>1.226608703540333</v>
      </c>
      <c r="J330" s="4">
        <f>(H330^2)/SUMIFS([1]Sheet!$I$3:$I$18,[1]Sheet!$A$3:$A$18,[1]Sheet!J$21)</f>
        <v>1.0811059259089717</v>
      </c>
      <c r="K330" s="3">
        <v>0.87812800000000002</v>
      </c>
      <c r="L330" s="4">
        <f>K330/SUMIFS([1]Sheet!$I$3:$I$18,[1]Sheet!$A$3:$A$18,[1]Sheet!L$21)</f>
        <v>0.57563074961518379</v>
      </c>
      <c r="M330" s="4">
        <f>(K330^2)/SUMIFS([1]Sheet!$I$3:$I$18,[1]Sheet!$A$3:$A$18,[1]Sheet!M$21)</f>
        <v>0.50547747889808214</v>
      </c>
      <c r="N330" s="3">
        <v>0.98280299999999998</v>
      </c>
      <c r="O330" s="4">
        <f>N330/SUMIFS([1]Sheet!$I$3:$I$18,[1]Sheet!$A$3:$A$18,[1]Sheet!O$21)</f>
        <v>1.2403504802799463</v>
      </c>
      <c r="P330" s="4">
        <f>(N330^2)/SUMIFS([1]Sheet!$I$3:$I$18,[1]Sheet!$A$3:$A$18,[1]Sheet!P$21)</f>
        <v>1.2190201730705721</v>
      </c>
      <c r="Q330" s="3">
        <v>0.97885900000000003</v>
      </c>
      <c r="R330" s="4">
        <f>Q330/SUMIFS([1]Sheet!$I$3:$I$18,[1]Sheet!$A$3:$A$18,[1]Sheet!R$21)</f>
        <v>0.59121185938531329</v>
      </c>
      <c r="S330" s="4">
        <f>(Q330^2)/SUMIFS([1]Sheet!$I$3:$I$18,[1]Sheet!$A$3:$A$18,[1]Sheet!S$21)</f>
        <v>0.5787130494660484</v>
      </c>
      <c r="T330" s="3">
        <v>0.98570899999999995</v>
      </c>
      <c r="U330" s="4">
        <f>T330/SUMIFS([1]Sheet!$I$3:$I$18,[1]Sheet!$A$3:$A$18,[1]Sheet!U$21)</f>
        <v>1.1474054590676304</v>
      </c>
      <c r="V330" s="4">
        <f>(T330^2)/SUMIFS([1]Sheet!$I$3:$I$18,[1]Sheet!$A$3:$A$18,[1]Sheet!V$21)</f>
        <v>1.1310078876520948</v>
      </c>
      <c r="W330" s="3">
        <v>0.98068200000000005</v>
      </c>
      <c r="X330" s="4">
        <f>W330/SUMIFS([1]Sheet!$I$3:$I$18,[1]Sheet!$A$3:$A$18,[1]Sheet!X$21)</f>
        <v>0.58863280979192167</v>
      </c>
      <c r="Y330" s="4">
        <f>(W330^2)/SUMIFS([1]Sheet!$I$3:$I$18,[1]Sheet!$A$3:$A$18,[1]Sheet!Y$21)</f>
        <v>0.57726160117236136</v>
      </c>
      <c r="Z330" s="3">
        <v>0.98029599999999995</v>
      </c>
      <c r="AA330" s="4">
        <f>Z330/SUMIFS([1]Sheet!$I$3:$I$18,[1]Sheet!$A$3:$A$18,[1]Sheet!AA$21)</f>
        <v>1.5039106151863115</v>
      </c>
      <c r="AB330" s="4">
        <f>(Z330^2)/SUMIFS([1]Sheet!$I$3:$I$18,[1]Sheet!$A$3:$A$18,[1]Sheet!AB$21)</f>
        <v>1.4742775604246803</v>
      </c>
      <c r="AC330" s="3">
        <v>0.998502</v>
      </c>
      <c r="AD330" s="4">
        <f>AC330/SUMIFS([1]Sheet!$I$3:$I$18,[1]Sheet!$A$3:$A$18,[1]Sheet!AD$21)</f>
        <v>0.65901003665580515</v>
      </c>
      <c r="AE330" s="4">
        <f>(AC330^2)/SUMIFS([1]Sheet!$I$3:$I$18,[1]Sheet!$A$3:$A$18,[1]Sheet!AE$21)</f>
        <v>0.6580228396208947</v>
      </c>
      <c r="AF330" s="3">
        <v>0.99870199999999998</v>
      </c>
      <c r="AG330" s="4">
        <f>AF330/SUMIFS([1]Sheet!$I$3:$I$18,[1]Sheet!$A$3:$A$18,[1]Sheet!AG$21)</f>
        <v>1.3898878409072359</v>
      </c>
      <c r="AH330" s="4">
        <f>(AF330^2)/SUMIFS([1]Sheet!$I$3:$I$18,[1]Sheet!$A$3:$A$18,[1]Sheet!AH$21)</f>
        <v>1.3880837664897383</v>
      </c>
      <c r="AI330" s="3">
        <v>0.998502</v>
      </c>
      <c r="AJ330" s="4">
        <f>AI330/SUMIFS([1]Sheet!$I$3:$I$18,[1]Sheet!$A$3:$A$18,[1]Sheet!AJ$21)</f>
        <v>0.65453835289645734</v>
      </c>
      <c r="AK330" s="4">
        <f>(AI330^2)/SUMIFS([1]Sheet!$I$3:$I$18,[1]Sheet!$A$3:$A$18,[1]Sheet!AK$21)</f>
        <v>0.65355785444381831</v>
      </c>
      <c r="AL330" s="3">
        <v>1.0780510000000001</v>
      </c>
      <c r="AM330" s="4">
        <f>AL330/SUMIFS([1]Sheet!$I$3:$I$18,[1]Sheet!$A$3:$A$18,[1]Sheet!AM$21)</f>
        <v>1.3605586018930311</v>
      </c>
      <c r="AN330" s="4">
        <f>(AL330^2)/SUMIFS([1]Sheet!$I$3:$I$18,[1]Sheet!$A$3:$A$18,[1]Sheet!AN$21)</f>
        <v>1.466751561329384</v>
      </c>
      <c r="AO330" s="3">
        <v>1.080497</v>
      </c>
      <c r="AP330" s="4">
        <f>AO330/SUMIFS([1]Sheet!$I$3:$I$18,[1]Sheet!$A$3:$A$18,[1]Sheet!AP$21)</f>
        <v>0.65259924098389333</v>
      </c>
      <c r="AQ330" s="4">
        <f>(AO330^2)/SUMIFS([1]Sheet!$I$3:$I$18,[1]Sheet!$A$3:$A$18,[1]Sheet!AQ$21)</f>
        <v>0.70513152208537377</v>
      </c>
      <c r="AR330" s="3">
        <v>1.0927770000000001</v>
      </c>
      <c r="AS330" s="4">
        <f>AR330/SUMIFS([1]Sheet!$I$3:$I$18,[1]Sheet!$A$3:$A$18,[1]Sheet!AS$21)</f>
        <v>1.2720369757641943</v>
      </c>
      <c r="AT330" s="4">
        <f>(AR330^2)/SUMIFS([1]Sheet!$I$3:$I$18,[1]Sheet!$A$3:$A$18,[1]Sheet!AT$21)</f>
        <v>1.3900527502646689</v>
      </c>
      <c r="AU330" s="3">
        <v>1.0822510000000001</v>
      </c>
      <c r="AV330" s="4">
        <f>AU330/SUMIFS([1]Sheet!$I$3:$I$18,[1]Sheet!$A$3:$A$18,[1]Sheet!AV$21)</f>
        <v>0.6495973690045469</v>
      </c>
      <c r="AW330" s="4">
        <f>(AU330^2)/SUMIFS([1]Sheet!$I$3:$I$18,[1]Sheet!$A$3:$A$18,[1]Sheet!AW$21)</f>
        <v>0.70302740220253979</v>
      </c>
      <c r="AX330" s="4">
        <f t="shared" si="12"/>
        <v>1.5039106151863115</v>
      </c>
      <c r="AY330" s="4">
        <f t="shared" si="13"/>
        <v>1.4742775604246803</v>
      </c>
    </row>
    <row r="331" spans="1:51" x14ac:dyDescent="0.25">
      <c r="A331" s="3">
        <v>3080000</v>
      </c>
      <c r="B331" s="3">
        <v>0.901397</v>
      </c>
      <c r="C331" s="4">
        <f>B331/SUMIFS([1]Sheet!$I$3:$I$18,[1]Sheet!$A$3:$A$18,[1]Sheet!C$21)</f>
        <v>1.3828685588812928</v>
      </c>
      <c r="D331" s="4">
        <f>(B331^2)/SUMIFS([1]Sheet!$I$3:$I$18,[1]Sheet!$A$3:$A$18,[1]Sheet!D$21)</f>
        <v>1.2465135703699206</v>
      </c>
      <c r="E331" s="3">
        <v>0.90531399999999995</v>
      </c>
      <c r="F331" s="4">
        <f>E331/SUMIFS([1]Sheet!$I$3:$I$18,[1]Sheet!$A$3:$A$18,[1]Sheet!F$21)</f>
        <v>0.59750607642750198</v>
      </c>
      <c r="G331" s="4">
        <f>(E331^2)/SUMIFS([1]Sheet!$I$3:$I$18,[1]Sheet!$A$3:$A$18,[1]Sheet!G$21)</f>
        <v>0.54093061607488746</v>
      </c>
      <c r="H331" s="3">
        <v>0.90621600000000002</v>
      </c>
      <c r="I331" s="4">
        <f>H331/SUMIFS([1]Sheet!$I$3:$I$18,[1]Sheet!$A$3:$A$18,[1]Sheet!I$21)</f>
        <v>1.2611756055716237</v>
      </c>
      <c r="J331" s="4">
        <f>(H331^2)/SUMIFS([1]Sheet!$I$3:$I$18,[1]Sheet!$A$3:$A$18,[1]Sheet!J$21)</f>
        <v>1.1428975125786944</v>
      </c>
      <c r="K331" s="3">
        <v>0.90621600000000002</v>
      </c>
      <c r="L331" s="4">
        <f>K331/SUMIFS([1]Sheet!$I$3:$I$18,[1]Sheet!$A$3:$A$18,[1]Sheet!L$21)</f>
        <v>0.59404300442905067</v>
      </c>
      <c r="M331" s="4">
        <f>(K331^2)/SUMIFS([1]Sheet!$I$3:$I$18,[1]Sheet!$A$3:$A$18,[1]Sheet!M$21)</f>
        <v>0.53833127530167657</v>
      </c>
      <c r="N331" s="3">
        <v>1.0428569999999999</v>
      </c>
      <c r="O331" s="4">
        <f>N331/SUMIFS([1]Sheet!$I$3:$I$18,[1]Sheet!$A$3:$A$18,[1]Sheet!O$21)</f>
        <v>1.3161418725963432</v>
      </c>
      <c r="P331" s="4">
        <f>(N331^2)/SUMIFS([1]Sheet!$I$3:$I$18,[1]Sheet!$A$3:$A$18,[1]Sheet!P$21)</f>
        <v>1.3725477648302045</v>
      </c>
      <c r="Q331" s="3">
        <v>1.04264</v>
      </c>
      <c r="R331" s="4">
        <f>Q331/SUMIFS([1]Sheet!$I$3:$I$18,[1]Sheet!$A$3:$A$18,[1]Sheet!R$21)</f>
        <v>0.62973434689725794</v>
      </c>
      <c r="S331" s="4">
        <f>(Q331^2)/SUMIFS([1]Sheet!$I$3:$I$18,[1]Sheet!$A$3:$A$18,[1]Sheet!S$21)</f>
        <v>0.65658621944895701</v>
      </c>
      <c r="T331" s="3">
        <v>1.0432920000000001</v>
      </c>
      <c r="U331" s="4">
        <f>T331/SUMIFS([1]Sheet!$I$3:$I$18,[1]Sheet!$A$3:$A$18,[1]Sheet!U$21)</f>
        <v>1.2144344184760274</v>
      </c>
      <c r="V331" s="4">
        <f>(T331^2)/SUMIFS([1]Sheet!$I$3:$I$18,[1]Sheet!$A$3:$A$18,[1]Sheet!V$21)</f>
        <v>1.2670097133206915</v>
      </c>
      <c r="W331" s="3">
        <v>1.0347649999999999</v>
      </c>
      <c r="X331" s="4">
        <f>W331/SUMIFS([1]Sheet!$I$3:$I$18,[1]Sheet!$A$3:$A$18,[1]Sheet!X$21)</f>
        <v>0.62109494150431821</v>
      </c>
      <c r="Y331" s="4">
        <f>(W331^2)/SUMIFS([1]Sheet!$I$3:$I$18,[1]Sheet!$A$3:$A$18,[1]Sheet!Y$21)</f>
        <v>0.64268730714571576</v>
      </c>
      <c r="Z331" s="3">
        <v>1.019158</v>
      </c>
      <c r="AA331" s="4">
        <f>Z331/SUMIFS([1]Sheet!$I$3:$I$18,[1]Sheet!$A$3:$A$18,[1]Sheet!AA$21)</f>
        <v>1.5635303365024962</v>
      </c>
      <c r="AB331" s="4">
        <f>(Z331^2)/SUMIFS([1]Sheet!$I$3:$I$18,[1]Sheet!$A$3:$A$18,[1]Sheet!AB$21)</f>
        <v>1.5934844506892112</v>
      </c>
      <c r="AC331" s="3">
        <v>1.0271129999999999</v>
      </c>
      <c r="AD331" s="4">
        <f>AC331/SUMIFS([1]Sheet!$I$3:$I$18,[1]Sheet!$A$3:$A$18,[1]Sheet!AD$21)</f>
        <v>0.67789325988295857</v>
      </c>
      <c r="AE331" s="4">
        <f>(AC331^2)/SUMIFS([1]Sheet!$I$3:$I$18,[1]Sheet!$A$3:$A$18,[1]Sheet!AE$21)</f>
        <v>0.69627297983816527</v>
      </c>
      <c r="AF331" s="3">
        <v>1.0271129999999999</v>
      </c>
      <c r="AG331" s="4">
        <f>AF331/SUMIFS([1]Sheet!$I$3:$I$18,[1]Sheet!$A$3:$A$18,[1]Sheet!AG$21)</f>
        <v>1.4294272665297092</v>
      </c>
      <c r="AH331" s="4">
        <f>(AF331^2)/SUMIFS([1]Sheet!$I$3:$I$18,[1]Sheet!$A$3:$A$18,[1]Sheet!AH$21)</f>
        <v>1.4681833280071293</v>
      </c>
      <c r="AI331" s="3">
        <v>1.0271129999999999</v>
      </c>
      <c r="AJ331" s="4">
        <f>AI331/SUMIFS([1]Sheet!$I$3:$I$18,[1]Sheet!$A$3:$A$18,[1]Sheet!AJ$21)</f>
        <v>0.67329344483890763</v>
      </c>
      <c r="AK331" s="4">
        <f>(AI331^2)/SUMIFS([1]Sheet!$I$3:$I$18,[1]Sheet!$A$3:$A$18,[1]Sheet!AK$21)</f>
        <v>0.69154845000882481</v>
      </c>
      <c r="AL331" s="3">
        <v>1.173413</v>
      </c>
      <c r="AM331" s="4">
        <f>AL331/SUMIFS([1]Sheet!$I$3:$I$18,[1]Sheet!$A$3:$A$18,[1]Sheet!AM$21)</f>
        <v>1.4809105976647738</v>
      </c>
      <c r="AN331" s="4">
        <f>(AL331^2)/SUMIFS([1]Sheet!$I$3:$I$18,[1]Sheet!$A$3:$A$18,[1]Sheet!AN$21)</f>
        <v>1.7377197471376153</v>
      </c>
      <c r="AO331" s="3">
        <v>1.170255</v>
      </c>
      <c r="AP331" s="4">
        <f>AO331/SUMIFS([1]Sheet!$I$3:$I$18,[1]Sheet!$A$3:$A$18,[1]Sheet!AP$21)</f>
        <v>0.70681133289366471</v>
      </c>
      <c r="AQ331" s="4">
        <f>(AO331^2)/SUMIFS([1]Sheet!$I$3:$I$18,[1]Sheet!$A$3:$A$18,[1]Sheet!AQ$21)</f>
        <v>0.82714949637547563</v>
      </c>
      <c r="AR331" s="3">
        <v>1.173413</v>
      </c>
      <c r="AS331" s="4">
        <f>AR331/SUMIFS([1]Sheet!$I$3:$I$18,[1]Sheet!$A$3:$A$18,[1]Sheet!AS$21)</f>
        <v>1.3659005669431095</v>
      </c>
      <c r="AT331" s="4">
        <f>(AR331^2)/SUMIFS([1]Sheet!$I$3:$I$18,[1]Sheet!$A$3:$A$18,[1]Sheet!AT$21)</f>
        <v>1.6027654819584147</v>
      </c>
      <c r="AU331" s="3">
        <v>1.173138</v>
      </c>
      <c r="AV331" s="4">
        <f>AU331/SUMIFS([1]Sheet!$I$3:$I$18,[1]Sheet!$A$3:$A$18,[1]Sheet!AV$21)</f>
        <v>0.70415029256545481</v>
      </c>
      <c r="AW331" s="4">
        <f>(AU331^2)/SUMIFS([1]Sheet!$I$3:$I$18,[1]Sheet!$A$3:$A$18,[1]Sheet!AW$21)</f>
        <v>0.82606546591965258</v>
      </c>
      <c r="AX331" s="4">
        <f t="shared" si="12"/>
        <v>1.5635303365024962</v>
      </c>
      <c r="AY331" s="4">
        <f t="shared" si="13"/>
        <v>1.7377197471376153</v>
      </c>
    </row>
    <row r="332" spans="1:51" x14ac:dyDescent="0.25">
      <c r="A332" s="3">
        <v>3090000</v>
      </c>
      <c r="B332" s="3">
        <v>0.89315699999999998</v>
      </c>
      <c r="C332" s="4">
        <f>B332/SUMIFS([1]Sheet!$I$3:$I$18,[1]Sheet!$A$3:$A$18,[1]Sheet!C$21)</f>
        <v>1.370227251083306</v>
      </c>
      <c r="D332" s="4">
        <f>(B332^2)/SUMIFS([1]Sheet!$I$3:$I$18,[1]Sheet!$A$3:$A$18,[1]Sheet!D$21)</f>
        <v>1.2238280608958123</v>
      </c>
      <c r="E332" s="3">
        <v>0.90660099999999999</v>
      </c>
      <c r="F332" s="4">
        <f>E332/SUMIFS([1]Sheet!$I$3:$I$18,[1]Sheet!$A$3:$A$18,[1]Sheet!F$21)</f>
        <v>0.59835549477336003</v>
      </c>
      <c r="G332" s="4">
        <f>(E332^2)/SUMIFS([1]Sheet!$I$3:$I$18,[1]Sheet!$A$3:$A$18,[1]Sheet!G$21)</f>
        <v>0.54246968991702305</v>
      </c>
      <c r="H332" s="3">
        <v>0.91834300000000002</v>
      </c>
      <c r="I332" s="4">
        <f>H332/SUMIFS([1]Sheet!$I$3:$I$18,[1]Sheet!$A$3:$A$18,[1]Sheet!I$21)</f>
        <v>1.2780526818633324</v>
      </c>
      <c r="J332" s="4">
        <f>(H332^2)/SUMIFS([1]Sheet!$I$3:$I$18,[1]Sheet!$A$3:$A$18,[1]Sheet!J$21)</f>
        <v>1.1736907340204183</v>
      </c>
      <c r="K332" s="3">
        <v>0.92062600000000006</v>
      </c>
      <c r="L332" s="4">
        <f>K332/SUMIFS([1]Sheet!$I$3:$I$18,[1]Sheet!$A$3:$A$18,[1]Sheet!L$21)</f>
        <v>0.60348905227396032</v>
      </c>
      <c r="M332" s="4">
        <f>(K332^2)/SUMIFS([1]Sheet!$I$3:$I$18,[1]Sheet!$A$3:$A$18,[1]Sheet!M$21)</f>
        <v>0.55558771223876702</v>
      </c>
      <c r="N332" s="3">
        <v>0.99068599999999996</v>
      </c>
      <c r="O332" s="4">
        <f>N332/SUMIFS([1]Sheet!$I$3:$I$18,[1]Sheet!$A$3:$A$18,[1]Sheet!O$21)</f>
        <v>1.2502992521457696</v>
      </c>
      <c r="P332" s="4">
        <f>(N332^2)/SUMIFS([1]Sheet!$I$3:$I$18,[1]Sheet!$A$3:$A$18,[1]Sheet!P$21)</f>
        <v>1.238653964911284</v>
      </c>
      <c r="Q332" s="3">
        <v>0.99522200000000005</v>
      </c>
      <c r="R332" s="4">
        <f>Q332/SUMIFS([1]Sheet!$I$3:$I$18,[1]Sheet!$A$3:$A$18,[1]Sheet!R$21)</f>
        <v>0.6010947941646041</v>
      </c>
      <c r="S332" s="4">
        <f>(Q332^2)/SUMIFS([1]Sheet!$I$3:$I$18,[1]Sheet!$A$3:$A$18,[1]Sheet!S$21)</f>
        <v>0.59822276323808565</v>
      </c>
      <c r="T332" s="3">
        <v>1.0032110000000001</v>
      </c>
      <c r="U332" s="4">
        <f>T332/SUMIFS([1]Sheet!$I$3:$I$18,[1]Sheet!$A$3:$A$18,[1]Sheet!U$21)</f>
        <v>1.1677785005480286</v>
      </c>
      <c r="V332" s="4">
        <f>(T332^2)/SUMIFS([1]Sheet!$I$3:$I$18,[1]Sheet!$A$3:$A$18,[1]Sheet!V$21)</f>
        <v>1.1715282373132885</v>
      </c>
      <c r="W332" s="3">
        <v>1.0057339999999999</v>
      </c>
      <c r="X332" s="4">
        <f>W332/SUMIFS([1]Sheet!$I$3:$I$18,[1]Sheet!$A$3:$A$18,[1]Sheet!X$21)</f>
        <v>0.60366972201311786</v>
      </c>
      <c r="Y332" s="4">
        <f>(W332^2)/SUMIFS([1]Sheet!$I$3:$I$18,[1]Sheet!$A$3:$A$18,[1]Sheet!Y$21)</f>
        <v>0.60713116419914104</v>
      </c>
      <c r="Z332" s="3">
        <v>0.96983200000000003</v>
      </c>
      <c r="AA332" s="4">
        <f>Z332/SUMIFS([1]Sheet!$I$3:$I$18,[1]Sheet!$A$3:$A$18,[1]Sheet!AA$21)</f>
        <v>1.4878573815943053</v>
      </c>
      <c r="AB332" s="4">
        <f>(Z332^2)/SUMIFS([1]Sheet!$I$3:$I$18,[1]Sheet!$A$3:$A$18,[1]Sheet!AB$21)</f>
        <v>1.4429717001063682</v>
      </c>
      <c r="AC332" s="3">
        <v>0.98125399999999996</v>
      </c>
      <c r="AD332" s="4">
        <f>AC332/SUMIFS([1]Sheet!$I$3:$I$18,[1]Sheet!$A$3:$A$18,[1]Sheet!AD$21)</f>
        <v>0.64762637882413399</v>
      </c>
      <c r="AE332" s="4">
        <f>(AC332^2)/SUMIFS([1]Sheet!$I$3:$I$18,[1]Sheet!$A$3:$A$18,[1]Sheet!AE$21)</f>
        <v>0.63548597472669666</v>
      </c>
      <c r="AF332" s="3">
        <v>0.97598600000000002</v>
      </c>
      <c r="AG332" s="4">
        <f>AF332/SUMIFS([1]Sheet!$I$3:$I$18,[1]Sheet!$A$3:$A$18,[1]Sheet!AG$21)</f>
        <v>1.3582741140957859</v>
      </c>
      <c r="AH332" s="4">
        <f>(AF332^2)/SUMIFS([1]Sheet!$I$3:$I$18,[1]Sheet!$A$3:$A$18,[1]Sheet!AH$21)</f>
        <v>1.3256565195198897</v>
      </c>
      <c r="AI332" s="3">
        <v>0.9778</v>
      </c>
      <c r="AJ332" s="4">
        <f>AI332/SUMIFS([1]Sheet!$I$3:$I$18,[1]Sheet!$A$3:$A$18,[1]Sheet!AJ$21)</f>
        <v>0.64096777118338866</v>
      </c>
      <c r="AK332" s="4">
        <f>(AI332^2)/SUMIFS([1]Sheet!$I$3:$I$18,[1]Sheet!$A$3:$A$18,[1]Sheet!AK$21)</f>
        <v>0.62673828666311748</v>
      </c>
      <c r="AL332" s="3">
        <v>1.053641</v>
      </c>
      <c r="AM332" s="4">
        <f>AL332/SUMIFS([1]Sheet!$I$3:$I$18,[1]Sheet!$A$3:$A$18,[1]Sheet!AM$21)</f>
        <v>1.3297518631838152</v>
      </c>
      <c r="AN332" s="4">
        <f>(AL332^2)/SUMIFS([1]Sheet!$I$3:$I$18,[1]Sheet!$A$3:$A$18,[1]Sheet!AN$21)</f>
        <v>1.4010810828768583</v>
      </c>
      <c r="AO332" s="3">
        <v>1.057542</v>
      </c>
      <c r="AP332" s="4">
        <f>AO332/SUMIFS([1]Sheet!$I$3:$I$18,[1]Sheet!$A$3:$A$18,[1]Sheet!AP$21)</f>
        <v>0.6387348660001726</v>
      </c>
      <c r="AQ332" s="4">
        <f>(AO332^2)/SUMIFS([1]Sheet!$I$3:$I$18,[1]Sheet!$A$3:$A$18,[1]Sheet!AQ$21)</f>
        <v>0.67548894765955458</v>
      </c>
      <c r="AR332" s="3">
        <v>1.075169</v>
      </c>
      <c r="AS332" s="4">
        <f>AR332/SUMIFS([1]Sheet!$I$3:$I$18,[1]Sheet!$A$3:$A$18,[1]Sheet!AS$21)</f>
        <v>1.2515405459626372</v>
      </c>
      <c r="AT332" s="4">
        <f>(AR332^2)/SUMIFS([1]Sheet!$I$3:$I$18,[1]Sheet!$A$3:$A$18,[1]Sheet!AT$21)</f>
        <v>1.3456175972621027</v>
      </c>
      <c r="AU332" s="3">
        <v>1.075054</v>
      </c>
      <c r="AV332" s="4">
        <f>AU332/SUMIFS([1]Sheet!$I$3:$I$18,[1]Sheet!$A$3:$A$18,[1]Sheet!AV$21)</f>
        <v>0.64527752798363225</v>
      </c>
      <c r="AW332" s="4">
        <f>(AU332^2)/SUMIFS([1]Sheet!$I$3:$I$18,[1]Sheet!$A$3:$A$18,[1]Sheet!AW$21)</f>
        <v>0.69370818756891572</v>
      </c>
      <c r="AX332" s="4">
        <f t="shared" si="12"/>
        <v>1.4878573815943053</v>
      </c>
      <c r="AY332" s="4">
        <f t="shared" si="13"/>
        <v>1.4429717001063682</v>
      </c>
    </row>
    <row r="333" spans="1:51" x14ac:dyDescent="0.25">
      <c r="A333" s="3">
        <v>3100000</v>
      </c>
      <c r="B333" s="3">
        <v>0.65500999999999998</v>
      </c>
      <c r="C333" s="4">
        <f>B333/SUMIFS([1]Sheet!$I$3:$I$18,[1]Sheet!$A$3:$A$18,[1]Sheet!C$21)</f>
        <v>1.0048765801892345</v>
      </c>
      <c r="D333" s="4">
        <f>(B333^2)/SUMIFS([1]Sheet!$I$3:$I$18,[1]Sheet!$A$3:$A$18,[1]Sheet!D$21)</f>
        <v>0.65820420878975061</v>
      </c>
      <c r="E333" s="3">
        <v>0.679253</v>
      </c>
      <c r="F333" s="4">
        <f>E333/SUMIFS([1]Sheet!$I$3:$I$18,[1]Sheet!$A$3:$A$18,[1]Sheet!F$21)</f>
        <v>0.44830610697681689</v>
      </c>
      <c r="G333" s="4">
        <f>(E333^2)/SUMIFS([1]Sheet!$I$3:$I$18,[1]Sheet!$A$3:$A$18,[1]Sheet!G$21)</f>
        <v>0.30451326808232376</v>
      </c>
      <c r="H333" s="3">
        <v>0.73723000000000005</v>
      </c>
      <c r="I333" s="4">
        <f>H333/SUMIFS([1]Sheet!$I$3:$I$18,[1]Sheet!$A$3:$A$18,[1]Sheet!I$21)</f>
        <v>1.0259987593416671</v>
      </c>
      <c r="J333" s="4">
        <f>(H333^2)/SUMIFS([1]Sheet!$I$3:$I$18,[1]Sheet!$A$3:$A$18,[1]Sheet!J$21)</f>
        <v>0.75639706534945716</v>
      </c>
      <c r="K333" s="3">
        <v>0.74083399999999999</v>
      </c>
      <c r="L333" s="4">
        <f>K333/SUMIFS([1]Sheet!$I$3:$I$18,[1]Sheet!$A$3:$A$18,[1]Sheet!L$21)</f>
        <v>0.48563174247992896</v>
      </c>
      <c r="M333" s="4">
        <f>(K333^2)/SUMIFS([1]Sheet!$I$3:$I$18,[1]Sheet!$A$3:$A$18,[1]Sheet!M$21)</f>
        <v>0.35977250630837571</v>
      </c>
      <c r="N333" s="3">
        <v>0.66907499999999998</v>
      </c>
      <c r="O333" s="4">
        <f>N333/SUMIFS([1]Sheet!$I$3:$I$18,[1]Sheet!$A$3:$A$18,[1]Sheet!O$21)</f>
        <v>0.84440879565213489</v>
      </c>
      <c r="P333" s="4">
        <f>(N333^2)/SUMIFS([1]Sheet!$I$3:$I$18,[1]Sheet!$A$3:$A$18,[1]Sheet!P$21)</f>
        <v>0.56497281495095208</v>
      </c>
      <c r="Q333" s="3">
        <v>0.67096</v>
      </c>
      <c r="R333" s="4">
        <f>Q333/SUMIFS([1]Sheet!$I$3:$I$18,[1]Sheet!$A$3:$A$18,[1]Sheet!R$21)</f>
        <v>0.40524683245816789</v>
      </c>
      <c r="S333" s="4">
        <f>(Q333^2)/SUMIFS([1]Sheet!$I$3:$I$18,[1]Sheet!$A$3:$A$18,[1]Sheet!S$21)</f>
        <v>0.27190441470613236</v>
      </c>
      <c r="T333" s="3">
        <v>0.71884400000000004</v>
      </c>
      <c r="U333" s="4">
        <f>T333/SUMIFS([1]Sheet!$I$3:$I$18,[1]Sheet!$A$3:$A$18,[1]Sheet!U$21)</f>
        <v>0.83676372014256917</v>
      </c>
      <c r="V333" s="4">
        <f>(T333^2)/SUMIFS([1]Sheet!$I$3:$I$18,[1]Sheet!$A$3:$A$18,[1]Sheet!V$21)</f>
        <v>0.60150257964216503</v>
      </c>
      <c r="W333" s="3">
        <v>0.72039799999999998</v>
      </c>
      <c r="X333" s="4">
        <f>W333/SUMIFS([1]Sheet!$I$3:$I$18,[1]Sheet!$A$3:$A$18,[1]Sheet!X$21)</f>
        <v>0.43240306124562372</v>
      </c>
      <c r="Y333" s="4">
        <f>(W333^2)/SUMIFS([1]Sheet!$I$3:$I$18,[1]Sheet!$A$3:$A$18,[1]Sheet!Y$21)</f>
        <v>0.31150230051522482</v>
      </c>
      <c r="Z333" s="3">
        <v>0.79559400000000002</v>
      </c>
      <c r="AA333" s="4">
        <f>Z333/SUMIFS([1]Sheet!$I$3:$I$18,[1]Sheet!$A$3:$A$18,[1]Sheet!AA$21)</f>
        <v>1.2205520189601289</v>
      </c>
      <c r="AB333" s="4">
        <f>(Z333^2)/SUMIFS([1]Sheet!$I$3:$I$18,[1]Sheet!$A$3:$A$18,[1]Sheet!AB$21)</f>
        <v>0.97106386297256475</v>
      </c>
      <c r="AC333" s="3">
        <v>0.80274500000000004</v>
      </c>
      <c r="AD333" s="4">
        <f>AC333/SUMIFS([1]Sheet!$I$3:$I$18,[1]Sheet!$A$3:$A$18,[1]Sheet!AD$21)</f>
        <v>0.52981066825631229</v>
      </c>
      <c r="AE333" s="4">
        <f>(AC333^2)/SUMIFS([1]Sheet!$I$3:$I$18,[1]Sheet!$A$3:$A$18,[1]Sheet!AE$21)</f>
        <v>0.42530286488941338</v>
      </c>
      <c r="AF333" s="3">
        <v>0.78658499999999998</v>
      </c>
      <c r="AG333" s="4">
        <f>AF333/SUMIFS([1]Sheet!$I$3:$I$18,[1]Sheet!$A$3:$A$18,[1]Sheet!AG$21)</f>
        <v>1.0946858295467699</v>
      </c>
      <c r="AH333" s="4">
        <f>(AF333^2)/SUMIFS([1]Sheet!$I$3:$I$18,[1]Sheet!$A$3:$A$18,[1]Sheet!AH$21)</f>
        <v>0.86106345323404587</v>
      </c>
      <c r="AI333" s="3">
        <v>0.79991999999999996</v>
      </c>
      <c r="AJ333" s="4">
        <f>AI333/SUMIFS([1]Sheet!$I$3:$I$18,[1]Sheet!$A$3:$A$18,[1]Sheet!AJ$21)</f>
        <v>0.52436381624567008</v>
      </c>
      <c r="AK333" s="4">
        <f>(AI333^2)/SUMIFS([1]Sheet!$I$3:$I$18,[1]Sheet!$A$3:$A$18,[1]Sheet!AK$21)</f>
        <v>0.41944910389123641</v>
      </c>
      <c r="AL333" s="3">
        <v>0.74143800000000004</v>
      </c>
      <c r="AM333" s="4">
        <f>AL333/SUMIFS([1]Sheet!$I$3:$I$18,[1]Sheet!$A$3:$A$18,[1]Sheet!AM$21)</f>
        <v>0.93573481094156508</v>
      </c>
      <c r="AN333" s="4">
        <f>(AL333^2)/SUMIFS([1]Sheet!$I$3:$I$18,[1]Sheet!$A$3:$A$18,[1]Sheet!AN$21)</f>
        <v>0.69378934675489212</v>
      </c>
      <c r="AO333" s="3">
        <v>0.73663299999999998</v>
      </c>
      <c r="AP333" s="4">
        <f>AO333/SUMIFS([1]Sheet!$I$3:$I$18,[1]Sheet!$A$3:$A$18,[1]Sheet!AP$21)</f>
        <v>0.44491205129092282</v>
      </c>
      <c r="AQ333" s="4">
        <f>(AO333^2)/SUMIFS([1]Sheet!$I$3:$I$18,[1]Sheet!$A$3:$A$18,[1]Sheet!AQ$21)</f>
        <v>0.32773689907858639</v>
      </c>
      <c r="AR333" s="3">
        <v>0.75864699999999996</v>
      </c>
      <c r="AS333" s="4">
        <f>AR333/SUMIFS([1]Sheet!$I$3:$I$18,[1]Sheet!$A$3:$A$18,[1]Sheet!AS$21)</f>
        <v>0.88309603473771725</v>
      </c>
      <c r="AT333" s="4">
        <f>(AR333^2)/SUMIFS([1]Sheet!$I$3:$I$18,[1]Sheet!$A$3:$A$18,[1]Sheet!AT$21)</f>
        <v>0.66995815746566501</v>
      </c>
      <c r="AU333" s="3">
        <v>0.75841700000000001</v>
      </c>
      <c r="AV333" s="4">
        <f>AU333/SUMIFS([1]Sheet!$I$3:$I$18,[1]Sheet!$A$3:$A$18,[1]Sheet!AV$21)</f>
        <v>0.45522313013184684</v>
      </c>
      <c r="AW333" s="4">
        <f>(AU333^2)/SUMIFS([1]Sheet!$I$3:$I$18,[1]Sheet!$A$3:$A$18,[1]Sheet!AW$21)</f>
        <v>0.34524896068520489</v>
      </c>
      <c r="AX333" s="4">
        <f t="shared" si="12"/>
        <v>1.2205520189601289</v>
      </c>
      <c r="AY333" s="4">
        <f t="shared" si="13"/>
        <v>0.97106386297256475</v>
      </c>
    </row>
    <row r="334" spans="1:51" x14ac:dyDescent="0.25">
      <c r="A334" s="3">
        <v>3110000</v>
      </c>
      <c r="B334" s="3">
        <v>0.75456599999999996</v>
      </c>
      <c r="C334" s="4">
        <f>B334/SUMIFS([1]Sheet!$I$3:$I$18,[1]Sheet!$A$3:$A$18,[1]Sheet!C$21)</f>
        <v>1.1576093519290851</v>
      </c>
      <c r="D334" s="4">
        <f>(B334^2)/SUMIFS([1]Sheet!$I$3:$I$18,[1]Sheet!$A$3:$A$18,[1]Sheet!D$21)</f>
        <v>0.87349265824772193</v>
      </c>
      <c r="E334" s="3">
        <v>0.76783699999999999</v>
      </c>
      <c r="F334" s="4">
        <f>E334/SUMIFS([1]Sheet!$I$3:$I$18,[1]Sheet!$A$3:$A$18,[1]Sheet!F$21)</f>
        <v>0.50677143312250095</v>
      </c>
      <c r="G334" s="4">
        <f>(E334^2)/SUMIFS([1]Sheet!$I$3:$I$18,[1]Sheet!$A$3:$A$18,[1]Sheet!G$21)</f>
        <v>0.38911785689448175</v>
      </c>
      <c r="H334" s="3">
        <v>0.77061800000000003</v>
      </c>
      <c r="I334" s="4">
        <f>H334/SUMIFS([1]Sheet!$I$3:$I$18,[1]Sheet!$A$3:$A$18,[1]Sheet!I$21)</f>
        <v>1.0724646472964432</v>
      </c>
      <c r="J334" s="4">
        <f>(H334^2)/SUMIFS([1]Sheet!$I$3:$I$18,[1]Sheet!$A$3:$A$18,[1]Sheet!J$21)</f>
        <v>0.82646056157029046</v>
      </c>
      <c r="K334" s="3">
        <v>0.76607199999999998</v>
      </c>
      <c r="L334" s="4">
        <f>K334/SUMIFS([1]Sheet!$I$3:$I$18,[1]Sheet!$A$3:$A$18,[1]Sheet!L$21)</f>
        <v>0.50217576437512879</v>
      </c>
      <c r="M334" s="4">
        <f>(K334^2)/SUMIFS([1]Sheet!$I$3:$I$18,[1]Sheet!$A$3:$A$18,[1]Sheet!M$21)</f>
        <v>0.38470279216638364</v>
      </c>
      <c r="N334" s="3">
        <v>0.78573099999999996</v>
      </c>
      <c r="O334" s="4">
        <f>N334/SUMIFS([1]Sheet!$I$3:$I$18,[1]Sheet!$A$3:$A$18,[1]Sheet!O$21)</f>
        <v>0.99163496979643173</v>
      </c>
      <c r="P334" s="4">
        <f>(N334^2)/SUMIFS([1]Sheet!$I$3:$I$18,[1]Sheet!$A$3:$A$18,[1]Sheet!P$21)</f>
        <v>0.77915833645312005</v>
      </c>
      <c r="Q334" s="3">
        <v>0.79352500000000004</v>
      </c>
      <c r="R334" s="4">
        <f>Q334/SUMIFS([1]Sheet!$I$3:$I$18,[1]Sheet!$A$3:$A$18,[1]Sheet!R$21)</f>
        <v>0.47927371635621752</v>
      </c>
      <c r="S334" s="4">
        <f>(Q334^2)/SUMIFS([1]Sheet!$I$3:$I$18,[1]Sheet!$A$3:$A$18,[1]Sheet!S$21)</f>
        <v>0.3803156757715675</v>
      </c>
      <c r="T334" s="3">
        <v>0.78964000000000001</v>
      </c>
      <c r="U334" s="4">
        <f>T334/SUMIFS([1]Sheet!$I$3:$I$18,[1]Sheet!$A$3:$A$18,[1]Sheet!U$21)</f>
        <v>0.91917315018749313</v>
      </c>
      <c r="V334" s="4">
        <f>(T334^2)/SUMIFS([1]Sheet!$I$3:$I$18,[1]Sheet!$A$3:$A$18,[1]Sheet!V$21)</f>
        <v>0.72581588631405214</v>
      </c>
      <c r="W334" s="3">
        <v>0.79409200000000002</v>
      </c>
      <c r="X334" s="4">
        <f>W334/SUMIFS([1]Sheet!$I$3:$I$18,[1]Sheet!$A$3:$A$18,[1]Sheet!X$21)</f>
        <v>0.47663626455190022</v>
      </c>
      <c r="Y334" s="4">
        <f>(W334^2)/SUMIFS([1]Sheet!$I$3:$I$18,[1]Sheet!$A$3:$A$18,[1]Sheet!Y$21)</f>
        <v>0.37849304459054756</v>
      </c>
      <c r="Z334" s="3">
        <v>0.86902500000000005</v>
      </c>
      <c r="AA334" s="4">
        <f>Z334/SUMIFS([1]Sheet!$I$3:$I$18,[1]Sheet!$A$3:$A$18,[1]Sheet!AA$21)</f>
        <v>1.3332054015953188</v>
      </c>
      <c r="AB334" s="4">
        <f>(Z334^2)/SUMIFS([1]Sheet!$I$3:$I$18,[1]Sheet!$A$3:$A$18,[1]Sheet!AB$21)</f>
        <v>1.158588824121372</v>
      </c>
      <c r="AC334" s="3">
        <v>0.87510900000000003</v>
      </c>
      <c r="AD334" s="4">
        <f>AC334/SUMIFS([1]Sheet!$I$3:$I$18,[1]Sheet!$A$3:$A$18,[1]Sheet!AD$21)</f>
        <v>0.57757081524906806</v>
      </c>
      <c r="AE334" s="4">
        <f>(AC334^2)/SUMIFS([1]Sheet!$I$3:$I$18,[1]Sheet!$A$3:$A$18,[1]Sheet!AE$21)</f>
        <v>0.5054374185617968</v>
      </c>
      <c r="AF334" s="3">
        <v>0.88027100000000003</v>
      </c>
      <c r="AG334" s="4">
        <f>AF334/SUMIFS([1]Sheet!$I$3:$I$18,[1]Sheet!$A$3:$A$18,[1]Sheet!AG$21)</f>
        <v>1.2250680979944504</v>
      </c>
      <c r="AH334" s="4">
        <f>(AF334^2)/SUMIFS([1]Sheet!$I$3:$I$18,[1]Sheet!$A$3:$A$18,[1]Sheet!AH$21)</f>
        <v>1.0783919196896727</v>
      </c>
      <c r="AI334" s="3">
        <v>0.88011600000000001</v>
      </c>
      <c r="AJ334" s="4">
        <f>AI334/SUMIFS([1]Sheet!$I$3:$I$18,[1]Sheet!$A$3:$A$18,[1]Sheet!AJ$21)</f>
        <v>0.57693392401599441</v>
      </c>
      <c r="AK334" s="4">
        <f>(AI334^2)/SUMIFS([1]Sheet!$I$3:$I$18,[1]Sheet!$A$3:$A$18,[1]Sheet!AK$21)</f>
        <v>0.50776877746926086</v>
      </c>
      <c r="AL334" s="3">
        <v>0.90146899999999996</v>
      </c>
      <c r="AM334" s="4">
        <f>AL334/SUMIFS([1]Sheet!$I$3:$I$18,[1]Sheet!$A$3:$A$18,[1]Sheet!AM$21)</f>
        <v>1.1377025783473218</v>
      </c>
      <c r="AN334" s="4">
        <f>(AL334^2)/SUMIFS([1]Sheet!$I$3:$I$18,[1]Sheet!$A$3:$A$18,[1]Sheet!AN$21)</f>
        <v>1.0256036056001818</v>
      </c>
      <c r="AO334" s="3">
        <v>0.91000099999999995</v>
      </c>
      <c r="AP334" s="4">
        <f>AO334/SUMIFS([1]Sheet!$I$3:$I$18,[1]Sheet!$A$3:$A$18,[1]Sheet!AP$21)</f>
        <v>0.54962296229844587</v>
      </c>
      <c r="AQ334" s="4">
        <f>(AO334^2)/SUMIFS([1]Sheet!$I$3:$I$18,[1]Sheet!$A$3:$A$18,[1]Sheet!AQ$21)</f>
        <v>0.50015744531454798</v>
      </c>
      <c r="AR334" s="3">
        <v>0.912076</v>
      </c>
      <c r="AS334" s="4">
        <f>AR334/SUMIFS([1]Sheet!$I$3:$I$18,[1]Sheet!$A$3:$A$18,[1]Sheet!AS$21)</f>
        <v>1.0616936453705588</v>
      </c>
      <c r="AT334" s="4">
        <f>(AR334^2)/SUMIFS([1]Sheet!$I$3:$I$18,[1]Sheet!$A$3:$A$18,[1]Sheet!AT$21)</f>
        <v>0.96834529329499774</v>
      </c>
      <c r="AU334" s="3">
        <v>0.912076</v>
      </c>
      <c r="AV334" s="4">
        <f>AU334/SUMIFS([1]Sheet!$I$3:$I$18,[1]Sheet!$A$3:$A$18,[1]Sheet!AV$21)</f>
        <v>0.54745356662381561</v>
      </c>
      <c r="AW334" s="4">
        <f>(AU334^2)/SUMIFS([1]Sheet!$I$3:$I$18,[1]Sheet!$A$3:$A$18,[1]Sheet!AW$21)</f>
        <v>0.49931925923198323</v>
      </c>
      <c r="AX334" s="4">
        <f t="shared" si="12"/>
        <v>1.3332054015953188</v>
      </c>
      <c r="AY334" s="4">
        <f t="shared" si="13"/>
        <v>1.158588824121372</v>
      </c>
    </row>
    <row r="335" spans="1:51" x14ac:dyDescent="0.25">
      <c r="A335" s="3">
        <v>3120000</v>
      </c>
      <c r="B335" s="3">
        <v>0.61128400000000005</v>
      </c>
      <c r="C335" s="4">
        <f>B335/SUMIFS([1]Sheet!$I$3:$I$18,[1]Sheet!$A$3:$A$18,[1]Sheet!C$21)</f>
        <v>0.93779480533792792</v>
      </c>
      <c r="D335" s="4">
        <f>(B335^2)/SUMIFS([1]Sheet!$I$3:$I$18,[1]Sheet!$A$3:$A$18,[1]Sheet!D$21)</f>
        <v>0.57325895978619001</v>
      </c>
      <c r="E335" s="3">
        <v>0.61387400000000003</v>
      </c>
      <c r="F335" s="4">
        <f>E335/SUMIFS([1]Sheet!$I$3:$I$18,[1]Sheet!$A$3:$A$18,[1]Sheet!F$21)</f>
        <v>0.40515605100645341</v>
      </c>
      <c r="G335" s="4">
        <f>(E335^2)/SUMIFS([1]Sheet!$I$3:$I$18,[1]Sheet!$A$3:$A$18,[1]Sheet!G$21)</f>
        <v>0.24871476565553557</v>
      </c>
      <c r="H335" s="3">
        <v>0.65789500000000001</v>
      </c>
      <c r="I335" s="4">
        <f>H335/SUMIFS([1]Sheet!$I$3:$I$18,[1]Sheet!$A$3:$A$18,[1]Sheet!I$21)</f>
        <v>0.91558869522006159</v>
      </c>
      <c r="J335" s="4">
        <f>(H335^2)/SUMIFS([1]Sheet!$I$3:$I$18,[1]Sheet!$A$3:$A$18,[1]Sheet!J$21)</f>
        <v>0.60236122464180242</v>
      </c>
      <c r="K335" s="3">
        <v>0.65522199999999997</v>
      </c>
      <c r="L335" s="4">
        <f>K335/SUMIFS([1]Sheet!$I$3:$I$18,[1]Sheet!$A$3:$A$18,[1]Sheet!L$21)</f>
        <v>0.42951133664381497</v>
      </c>
      <c r="M335" s="4">
        <f>(K335^2)/SUMIFS([1]Sheet!$I$3:$I$18,[1]Sheet!$A$3:$A$18,[1]Sheet!M$21)</f>
        <v>0.28142527701843373</v>
      </c>
      <c r="N335" s="3">
        <v>0.64221499999999998</v>
      </c>
      <c r="O335" s="4">
        <f>N335/SUMIFS([1]Sheet!$I$3:$I$18,[1]Sheet!$A$3:$A$18,[1]Sheet!O$21)</f>
        <v>0.81051002458578758</v>
      </c>
      <c r="P335" s="4">
        <f>(N335^2)/SUMIFS([1]Sheet!$I$3:$I$18,[1]Sheet!$A$3:$A$18,[1]Sheet!P$21)</f>
        <v>0.52052169543936155</v>
      </c>
      <c r="Q335" s="3">
        <v>0.63531800000000005</v>
      </c>
      <c r="R335" s="4">
        <f>Q335/SUMIFS([1]Sheet!$I$3:$I$18,[1]Sheet!$A$3:$A$18,[1]Sheet!R$21)</f>
        <v>0.38371975543051501</v>
      </c>
      <c r="S335" s="4">
        <f>(Q335^2)/SUMIFS([1]Sheet!$I$3:$I$18,[1]Sheet!$A$3:$A$18,[1]Sheet!S$21)</f>
        <v>0.24378406758060392</v>
      </c>
      <c r="T335" s="3">
        <v>0.67727899999999996</v>
      </c>
      <c r="U335" s="4">
        <f>T335/SUMIFS([1]Sheet!$I$3:$I$18,[1]Sheet!$A$3:$A$18,[1]Sheet!U$21)</f>
        <v>0.78838036571834647</v>
      </c>
      <c r="V335" s="4">
        <f>(T335^2)/SUMIFS([1]Sheet!$I$3:$I$18,[1]Sheet!$A$3:$A$18,[1]Sheet!V$21)</f>
        <v>0.533953465713356</v>
      </c>
      <c r="W335" s="3">
        <v>0.67760100000000001</v>
      </c>
      <c r="X335" s="4">
        <f>W335/SUMIFS([1]Sheet!$I$3:$I$18,[1]Sheet!$A$3:$A$18,[1]Sheet!X$21)</f>
        <v>0.40671510290574914</v>
      </c>
      <c r="Y335" s="4">
        <f>(W335^2)/SUMIFS([1]Sheet!$I$3:$I$18,[1]Sheet!$A$3:$A$18,[1]Sheet!Y$21)</f>
        <v>0.27559056044403851</v>
      </c>
      <c r="Z335" s="3">
        <v>0.70993399999999995</v>
      </c>
      <c r="AA335" s="4">
        <f>Z335/SUMIFS([1]Sheet!$I$3:$I$18,[1]Sheet!$A$3:$A$18,[1]Sheet!AA$21)</f>
        <v>1.0891376468757181</v>
      </c>
      <c r="AB335" s="4">
        <f>(Z335^2)/SUMIFS([1]Sheet!$I$3:$I$18,[1]Sheet!$A$3:$A$18,[1]Sheet!AB$21)</f>
        <v>0.77321584619706596</v>
      </c>
      <c r="AC335" s="3">
        <v>0.71003499999999997</v>
      </c>
      <c r="AD335" s="4">
        <f>AC335/SUMIFS([1]Sheet!$I$3:$I$18,[1]Sheet!$A$3:$A$18,[1]Sheet!AD$21)</f>
        <v>0.46862218741365025</v>
      </c>
      <c r="AE335" s="4">
        <f>(AC335^2)/SUMIFS([1]Sheet!$I$3:$I$18,[1]Sheet!$A$3:$A$18,[1]Sheet!AE$21)</f>
        <v>0.3327381548402511</v>
      </c>
      <c r="AF335" s="3">
        <v>0.73374399999999995</v>
      </c>
      <c r="AG335" s="4">
        <f>AF335/SUMIFS([1]Sheet!$I$3:$I$18,[1]Sheet!$A$3:$A$18,[1]Sheet!AG$21)</f>
        <v>1.0211473131511091</v>
      </c>
      <c r="AH335" s="4">
        <f>(AF335^2)/SUMIFS([1]Sheet!$I$3:$I$18,[1]Sheet!$A$3:$A$18,[1]Sheet!AH$21)</f>
        <v>0.74926071414074724</v>
      </c>
      <c r="AI335" s="3">
        <v>0.73422900000000002</v>
      </c>
      <c r="AJ335" s="4">
        <f>AI335/SUMIFS([1]Sheet!$I$3:$I$18,[1]Sheet!$A$3:$A$18,[1]Sheet!AJ$21)</f>
        <v>0.48130203075087774</v>
      </c>
      <c r="AK335" s="4">
        <f>(AI335^2)/SUMIFS([1]Sheet!$I$3:$I$18,[1]Sheet!$A$3:$A$18,[1]Sheet!AK$21)</f>
        <v>0.35338590873618625</v>
      </c>
      <c r="AL335" s="3">
        <v>0.72370599999999996</v>
      </c>
      <c r="AM335" s="4">
        <f>AL335/SUMIFS([1]Sheet!$I$3:$I$18,[1]Sheet!$A$3:$A$18,[1]Sheet!AM$21)</f>
        <v>0.91335606900007305</v>
      </c>
      <c r="AN335" s="4">
        <f>(AL335^2)/SUMIFS([1]Sheet!$I$3:$I$18,[1]Sheet!$A$3:$A$18,[1]Sheet!AN$21)</f>
        <v>0.66100126727176678</v>
      </c>
      <c r="AO335" s="3">
        <v>0.73660899999999996</v>
      </c>
      <c r="AP335" s="4">
        <f>AO335/SUMIFS([1]Sheet!$I$3:$I$18,[1]Sheet!$A$3:$A$18,[1]Sheet!AP$21)</f>
        <v>0.44489755575619794</v>
      </c>
      <c r="AQ335" s="4">
        <f>(AO335^2)/SUMIFS([1]Sheet!$I$3:$I$18,[1]Sheet!$A$3:$A$18,[1]Sheet!AQ$21)</f>
        <v>0.32771554364801725</v>
      </c>
      <c r="AR335" s="3">
        <v>0.753826</v>
      </c>
      <c r="AS335" s="4">
        <f>AR335/SUMIFS([1]Sheet!$I$3:$I$18,[1]Sheet!$A$3:$A$18,[1]Sheet!AS$21)</f>
        <v>0.87748419420652091</v>
      </c>
      <c r="AT335" s="4">
        <f>(AR335^2)/SUMIFS([1]Sheet!$I$3:$I$18,[1]Sheet!$A$3:$A$18,[1]Sheet!AT$21)</f>
        <v>0.66147040018192482</v>
      </c>
      <c r="AU335" s="3">
        <v>0.75325799999999998</v>
      </c>
      <c r="AV335" s="4">
        <f>AU335/SUMIFS([1]Sheet!$I$3:$I$18,[1]Sheet!$A$3:$A$18,[1]Sheet!AV$21)</f>
        <v>0.45212655380464134</v>
      </c>
      <c r="AW335" s="4">
        <f>(AU335^2)/SUMIFS([1]Sheet!$I$3:$I$18,[1]Sheet!$A$3:$A$18,[1]Sheet!AW$21)</f>
        <v>0.34056794366577653</v>
      </c>
      <c r="AX335" s="4">
        <f t="shared" si="12"/>
        <v>1.0891376468757181</v>
      </c>
      <c r="AY335" s="4">
        <f t="shared" si="13"/>
        <v>0.77321584619706596</v>
      </c>
    </row>
    <row r="336" spans="1:51" x14ac:dyDescent="0.25">
      <c r="A336" s="3">
        <v>3130000</v>
      </c>
      <c r="B336" s="3">
        <v>0.71970299999999998</v>
      </c>
      <c r="C336" s="4">
        <f>B336/SUMIFS([1]Sheet!$I$3:$I$18,[1]Sheet!$A$3:$A$18,[1]Sheet!C$21)</f>
        <v>1.1041246536570934</v>
      </c>
      <c r="D336" s="4">
        <f>(B336^2)/SUMIFS([1]Sheet!$I$3:$I$18,[1]Sheet!$A$3:$A$18,[1]Sheet!D$21)</f>
        <v>0.79464182561097096</v>
      </c>
      <c r="E336" s="3">
        <v>0.73955499999999996</v>
      </c>
      <c r="F336" s="4">
        <f>E336/SUMIFS([1]Sheet!$I$3:$I$18,[1]Sheet!$A$3:$A$18,[1]Sheet!F$21)</f>
        <v>0.48810534947249373</v>
      </c>
      <c r="G336" s="4">
        <f>(E336^2)/SUMIFS([1]Sheet!$I$3:$I$18,[1]Sheet!$A$3:$A$18,[1]Sheet!G$21)</f>
        <v>0.36098075172913013</v>
      </c>
      <c r="H336" s="3">
        <v>0.78673700000000002</v>
      </c>
      <c r="I336" s="4">
        <f>H336/SUMIFS([1]Sheet!$I$3:$I$18,[1]Sheet!$A$3:$A$18,[1]Sheet!I$21)</f>
        <v>1.0948973670742985</v>
      </c>
      <c r="J336" s="4">
        <f>(H336^2)/SUMIFS([1]Sheet!$I$3:$I$18,[1]Sheet!$A$3:$A$18,[1]Sheet!J$21)</f>
        <v>0.86139626987993245</v>
      </c>
      <c r="K336" s="3">
        <v>0.79240900000000003</v>
      </c>
      <c r="L336" s="4">
        <f>K336/SUMIFS([1]Sheet!$I$3:$I$18,[1]Sheet!$A$3:$A$18,[1]Sheet!L$21)</f>
        <v>0.5194402031045795</v>
      </c>
      <c r="M336" s="4">
        <f>(K336^2)/SUMIFS([1]Sheet!$I$3:$I$18,[1]Sheet!$A$3:$A$18,[1]Sheet!M$21)</f>
        <v>0.41160909190189676</v>
      </c>
      <c r="N336" s="3">
        <v>0.76741899999999996</v>
      </c>
      <c r="O336" s="4">
        <f>N336/SUMIFS([1]Sheet!$I$3:$I$18,[1]Sheet!$A$3:$A$18,[1]Sheet!O$21)</f>
        <v>0.96852423652141495</v>
      </c>
      <c r="P336" s="4">
        <f>(N336^2)/SUMIFS([1]Sheet!$I$3:$I$18,[1]Sheet!$A$3:$A$18,[1]Sheet!P$21)</f>
        <v>0.74326390106702767</v>
      </c>
      <c r="Q336" s="3">
        <v>0.78611900000000001</v>
      </c>
      <c r="R336" s="4">
        <f>Q336/SUMIFS([1]Sheet!$I$3:$I$18,[1]Sheet!$A$3:$A$18,[1]Sheet!R$21)</f>
        <v>0.47480063593236926</v>
      </c>
      <c r="S336" s="4">
        <f>(Q336^2)/SUMIFS([1]Sheet!$I$3:$I$18,[1]Sheet!$A$3:$A$18,[1]Sheet!S$21)</f>
        <v>0.37324980111851824</v>
      </c>
      <c r="T336" s="3">
        <v>0.82312799999999997</v>
      </c>
      <c r="U336" s="4">
        <f>T336/SUMIFS([1]Sheet!$I$3:$I$18,[1]Sheet!$A$3:$A$18,[1]Sheet!U$21)</f>
        <v>0.95815454734756456</v>
      </c>
      <c r="V336" s="4">
        <f>(T336^2)/SUMIFS([1]Sheet!$I$3:$I$18,[1]Sheet!$A$3:$A$18,[1]Sheet!V$21)</f>
        <v>0.78868383624910599</v>
      </c>
      <c r="W336" s="3">
        <v>0.82954499999999998</v>
      </c>
      <c r="X336" s="4">
        <f>W336/SUMIFS([1]Sheet!$I$3:$I$18,[1]Sheet!$A$3:$A$18,[1]Sheet!X$21)</f>
        <v>0.49791614835271741</v>
      </c>
      <c r="Y336" s="4">
        <f>(W336^2)/SUMIFS([1]Sheet!$I$3:$I$18,[1]Sheet!$A$3:$A$18,[1]Sheet!Y$21)</f>
        <v>0.41304385128525495</v>
      </c>
      <c r="Z336" s="3">
        <v>0.777501</v>
      </c>
      <c r="AA336" s="4">
        <f>Z336/SUMIFS([1]Sheet!$I$3:$I$18,[1]Sheet!$A$3:$A$18,[1]Sheet!AA$21)</f>
        <v>1.1927948366799135</v>
      </c>
      <c r="AB336" s="4">
        <f>(Z336^2)/SUMIFS([1]Sheet!$I$3:$I$18,[1]Sheet!$A$3:$A$18,[1]Sheet!AB$21)</f>
        <v>0.92739917831346941</v>
      </c>
      <c r="AC336" s="3">
        <v>0.81045400000000001</v>
      </c>
      <c r="AD336" s="4">
        <f>AC336/SUMIFS([1]Sheet!$I$3:$I$18,[1]Sheet!$A$3:$A$18,[1]Sheet!AD$21)</f>
        <v>0.53489859834816944</v>
      </c>
      <c r="AE336" s="4">
        <f>(AC336^2)/SUMIFS([1]Sheet!$I$3:$I$18,[1]Sheet!$A$3:$A$18,[1]Sheet!AE$21)</f>
        <v>0.43351070862566732</v>
      </c>
      <c r="AF336" s="3">
        <v>0.82110000000000005</v>
      </c>
      <c r="AG336" s="4">
        <f>AF336/SUMIFS([1]Sheet!$I$3:$I$18,[1]Sheet!$A$3:$A$18,[1]Sheet!AG$21)</f>
        <v>1.14272015693263</v>
      </c>
      <c r="AH336" s="4">
        <f>(AF336^2)/SUMIFS([1]Sheet!$I$3:$I$18,[1]Sheet!$A$3:$A$18,[1]Sheet!AH$21)</f>
        <v>0.93828752085738265</v>
      </c>
      <c r="AI336" s="3">
        <v>0.82496100000000006</v>
      </c>
      <c r="AJ336" s="4">
        <f>AI336/SUMIFS([1]Sheet!$I$3:$I$18,[1]Sheet!$A$3:$A$18,[1]Sheet!AJ$21)</f>
        <v>0.5407787006373691</v>
      </c>
      <c r="AK336" s="4">
        <f>(AI336^2)/SUMIFS([1]Sheet!$I$3:$I$18,[1]Sheet!$A$3:$A$18,[1]Sheet!AK$21)</f>
        <v>0.44612133765650469</v>
      </c>
      <c r="AL336" s="3">
        <v>0.83272299999999999</v>
      </c>
      <c r="AM336" s="4">
        <f>AL336/SUMIFS([1]Sheet!$I$3:$I$18,[1]Sheet!$A$3:$A$18,[1]Sheet!AM$21)</f>
        <v>1.0509414124602365</v>
      </c>
      <c r="AN336" s="4">
        <f>(AL336^2)/SUMIFS([1]Sheet!$I$3:$I$18,[1]Sheet!$A$3:$A$18,[1]Sheet!AN$21)</f>
        <v>0.87514308580812539</v>
      </c>
      <c r="AO336" s="3">
        <v>0.86904800000000004</v>
      </c>
      <c r="AP336" s="4">
        <f>AO336/SUMIFS([1]Sheet!$I$3:$I$18,[1]Sheet!$A$3:$A$18,[1]Sheet!AP$21)</f>
        <v>0.5248881442323029</v>
      </c>
      <c r="AQ336" s="4">
        <f>(AO336^2)/SUMIFS([1]Sheet!$I$3:$I$18,[1]Sheet!$A$3:$A$18,[1]Sheet!AQ$21)</f>
        <v>0.45615299196879439</v>
      </c>
      <c r="AR336" s="3">
        <v>0.87094000000000005</v>
      </c>
      <c r="AS336" s="4">
        <f>AR336/SUMIFS([1]Sheet!$I$3:$I$18,[1]Sheet!$A$3:$A$18,[1]Sheet!AS$21)</f>
        <v>1.0138096644347998</v>
      </c>
      <c r="AT336" s="4">
        <f>(AR336^2)/SUMIFS([1]Sheet!$I$3:$I$18,[1]Sheet!$A$3:$A$18,[1]Sheet!AT$21)</f>
        <v>0.88296738914284456</v>
      </c>
      <c r="AU336" s="3">
        <v>0.87890000000000001</v>
      </c>
      <c r="AV336" s="4">
        <f>AU336/SUMIFS([1]Sheet!$I$3:$I$18,[1]Sheet!$A$3:$A$18,[1]Sheet!AV$21)</f>
        <v>0.52754040201219143</v>
      </c>
      <c r="AW336" s="4">
        <f>(AU336^2)/SUMIFS([1]Sheet!$I$3:$I$18,[1]Sheet!$A$3:$A$18,[1]Sheet!AW$21)</f>
        <v>0.46365525932851503</v>
      </c>
      <c r="AX336" s="4">
        <f t="shared" si="12"/>
        <v>1.1927948366799135</v>
      </c>
      <c r="AY336" s="4">
        <f t="shared" si="13"/>
        <v>0.93828752085738265</v>
      </c>
    </row>
    <row r="337" spans="1:51" x14ac:dyDescent="0.25">
      <c r="A337" s="3">
        <v>3140000</v>
      </c>
      <c r="B337" s="3">
        <v>0.496919</v>
      </c>
      <c r="C337" s="4">
        <f>B337/SUMIFS([1]Sheet!$I$3:$I$18,[1]Sheet!$A$3:$A$18,[1]Sheet!C$21)</f>
        <v>0.76234296476550634</v>
      </c>
      <c r="D337" s="4">
        <f>(B337^2)/SUMIFS([1]Sheet!$I$3:$I$18,[1]Sheet!$A$3:$A$18,[1]Sheet!D$21)</f>
        <v>0.37882270370831062</v>
      </c>
      <c r="E337" s="3">
        <v>0.52394200000000002</v>
      </c>
      <c r="F337" s="4">
        <f>E337/SUMIFS([1]Sheet!$I$3:$I$18,[1]Sheet!$A$3:$A$18,[1]Sheet!F$21)</f>
        <v>0.34580104659331262</v>
      </c>
      <c r="G337" s="4">
        <f>(E337^2)/SUMIFS([1]Sheet!$I$3:$I$18,[1]Sheet!$A$3:$A$18,[1]Sheet!G$21)</f>
        <v>0.18117969195419342</v>
      </c>
      <c r="H337" s="3">
        <v>0.57966700000000004</v>
      </c>
      <c r="I337" s="4">
        <f>H337/SUMIFS([1]Sheet!$I$3:$I$18,[1]Sheet!$A$3:$A$18,[1]Sheet!I$21)</f>
        <v>0.80671923664433909</v>
      </c>
      <c r="J337" s="4">
        <f>(H337^2)/SUMIFS([1]Sheet!$I$3:$I$18,[1]Sheet!$A$3:$A$18,[1]Sheet!J$21)</f>
        <v>0.46762851974791414</v>
      </c>
      <c r="K337" s="3">
        <v>0.58756799999999998</v>
      </c>
      <c r="L337" s="4">
        <f>K337/SUMIFS([1]Sheet!$I$3:$I$18,[1]Sheet!$A$3:$A$18,[1]Sheet!L$21)</f>
        <v>0.38516276475627048</v>
      </c>
      <c r="M337" s="4">
        <f>(K337^2)/SUMIFS([1]Sheet!$I$3:$I$18,[1]Sheet!$A$3:$A$18,[1]Sheet!M$21)</f>
        <v>0.22630931536231233</v>
      </c>
      <c r="N337" s="3">
        <v>0.51395199999999996</v>
      </c>
      <c r="O337" s="4">
        <f>N337/SUMIFS([1]Sheet!$I$3:$I$18,[1]Sheet!$A$3:$A$18,[1]Sheet!O$21)</f>
        <v>0.64863518939282738</v>
      </c>
      <c r="P337" s="4">
        <f>(N337^2)/SUMIFS([1]Sheet!$I$3:$I$18,[1]Sheet!$A$3:$A$18,[1]Sheet!P$21)</f>
        <v>0.33336735285882241</v>
      </c>
      <c r="Q337" s="3">
        <v>0.52786900000000003</v>
      </c>
      <c r="R337" s="4">
        <f>Q337/SUMIFS([1]Sheet!$I$3:$I$18,[1]Sheet!$A$3:$A$18,[1]Sheet!R$21)</f>
        <v>0.31882264248667674</v>
      </c>
      <c r="S337" s="4">
        <f>(Q337^2)/SUMIFS([1]Sheet!$I$3:$I$18,[1]Sheet!$A$3:$A$18,[1]Sheet!S$21)</f>
        <v>0.1682965894667996</v>
      </c>
      <c r="T337" s="3">
        <v>0.58588200000000001</v>
      </c>
      <c r="U337" s="4">
        <f>T337/SUMIFS([1]Sheet!$I$3:$I$18,[1]Sheet!$A$3:$A$18,[1]Sheet!U$21)</f>
        <v>0.68199053186027669</v>
      </c>
      <c r="V337" s="4">
        <f>(T337^2)/SUMIFS([1]Sheet!$I$3:$I$18,[1]Sheet!$A$3:$A$18,[1]Sheet!V$21)</f>
        <v>0.39956597678736261</v>
      </c>
      <c r="W337" s="3">
        <v>0.59289800000000004</v>
      </c>
      <c r="X337" s="4">
        <f>W337/SUMIFS([1]Sheet!$I$3:$I$18,[1]Sheet!$A$3:$A$18,[1]Sheet!X$21)</f>
        <v>0.35587398938698861</v>
      </c>
      <c r="Y337" s="4">
        <f>(W337^2)/SUMIFS([1]Sheet!$I$3:$I$18,[1]Sheet!$A$3:$A$18,[1]Sheet!Y$21)</f>
        <v>0.21099697655956678</v>
      </c>
      <c r="Z337" s="3">
        <v>0.57040999999999997</v>
      </c>
      <c r="AA337" s="4">
        <f>Z337/SUMIFS([1]Sheet!$I$3:$I$18,[1]Sheet!$A$3:$A$18,[1]Sheet!AA$21)</f>
        <v>0.87508839575844843</v>
      </c>
      <c r="AB337" s="4">
        <f>(Z337^2)/SUMIFS([1]Sheet!$I$3:$I$18,[1]Sheet!$A$3:$A$18,[1]Sheet!AB$21)</f>
        <v>0.49915917182457653</v>
      </c>
      <c r="AC337" s="3">
        <v>0.59925700000000004</v>
      </c>
      <c r="AD337" s="4">
        <f>AC337/SUMIFS([1]Sheet!$I$3:$I$18,[1]Sheet!$A$3:$A$18,[1]Sheet!AD$21)</f>
        <v>0.39550884979323814</v>
      </c>
      <c r="AE337" s="4">
        <f>(AC337^2)/SUMIFS([1]Sheet!$I$3:$I$18,[1]Sheet!$A$3:$A$18,[1]Sheet!AE$21)</f>
        <v>0.23701144680054653</v>
      </c>
      <c r="AF337" s="3">
        <v>0.61393500000000001</v>
      </c>
      <c r="AG337" s="4">
        <f>AF337/SUMIFS([1]Sheet!$I$3:$I$18,[1]Sheet!$A$3:$A$18,[1]Sheet!AG$21)</f>
        <v>0.85440981554796513</v>
      </c>
      <c r="AH337" s="4">
        <f>(AF337^2)/SUMIFS([1]Sheet!$I$3:$I$18,[1]Sheet!$A$3:$A$18,[1]Sheet!AH$21)</f>
        <v>0.52455209010843995</v>
      </c>
      <c r="AI337" s="3">
        <v>0.62706099999999998</v>
      </c>
      <c r="AJ337" s="4">
        <f>AI337/SUMIFS([1]Sheet!$I$3:$I$18,[1]Sheet!$A$3:$A$18,[1]Sheet!AJ$21)</f>
        <v>0.41105122884641732</v>
      </c>
      <c r="AK337" s="4">
        <f>(AI337^2)/SUMIFS([1]Sheet!$I$3:$I$18,[1]Sheet!$A$3:$A$18,[1]Sheet!AK$21)</f>
        <v>0.25775419461166332</v>
      </c>
      <c r="AL337" s="3">
        <v>0.58202900000000002</v>
      </c>
      <c r="AM337" s="4">
        <f>AL337/SUMIFS([1]Sheet!$I$3:$I$18,[1]Sheet!$A$3:$A$18,[1]Sheet!AM$21)</f>
        <v>0.73455204113831252</v>
      </c>
      <c r="AN337" s="4">
        <f>(AL337^2)/SUMIFS([1]Sheet!$I$3:$I$18,[1]Sheet!$A$3:$A$18,[1]Sheet!AN$21)</f>
        <v>0.42753058995169091</v>
      </c>
      <c r="AO337" s="3">
        <v>0.614425</v>
      </c>
      <c r="AP337" s="4">
        <f>AO337/SUMIFS([1]Sheet!$I$3:$I$18,[1]Sheet!$A$3:$A$18,[1]Sheet!AP$21)</f>
        <v>0.37110078847190564</v>
      </c>
      <c r="AQ337" s="4">
        <f>(AO337^2)/SUMIFS([1]Sheet!$I$3:$I$18,[1]Sheet!$A$3:$A$18,[1]Sheet!AQ$21)</f>
        <v>0.22801360195685061</v>
      </c>
      <c r="AR337" s="3">
        <v>0.63595299999999999</v>
      </c>
      <c r="AS337" s="4">
        <f>AR337/SUMIFS([1]Sheet!$I$3:$I$18,[1]Sheet!$A$3:$A$18,[1]Sheet!AS$21)</f>
        <v>0.74027521703711419</v>
      </c>
      <c r="AT337" s="4">
        <f>(AR337^2)/SUMIFS([1]Sheet!$I$3:$I$18,[1]Sheet!$A$3:$A$18,[1]Sheet!AT$21)</f>
        <v>0.47078024510040384</v>
      </c>
      <c r="AU337" s="3">
        <v>0.64572600000000002</v>
      </c>
      <c r="AV337" s="4">
        <f>AU337/SUMIFS([1]Sheet!$I$3:$I$18,[1]Sheet!$A$3:$A$18,[1]Sheet!AV$21)</f>
        <v>0.38758283494109036</v>
      </c>
      <c r="AW337" s="4">
        <f>(AU337^2)/SUMIFS([1]Sheet!$I$3:$I$18,[1]Sheet!$A$3:$A$18,[1]Sheet!AW$21)</f>
        <v>0.25027231367517055</v>
      </c>
      <c r="AX337" s="4">
        <f t="shared" si="12"/>
        <v>0.87508839575844843</v>
      </c>
      <c r="AY337" s="4">
        <f t="shared" si="13"/>
        <v>0.52455209010843995</v>
      </c>
    </row>
    <row r="338" spans="1:51" x14ac:dyDescent="0.25">
      <c r="A338" s="3">
        <v>3150000</v>
      </c>
      <c r="B338" s="3">
        <v>0.82806000000000002</v>
      </c>
      <c r="C338" s="4">
        <f>B338/SUMIFS([1]Sheet!$I$3:$I$18,[1]Sheet!$A$3:$A$18,[1]Sheet!C$21)</f>
        <v>1.2703593853399149</v>
      </c>
      <c r="D338" s="4">
        <f>(B338^2)/SUMIFS([1]Sheet!$I$3:$I$18,[1]Sheet!$A$3:$A$18,[1]Sheet!D$21)</f>
        <v>1.05193379262457</v>
      </c>
      <c r="E338" s="3">
        <v>0.85738800000000004</v>
      </c>
      <c r="F338" s="4">
        <f>E338/SUMIFS([1]Sheet!$I$3:$I$18,[1]Sheet!$A$3:$A$18,[1]Sheet!F$21)</f>
        <v>0.56587497802532938</v>
      </c>
      <c r="G338" s="4">
        <f>(E338^2)/SUMIFS([1]Sheet!$I$3:$I$18,[1]Sheet!$A$3:$A$18,[1]Sheet!G$21)</f>
        <v>0.48517441565918118</v>
      </c>
      <c r="H338" s="3">
        <v>0.89021499999999998</v>
      </c>
      <c r="I338" s="4">
        <f>H338/SUMIFS([1]Sheet!$I$3:$I$18,[1]Sheet!$A$3:$A$18,[1]Sheet!I$21)</f>
        <v>1.2389071057164549</v>
      </c>
      <c r="J338" s="4">
        <f>(H338^2)/SUMIFS([1]Sheet!$I$3:$I$18,[1]Sheet!$A$3:$A$18,[1]Sheet!J$21)</f>
        <v>1.1028936891153738</v>
      </c>
      <c r="K338" s="3">
        <v>0.89251899999999995</v>
      </c>
      <c r="L338" s="4">
        <f>K338/SUMIFS([1]Sheet!$I$3:$I$18,[1]Sheet!$A$3:$A$18,[1]Sheet!L$21)</f>
        <v>0.58506434257396889</v>
      </c>
      <c r="M338" s="4">
        <f>(K338^2)/SUMIFS([1]Sheet!$I$3:$I$18,[1]Sheet!$A$3:$A$18,[1]Sheet!M$21)</f>
        <v>0.52218104196977611</v>
      </c>
      <c r="N338" s="3">
        <v>0.93930899999999995</v>
      </c>
      <c r="O338" s="4">
        <f>N338/SUMIFS([1]Sheet!$I$3:$I$18,[1]Sheet!$A$3:$A$18,[1]Sheet!O$21)</f>
        <v>1.1854587025897114</v>
      </c>
      <c r="P338" s="4">
        <f>(N338^2)/SUMIFS([1]Sheet!$I$3:$I$18,[1]Sheet!$A$3:$A$18,[1]Sheet!P$21)</f>
        <v>1.1135120284708391</v>
      </c>
      <c r="Q338" s="3">
        <v>0.95282599999999995</v>
      </c>
      <c r="R338" s="4">
        <f>Q338/SUMIFS([1]Sheet!$I$3:$I$18,[1]Sheet!$A$3:$A$18,[1]Sheet!R$21)</f>
        <v>0.5754884320731285</v>
      </c>
      <c r="S338" s="4">
        <f>(Q338^2)/SUMIFS([1]Sheet!$I$3:$I$18,[1]Sheet!$A$3:$A$18,[1]Sheet!S$21)</f>
        <v>0.54834034077851068</v>
      </c>
      <c r="T338" s="3">
        <v>0.99393600000000004</v>
      </c>
      <c r="U338" s="4">
        <f>T338/SUMIFS([1]Sheet!$I$3:$I$18,[1]Sheet!$A$3:$A$18,[1]Sheet!U$21)</f>
        <v>1.1569820224466292</v>
      </c>
      <c r="V338" s="4">
        <f>(T338^2)/SUMIFS([1]Sheet!$I$3:$I$18,[1]Sheet!$A$3:$A$18,[1]Sheet!V$21)</f>
        <v>1.1499660834625127</v>
      </c>
      <c r="W338" s="3">
        <v>0.996313</v>
      </c>
      <c r="X338" s="4">
        <f>W338/SUMIFS([1]Sheet!$I$3:$I$18,[1]Sheet!$A$3:$A$18,[1]Sheet!X$21)</f>
        <v>0.59801497388778302</v>
      </c>
      <c r="Y338" s="4">
        <f>(W338^2)/SUMIFS([1]Sheet!$I$3:$I$18,[1]Sheet!$A$3:$A$18,[1]Sheet!Y$21)</f>
        <v>0.59581009267905882</v>
      </c>
      <c r="Z338" s="3">
        <v>1.0044200000000001</v>
      </c>
      <c r="AA338" s="4">
        <f>Z338/SUMIFS([1]Sheet!$I$3:$I$18,[1]Sheet!$A$3:$A$18,[1]Sheet!AA$21)</f>
        <v>1.5409201915599322</v>
      </c>
      <c r="AB338" s="4">
        <f>(Z338^2)/SUMIFS([1]Sheet!$I$3:$I$18,[1]Sheet!$A$3:$A$18,[1]Sheet!AB$21)</f>
        <v>1.5477310588066271</v>
      </c>
      <c r="AC338" s="3">
        <v>1.0199959999999999</v>
      </c>
      <c r="AD338" s="4">
        <f>AC338/SUMIFS([1]Sheet!$I$3:$I$18,[1]Sheet!$A$3:$A$18,[1]Sheet!AD$21)</f>
        <v>0.67319604903022179</v>
      </c>
      <c r="AE338" s="4">
        <f>(AC338^2)/SUMIFS([1]Sheet!$I$3:$I$18,[1]Sheet!$A$3:$A$18,[1]Sheet!AE$21)</f>
        <v>0.68665727722663006</v>
      </c>
      <c r="AF338" s="3">
        <v>1.0301910000000001</v>
      </c>
      <c r="AG338" s="4">
        <f>AF338/SUMIFS([1]Sheet!$I$3:$I$18,[1]Sheet!$A$3:$A$18,[1]Sheet!AG$21)</f>
        <v>1.4337109014621643</v>
      </c>
      <c r="AH338" s="4">
        <f>(AF338^2)/SUMIFS([1]Sheet!$I$3:$I$18,[1]Sheet!$A$3:$A$18,[1]Sheet!AH$21)</f>
        <v>1.4769960672882085</v>
      </c>
      <c r="AI338" s="3">
        <v>1.033385</v>
      </c>
      <c r="AJ338" s="4">
        <f>AI338/SUMIFS([1]Sheet!$I$3:$I$18,[1]Sheet!$A$3:$A$18,[1]Sheet!AJ$21)</f>
        <v>0.67740486830061986</v>
      </c>
      <c r="AK338" s="4">
        <f>(AI338^2)/SUMIFS([1]Sheet!$I$3:$I$18,[1]Sheet!$A$3:$A$18,[1]Sheet!AK$21)</f>
        <v>0.70002002982883604</v>
      </c>
      <c r="AL338" s="3">
        <v>1.087548</v>
      </c>
      <c r="AM338" s="4">
        <f>AL338/SUMIFS([1]Sheet!$I$3:$I$18,[1]Sheet!$A$3:$A$18,[1]Sheet!AM$21)</f>
        <v>1.372544328952491</v>
      </c>
      <c r="AN338" s="4">
        <f>(AL338^2)/SUMIFS([1]Sheet!$I$3:$I$18,[1]Sheet!$A$3:$A$18,[1]Sheet!AN$21)</f>
        <v>1.4927078398636238</v>
      </c>
      <c r="AO338" s="3">
        <v>1.0970930000000001</v>
      </c>
      <c r="AP338" s="4">
        <f>AO338/SUMIFS([1]Sheet!$I$3:$I$18,[1]Sheet!$A$3:$A$18,[1]Sheet!AP$21)</f>
        <v>0.66262290324613815</v>
      </c>
      <c r="AQ338" s="4">
        <f>(AO338^2)/SUMIFS([1]Sheet!$I$3:$I$18,[1]Sheet!$A$3:$A$18,[1]Sheet!AQ$21)</f>
        <v>0.72695894879101541</v>
      </c>
      <c r="AR338" s="3">
        <v>1.1113580000000001</v>
      </c>
      <c r="AS338" s="4">
        <f>AR338/SUMIFS([1]Sheet!$I$3:$I$18,[1]Sheet!$A$3:$A$18,[1]Sheet!AS$21)</f>
        <v>1.2936660172307279</v>
      </c>
      <c r="AT338" s="4">
        <f>(AR338^2)/SUMIFS([1]Sheet!$I$3:$I$18,[1]Sheet!$A$3:$A$18,[1]Sheet!AT$21)</f>
        <v>1.4377260775775074</v>
      </c>
      <c r="AU338" s="3">
        <v>1.1088929999999999</v>
      </c>
      <c r="AV338" s="4">
        <f>AU338/SUMIFS([1]Sheet!$I$3:$I$18,[1]Sheet!$A$3:$A$18,[1]Sheet!AV$21)</f>
        <v>0.66558864376892135</v>
      </c>
      <c r="AW338" s="4">
        <f>(AU338^2)/SUMIFS([1]Sheet!$I$3:$I$18,[1]Sheet!$A$3:$A$18,[1]Sheet!AW$21)</f>
        <v>0.73806658795485047</v>
      </c>
      <c r="AX338" s="4">
        <f t="shared" si="12"/>
        <v>1.5409201915599322</v>
      </c>
      <c r="AY338" s="4">
        <f t="shared" si="13"/>
        <v>1.5477310588066271</v>
      </c>
    </row>
    <row r="339" spans="1:51" x14ac:dyDescent="0.25">
      <c r="A339" s="3">
        <v>3160000</v>
      </c>
      <c r="B339" s="3">
        <v>0.86507500000000004</v>
      </c>
      <c r="C339" s="4">
        <f>B339/SUMIFS([1]Sheet!$I$3:$I$18,[1]Sheet!$A$3:$A$18,[1]Sheet!C$21)</f>
        <v>1.3271455513766235</v>
      </c>
      <c r="D339" s="4">
        <f>(B339^2)/SUMIFS([1]Sheet!$I$3:$I$18,[1]Sheet!$A$3:$A$18,[1]Sheet!D$21)</f>
        <v>1.1480804378571328</v>
      </c>
      <c r="E339" s="3">
        <v>0.86649900000000002</v>
      </c>
      <c r="F339" s="4">
        <f>E339/SUMIFS([1]Sheet!$I$3:$I$18,[1]Sheet!$A$3:$A$18,[1]Sheet!F$21)</f>
        <v>0.57188822631523872</v>
      </c>
      <c r="G339" s="4">
        <f>(E339^2)/SUMIFS([1]Sheet!$I$3:$I$18,[1]Sheet!$A$3:$A$18,[1]Sheet!G$21)</f>
        <v>0.49554057621392805</v>
      </c>
      <c r="H339" s="3">
        <v>0.87875599999999998</v>
      </c>
      <c r="I339" s="4">
        <f>H339/SUMIFS([1]Sheet!$I$3:$I$18,[1]Sheet!$A$3:$A$18,[1]Sheet!I$21)</f>
        <v>1.2229596811904642</v>
      </c>
      <c r="J339" s="4">
        <f>(H339^2)/SUMIFS([1]Sheet!$I$3:$I$18,[1]Sheet!$A$3:$A$18,[1]Sheet!J$21)</f>
        <v>1.0746831576042075</v>
      </c>
      <c r="K339" s="3">
        <v>0.88208799999999998</v>
      </c>
      <c r="L339" s="4">
        <f>K339/SUMIFS([1]Sheet!$I$3:$I$18,[1]Sheet!$A$3:$A$18,[1]Sheet!L$21)</f>
        <v>0.57822661009164744</v>
      </c>
      <c r="M339" s="4">
        <f>(K339^2)/SUMIFS([1]Sheet!$I$3:$I$18,[1]Sheet!$A$3:$A$18,[1]Sheet!M$21)</f>
        <v>0.51004675404252109</v>
      </c>
      <c r="N339" s="3">
        <v>0.95293399999999995</v>
      </c>
      <c r="O339" s="4">
        <f>N339/SUMIFS([1]Sheet!$I$3:$I$18,[1]Sheet!$A$3:$A$18,[1]Sheet!O$21)</f>
        <v>1.2026541886574322</v>
      </c>
      <c r="P339" s="4">
        <f>(N339^2)/SUMIFS([1]Sheet!$I$3:$I$18,[1]Sheet!$A$3:$A$18,[1]Sheet!P$21)</f>
        <v>1.1460500666140814</v>
      </c>
      <c r="Q339" s="3">
        <v>0.95594000000000001</v>
      </c>
      <c r="R339" s="4">
        <f>Q339/SUMIFS([1]Sheet!$I$3:$I$18,[1]Sheet!$A$3:$A$18,[1]Sheet!R$21)</f>
        <v>0.57736922770367982</v>
      </c>
      <c r="S339" s="4">
        <f>(Q339^2)/SUMIFS([1]Sheet!$I$3:$I$18,[1]Sheet!$A$3:$A$18,[1]Sheet!S$21)</f>
        <v>0.55193033953105575</v>
      </c>
      <c r="T339" s="3">
        <v>0.96777899999999994</v>
      </c>
      <c r="U339" s="4">
        <f>T339/SUMIFS([1]Sheet!$I$3:$I$18,[1]Sheet!$A$3:$A$18,[1]Sheet!U$21)</f>
        <v>1.1265342081395344</v>
      </c>
      <c r="V339" s="4">
        <f>(T339^2)/SUMIFS([1]Sheet!$I$3:$I$18,[1]Sheet!$A$3:$A$18,[1]Sheet!V$21)</f>
        <v>1.0902361494190704</v>
      </c>
      <c r="W339" s="3">
        <v>0.97040800000000005</v>
      </c>
      <c r="X339" s="4">
        <f>W339/SUMIFS([1]Sheet!$I$3:$I$18,[1]Sheet!$A$3:$A$18,[1]Sheet!X$21)</f>
        <v>0.58246606717015215</v>
      </c>
      <c r="Y339" s="4">
        <f>(W339^2)/SUMIFS([1]Sheet!$I$3:$I$18,[1]Sheet!$A$3:$A$18,[1]Sheet!Y$21)</f>
        <v>0.56522973131045307</v>
      </c>
      <c r="Z339" s="3">
        <v>0.96693700000000005</v>
      </c>
      <c r="AA339" s="4">
        <f>Z339/SUMIFS([1]Sheet!$I$3:$I$18,[1]Sheet!$A$3:$A$18,[1]Sheet!AA$21)</f>
        <v>1.4834160483327552</v>
      </c>
      <c r="AB339" s="4">
        <f>(Z339^2)/SUMIFS([1]Sheet!$I$3:$I$18,[1]Sheet!$A$3:$A$18,[1]Sheet!AB$21)</f>
        <v>1.4343698635267295</v>
      </c>
      <c r="AC339" s="3">
        <v>0.96984400000000004</v>
      </c>
      <c r="AD339" s="4">
        <f>AC339/SUMIFS([1]Sheet!$I$3:$I$18,[1]Sheet!$A$3:$A$18,[1]Sheet!AD$21)</f>
        <v>0.64009579348905932</v>
      </c>
      <c r="AE339" s="4">
        <f>(AC339^2)/SUMIFS([1]Sheet!$I$3:$I$18,[1]Sheet!$A$3:$A$18,[1]Sheet!AE$21)</f>
        <v>0.62079306474060325</v>
      </c>
      <c r="AF339" s="3">
        <v>0.97504400000000002</v>
      </c>
      <c r="AG339" s="4">
        <f>AF339/SUMIFS([1]Sheet!$I$3:$I$18,[1]Sheet!$A$3:$A$18,[1]Sheet!AG$21)</f>
        <v>1.3569631381028124</v>
      </c>
      <c r="AH339" s="4">
        <f>(AF339^2)/SUMIFS([1]Sheet!$I$3:$I$18,[1]Sheet!$A$3:$A$18,[1]Sheet!AH$21)</f>
        <v>1.3230987660283187</v>
      </c>
      <c r="AI339" s="3">
        <v>0.97857400000000005</v>
      </c>
      <c r="AJ339" s="4">
        <f>AI339/SUMIFS([1]Sheet!$I$3:$I$18,[1]Sheet!$A$3:$A$18,[1]Sheet!AJ$21)</f>
        <v>0.6414751439128793</v>
      </c>
      <c r="AK339" s="4">
        <f>(AI339^2)/SUMIFS([1]Sheet!$I$3:$I$18,[1]Sheet!$A$3:$A$18,[1]Sheet!AK$21)</f>
        <v>0.62773089747940203</v>
      </c>
      <c r="AL339" s="3">
        <v>0.98833800000000005</v>
      </c>
      <c r="AM339" s="4">
        <f>AL339/SUMIFS([1]Sheet!$I$3:$I$18,[1]Sheet!$A$3:$A$18,[1]Sheet!AM$21)</f>
        <v>1.2473359492990168</v>
      </c>
      <c r="AN339" s="4">
        <f>(AL339^2)/SUMIFS([1]Sheet!$I$3:$I$18,[1]Sheet!$A$3:$A$18,[1]Sheet!AN$21)</f>
        <v>1.2327895174582919</v>
      </c>
      <c r="AO339" s="3">
        <v>0.99235899999999999</v>
      </c>
      <c r="AP339" s="4">
        <f>AO339/SUMIFS([1]Sheet!$I$3:$I$18,[1]Sheet!$A$3:$A$18,[1]Sheet!AP$21)</f>
        <v>0.59936559766805031</v>
      </c>
      <c r="AQ339" s="4">
        <f>(AO339^2)/SUMIFS([1]Sheet!$I$3:$I$18,[1]Sheet!$A$3:$A$18,[1]Sheet!AQ$21)</f>
        <v>0.59478584513626875</v>
      </c>
      <c r="AR339" s="3">
        <v>0.99304899999999996</v>
      </c>
      <c r="AS339" s="4">
        <f>AR339/SUMIFS([1]Sheet!$I$3:$I$18,[1]Sheet!$A$3:$A$18,[1]Sheet!AS$21)</f>
        <v>1.1559495182874979</v>
      </c>
      <c r="AT339" s="4">
        <f>(AR339^2)/SUMIFS([1]Sheet!$I$3:$I$18,[1]Sheet!$A$3:$A$18,[1]Sheet!AT$21)</f>
        <v>1.1479145131858814</v>
      </c>
      <c r="AU339" s="3">
        <v>0.99910100000000002</v>
      </c>
      <c r="AV339" s="4">
        <f>AU339/SUMIFS([1]Sheet!$I$3:$I$18,[1]Sheet!$A$3:$A$18,[1]Sheet!AV$21)</f>
        <v>0.5996884095924252</v>
      </c>
      <c r="AW339" s="4">
        <f>(AU339^2)/SUMIFS([1]Sheet!$I$3:$I$18,[1]Sheet!$A$3:$A$18,[1]Sheet!AW$21)</f>
        <v>0.5991492897122016</v>
      </c>
      <c r="AX339" s="4">
        <f t="shared" si="12"/>
        <v>1.4834160483327552</v>
      </c>
      <c r="AY339" s="4">
        <f t="shared" si="13"/>
        <v>1.4343698635267295</v>
      </c>
    </row>
    <row r="340" spans="1:51" x14ac:dyDescent="0.25">
      <c r="A340" s="3">
        <v>3170000</v>
      </c>
      <c r="B340" s="3">
        <v>0.88337200000000005</v>
      </c>
      <c r="C340" s="4">
        <f>B340/SUMIFS([1]Sheet!$I$3:$I$18,[1]Sheet!$A$3:$A$18,[1]Sheet!C$21)</f>
        <v>1.3552156980731969</v>
      </c>
      <c r="D340" s="4">
        <f>(B340^2)/SUMIFS([1]Sheet!$I$3:$I$18,[1]Sheet!$A$3:$A$18,[1]Sheet!D$21)</f>
        <v>1.1971596016383159</v>
      </c>
      <c r="E340" s="3">
        <v>0.88894799999999996</v>
      </c>
      <c r="F340" s="4">
        <f>E340/SUMIFS([1]Sheet!$I$3:$I$18,[1]Sheet!$A$3:$A$18,[1]Sheet!F$21)</f>
        <v>0.58670453746222306</v>
      </c>
      <c r="G340" s="4">
        <f>(E340^2)/SUMIFS([1]Sheet!$I$3:$I$18,[1]Sheet!$A$3:$A$18,[1]Sheet!G$21)</f>
        <v>0.52154982516796822</v>
      </c>
      <c r="H340" s="3">
        <v>0.89355600000000002</v>
      </c>
      <c r="I340" s="4">
        <f>H340/SUMIFS([1]Sheet!$I$3:$I$18,[1]Sheet!$A$3:$A$18,[1]Sheet!I$21)</f>
        <v>1.2435567562393046</v>
      </c>
      <c r="J340" s="4">
        <f>(H340^2)/SUMIFS([1]Sheet!$I$3:$I$18,[1]Sheet!$A$3:$A$18,[1]Sheet!J$21)</f>
        <v>1.111187600878168</v>
      </c>
      <c r="K340" s="3">
        <v>0.89355600000000002</v>
      </c>
      <c r="L340" s="4">
        <f>K340/SUMIFS([1]Sheet!$I$3:$I$18,[1]Sheet!$A$3:$A$18,[1]Sheet!L$21)</f>
        <v>0.58574411714823482</v>
      </c>
      <c r="M340" s="4">
        <f>(K340^2)/SUMIFS([1]Sheet!$I$3:$I$18,[1]Sheet!$A$3:$A$18,[1]Sheet!M$21)</f>
        <v>0.52339517034250815</v>
      </c>
      <c r="N340" s="3">
        <v>1.0278609999999999</v>
      </c>
      <c r="O340" s="4">
        <f>N340/SUMIFS([1]Sheet!$I$3:$I$18,[1]Sheet!$A$3:$A$18,[1]Sheet!O$21)</f>
        <v>1.2972161104626521</v>
      </c>
      <c r="P340" s="4">
        <f>(N340^2)/SUMIFS([1]Sheet!$I$3:$I$18,[1]Sheet!$A$3:$A$18,[1]Sheet!P$21)</f>
        <v>1.3333578485162518</v>
      </c>
      <c r="Q340" s="3">
        <v>1.0272269999999999</v>
      </c>
      <c r="R340" s="4">
        <f>Q340/SUMIFS([1]Sheet!$I$3:$I$18,[1]Sheet!$A$3:$A$18,[1]Sheet!R$21)</f>
        <v>0.62042519370082627</v>
      </c>
      <c r="S340" s="4">
        <f>(Q340^2)/SUMIFS([1]Sheet!$I$3:$I$18,[1]Sheet!$A$3:$A$18,[1]Sheet!S$21)</f>
        <v>0.63731751044971863</v>
      </c>
      <c r="T340" s="3">
        <v>1.035633</v>
      </c>
      <c r="U340" s="4">
        <f>T340/SUMIFS([1]Sheet!$I$3:$I$18,[1]Sheet!$A$3:$A$18,[1]Sheet!U$21)</f>
        <v>1.2055190302519174</v>
      </c>
      <c r="V340" s="4">
        <f>(T340^2)/SUMIFS([1]Sheet!$I$3:$I$18,[1]Sheet!$A$3:$A$18,[1]Sheet!V$21)</f>
        <v>1.2484752898568841</v>
      </c>
      <c r="W340" s="3">
        <v>1.0350969999999999</v>
      </c>
      <c r="X340" s="4">
        <f>W340/SUMIFS([1]Sheet!$I$3:$I$18,[1]Sheet!$A$3:$A$18,[1]Sheet!X$21)</f>
        <v>0.62129421720515787</v>
      </c>
      <c r="Y340" s="4">
        <f>(W340^2)/SUMIFS([1]Sheet!$I$3:$I$18,[1]Sheet!$A$3:$A$18,[1]Sheet!Y$21)</f>
        <v>0.64309978034640736</v>
      </c>
      <c r="Z340" s="3">
        <v>1.0455970000000001</v>
      </c>
      <c r="AA340" s="4">
        <f>Z340/SUMIFS([1]Sheet!$I$3:$I$18,[1]Sheet!$A$3:$A$18,[1]Sheet!AA$21)</f>
        <v>1.6040914453460609</v>
      </c>
      <c r="AB340" s="4">
        <f>(Z340^2)/SUMIFS([1]Sheet!$I$3:$I$18,[1]Sheet!$A$3:$A$18,[1]Sheet!AB$21)</f>
        <v>1.6772332029795054</v>
      </c>
      <c r="AC340" s="3">
        <v>1.0469109999999999</v>
      </c>
      <c r="AD340" s="4">
        <f>AC340/SUMIFS([1]Sheet!$I$3:$I$18,[1]Sheet!$A$3:$A$18,[1]Sheet!AD$21)</f>
        <v>0.69095991443719251</v>
      </c>
      <c r="AE340" s="4">
        <f>(AC340^2)/SUMIFS([1]Sheet!$I$3:$I$18,[1]Sheet!$A$3:$A$18,[1]Sheet!AE$21)</f>
        <v>0.72337353498335544</v>
      </c>
      <c r="AF340" s="3">
        <v>1.049218</v>
      </c>
      <c r="AG340" s="4">
        <f>AF340/SUMIFS([1]Sheet!$I$3:$I$18,[1]Sheet!$A$3:$A$18,[1]Sheet!AG$21)</f>
        <v>1.4601906681482646</v>
      </c>
      <c r="AH340" s="4">
        <f>(AF340^2)/SUMIFS([1]Sheet!$I$3:$I$18,[1]Sheet!$A$3:$A$18,[1]Sheet!AH$21)</f>
        <v>1.5320583324531858</v>
      </c>
      <c r="AI340" s="3">
        <v>1.0501</v>
      </c>
      <c r="AJ340" s="4">
        <f>AI340/SUMIFS([1]Sheet!$I$3:$I$18,[1]Sheet!$A$3:$A$18,[1]Sheet!AJ$21)</f>
        <v>0.68836189048852159</v>
      </c>
      <c r="AK340" s="4">
        <f>(AI340^2)/SUMIFS([1]Sheet!$I$3:$I$18,[1]Sheet!$A$3:$A$18,[1]Sheet!AK$21)</f>
        <v>0.72284882120199656</v>
      </c>
      <c r="AL340" s="3">
        <v>1.078417</v>
      </c>
      <c r="AM340" s="4">
        <f>AL340/SUMIFS([1]Sheet!$I$3:$I$18,[1]Sheet!$A$3:$A$18,[1]Sheet!AM$21)</f>
        <v>1.3610205136655655</v>
      </c>
      <c r="AN340" s="4">
        <f>(AL340^2)/SUMIFS([1]Sheet!$I$3:$I$18,[1]Sheet!$A$3:$A$18,[1]Sheet!AN$21)</f>
        <v>1.4677476592856782</v>
      </c>
      <c r="AO340" s="3">
        <v>1.0809820000000001</v>
      </c>
      <c r="AP340" s="4">
        <f>AO340/SUMIFS([1]Sheet!$I$3:$I$18,[1]Sheet!$A$3:$A$18,[1]Sheet!AP$21)</f>
        <v>0.6528921715814584</v>
      </c>
      <c r="AQ340" s="4">
        <f>(AO340^2)/SUMIFS([1]Sheet!$I$3:$I$18,[1]Sheet!$A$3:$A$18,[1]Sheet!AQ$21)</f>
        <v>0.70576468542046811</v>
      </c>
      <c r="AR340" s="3">
        <v>1.0878030000000001</v>
      </c>
      <c r="AS340" s="4">
        <f>AR340/SUMIFS([1]Sheet!$I$3:$I$18,[1]Sheet!$A$3:$A$18,[1]Sheet!AS$21)</f>
        <v>1.2662470369958534</v>
      </c>
      <c r="AT340" s="4">
        <f>(AR340^2)/SUMIFS([1]Sheet!$I$3:$I$18,[1]Sheet!$A$3:$A$18,[1]Sheet!AT$21)</f>
        <v>1.3774273255852005</v>
      </c>
      <c r="AU340" s="3">
        <v>1.0878030000000001</v>
      </c>
      <c r="AV340" s="4">
        <f>AU340/SUMIFS([1]Sheet!$I$3:$I$18,[1]Sheet!$A$3:$A$18,[1]Sheet!AV$21)</f>
        <v>0.65292983494148127</v>
      </c>
      <c r="AW340" s="4">
        <f>(AU340^2)/SUMIFS([1]Sheet!$I$3:$I$18,[1]Sheet!$A$3:$A$18,[1]Sheet!AW$21)</f>
        <v>0.7102590332388482</v>
      </c>
      <c r="AX340" s="4">
        <f t="shared" si="12"/>
        <v>1.6040914453460609</v>
      </c>
      <c r="AY340" s="4">
        <f t="shared" si="13"/>
        <v>1.6772332029795054</v>
      </c>
    </row>
    <row r="341" spans="1:51" x14ac:dyDescent="0.25">
      <c r="A341" s="3">
        <v>3180000</v>
      </c>
      <c r="B341" s="3">
        <v>0.89270700000000003</v>
      </c>
      <c r="C341" s="4">
        <f>B341/SUMIFS([1]Sheet!$I$3:$I$18,[1]Sheet!$A$3:$A$18,[1]Sheet!C$21)</f>
        <v>1.3695368884001635</v>
      </c>
      <c r="D341" s="4">
        <f>(B341^2)/SUMIFS([1]Sheet!$I$3:$I$18,[1]Sheet!$A$3:$A$18,[1]Sheet!D$21)</f>
        <v>1.2225951670330448</v>
      </c>
      <c r="E341" s="3">
        <v>0.89382399999999995</v>
      </c>
      <c r="F341" s="4">
        <f>E341/SUMIFS([1]Sheet!$I$3:$I$18,[1]Sheet!$A$3:$A$18,[1]Sheet!F$21)</f>
        <v>0.58992269119524887</v>
      </c>
      <c r="G341" s="4">
        <f>(E341^2)/SUMIFS([1]Sheet!$I$3:$I$18,[1]Sheet!$A$3:$A$18,[1]Sheet!G$21)</f>
        <v>0.52728705953490207</v>
      </c>
      <c r="H341" s="3">
        <v>0.89478400000000002</v>
      </c>
      <c r="I341" s="4">
        <f>H341/SUMIFS([1]Sheet!$I$3:$I$18,[1]Sheet!$A$3:$A$18,[1]Sheet!I$21)</f>
        <v>1.2452657567906544</v>
      </c>
      <c r="J341" s="4">
        <f>(H341^2)/SUMIFS([1]Sheet!$I$3:$I$18,[1]Sheet!$A$3:$A$18,[1]Sheet!J$21)</f>
        <v>1.114243874924169</v>
      </c>
      <c r="K341" s="3">
        <v>0.89494399999999996</v>
      </c>
      <c r="L341" s="4">
        <f>K341/SUMIFS([1]Sheet!$I$3:$I$18,[1]Sheet!$A$3:$A$18,[1]Sheet!L$21)</f>
        <v>0.58665397935564179</v>
      </c>
      <c r="M341" s="4">
        <f>(K341^2)/SUMIFS([1]Sheet!$I$3:$I$18,[1]Sheet!$A$3:$A$18,[1]Sheet!M$21)</f>
        <v>0.52502245890045551</v>
      </c>
      <c r="N341" s="3">
        <v>1.0476639999999999</v>
      </c>
      <c r="O341" s="4">
        <f>N341/SUMIFS([1]Sheet!$I$3:$I$18,[1]Sheet!$A$3:$A$18,[1]Sheet!O$21)</f>
        <v>1.3222085662864376</v>
      </c>
      <c r="P341" s="4">
        <f>(N341^2)/SUMIFS([1]Sheet!$I$3:$I$18,[1]Sheet!$A$3:$A$18,[1]Sheet!P$21)</f>
        <v>1.3852303153899144</v>
      </c>
      <c r="Q341" s="3">
        <v>1.0465679999999999</v>
      </c>
      <c r="R341" s="4">
        <f>Q341/SUMIFS([1]Sheet!$I$3:$I$18,[1]Sheet!$A$3:$A$18,[1]Sheet!R$21)</f>
        <v>0.63210678274722765</v>
      </c>
      <c r="S341" s="4">
        <f>(Q341^2)/SUMIFS([1]Sheet!$I$3:$I$18,[1]Sheet!$A$3:$A$18,[1]Sheet!S$21)</f>
        <v>0.66154273140620046</v>
      </c>
      <c r="T341" s="3">
        <v>1.050856</v>
      </c>
      <c r="U341" s="4">
        <f>T341/SUMIFS([1]Sheet!$I$3:$I$18,[1]Sheet!$A$3:$A$18,[1]Sheet!U$21)</f>
        <v>1.2232392228274003</v>
      </c>
      <c r="V341" s="4">
        <f>(T341^2)/SUMIFS([1]Sheet!$I$3:$I$18,[1]Sheet!$A$3:$A$18,[1]Sheet!V$21)</f>
        <v>1.2854482767435105</v>
      </c>
      <c r="W341" s="3">
        <v>1.050856</v>
      </c>
      <c r="X341" s="4">
        <f>W341/SUMIFS([1]Sheet!$I$3:$I$18,[1]Sheet!$A$3:$A$18,[1]Sheet!X$21)</f>
        <v>0.63075321048688526</v>
      </c>
      <c r="Y341" s="4">
        <f>(W341^2)/SUMIFS([1]Sheet!$I$3:$I$18,[1]Sheet!$A$3:$A$18,[1]Sheet!Y$21)</f>
        <v>0.66283079575940629</v>
      </c>
      <c r="Z341" s="3">
        <v>1.0640559999999999</v>
      </c>
      <c r="AA341" s="4">
        <f>Z341/SUMIFS([1]Sheet!$I$3:$I$18,[1]Sheet!$A$3:$A$18,[1]Sheet!AA$21)</f>
        <v>1.632410122608565</v>
      </c>
      <c r="AB341" s="4">
        <f>(Z341^2)/SUMIFS([1]Sheet!$I$3:$I$18,[1]Sheet!$A$3:$A$18,[1]Sheet!AB$21)</f>
        <v>1.7369757854223791</v>
      </c>
      <c r="AC341" s="3">
        <v>1.0647359999999999</v>
      </c>
      <c r="AD341" s="4">
        <f>AC341/SUMIFS([1]Sheet!$I$3:$I$18,[1]Sheet!$A$3:$A$18,[1]Sheet!AD$21)</f>
        <v>0.70272439152726307</v>
      </c>
      <c r="AE341" s="4">
        <f>(AC341^2)/SUMIFS([1]Sheet!$I$3:$I$18,[1]Sheet!$A$3:$A$18,[1]Sheet!AE$21)</f>
        <v>0.74821595773717198</v>
      </c>
      <c r="AF341" s="3">
        <v>1.0647359999999999</v>
      </c>
      <c r="AG341" s="4">
        <f>AF341/SUMIFS([1]Sheet!$I$3:$I$18,[1]Sheet!$A$3:$A$18,[1]Sheet!AG$21)</f>
        <v>1.4817869796758258</v>
      </c>
      <c r="AH341" s="4">
        <f>(AF341^2)/SUMIFS([1]Sheet!$I$3:$I$18,[1]Sheet!$A$3:$A$18,[1]Sheet!AH$21)</f>
        <v>1.5777119415921201</v>
      </c>
      <c r="AI341" s="3">
        <v>1.0647359999999999</v>
      </c>
      <c r="AJ341" s="4">
        <f>AI341/SUMIFS([1]Sheet!$I$3:$I$18,[1]Sheet!$A$3:$A$18,[1]Sheet!AJ$21)</f>
        <v>0.69795608592627989</v>
      </c>
      <c r="AK341" s="4">
        <f>(AI341^2)/SUMIFS([1]Sheet!$I$3:$I$18,[1]Sheet!$A$3:$A$18,[1]Sheet!AK$21)</f>
        <v>0.74313897110480354</v>
      </c>
      <c r="AL341" s="3">
        <v>1.09528</v>
      </c>
      <c r="AM341" s="4">
        <f>AL341/SUMIFS([1]Sheet!$I$3:$I$18,[1]Sheet!$A$3:$A$18,[1]Sheet!AM$21)</f>
        <v>1.3823025306607934</v>
      </c>
      <c r="AN341" s="4">
        <f>(AL341^2)/SUMIFS([1]Sheet!$I$3:$I$18,[1]Sheet!$A$3:$A$18,[1]Sheet!AN$21)</f>
        <v>1.514008315782154</v>
      </c>
      <c r="AO341" s="3">
        <v>1.0953999999999999</v>
      </c>
      <c r="AP341" s="4">
        <f>AO341/SUMIFS([1]Sheet!$I$3:$I$18,[1]Sheet!$A$3:$A$18,[1]Sheet!AP$21)</f>
        <v>0.6616003640674214</v>
      </c>
      <c r="AQ341" s="4">
        <f>(AO341^2)/SUMIFS([1]Sheet!$I$3:$I$18,[1]Sheet!$A$3:$A$18,[1]Sheet!AQ$21)</f>
        <v>0.72471703879945337</v>
      </c>
      <c r="AR341" s="3">
        <v>1.0953999999999999</v>
      </c>
      <c r="AS341" s="4">
        <f>AR341/SUMIFS([1]Sheet!$I$3:$I$18,[1]Sheet!$A$3:$A$18,[1]Sheet!AS$21)</f>
        <v>1.2750902546924927</v>
      </c>
      <c r="AT341" s="4">
        <f>(AR341^2)/SUMIFS([1]Sheet!$I$3:$I$18,[1]Sheet!$A$3:$A$18,[1]Sheet!AT$21)</f>
        <v>1.3967338649901564</v>
      </c>
      <c r="AU341" s="3">
        <v>1.0953999999999999</v>
      </c>
      <c r="AV341" s="4">
        <f>AU341/SUMIFS([1]Sheet!$I$3:$I$18,[1]Sheet!$A$3:$A$18,[1]Sheet!AV$21)</f>
        <v>0.65748976716822671</v>
      </c>
      <c r="AW341" s="4">
        <f>(AU341^2)/SUMIFS([1]Sheet!$I$3:$I$18,[1]Sheet!$A$3:$A$18,[1]Sheet!AW$21)</f>
        <v>0.72021429095607548</v>
      </c>
      <c r="AX341" s="4">
        <f t="shared" si="12"/>
        <v>1.632410122608565</v>
      </c>
      <c r="AY341" s="4">
        <f t="shared" si="13"/>
        <v>1.7369757854223791</v>
      </c>
    </row>
    <row r="342" spans="1:51" x14ac:dyDescent="0.25">
      <c r="A342" s="3">
        <v>3190000</v>
      </c>
      <c r="B342" s="3">
        <v>0.71086300000000002</v>
      </c>
      <c r="C342" s="4">
        <f>B342/SUMIFS([1]Sheet!$I$3:$I$18,[1]Sheet!$A$3:$A$18,[1]Sheet!C$21)</f>
        <v>1.0905628622815835</v>
      </c>
      <c r="D342" s="4">
        <f>(B342^2)/SUMIFS([1]Sheet!$I$3:$I$18,[1]Sheet!$A$3:$A$18,[1]Sheet!D$21)</f>
        <v>0.77524078797007323</v>
      </c>
      <c r="E342" s="3">
        <v>0.76832599999999995</v>
      </c>
      <c r="F342" s="4">
        <f>E342/SUMIFS([1]Sheet!$I$3:$I$18,[1]Sheet!$A$3:$A$18,[1]Sheet!F$21)</f>
        <v>0.50709417249400413</v>
      </c>
      <c r="G342" s="4">
        <f>(E342^2)/SUMIFS([1]Sheet!$I$3:$I$18,[1]Sheet!$A$3:$A$18,[1]Sheet!G$21)</f>
        <v>0.38961363717562819</v>
      </c>
      <c r="H342" s="3">
        <v>0.79369699999999999</v>
      </c>
      <c r="I342" s="4">
        <f>H342/SUMIFS([1]Sheet!$I$3:$I$18,[1]Sheet!$A$3:$A$18,[1]Sheet!I$21)</f>
        <v>1.1045835591242936</v>
      </c>
      <c r="J342" s="4">
        <f>(H342^2)/SUMIFS([1]Sheet!$I$3:$I$18,[1]Sheet!$A$3:$A$18,[1]Sheet!J$21)</f>
        <v>0.87670465712627454</v>
      </c>
      <c r="K342" s="3">
        <v>0.79269100000000003</v>
      </c>
      <c r="L342" s="4">
        <f>K342/SUMIFS([1]Sheet!$I$3:$I$18,[1]Sheet!$A$3:$A$18,[1]Sheet!L$21)</f>
        <v>0.51962505983547924</v>
      </c>
      <c r="M342" s="4">
        <f>(K342^2)/SUMIFS([1]Sheet!$I$3:$I$18,[1]Sheet!$A$3:$A$18,[1]Sheet!M$21)</f>
        <v>0.4119021083060459</v>
      </c>
      <c r="N342" s="3">
        <v>0.80442499999999995</v>
      </c>
      <c r="O342" s="4">
        <f>N342/SUMIFS([1]Sheet!$I$3:$I$18,[1]Sheet!$A$3:$A$18,[1]Sheet!O$21)</f>
        <v>1.0152278077083563</v>
      </c>
      <c r="P342" s="4">
        <f>(N342^2)/SUMIFS([1]Sheet!$I$3:$I$18,[1]Sheet!$A$3:$A$18,[1]Sheet!P$21)</f>
        <v>0.81667462921579459</v>
      </c>
      <c r="Q342" s="3">
        <v>0.83961699999999995</v>
      </c>
      <c r="R342" s="4">
        <f>Q342/SUMIFS([1]Sheet!$I$3:$I$18,[1]Sheet!$A$3:$A$18,[1]Sheet!R$21)</f>
        <v>0.50711239079532244</v>
      </c>
      <c r="S342" s="4">
        <f>(Q342^2)/SUMIFS([1]Sheet!$I$3:$I$18,[1]Sheet!$A$3:$A$18,[1]Sheet!S$21)</f>
        <v>0.42578018422239622</v>
      </c>
      <c r="T342" s="3">
        <v>0.87258899999999995</v>
      </c>
      <c r="U342" s="4">
        <f>T342/SUMIFS([1]Sheet!$I$3:$I$18,[1]Sheet!$A$3:$A$18,[1]Sheet!U$21)</f>
        <v>1.0157291676573559</v>
      </c>
      <c r="V342" s="4">
        <f>(T342^2)/SUMIFS([1]Sheet!$I$3:$I$18,[1]Sheet!$A$3:$A$18,[1]Sheet!V$21)</f>
        <v>0.88631409867696431</v>
      </c>
      <c r="W342" s="3">
        <v>0.87411499999999998</v>
      </c>
      <c r="X342" s="4">
        <f>W342/SUMIFS([1]Sheet!$I$3:$I$18,[1]Sheet!$A$3:$A$18,[1]Sheet!X$21)</f>
        <v>0.52466831096243793</v>
      </c>
      <c r="Y342" s="4">
        <f>(W342^2)/SUMIFS([1]Sheet!$I$3:$I$18,[1]Sheet!$A$3:$A$18,[1]Sheet!Y$21)</f>
        <v>0.45862044063693141</v>
      </c>
      <c r="Z342" s="3">
        <v>0.88731099999999996</v>
      </c>
      <c r="AA342" s="4">
        <f>Z342/SUMIFS([1]Sheet!$I$3:$I$18,[1]Sheet!$A$3:$A$18,[1]Sheet!AA$21)</f>
        <v>1.3612586727596372</v>
      </c>
      <c r="AB342" s="4">
        <f>(Z342^2)/SUMIFS([1]Sheet!$I$3:$I$18,[1]Sheet!$A$3:$A$18,[1]Sheet!AB$21)</f>
        <v>1.2078597941850264</v>
      </c>
      <c r="AC342" s="3">
        <v>0.912659</v>
      </c>
      <c r="AD342" s="4">
        <f>AC342/SUMIFS([1]Sheet!$I$3:$I$18,[1]Sheet!$A$3:$A$18,[1]Sheet!AD$21)</f>
        <v>0.60235376698719723</v>
      </c>
      <c r="AE342" s="4">
        <f>(AC342^2)/SUMIFS([1]Sheet!$I$3:$I$18,[1]Sheet!$A$3:$A$18,[1]Sheet!AE$21)</f>
        <v>0.54974358662476852</v>
      </c>
      <c r="AF342" s="3">
        <v>0.93213999999999997</v>
      </c>
      <c r="AG342" s="4">
        <f>AF342/SUMIFS([1]Sheet!$I$3:$I$18,[1]Sheet!$A$3:$A$18,[1]Sheet!AG$21)</f>
        <v>1.2972538875693358</v>
      </c>
      <c r="AH342" s="4">
        <f>(AF342^2)/SUMIFS([1]Sheet!$I$3:$I$18,[1]Sheet!$A$3:$A$18,[1]Sheet!AH$21)</f>
        <v>1.2092222387588807</v>
      </c>
      <c r="AI342" s="3">
        <v>0.93083899999999997</v>
      </c>
      <c r="AJ342" s="4">
        <f>AI342/SUMIFS([1]Sheet!$I$3:$I$18,[1]Sheet!$A$3:$A$18,[1]Sheet!AJ$21)</f>
        <v>0.61018388132601176</v>
      </c>
      <c r="AK342" s="4">
        <f>(AI342^2)/SUMIFS([1]Sheet!$I$3:$I$18,[1]Sheet!$A$3:$A$18,[1]Sheet!AK$21)</f>
        <v>0.5679829539096235</v>
      </c>
      <c r="AL342" s="3">
        <v>0.940021</v>
      </c>
      <c r="AM342" s="4">
        <f>AL342/SUMIFS([1]Sheet!$I$3:$I$18,[1]Sheet!$A$3:$A$18,[1]Sheet!AM$21)</f>
        <v>1.1863572850543145</v>
      </c>
      <c r="AN342" s="4">
        <f>(AL342^2)/SUMIFS([1]Sheet!$I$3:$I$18,[1]Sheet!$A$3:$A$18,[1]Sheet!AN$21)</f>
        <v>1.1152007614540418</v>
      </c>
      <c r="AO342" s="3">
        <v>0.975132</v>
      </c>
      <c r="AP342" s="4">
        <f>AO342/SUMIFS([1]Sheet!$I$3:$I$18,[1]Sheet!$A$3:$A$18,[1]Sheet!AP$21)</f>
        <v>0.58896082363866431</v>
      </c>
      <c r="AQ342" s="4">
        <f>(AO342^2)/SUMIFS([1]Sheet!$I$3:$I$18,[1]Sheet!$A$3:$A$18,[1]Sheet!AQ$21)</f>
        <v>0.57431454587641795</v>
      </c>
      <c r="AR342" s="3">
        <v>0.98628899999999997</v>
      </c>
      <c r="AS342" s="4">
        <f>AR342/SUMIFS([1]Sheet!$I$3:$I$18,[1]Sheet!$A$3:$A$18,[1]Sheet!AS$21)</f>
        <v>1.1480806027117072</v>
      </c>
      <c r="AT342" s="4">
        <f>(AR342^2)/SUMIFS([1]Sheet!$I$3:$I$18,[1]Sheet!$A$3:$A$18,[1]Sheet!AT$21)</f>
        <v>1.1323392695679269</v>
      </c>
      <c r="AU342" s="3">
        <v>0.98872700000000002</v>
      </c>
      <c r="AV342" s="4">
        <f>AU342/SUMIFS([1]Sheet!$I$3:$I$18,[1]Sheet!$A$3:$A$18,[1]Sheet!AV$21)</f>
        <v>0.59346164416919789</v>
      </c>
      <c r="AW342" s="4">
        <f>(AU342^2)/SUMIFS([1]Sheet!$I$3:$I$18,[1]Sheet!$A$3:$A$18,[1]Sheet!AW$21)</f>
        <v>0.58677155105447854</v>
      </c>
      <c r="AX342" s="4">
        <f t="shared" si="12"/>
        <v>1.3612586727596372</v>
      </c>
      <c r="AY342" s="4">
        <f t="shared" si="13"/>
        <v>1.2092222387588807</v>
      </c>
    </row>
    <row r="343" spans="1:51" x14ac:dyDescent="0.25">
      <c r="A343" s="3">
        <v>3200000</v>
      </c>
      <c r="B343" s="3">
        <v>0.94296800000000003</v>
      </c>
      <c r="C343" s="4">
        <f>B343/SUMIFS([1]Sheet!$I$3:$I$18,[1]Sheet!$A$3:$A$18,[1]Sheet!C$21)</f>
        <v>1.446644263549995</v>
      </c>
      <c r="D343" s="4">
        <f>(B343^2)/SUMIFS([1]Sheet!$I$3:$I$18,[1]Sheet!$A$3:$A$18,[1]Sheet!D$21)</f>
        <v>1.3641392479112118</v>
      </c>
      <c r="E343" s="3">
        <v>0.958785</v>
      </c>
      <c r="F343" s="4">
        <f>E343/SUMIFS([1]Sheet!$I$3:$I$18,[1]Sheet!$A$3:$A$18,[1]Sheet!F$21)</f>
        <v>0.63279686770285504</v>
      </c>
      <c r="G343" s="4">
        <f>(E343^2)/SUMIFS([1]Sheet!$I$3:$I$18,[1]Sheet!$A$3:$A$18,[1]Sheet!G$21)</f>
        <v>0.60671614480048186</v>
      </c>
      <c r="H343" s="3">
        <v>0.96275299999999997</v>
      </c>
      <c r="I343" s="4">
        <f>H343/SUMIFS([1]Sheet!$I$3:$I$18,[1]Sheet!$A$3:$A$18,[1]Sheet!I$21)</f>
        <v>1.3398578239524543</v>
      </c>
      <c r="J343" s="4">
        <f>(H343^2)/SUMIFS([1]Sheet!$I$3:$I$18,[1]Sheet!$A$3:$A$18,[1]Sheet!J$21)</f>
        <v>1.2899521395836973</v>
      </c>
      <c r="K343" s="3">
        <v>0.96275299999999997</v>
      </c>
      <c r="L343" s="4">
        <f>K343/SUMIFS([1]Sheet!$I$3:$I$18,[1]Sheet!$A$3:$A$18,[1]Sheet!L$21)</f>
        <v>0.63110415689314892</v>
      </c>
      <c r="M343" s="4">
        <f>(K343^2)/SUMIFS([1]Sheet!$I$3:$I$18,[1]Sheet!$A$3:$A$18,[1]Sheet!M$21)</f>
        <v>0.60759742036134978</v>
      </c>
      <c r="N343" s="3">
        <v>1.075137</v>
      </c>
      <c r="O343" s="4">
        <f>N343/SUMIFS([1]Sheet!$I$3:$I$18,[1]Sheet!$A$3:$A$18,[1]Sheet!O$21)</f>
        <v>1.3568809764690795</v>
      </c>
      <c r="P343" s="4">
        <f>(N343^2)/SUMIFS([1]Sheet!$I$3:$I$18,[1]Sheet!$A$3:$A$18,[1]Sheet!P$21)</f>
        <v>1.4588329423980368</v>
      </c>
      <c r="Q343" s="3">
        <v>1.0705340000000001</v>
      </c>
      <c r="R343" s="4">
        <f>Q343/SUMIFS([1]Sheet!$I$3:$I$18,[1]Sheet!$A$3:$A$18,[1]Sheet!R$21)</f>
        <v>0.64658178213123341</v>
      </c>
      <c r="S343" s="4">
        <f>(Q343^2)/SUMIFS([1]Sheet!$I$3:$I$18,[1]Sheet!$A$3:$A$18,[1]Sheet!S$21)</f>
        <v>0.69218778155207783</v>
      </c>
      <c r="T343" s="3">
        <v>1.0809470000000001</v>
      </c>
      <c r="U343" s="4">
        <f>T343/SUMIFS([1]Sheet!$I$3:$I$18,[1]Sheet!$A$3:$A$18,[1]Sheet!U$21)</f>
        <v>1.2582663735065602</v>
      </c>
      <c r="V343" s="4">
        <f>(T343^2)/SUMIFS([1]Sheet!$I$3:$I$18,[1]Sheet!$A$3:$A$18,[1]Sheet!V$21)</f>
        <v>1.360119261642796</v>
      </c>
      <c r="W343" s="3">
        <v>1.080713</v>
      </c>
      <c r="X343" s="4">
        <f>W343/SUMIFS([1]Sheet!$I$3:$I$18,[1]Sheet!$A$3:$A$18,[1]Sheet!X$21)</f>
        <v>0.64867421831812655</v>
      </c>
      <c r="Y343" s="4">
        <f>(W343^2)/SUMIFS([1]Sheet!$I$3:$I$18,[1]Sheet!$A$3:$A$18,[1]Sheet!Y$21)</f>
        <v>0.70103066050123763</v>
      </c>
      <c r="Z343" s="3">
        <v>1.065169</v>
      </c>
      <c r="AA343" s="4">
        <f>Z343/SUMIFS([1]Sheet!$I$3:$I$18,[1]Sheet!$A$3:$A$18,[1]Sheet!AA$21)</f>
        <v>1.634117619644871</v>
      </c>
      <c r="AB343" s="4">
        <f>(Z343^2)/SUMIFS([1]Sheet!$I$3:$I$18,[1]Sheet!$A$3:$A$18,[1]Sheet!AB$21)</f>
        <v>1.7406114307995078</v>
      </c>
      <c r="AC343" s="3">
        <v>1.0753600000000001</v>
      </c>
      <c r="AD343" s="4">
        <f>AC343/SUMIFS([1]Sheet!$I$3:$I$18,[1]Sheet!$A$3:$A$18,[1]Sheet!AD$21)</f>
        <v>0.7097362178725598</v>
      </c>
      <c r="AE343" s="4">
        <f>(AC343^2)/SUMIFS([1]Sheet!$I$3:$I$18,[1]Sheet!$A$3:$A$18,[1]Sheet!AE$21)</f>
        <v>0.763221939251436</v>
      </c>
      <c r="AF343" s="3">
        <v>1.07884</v>
      </c>
      <c r="AG343" s="4">
        <f>AF343/SUMIFS([1]Sheet!$I$3:$I$18,[1]Sheet!$A$3:$A$18,[1]Sheet!AG$21)</f>
        <v>1.5014154355196669</v>
      </c>
      <c r="AH343" s="4">
        <f>(AF343^2)/SUMIFS([1]Sheet!$I$3:$I$18,[1]Sheet!$A$3:$A$18,[1]Sheet!AH$21)</f>
        <v>1.6197870284560376</v>
      </c>
      <c r="AI343" s="3">
        <v>1.079305</v>
      </c>
      <c r="AJ343" s="4">
        <f>AI343/SUMIFS([1]Sheet!$I$3:$I$18,[1]Sheet!$A$3:$A$18,[1]Sheet!AJ$21)</f>
        <v>0.70750636150244151</v>
      </c>
      <c r="AK343" s="4">
        <f>(AI343^2)/SUMIFS([1]Sheet!$I$3:$I$18,[1]Sheet!$A$3:$A$18,[1]Sheet!AK$21)</f>
        <v>0.76361515350139264</v>
      </c>
      <c r="AL343" s="3">
        <v>1.192321</v>
      </c>
      <c r="AM343" s="4">
        <f>AL343/SUMIFS([1]Sheet!$I$3:$I$18,[1]Sheet!$A$3:$A$18,[1]Sheet!AM$21)</f>
        <v>1.5047735151376886</v>
      </c>
      <c r="AN343" s="4">
        <f>(AL343^2)/SUMIFS([1]Sheet!$I$3:$I$18,[1]Sheet!$A$3:$A$18,[1]Sheet!AN$21)</f>
        <v>1.7941730623424841</v>
      </c>
      <c r="AO343" s="3">
        <v>1.2038040000000001</v>
      </c>
      <c r="AP343" s="4">
        <f>AO343/SUMIFS([1]Sheet!$I$3:$I$18,[1]Sheet!$A$3:$A$18,[1]Sheet!AP$21)</f>
        <v>0.72707427849718675</v>
      </c>
      <c r="AQ343" s="4">
        <f>(AO343^2)/SUMIFS([1]Sheet!$I$3:$I$18,[1]Sheet!$A$3:$A$18,[1]Sheet!AQ$21)</f>
        <v>0.87525492475202737</v>
      </c>
      <c r="AR343" s="3">
        <v>1.207875</v>
      </c>
      <c r="AS343" s="4">
        <f>AR343/SUMIFS([1]Sheet!$I$3:$I$18,[1]Sheet!$A$3:$A$18,[1]Sheet!AS$21)</f>
        <v>1.4060157398089235</v>
      </c>
      <c r="AT343" s="4">
        <f>(AR343^2)/SUMIFS([1]Sheet!$I$3:$I$18,[1]Sheet!$A$3:$A$18,[1]Sheet!AT$21)</f>
        <v>1.6982912617217034</v>
      </c>
      <c r="AU343" s="3">
        <v>1.195171</v>
      </c>
      <c r="AV343" s="4">
        <f>AU343/SUMIFS([1]Sheet!$I$3:$I$18,[1]Sheet!$A$3:$A$18,[1]Sheet!AV$21)</f>
        <v>0.71737511641064156</v>
      </c>
      <c r="AW343" s="4">
        <f>(AU343^2)/SUMIFS([1]Sheet!$I$3:$I$18,[1]Sheet!$A$3:$A$18,[1]Sheet!AW$21)</f>
        <v>0.85738593525562279</v>
      </c>
      <c r="AX343" s="4">
        <f t="shared" si="12"/>
        <v>1.634117619644871</v>
      </c>
      <c r="AY343" s="4">
        <f t="shared" si="13"/>
        <v>1.7941730623424841</v>
      </c>
    </row>
    <row r="344" spans="1:51" x14ac:dyDescent="0.25">
      <c r="A344" s="3">
        <v>3210000</v>
      </c>
      <c r="B344" s="3">
        <v>0.94912200000000002</v>
      </c>
      <c r="C344" s="4">
        <f>B344/SUMIFS([1]Sheet!$I$3:$I$18,[1]Sheet!$A$3:$A$18,[1]Sheet!C$21)</f>
        <v>1.4560853567767924</v>
      </c>
      <c r="D344" s="4">
        <f>(B344^2)/SUMIFS([1]Sheet!$I$3:$I$18,[1]Sheet!$A$3:$A$18,[1]Sheet!D$21)</f>
        <v>1.3820026459947028</v>
      </c>
      <c r="E344" s="3">
        <v>0.95319399999999999</v>
      </c>
      <c r="F344" s="4">
        <f>E344/SUMIFS([1]Sheet!$I$3:$I$18,[1]Sheet!$A$3:$A$18,[1]Sheet!F$21)</f>
        <v>0.62910681488879694</v>
      </c>
      <c r="G344" s="4">
        <f>(E344^2)/SUMIFS([1]Sheet!$I$3:$I$18,[1]Sheet!$A$3:$A$18,[1]Sheet!G$21)</f>
        <v>0.59966084131111197</v>
      </c>
      <c r="H344" s="3">
        <v>1.021557</v>
      </c>
      <c r="I344" s="4">
        <f>H344/SUMIFS([1]Sheet!$I$3:$I$18,[1]Sheet!$A$3:$A$18,[1]Sheet!I$21)</f>
        <v>1.4216950132208339</v>
      </c>
      <c r="J344" s="4">
        <f>(H344^2)/SUMIFS([1]Sheet!$I$3:$I$18,[1]Sheet!$A$3:$A$18,[1]Sheet!J$21)</f>
        <v>1.4523424926208355</v>
      </c>
      <c r="K344" s="3">
        <v>1.021557</v>
      </c>
      <c r="L344" s="4">
        <f>K344/SUMIFS([1]Sheet!$I$3:$I$18,[1]Sheet!$A$3:$A$18,[1]Sheet!L$21)</f>
        <v>0.66965137392799035</v>
      </c>
      <c r="M344" s="4">
        <f>(K344^2)/SUMIFS([1]Sheet!$I$3:$I$18,[1]Sheet!$A$3:$A$18,[1]Sheet!M$21)</f>
        <v>0.68408704859575609</v>
      </c>
      <c r="N344" s="3">
        <v>1.1693169999999999</v>
      </c>
      <c r="O344" s="4">
        <f>N344/SUMIFS([1]Sheet!$I$3:$I$18,[1]Sheet!$A$3:$A$18,[1]Sheet!O$21)</f>
        <v>1.4757412243852592</v>
      </c>
      <c r="P344" s="4">
        <f>(N344^2)/SUMIFS([1]Sheet!$I$3:$I$18,[1]Sheet!$A$3:$A$18,[1]Sheet!P$21)</f>
        <v>1.7256093012744982</v>
      </c>
      <c r="Q344" s="3">
        <v>1.1682239999999999</v>
      </c>
      <c r="R344" s="4">
        <f>Q344/SUMIFS([1]Sheet!$I$3:$I$18,[1]Sheet!$A$3:$A$18,[1]Sheet!R$21)</f>
        <v>0.70558464826757294</v>
      </c>
      <c r="S344" s="4">
        <f>(Q344^2)/SUMIFS([1]Sheet!$I$3:$I$18,[1]Sheet!$A$3:$A$18,[1]Sheet!S$21)</f>
        <v>0.82428092013773702</v>
      </c>
      <c r="T344" s="3">
        <v>1.1738470000000001</v>
      </c>
      <c r="U344" s="4">
        <f>T344/SUMIFS([1]Sheet!$I$3:$I$18,[1]Sheet!$A$3:$A$18,[1]Sheet!U$21)</f>
        <v>1.3664057606354014</v>
      </c>
      <c r="V344" s="4">
        <f>(T344^2)/SUMIFS([1]Sheet!$I$3:$I$18,[1]Sheet!$A$3:$A$18,[1]Sheet!V$21)</f>
        <v>1.603951302904584</v>
      </c>
      <c r="W344" s="3">
        <v>1.1873659999999999</v>
      </c>
      <c r="X344" s="4">
        <f>W344/SUMIFS([1]Sheet!$I$3:$I$18,[1]Sheet!$A$3:$A$18,[1]Sheet!X$21)</f>
        <v>0.71269033675686388</v>
      </c>
      <c r="Y344" s="4">
        <f>(W344^2)/SUMIFS([1]Sheet!$I$3:$I$18,[1]Sheet!$A$3:$A$18,[1]Sheet!Y$21)</f>
        <v>0.84622427439365033</v>
      </c>
      <c r="Z344" s="3">
        <v>1.1499710000000001</v>
      </c>
      <c r="AA344" s="4">
        <f>Z344/SUMIFS([1]Sheet!$I$3:$I$18,[1]Sheet!$A$3:$A$18,[1]Sheet!AA$21)</f>
        <v>1.7642157002134233</v>
      </c>
      <c r="AB344" s="4">
        <f>(Z344^2)/SUMIFS([1]Sheet!$I$3:$I$18,[1]Sheet!$A$3:$A$18,[1]Sheet!AB$21)</f>
        <v>2.0287968929901306</v>
      </c>
      <c r="AC344" s="3">
        <v>1.1842950000000001</v>
      </c>
      <c r="AD344" s="4">
        <f>AC344/SUMIFS([1]Sheet!$I$3:$I$18,[1]Sheet!$A$3:$A$18,[1]Sheet!AD$21)</f>
        <v>0.7816331778617237</v>
      </c>
      <c r="AE344" s="4">
        <f>(AC344^2)/SUMIFS([1]Sheet!$I$3:$I$18,[1]Sheet!$A$3:$A$18,[1]Sheet!AE$21)</f>
        <v>0.92568426437575013</v>
      </c>
      <c r="AF344" s="3">
        <v>1.1219699999999999</v>
      </c>
      <c r="AG344" s="4">
        <f>AF344/SUMIFS([1]Sheet!$I$3:$I$18,[1]Sheet!$A$3:$A$18,[1]Sheet!AG$21)</f>
        <v>1.5614392089559161</v>
      </c>
      <c r="AH344" s="4">
        <f>(AF344^2)/SUMIFS([1]Sheet!$I$3:$I$18,[1]Sheet!$A$3:$A$18,[1]Sheet!AH$21)</f>
        <v>1.7518879492722692</v>
      </c>
      <c r="AI344" s="3">
        <v>1.1937679999999999</v>
      </c>
      <c r="AJ344" s="4">
        <f>AI344/SUMIFS([1]Sheet!$I$3:$I$18,[1]Sheet!$A$3:$A$18,[1]Sheet!AJ$21)</f>
        <v>0.78253918415836721</v>
      </c>
      <c r="AK344" s="4">
        <f>(AI344^2)/SUMIFS([1]Sheet!$I$3:$I$18,[1]Sheet!$A$3:$A$18,[1]Sheet!AK$21)</f>
        <v>0.93417023679436573</v>
      </c>
      <c r="AL344" s="3">
        <v>1.340751</v>
      </c>
      <c r="AM344" s="4">
        <f>AL344/SUMIFS([1]Sheet!$I$3:$I$18,[1]Sheet!$A$3:$A$18,[1]Sheet!AM$21)</f>
        <v>1.6921001938189224</v>
      </c>
      <c r="AN344" s="4">
        <f>(AL344^2)/SUMIFS([1]Sheet!$I$3:$I$18,[1]Sheet!$A$3:$A$18,[1]Sheet!AN$21)</f>
        <v>2.2686850269629142</v>
      </c>
      <c r="AO344" s="3">
        <v>1.3510740000000001</v>
      </c>
      <c r="AP344" s="4">
        <f>AO344/SUMIFS([1]Sheet!$I$3:$I$18,[1]Sheet!$A$3:$A$18,[1]Sheet!AP$21)</f>
        <v>0.81602250345264515</v>
      </c>
      <c r="AQ344" s="4">
        <f>(AO344^2)/SUMIFS([1]Sheet!$I$3:$I$18,[1]Sheet!$A$3:$A$18,[1]Sheet!AQ$21)</f>
        <v>1.1025067878297792</v>
      </c>
      <c r="AR344" s="3">
        <v>1.3549169999999999</v>
      </c>
      <c r="AS344" s="4">
        <f>AR344/SUMIFS([1]Sheet!$I$3:$I$18,[1]Sheet!$A$3:$A$18,[1]Sheet!AS$21)</f>
        <v>1.5771786220715611</v>
      </c>
      <c r="AT344" s="4">
        <f>(AR344^2)/SUMIFS([1]Sheet!$I$3:$I$18,[1]Sheet!$A$3:$A$18,[1]Sheet!AT$21)</f>
        <v>2.1369461270813335</v>
      </c>
      <c r="AU344" s="3">
        <v>1.339494</v>
      </c>
      <c r="AV344" s="4">
        <f>AU344/SUMIFS([1]Sheet!$I$3:$I$18,[1]Sheet!$A$3:$A$18,[1]Sheet!AV$21)</f>
        <v>0.8040018241585144</v>
      </c>
      <c r="AW344" s="4">
        <f>(AU344^2)/SUMIFS([1]Sheet!$I$3:$I$18,[1]Sheet!$A$3:$A$18,[1]Sheet!AW$21)</f>
        <v>1.0769556194493852</v>
      </c>
      <c r="AX344" s="4">
        <f t="shared" ref="AX344:AX407" si="14">MAX($C344,$F344,$I344,$L344,$O344,$R344,$U344,$X344,$AA344,$AD344,$AG344,$AJ344,$AM344,$AP344,$AS344,$AV344)</f>
        <v>1.7642157002134233</v>
      </c>
      <c r="AY344" s="4">
        <f t="shared" ref="AY344:AY407" si="15">MAX($D344,$G344,$J344,$M344,$P344,$S344,$V344,$Y344,$AB344,$AE344,$AH344,$AK344,$AN344,$AQ344,$AT344,$AW344)</f>
        <v>2.2686850269629142</v>
      </c>
    </row>
    <row r="345" spans="1:51" x14ac:dyDescent="0.25">
      <c r="A345" s="3">
        <v>3220000</v>
      </c>
      <c r="B345" s="3">
        <v>0.70168399999999997</v>
      </c>
      <c r="C345" s="4">
        <f>B345/SUMIFS([1]Sheet!$I$3:$I$18,[1]Sheet!$A$3:$A$18,[1]Sheet!C$21)</f>
        <v>1.0764809976847727</v>
      </c>
      <c r="D345" s="4">
        <f>(B345^2)/SUMIFS([1]Sheet!$I$3:$I$18,[1]Sheet!$A$3:$A$18,[1]Sheet!D$21)</f>
        <v>0.75534949237944193</v>
      </c>
      <c r="E345" s="3">
        <v>0.73441100000000004</v>
      </c>
      <c r="F345" s="4">
        <f>E345/SUMIFS([1]Sheet!$I$3:$I$18,[1]Sheet!$A$3:$A$18,[1]Sheet!F$21)</f>
        <v>0.48471031608392023</v>
      </c>
      <c r="G345" s="4">
        <f>(E345^2)/SUMIFS([1]Sheet!$I$3:$I$18,[1]Sheet!$A$3:$A$18,[1]Sheet!G$21)</f>
        <v>0.35597658794550796</v>
      </c>
      <c r="H345" s="3">
        <v>0.74000900000000003</v>
      </c>
      <c r="I345" s="4">
        <f>H345/SUMIFS([1]Sheet!$I$3:$I$18,[1]Sheet!$A$3:$A$18,[1]Sheet!I$21)</f>
        <v>1.0298662776903649</v>
      </c>
      <c r="J345" s="4">
        <f>(H345^2)/SUMIFS([1]Sheet!$I$3:$I$18,[1]Sheet!$A$3:$A$18,[1]Sheet!J$21)</f>
        <v>0.76211031428736931</v>
      </c>
      <c r="K345" s="3">
        <v>0.74303300000000005</v>
      </c>
      <c r="L345" s="4">
        <f>K345/SUMIFS([1]Sheet!$I$3:$I$18,[1]Sheet!$A$3:$A$18,[1]Sheet!L$21)</f>
        <v>0.48707323166875316</v>
      </c>
      <c r="M345" s="4">
        <f>(K345^2)/SUMIFS([1]Sheet!$I$3:$I$18,[1]Sheet!$A$3:$A$18,[1]Sheet!M$21)</f>
        <v>0.36191148454652872</v>
      </c>
      <c r="N345" s="3">
        <v>0.77879900000000002</v>
      </c>
      <c r="O345" s="4">
        <f>N345/SUMIFS([1]Sheet!$I$3:$I$18,[1]Sheet!$A$3:$A$18,[1]Sheet!O$21)</f>
        <v>0.98288641130678478</v>
      </c>
      <c r="P345" s="4">
        <f>(N345^2)/SUMIFS([1]Sheet!$I$3:$I$18,[1]Sheet!$A$3:$A$18,[1]Sheet!P$21)</f>
        <v>0.76547095423931277</v>
      </c>
      <c r="Q345" s="3">
        <v>0.78962299999999996</v>
      </c>
      <c r="R345" s="4">
        <f>Q345/SUMIFS([1]Sheet!$I$3:$I$18,[1]Sheet!$A$3:$A$18,[1]Sheet!R$21)</f>
        <v>0.47691698400219967</v>
      </c>
      <c r="S345" s="4">
        <f>(Q345^2)/SUMIFS([1]Sheet!$I$3:$I$18,[1]Sheet!$A$3:$A$18,[1]Sheet!S$21)</f>
        <v>0.37658461965876888</v>
      </c>
      <c r="T345" s="3">
        <v>0.80689200000000005</v>
      </c>
      <c r="U345" s="4">
        <f>T345/SUMIFS([1]Sheet!$I$3:$I$18,[1]Sheet!$A$3:$A$18,[1]Sheet!U$21)</f>
        <v>0.93925518147647891</v>
      </c>
      <c r="V345" s="4">
        <f>(T345^2)/SUMIFS([1]Sheet!$I$3:$I$18,[1]Sheet!$A$3:$A$18,[1]Sheet!V$21)</f>
        <v>0.75787749189191911</v>
      </c>
      <c r="W345" s="3">
        <v>0.81173899999999999</v>
      </c>
      <c r="X345" s="4">
        <f>W345/SUMIFS([1]Sheet!$I$3:$I$18,[1]Sheet!$A$3:$A$18,[1]Sheet!X$21)</f>
        <v>0.48722848832514992</v>
      </c>
      <c r="Y345" s="4">
        <f>(W345^2)/SUMIFS([1]Sheet!$I$3:$I$18,[1]Sheet!$A$3:$A$18,[1]Sheet!Y$21)</f>
        <v>0.39550236588456883</v>
      </c>
      <c r="Z345" s="3">
        <v>0.82718400000000003</v>
      </c>
      <c r="AA345" s="4">
        <f>Z345/SUMIFS([1]Sheet!$I$3:$I$18,[1]Sheet!$A$3:$A$18,[1]Sheet!AA$21)</f>
        <v>1.269015479316731</v>
      </c>
      <c r="AB345" s="4">
        <f>(Z345^2)/SUMIFS([1]Sheet!$I$3:$I$18,[1]Sheet!$A$3:$A$18,[1]Sheet!AB$21)</f>
        <v>1.0497093002431308</v>
      </c>
      <c r="AC345" s="3">
        <v>0.83144899999999999</v>
      </c>
      <c r="AD345" s="4">
        <f>AC345/SUMIFS([1]Sheet!$I$3:$I$18,[1]Sheet!$A$3:$A$18,[1]Sheet!AD$21)</f>
        <v>0.54875527136393565</v>
      </c>
      <c r="AE345" s="4">
        <f>(AC345^2)/SUMIFS([1]Sheet!$I$3:$I$18,[1]Sheet!$A$3:$A$18,[1]Sheet!AE$21)</f>
        <v>0.45626202162027291</v>
      </c>
      <c r="AF345" s="3">
        <v>0.83792800000000001</v>
      </c>
      <c r="AG345" s="4">
        <f>AF345/SUMIFS([1]Sheet!$I$3:$I$18,[1]Sheet!$A$3:$A$18,[1]Sheet!AG$21)</f>
        <v>1.1661395879408656</v>
      </c>
      <c r="AH345" s="4">
        <f>(AF345^2)/SUMIFS([1]Sheet!$I$3:$I$18,[1]Sheet!$A$3:$A$18,[1]Sheet!AH$21)</f>
        <v>0.97714101264411357</v>
      </c>
      <c r="AI345" s="3">
        <v>0.84280200000000005</v>
      </c>
      <c r="AJ345" s="4">
        <f>AI345/SUMIFS([1]Sheet!$I$3:$I$18,[1]Sheet!$A$3:$A$18,[1]Sheet!AJ$21)</f>
        <v>0.55247383870822497</v>
      </c>
      <c r="AK345" s="4">
        <f>(AI345^2)/SUMIFS([1]Sheet!$I$3:$I$18,[1]Sheet!$A$3:$A$18,[1]Sheet!AK$21)</f>
        <v>0.46562605621096942</v>
      </c>
      <c r="AL345" s="3">
        <v>0.9</v>
      </c>
      <c r="AM345" s="4">
        <f>AL345/SUMIFS([1]Sheet!$I$3:$I$18,[1]Sheet!$A$3:$A$18,[1]Sheet!AM$21)</f>
        <v>1.1358486209870664</v>
      </c>
      <c r="AN345" s="4">
        <f>(AL345^2)/SUMIFS([1]Sheet!$I$3:$I$18,[1]Sheet!$A$3:$A$18,[1]Sheet!AN$21)</f>
        <v>1.0222637588883599</v>
      </c>
      <c r="AO345" s="3">
        <v>0.90554199999999996</v>
      </c>
      <c r="AP345" s="4">
        <f>AO345/SUMIFS([1]Sheet!$I$3:$I$18,[1]Sheet!$A$3:$A$18,[1]Sheet!AP$21)</f>
        <v>0.54692981274268848</v>
      </c>
      <c r="AQ345" s="4">
        <f>(AO345^2)/SUMIFS([1]Sheet!$I$3:$I$18,[1]Sheet!$A$3:$A$18,[1]Sheet!AQ$21)</f>
        <v>0.49526791649063956</v>
      </c>
      <c r="AR345" s="3">
        <v>0.91725500000000004</v>
      </c>
      <c r="AS345" s="4">
        <f>AR345/SUMIFS([1]Sheet!$I$3:$I$18,[1]Sheet!$A$3:$A$18,[1]Sheet!AS$21)</f>
        <v>1.0677222124958576</v>
      </c>
      <c r="AT345" s="4">
        <f>(AR345^2)/SUMIFS([1]Sheet!$I$3:$I$18,[1]Sheet!$A$3:$A$18,[1]Sheet!AT$21)</f>
        <v>0.97937353802288796</v>
      </c>
      <c r="AU345" s="3">
        <v>0.92131200000000002</v>
      </c>
      <c r="AV345" s="4">
        <f>AU345/SUMIFS([1]Sheet!$I$3:$I$18,[1]Sheet!$A$3:$A$18,[1]Sheet!AV$21)</f>
        <v>0.5529972725664537</v>
      </c>
      <c r="AW345" s="4">
        <f>(AU345^2)/SUMIFS([1]Sheet!$I$3:$I$18,[1]Sheet!$A$3:$A$18,[1]Sheet!AW$21)</f>
        <v>0.50948302318274452</v>
      </c>
      <c r="AX345" s="4">
        <f t="shared" si="14"/>
        <v>1.269015479316731</v>
      </c>
      <c r="AY345" s="4">
        <f t="shared" si="15"/>
        <v>1.0497093002431308</v>
      </c>
    </row>
    <row r="346" spans="1:51" x14ac:dyDescent="0.25">
      <c r="A346" s="3">
        <v>3230000</v>
      </c>
      <c r="B346" s="3">
        <v>0.57587100000000002</v>
      </c>
      <c r="C346" s="4">
        <f>B346/SUMIFS([1]Sheet!$I$3:$I$18,[1]Sheet!$A$3:$A$18,[1]Sheet!C$21)</f>
        <v>0.88346633045320644</v>
      </c>
      <c r="D346" s="4">
        <f>(B346^2)/SUMIFS([1]Sheet!$I$3:$I$18,[1]Sheet!$A$3:$A$18,[1]Sheet!D$21)</f>
        <v>0.50876263918441855</v>
      </c>
      <c r="E346" s="3">
        <v>0.60117799999999999</v>
      </c>
      <c r="F346" s="4">
        <f>E346/SUMIFS([1]Sheet!$I$3:$I$18,[1]Sheet!$A$3:$A$18,[1]Sheet!F$21)</f>
        <v>0.39677670732423531</v>
      </c>
      <c r="G346" s="4">
        <f>(E346^2)/SUMIFS([1]Sheet!$I$3:$I$18,[1]Sheet!$A$3:$A$18,[1]Sheet!G$21)</f>
        <v>0.23853342735576913</v>
      </c>
      <c r="H346" s="3">
        <v>0.63820299999999996</v>
      </c>
      <c r="I346" s="4">
        <f>H346/SUMIFS([1]Sheet!$I$3:$I$18,[1]Sheet!$A$3:$A$18,[1]Sheet!I$21)</f>
        <v>0.88818345185102321</v>
      </c>
      <c r="J346" s="4">
        <f>(H346^2)/SUMIFS([1]Sheet!$I$3:$I$18,[1]Sheet!$A$3:$A$18,[1]Sheet!J$21)</f>
        <v>0.56684134352167859</v>
      </c>
      <c r="K346" s="3">
        <v>0.64098500000000003</v>
      </c>
      <c r="L346" s="4">
        <f>K346/SUMIFS([1]Sheet!$I$3:$I$18,[1]Sheet!$A$3:$A$18,[1]Sheet!L$21)</f>
        <v>0.42017869381467005</v>
      </c>
      <c r="M346" s="4">
        <f>(K346^2)/SUMIFS([1]Sheet!$I$3:$I$18,[1]Sheet!$A$3:$A$18,[1]Sheet!M$21)</f>
        <v>0.26932824005479633</v>
      </c>
      <c r="N346" s="3">
        <v>0.59474199999999999</v>
      </c>
      <c r="O346" s="4">
        <f>N346/SUMIFS([1]Sheet!$I$3:$I$18,[1]Sheet!$A$3:$A$18,[1]Sheet!O$21)</f>
        <v>0.7505965339367664</v>
      </c>
      <c r="P346" s="4">
        <f>(N346^2)/SUMIFS([1]Sheet!$I$3:$I$18,[1]Sheet!$A$3:$A$18,[1]Sheet!P$21)</f>
        <v>0.44641128378662032</v>
      </c>
      <c r="Q346" s="3">
        <v>0.60753299999999999</v>
      </c>
      <c r="R346" s="4">
        <f>Q346/SUMIFS([1]Sheet!$I$3:$I$18,[1]Sheet!$A$3:$A$18,[1]Sheet!R$21)</f>
        <v>0.36693815408341496</v>
      </c>
      <c r="S346" s="4">
        <f>(Q346^2)/SUMIFS([1]Sheet!$I$3:$I$18,[1]Sheet!$A$3:$A$18,[1]Sheet!S$21)</f>
        <v>0.22292703756475934</v>
      </c>
      <c r="T346" s="3">
        <v>0.66529199999999999</v>
      </c>
      <c r="U346" s="4">
        <f>T346/SUMIFS([1]Sheet!$I$3:$I$18,[1]Sheet!$A$3:$A$18,[1]Sheet!U$21)</f>
        <v>0.77442700906050566</v>
      </c>
      <c r="V346" s="4">
        <f>(T346^2)/SUMIFS([1]Sheet!$I$3:$I$18,[1]Sheet!$A$3:$A$18,[1]Sheet!V$21)</f>
        <v>0.51522009371188193</v>
      </c>
      <c r="W346" s="3">
        <v>0.66133200000000003</v>
      </c>
      <c r="X346" s="4">
        <f>W346/SUMIFS([1]Sheet!$I$3:$I$18,[1]Sheet!$A$3:$A$18,[1]Sheet!X$21)</f>
        <v>0.39694999333658731</v>
      </c>
      <c r="Y346" s="4">
        <f>(W346^2)/SUMIFS([1]Sheet!$I$3:$I$18,[1]Sheet!$A$3:$A$18,[1]Sheet!Y$21)</f>
        <v>0.26251573299327197</v>
      </c>
      <c r="Z346" s="3">
        <v>0.73195699999999997</v>
      </c>
      <c r="AA346" s="4">
        <f>Z346/SUMIFS([1]Sheet!$I$3:$I$18,[1]Sheet!$A$3:$A$18,[1]Sheet!AA$21)</f>
        <v>1.122923996588711</v>
      </c>
      <c r="AB346" s="4">
        <f>(Z346^2)/SUMIFS([1]Sheet!$I$3:$I$18,[1]Sheet!$A$3:$A$18,[1]Sheet!AB$21)</f>
        <v>0.82193207977108318</v>
      </c>
      <c r="AC346" s="3">
        <v>0.74415799999999999</v>
      </c>
      <c r="AD346" s="4">
        <f>AC346/SUMIFS([1]Sheet!$I$3:$I$18,[1]Sheet!$A$3:$A$18,[1]Sheet!AD$21)</f>
        <v>0.49114332355639811</v>
      </c>
      <c r="AE346" s="4">
        <f>(AC346^2)/SUMIFS([1]Sheet!$I$3:$I$18,[1]Sheet!$A$3:$A$18,[1]Sheet!AE$21)</f>
        <v>0.36548823337108205</v>
      </c>
      <c r="AF346" s="3">
        <v>0.74928799999999995</v>
      </c>
      <c r="AG346" s="4">
        <f>AF346/SUMIFS([1]Sheet!$I$3:$I$18,[1]Sheet!$A$3:$A$18,[1]Sheet!AG$21)</f>
        <v>1.0427798087294318</v>
      </c>
      <c r="AH346" s="4">
        <f>(AF346^2)/SUMIFS([1]Sheet!$I$3:$I$18,[1]Sheet!$A$3:$A$18,[1]Sheet!AH$21)</f>
        <v>0.78134239732325839</v>
      </c>
      <c r="AI346" s="3">
        <v>0.76045600000000002</v>
      </c>
      <c r="AJ346" s="4">
        <f>AI346/SUMIFS([1]Sheet!$I$3:$I$18,[1]Sheet!$A$3:$A$18,[1]Sheet!AJ$21)</f>
        <v>0.49849436224487115</v>
      </c>
      <c r="AK346" s="4">
        <f>(AI346^2)/SUMIFS([1]Sheet!$I$3:$I$18,[1]Sheet!$A$3:$A$18,[1]Sheet!AK$21)</f>
        <v>0.37908302873528577</v>
      </c>
      <c r="AL346" s="3">
        <v>0.71942399999999995</v>
      </c>
      <c r="AM346" s="4">
        <f>AL346/SUMIFS([1]Sheet!$I$3:$I$18,[1]Sheet!$A$3:$A$18,[1]Sheet!AM$21)</f>
        <v>0.90795195367222126</v>
      </c>
      <c r="AN346" s="4">
        <f>(AL346^2)/SUMIFS([1]Sheet!$I$3:$I$18,[1]Sheet!$A$3:$A$18,[1]Sheet!AN$21)</f>
        <v>0.65320242631868408</v>
      </c>
      <c r="AO346" s="3">
        <v>0.73784400000000006</v>
      </c>
      <c r="AP346" s="4">
        <f>AO346/SUMIFS([1]Sheet!$I$3:$I$18,[1]Sheet!$A$3:$A$18,[1]Sheet!AP$21)</f>
        <v>0.44564347181391506</v>
      </c>
      <c r="AQ346" s="4">
        <f>(AO346^2)/SUMIFS([1]Sheet!$I$3:$I$18,[1]Sheet!$A$3:$A$18,[1]Sheet!AQ$21)</f>
        <v>0.32881536181706639</v>
      </c>
      <c r="AR346" s="3">
        <v>0.75182300000000002</v>
      </c>
      <c r="AS346" s="4">
        <f>AR346/SUMIFS([1]Sheet!$I$3:$I$18,[1]Sheet!$A$3:$A$18,[1]Sheet!AS$21)</f>
        <v>0.87515262055292498</v>
      </c>
      <c r="AT346" s="4">
        <f>(AR346^2)/SUMIFS([1]Sheet!$I$3:$I$18,[1]Sheet!$A$3:$A$18,[1]Sheet!AT$21)</f>
        <v>0.65795986864196176</v>
      </c>
      <c r="AU346" s="3">
        <v>0.75182300000000002</v>
      </c>
      <c r="AV346" s="4">
        <f>AU346/SUMIFS([1]Sheet!$I$3:$I$18,[1]Sheet!$A$3:$A$18,[1]Sheet!AV$21)</f>
        <v>0.45126522660372259</v>
      </c>
      <c r="AW346" s="4">
        <f>(AU346^2)/SUMIFS([1]Sheet!$I$3:$I$18,[1]Sheet!$A$3:$A$18,[1]Sheet!AW$21)</f>
        <v>0.33927157646089057</v>
      </c>
      <c r="AX346" s="4">
        <f t="shared" si="14"/>
        <v>1.122923996588711</v>
      </c>
      <c r="AY346" s="4">
        <f t="shared" si="15"/>
        <v>0.82193207977108318</v>
      </c>
    </row>
    <row r="347" spans="1:51" x14ac:dyDescent="0.25">
      <c r="A347" s="3">
        <v>3240000</v>
      </c>
      <c r="B347" s="3">
        <v>0.68196699999999999</v>
      </c>
      <c r="C347" s="4">
        <f>B347/SUMIFS([1]Sheet!$I$3:$I$18,[1]Sheet!$A$3:$A$18,[1]Sheet!C$21)</f>
        <v>1.0462323731880609</v>
      </c>
      <c r="D347" s="4">
        <f>(B347^2)/SUMIFS([1]Sheet!$I$3:$I$18,[1]Sheet!$A$3:$A$18,[1]Sheet!D$21)</f>
        <v>0.71349595284594236</v>
      </c>
      <c r="E347" s="3">
        <v>0.70649300000000004</v>
      </c>
      <c r="F347" s="4">
        <f>E347/SUMIFS([1]Sheet!$I$3:$I$18,[1]Sheet!$A$3:$A$18,[1]Sheet!F$21)</f>
        <v>0.46628447196607492</v>
      </c>
      <c r="G347" s="4">
        <f>(E347^2)/SUMIFS([1]Sheet!$I$3:$I$18,[1]Sheet!$A$3:$A$18,[1]Sheet!G$21)</f>
        <v>0.32942671545272822</v>
      </c>
      <c r="H347" s="3">
        <v>0.708646</v>
      </c>
      <c r="I347" s="4">
        <f>H347/SUMIFS([1]Sheet!$I$3:$I$18,[1]Sheet!$A$3:$A$18,[1]Sheet!I$21)</f>
        <v>0.98621857061220375</v>
      </c>
      <c r="J347" s="4">
        <f>(H347^2)/SUMIFS([1]Sheet!$I$3:$I$18,[1]Sheet!$A$3:$A$18,[1]Sheet!J$21)</f>
        <v>0.69887984519005575</v>
      </c>
      <c r="K347" s="3">
        <v>0.71202699999999997</v>
      </c>
      <c r="L347" s="4">
        <f>K347/SUMIFS([1]Sheet!$I$3:$I$18,[1]Sheet!$A$3:$A$18,[1]Sheet!L$21)</f>
        <v>0.46674816855430012</v>
      </c>
      <c r="M347" s="4">
        <f>(K347^2)/SUMIFS([1]Sheet!$I$3:$I$18,[1]Sheet!$A$3:$A$18,[1]Sheet!M$21)</f>
        <v>0.33233729821121266</v>
      </c>
      <c r="N347" s="3">
        <v>0.73646599999999995</v>
      </c>
      <c r="O347" s="4">
        <f>N347/SUMIFS([1]Sheet!$I$3:$I$18,[1]Sheet!$A$3:$A$18,[1]Sheet!O$21)</f>
        <v>0.929459878337623</v>
      </c>
      <c r="P347" s="4">
        <f>(N347^2)/SUMIFS([1]Sheet!$I$3:$I$18,[1]Sheet!$A$3:$A$18,[1]Sheet!P$21)</f>
        <v>0.68451559875979584</v>
      </c>
      <c r="Q347" s="3">
        <v>0.747645</v>
      </c>
      <c r="R347" s="4">
        <f>Q347/SUMIFS([1]Sheet!$I$3:$I$18,[1]Sheet!$A$3:$A$18,[1]Sheet!R$21)</f>
        <v>0.45156308580718219</v>
      </c>
      <c r="S347" s="4">
        <f>(Q347^2)/SUMIFS([1]Sheet!$I$3:$I$18,[1]Sheet!$A$3:$A$18,[1]Sheet!S$21)</f>
        <v>0.33760888328831068</v>
      </c>
      <c r="T347" s="3">
        <v>0.75022500000000003</v>
      </c>
      <c r="U347" s="4">
        <f>T347/SUMIFS([1]Sheet!$I$3:$I$18,[1]Sheet!$A$3:$A$18,[1]Sheet!U$21)</f>
        <v>0.87329248340941701</v>
      </c>
      <c r="V347" s="4">
        <f>(T347^2)/SUMIFS([1]Sheet!$I$3:$I$18,[1]Sheet!$A$3:$A$18,[1]Sheet!V$21)</f>
        <v>0.65516585336583</v>
      </c>
      <c r="W347" s="3">
        <v>0.74938199999999999</v>
      </c>
      <c r="X347" s="4">
        <f>W347/SUMIFS([1]Sheet!$I$3:$I$18,[1]Sheet!$A$3:$A$18,[1]Sheet!X$21)</f>
        <v>0.44980007002013883</v>
      </c>
      <c r="Y347" s="4">
        <f>(W347^2)/SUMIFS([1]Sheet!$I$3:$I$18,[1]Sheet!$A$3:$A$18,[1]Sheet!Y$21)</f>
        <v>0.33707207607183171</v>
      </c>
      <c r="Z347" s="3">
        <v>0.81299299999999997</v>
      </c>
      <c r="AA347" s="4">
        <f>Z347/SUMIFS([1]Sheet!$I$3:$I$18,[1]Sheet!$A$3:$A$18,[1]Sheet!AA$21)</f>
        <v>1.2472445085690087</v>
      </c>
      <c r="AB347" s="4">
        <f>(Z347^2)/SUMIFS([1]Sheet!$I$3:$I$18,[1]Sheet!$A$3:$A$18,[1]Sheet!AB$21)</f>
        <v>1.0140010547550442</v>
      </c>
      <c r="AC347" s="3">
        <v>0.81438299999999997</v>
      </c>
      <c r="AD347" s="4">
        <f>AC347/SUMIFS([1]Sheet!$I$3:$I$18,[1]Sheet!$A$3:$A$18,[1]Sheet!AD$21)</f>
        <v>0.53749173329834543</v>
      </c>
      <c r="AE347" s="4">
        <f>(AC347^2)/SUMIFS([1]Sheet!$I$3:$I$18,[1]Sheet!$A$3:$A$18,[1]Sheet!AE$21)</f>
        <v>0.43772413023870643</v>
      </c>
      <c r="AF347" s="3">
        <v>0.81925400000000004</v>
      </c>
      <c r="AG347" s="4">
        <f>AF347/SUMIFS([1]Sheet!$I$3:$I$18,[1]Sheet!$A$3:$A$18,[1]Sheet!AG$21)</f>
        <v>1.1401510893285651</v>
      </c>
      <c r="AH347" s="4">
        <f>(AF347^2)/SUMIFS([1]Sheet!$I$3:$I$18,[1]Sheet!$A$3:$A$18,[1]Sheet!AH$21)</f>
        <v>0.93407334053678437</v>
      </c>
      <c r="AI347" s="3">
        <v>0.81938900000000003</v>
      </c>
      <c r="AJ347" s="4">
        <f>AI347/SUMIFS([1]Sheet!$I$3:$I$18,[1]Sheet!$A$3:$A$18,[1]Sheet!AJ$21)</f>
        <v>0.53712614140129444</v>
      </c>
      <c r="AK347" s="4">
        <f>(AI347^2)/SUMIFS([1]Sheet!$I$3:$I$18,[1]Sheet!$A$3:$A$18,[1]Sheet!AK$21)</f>
        <v>0.44011525187666523</v>
      </c>
      <c r="AL347" s="3">
        <v>0.85483500000000001</v>
      </c>
      <c r="AM347" s="4">
        <f>AL347/SUMIFS([1]Sheet!$I$3:$I$18,[1]Sheet!$A$3:$A$18,[1]Sheet!AM$21)</f>
        <v>1.0788479510238653</v>
      </c>
      <c r="AN347" s="4">
        <f>(AL347^2)/SUMIFS([1]Sheet!$I$3:$I$18,[1]Sheet!$A$3:$A$18,[1]Sheet!AN$21)</f>
        <v>0.92223698821348599</v>
      </c>
      <c r="AO347" s="3">
        <v>0.86317299999999997</v>
      </c>
      <c r="AP347" s="4">
        <f>AO347/SUMIFS([1]Sheet!$I$3:$I$18,[1]Sheet!$A$3:$A$18,[1]Sheet!AP$21)</f>
        <v>0.52133975812777833</v>
      </c>
      <c r="AQ347" s="4">
        <f>(AO347^2)/SUMIFS([1]Sheet!$I$3:$I$18,[1]Sheet!$A$3:$A$18,[1]Sheet!AQ$21)</f>
        <v>0.45000640304242878</v>
      </c>
      <c r="AR347" s="3">
        <v>0.86228000000000005</v>
      </c>
      <c r="AS347" s="4">
        <f>AR347/SUMIFS([1]Sheet!$I$3:$I$18,[1]Sheet!$A$3:$A$18,[1]Sheet!AS$21)</f>
        <v>1.0037290714042748</v>
      </c>
      <c r="AT347" s="4">
        <f>(AR347^2)/SUMIFS([1]Sheet!$I$3:$I$18,[1]Sheet!$A$3:$A$18,[1]Sheet!AT$21)</f>
        <v>0.86549550369047823</v>
      </c>
      <c r="AU347" s="3">
        <v>0.86511499999999997</v>
      </c>
      <c r="AV347" s="4">
        <f>AU347/SUMIFS([1]Sheet!$I$3:$I$18,[1]Sheet!$A$3:$A$18,[1]Sheet!AV$21)</f>
        <v>0.51926625883124011</v>
      </c>
      <c r="AW347" s="4">
        <f>(AU347^2)/SUMIFS([1]Sheet!$I$3:$I$18,[1]Sheet!$A$3:$A$18,[1]Sheet!AW$21)</f>
        <v>0.44922502950878829</v>
      </c>
      <c r="AX347" s="4">
        <f t="shared" si="14"/>
        <v>1.2472445085690087</v>
      </c>
      <c r="AY347" s="4">
        <f t="shared" si="15"/>
        <v>1.0140010547550442</v>
      </c>
    </row>
    <row r="348" spans="1:51" x14ac:dyDescent="0.25">
      <c r="A348" s="3">
        <v>3250000</v>
      </c>
      <c r="B348" s="3">
        <v>0.75125799999999998</v>
      </c>
      <c r="C348" s="4">
        <f>B348/SUMIFS([1]Sheet!$I$3:$I$18,[1]Sheet!$A$3:$A$18,[1]Sheet!C$21)</f>
        <v>1.15253441913834</v>
      </c>
      <c r="D348" s="4">
        <f>(B348^2)/SUMIFS([1]Sheet!$I$3:$I$18,[1]Sheet!$A$3:$A$18,[1]Sheet!D$21)</f>
        <v>0.86585070265303088</v>
      </c>
      <c r="E348" s="3">
        <v>0.79363700000000004</v>
      </c>
      <c r="F348" s="4">
        <f>E348/SUMIFS([1]Sheet!$I$3:$I$18,[1]Sheet!$A$3:$A$18,[1]Sheet!F$21)</f>
        <v>0.5237993999625471</v>
      </c>
      <c r="G348" s="4">
        <f>(E348^2)/SUMIFS([1]Sheet!$I$3:$I$18,[1]Sheet!$A$3:$A$18,[1]Sheet!G$21)</f>
        <v>0.41570658438807601</v>
      </c>
      <c r="H348" s="3">
        <v>0.79483499999999996</v>
      </c>
      <c r="I348" s="4">
        <f>H348/SUMIFS([1]Sheet!$I$3:$I$18,[1]Sheet!$A$3:$A$18,[1]Sheet!I$21)</f>
        <v>1.1061673071922382</v>
      </c>
      <c r="J348" s="4">
        <f>(H348^2)/SUMIFS([1]Sheet!$I$3:$I$18,[1]Sheet!$A$3:$A$18,[1]Sheet!J$21)</f>
        <v>0.87922049161214266</v>
      </c>
      <c r="K348" s="3">
        <v>0.79458300000000004</v>
      </c>
      <c r="L348" s="4">
        <f>K348/SUMIFS([1]Sheet!$I$3:$I$18,[1]Sheet!$A$3:$A$18,[1]Sheet!L$21)</f>
        <v>0.52086530428534517</v>
      </c>
      <c r="M348" s="4">
        <f>(K348^2)/SUMIFS([1]Sheet!$I$3:$I$18,[1]Sheet!$A$3:$A$18,[1]Sheet!M$21)</f>
        <v>0.41387071607496245</v>
      </c>
      <c r="N348" s="3">
        <v>0.85335300000000003</v>
      </c>
      <c r="O348" s="4">
        <f>N348/SUMIFS([1]Sheet!$I$3:$I$18,[1]Sheet!$A$3:$A$18,[1]Sheet!O$21)</f>
        <v>1.0769775869613067</v>
      </c>
      <c r="P348" s="4">
        <f>(N348^2)/SUMIFS([1]Sheet!$I$3:$I$18,[1]Sheet!$A$3:$A$18,[1]Sheet!P$21)</f>
        <v>0.91904205476619194</v>
      </c>
      <c r="Q348" s="3">
        <v>0.86374200000000001</v>
      </c>
      <c r="R348" s="4">
        <f>Q348/SUMIFS([1]Sheet!$I$3:$I$18,[1]Sheet!$A$3:$A$18,[1]Sheet!R$21)</f>
        <v>0.52168342309688043</v>
      </c>
      <c r="S348" s="4">
        <f>(Q348^2)/SUMIFS([1]Sheet!$I$3:$I$18,[1]Sheet!$A$3:$A$18,[1]Sheet!S$21)</f>
        <v>0.45059988323254563</v>
      </c>
      <c r="T348" s="3">
        <v>0.86010299999999995</v>
      </c>
      <c r="U348" s="4">
        <f>T348/SUMIFS([1]Sheet!$I$3:$I$18,[1]Sheet!$A$3:$A$18,[1]Sheet!U$21)</f>
        <v>1.0011949546574557</v>
      </c>
      <c r="V348" s="4">
        <f>(T348^2)/SUMIFS([1]Sheet!$I$3:$I$18,[1]Sheet!$A$3:$A$18,[1]Sheet!V$21)</f>
        <v>0.86113078408574162</v>
      </c>
      <c r="W348" s="3">
        <v>0.86703600000000003</v>
      </c>
      <c r="X348" s="4">
        <f>W348/SUMIFS([1]Sheet!$I$3:$I$18,[1]Sheet!$A$3:$A$18,[1]Sheet!X$21)</f>
        <v>0.52041929684724364</v>
      </c>
      <c r="Y348" s="4">
        <f>(W348^2)/SUMIFS([1]Sheet!$I$3:$I$18,[1]Sheet!$A$3:$A$18,[1]Sheet!Y$21)</f>
        <v>0.45122226546124672</v>
      </c>
      <c r="Z348" s="3">
        <v>0.97371799999999997</v>
      </c>
      <c r="AA348" s="4">
        <f>Z348/SUMIFS([1]Sheet!$I$3:$I$18,[1]Sheet!$A$3:$A$18,[1]Sheet!AA$21)</f>
        <v>1.4938190468980643</v>
      </c>
      <c r="AB348" s="4">
        <f>(Z348^2)/SUMIFS([1]Sheet!$I$3:$I$18,[1]Sheet!$A$3:$A$18,[1]Sheet!AB$21)</f>
        <v>1.4545584947074894</v>
      </c>
      <c r="AC348" s="3">
        <v>0.97305399999999997</v>
      </c>
      <c r="AD348" s="4">
        <f>AC348/SUMIFS([1]Sheet!$I$3:$I$18,[1]Sheet!$A$3:$A$18,[1]Sheet!AD$21)</f>
        <v>0.64221438936334407</v>
      </c>
      <c r="AE348" s="4">
        <f>(AC348^2)/SUMIFS([1]Sheet!$I$3:$I$18,[1]Sheet!$A$3:$A$18,[1]Sheet!AE$21)</f>
        <v>0.62490928042755933</v>
      </c>
      <c r="AF348" s="3">
        <v>0.93810400000000005</v>
      </c>
      <c r="AG348" s="4">
        <f>AF348/SUMIFS([1]Sheet!$I$3:$I$18,[1]Sheet!$A$3:$A$18,[1]Sheet!AG$21)</f>
        <v>1.3055539521363146</v>
      </c>
      <c r="AH348" s="4">
        <f>(AF348^2)/SUMIFS([1]Sheet!$I$3:$I$18,[1]Sheet!$A$3:$A$18,[1]Sheet!AH$21)</f>
        <v>1.2247453847148853</v>
      </c>
      <c r="AI348" s="3">
        <v>0.97457099999999997</v>
      </c>
      <c r="AJ348" s="4">
        <f>AI348/SUMIFS([1]Sheet!$I$3:$I$18,[1]Sheet!$A$3:$A$18,[1]Sheet!AJ$21)</f>
        <v>0.63885109606255497</v>
      </c>
      <c r="AK348" s="4">
        <f>(AI348^2)/SUMIFS([1]Sheet!$I$3:$I$18,[1]Sheet!$A$3:$A$18,[1]Sheet!AK$21)</f>
        <v>0.62260575154078024</v>
      </c>
      <c r="AL348" s="3">
        <v>0.99730799999999997</v>
      </c>
      <c r="AM348" s="4">
        <f>AL348/SUMIFS([1]Sheet!$I$3:$I$18,[1]Sheet!$A$3:$A$18,[1]Sheet!AM$21)</f>
        <v>1.2586565738881879</v>
      </c>
      <c r="AN348" s="4">
        <f>(AL348^2)/SUMIFS([1]Sheet!$I$3:$I$18,[1]Sheet!$A$3:$A$18,[1]Sheet!AN$21)</f>
        <v>1.255268270391281</v>
      </c>
      <c r="AO348" s="3">
        <v>0.97685500000000003</v>
      </c>
      <c r="AP348" s="4">
        <f>AO348/SUMIFS([1]Sheet!$I$3:$I$18,[1]Sheet!$A$3:$A$18,[1]Sheet!AP$21)</f>
        <v>0.59000148223578697</v>
      </c>
      <c r="AQ348" s="4">
        <f>(AO348^2)/SUMIFS([1]Sheet!$I$3:$I$18,[1]Sheet!$A$3:$A$18,[1]Sheet!AQ$21)</f>
        <v>0.57634589792943969</v>
      </c>
      <c r="AR348" s="3">
        <v>0.97685500000000003</v>
      </c>
      <c r="AS348" s="4">
        <f>AR348/SUMIFS([1]Sheet!$I$3:$I$18,[1]Sheet!$A$3:$A$18,[1]Sheet!AS$21)</f>
        <v>1.1370990421285696</v>
      </c>
      <c r="AT348" s="4">
        <f>(AR348^2)/SUMIFS([1]Sheet!$I$3:$I$18,[1]Sheet!$A$3:$A$18,[1]Sheet!AT$21)</f>
        <v>1.1107808847985037</v>
      </c>
      <c r="AU348" s="3">
        <v>0.97097699999999998</v>
      </c>
      <c r="AV348" s="4">
        <f>AU348/SUMIFS([1]Sheet!$I$3:$I$18,[1]Sheet!$A$3:$A$18,[1]Sheet!AV$21)</f>
        <v>0.5828075969104467</v>
      </c>
      <c r="AW348" s="4">
        <f>(AU348^2)/SUMIFS([1]Sheet!$I$3:$I$18,[1]Sheet!$A$3:$A$18,[1]Sheet!AW$21)</f>
        <v>0.56589277202531474</v>
      </c>
      <c r="AX348" s="4">
        <f t="shared" si="14"/>
        <v>1.4938190468980643</v>
      </c>
      <c r="AY348" s="4">
        <f t="shared" si="15"/>
        <v>1.4545584947074894</v>
      </c>
    </row>
    <row r="349" spans="1:51" x14ac:dyDescent="0.25">
      <c r="A349" s="3">
        <v>3260000</v>
      </c>
      <c r="B349" s="3">
        <v>0.77998000000000001</v>
      </c>
      <c r="C349" s="4">
        <f>B349/SUMIFS([1]Sheet!$I$3:$I$18,[1]Sheet!$A$3:$A$18,[1]Sheet!C$21)</f>
        <v>1.1965979679943806</v>
      </c>
      <c r="D349" s="4">
        <f>(B349^2)/SUMIFS([1]Sheet!$I$3:$I$18,[1]Sheet!$A$3:$A$18,[1]Sheet!D$21)</f>
        <v>0.93332248307625698</v>
      </c>
      <c r="E349" s="3">
        <v>0.79606600000000005</v>
      </c>
      <c r="F349" s="4">
        <f>E349/SUMIFS([1]Sheet!$I$3:$I$18,[1]Sheet!$A$3:$A$18,[1]Sheet!F$21)</f>
        <v>0.52540253684062743</v>
      </c>
      <c r="G349" s="4">
        <f>(E349^2)/SUMIFS([1]Sheet!$I$3:$I$18,[1]Sheet!$A$3:$A$18,[1]Sheet!G$21)</f>
        <v>0.41825509589257093</v>
      </c>
      <c r="H349" s="3">
        <v>0.80672999999999995</v>
      </c>
      <c r="I349" s="4">
        <f>H349/SUMIFS([1]Sheet!$I$3:$I$18,[1]Sheet!$A$3:$A$18,[1]Sheet!I$21)</f>
        <v>1.1227215104156139</v>
      </c>
      <c r="J349" s="4">
        <f>(H349^2)/SUMIFS([1]Sheet!$I$3:$I$18,[1]Sheet!$A$3:$A$18,[1]Sheet!J$21)</f>
        <v>0.90573312409758799</v>
      </c>
      <c r="K349" s="3">
        <v>0.80849199999999999</v>
      </c>
      <c r="L349" s="4">
        <f>K349/SUMIFS([1]Sheet!$I$3:$I$18,[1]Sheet!$A$3:$A$18,[1]Sheet!L$21)</f>
        <v>0.52998293644876282</v>
      </c>
      <c r="M349" s="4">
        <f>(K349^2)/SUMIFS([1]Sheet!$I$3:$I$18,[1]Sheet!$A$3:$A$18,[1]Sheet!M$21)</f>
        <v>0.42848696425533311</v>
      </c>
      <c r="N349" s="3">
        <v>0.85393399999999997</v>
      </c>
      <c r="O349" s="4">
        <f>N349/SUMIFS([1]Sheet!$I$3:$I$18,[1]Sheet!$A$3:$A$18,[1]Sheet!O$21)</f>
        <v>1.0777108403488549</v>
      </c>
      <c r="P349" s="4">
        <f>(N349^2)/SUMIFS([1]Sheet!$I$3:$I$18,[1]Sheet!$A$3:$A$18,[1]Sheet!P$21)</f>
        <v>0.92029392874245908</v>
      </c>
      <c r="Q349" s="3">
        <v>0.85870100000000005</v>
      </c>
      <c r="R349" s="4">
        <f>Q349/SUMIFS([1]Sheet!$I$3:$I$18,[1]Sheet!$A$3:$A$18,[1]Sheet!R$21)</f>
        <v>0.51863875682404503</v>
      </c>
      <c r="S349" s="4">
        <f>(Q349^2)/SUMIFS([1]Sheet!$I$3:$I$18,[1]Sheet!$A$3:$A$18,[1]Sheet!S$21)</f>
        <v>0.44535561912356431</v>
      </c>
      <c r="T349" s="3">
        <v>0.87104599999999999</v>
      </c>
      <c r="U349" s="4">
        <f>T349/SUMIFS([1]Sheet!$I$3:$I$18,[1]Sheet!$A$3:$A$18,[1]Sheet!U$21)</f>
        <v>1.0139330527559587</v>
      </c>
      <c r="V349" s="4">
        <f>(T349^2)/SUMIFS([1]Sheet!$I$3:$I$18,[1]Sheet!$A$3:$A$18,[1]Sheet!V$21)</f>
        <v>0.88318232987086664</v>
      </c>
      <c r="W349" s="3">
        <v>0.866892</v>
      </c>
      <c r="X349" s="4">
        <f>W349/SUMIFS([1]Sheet!$I$3:$I$18,[1]Sheet!$A$3:$A$18,[1]Sheet!X$21)</f>
        <v>0.52033286401314449</v>
      </c>
      <c r="Y349" s="4">
        <f>(W349^2)/SUMIFS([1]Sheet!$I$3:$I$18,[1]Sheet!$A$3:$A$18,[1]Sheet!Y$21)</f>
        <v>0.45107239715008285</v>
      </c>
      <c r="Z349" s="3">
        <v>0.96393799999999996</v>
      </c>
      <c r="AA349" s="4">
        <f>Z349/SUMIFS([1]Sheet!$I$3:$I$18,[1]Sheet!$A$3:$A$18,[1]Sheet!AA$21)</f>
        <v>1.4788151645844345</v>
      </c>
      <c r="AB349" s="4">
        <f>(Z349^2)/SUMIFS([1]Sheet!$I$3:$I$18,[1]Sheet!$A$3:$A$18,[1]Sheet!AB$21)</f>
        <v>1.4254861321191905</v>
      </c>
      <c r="AC349" s="3">
        <v>0.97579300000000002</v>
      </c>
      <c r="AD349" s="4">
        <f>AC349/SUMIFS([1]Sheet!$I$3:$I$18,[1]Sheet!$A$3:$A$18,[1]Sheet!AD$21)</f>
        <v>0.6440221258429909</v>
      </c>
      <c r="AE349" s="4">
        <f>(AC349^2)/SUMIFS([1]Sheet!$I$3:$I$18,[1]Sheet!$A$3:$A$18,[1]Sheet!AE$21)</f>
        <v>0.62843228224270964</v>
      </c>
      <c r="AF349" s="3">
        <v>0.97636500000000004</v>
      </c>
      <c r="AG349" s="4">
        <f>AF349/SUMIFS([1]Sheet!$I$3:$I$18,[1]Sheet!$A$3:$A$18,[1]Sheet!AG$21)</f>
        <v>1.3588015662203474</v>
      </c>
      <c r="AH349" s="4">
        <f>(AF349^2)/SUMIFS([1]Sheet!$I$3:$I$18,[1]Sheet!$A$3:$A$18,[1]Sheet!AH$21)</f>
        <v>1.3266862912027295</v>
      </c>
      <c r="AI349" s="3">
        <v>0.98687100000000005</v>
      </c>
      <c r="AJ349" s="4">
        <f>AI349/SUMIFS([1]Sheet!$I$3:$I$18,[1]Sheet!$A$3:$A$18,[1]Sheet!AJ$21)</f>
        <v>0.64691399602732869</v>
      </c>
      <c r="AK349" s="4">
        <f>(AI349^2)/SUMIFS([1]Sheet!$I$3:$I$18,[1]Sheet!$A$3:$A$18,[1]Sheet!AK$21)</f>
        <v>0.63842066217348592</v>
      </c>
      <c r="AL349" s="3">
        <v>1.061253</v>
      </c>
      <c r="AM349" s="4">
        <f>AL349/SUMIFS([1]Sheet!$I$3:$I$18,[1]Sheet!$A$3:$A$18,[1]Sheet!AM$21)</f>
        <v>1.3393586184093189</v>
      </c>
      <c r="AN349" s="4">
        <f>(AL349^2)/SUMIFS([1]Sheet!$I$3:$I$18,[1]Sheet!$A$3:$A$18,[1]Sheet!AN$21)</f>
        <v>1.4213983518627451</v>
      </c>
      <c r="AO349" s="3">
        <v>1.0747150000000001</v>
      </c>
      <c r="AP349" s="4">
        <f>AO349/SUMIFS([1]Sheet!$I$3:$I$18,[1]Sheet!$A$3:$A$18,[1]Sheet!AP$21)</f>
        <v>0.6491070250764277</v>
      </c>
      <c r="AQ349" s="4">
        <f>(AO349^2)/SUMIFS([1]Sheet!$I$3:$I$18,[1]Sheet!$A$3:$A$18,[1]Sheet!AQ$21)</f>
        <v>0.69760505645501314</v>
      </c>
      <c r="AR349" s="3">
        <v>1.07287</v>
      </c>
      <c r="AS349" s="4">
        <f>AR349/SUMIFS([1]Sheet!$I$3:$I$18,[1]Sheet!$A$3:$A$18,[1]Sheet!AS$21)</f>
        <v>1.248864416242409</v>
      </c>
      <c r="AT349" s="4">
        <f>(AR349^2)/SUMIFS([1]Sheet!$I$3:$I$18,[1]Sheet!$A$3:$A$18,[1]Sheet!AT$21)</f>
        <v>1.3398691662539934</v>
      </c>
      <c r="AU349" s="3">
        <v>1.078309</v>
      </c>
      <c r="AV349" s="4">
        <f>AU349/SUMIFS([1]Sheet!$I$3:$I$18,[1]Sheet!$A$3:$A$18,[1]Sheet!AV$21)</f>
        <v>0.64723127017108217</v>
      </c>
      <c r="AW349" s="4">
        <f>(AU349^2)/SUMIFS([1]Sheet!$I$3:$I$18,[1]Sheet!$A$3:$A$18,[1]Sheet!AW$21)</f>
        <v>0.69791530370690946</v>
      </c>
      <c r="AX349" s="4">
        <f t="shared" si="14"/>
        <v>1.4788151645844345</v>
      </c>
      <c r="AY349" s="4">
        <f t="shared" si="15"/>
        <v>1.4254861321191905</v>
      </c>
    </row>
    <row r="350" spans="1:51" x14ac:dyDescent="0.25">
      <c r="A350" s="3">
        <v>3270000</v>
      </c>
      <c r="B350" s="3">
        <v>0.70543800000000001</v>
      </c>
      <c r="C350" s="4">
        <f>B350/SUMIFS([1]Sheet!$I$3:$I$18,[1]Sheet!$A$3:$A$18,[1]Sheet!C$21)</f>
        <v>1.0822401566014768</v>
      </c>
      <c r="D350" s="4">
        <f>(B350^2)/SUMIFS([1]Sheet!$I$3:$I$18,[1]Sheet!$A$3:$A$18,[1]Sheet!D$21)</f>
        <v>0.76345333159263262</v>
      </c>
      <c r="E350" s="3">
        <v>0.71619900000000003</v>
      </c>
      <c r="F350" s="4">
        <f>E350/SUMIFS([1]Sheet!$I$3:$I$18,[1]Sheet!$A$3:$A$18,[1]Sheet!F$21)</f>
        <v>0.4726904194912489</v>
      </c>
      <c r="G350" s="4">
        <f>(E350^2)/SUMIFS([1]Sheet!$I$3:$I$18,[1]Sheet!$A$3:$A$18,[1]Sheet!G$21)</f>
        <v>0.33854040574921296</v>
      </c>
      <c r="H350" s="3">
        <v>0.71338900000000005</v>
      </c>
      <c r="I350" s="4">
        <f>H350/SUMIFS([1]Sheet!$I$3:$I$18,[1]Sheet!$A$3:$A$18,[1]Sheet!I$21)</f>
        <v>0.99281937648765317</v>
      </c>
      <c r="J350" s="4">
        <f>(H350^2)/SUMIFS([1]Sheet!$I$3:$I$18,[1]Sheet!$A$3:$A$18,[1]Sheet!J$21)</f>
        <v>0.7082664221731505</v>
      </c>
      <c r="K350" s="3">
        <v>0.70608599999999999</v>
      </c>
      <c r="L350" s="4">
        <f>K350/SUMIFS([1]Sheet!$I$3:$I$18,[1]Sheet!$A$3:$A$18,[1]Sheet!L$21)</f>
        <v>0.46285372231928223</v>
      </c>
      <c r="M350" s="4">
        <f>(K350^2)/SUMIFS([1]Sheet!$I$3:$I$18,[1]Sheet!$A$3:$A$18,[1]Sheet!M$21)</f>
        <v>0.32681453337753269</v>
      </c>
      <c r="N350" s="3">
        <v>0.75026300000000001</v>
      </c>
      <c r="O350" s="4">
        <f>N350/SUMIFS([1]Sheet!$I$3:$I$18,[1]Sheet!$A$3:$A$18,[1]Sheet!O$21)</f>
        <v>0.94687243769735485</v>
      </c>
      <c r="P350" s="4">
        <f>(N350^2)/SUMIFS([1]Sheet!$I$3:$I$18,[1]Sheet!$A$3:$A$18,[1]Sheet!P$21)</f>
        <v>0.7104033557241306</v>
      </c>
      <c r="Q350" s="3">
        <v>0.75667700000000004</v>
      </c>
      <c r="R350" s="4">
        <f>Q350/SUMIFS([1]Sheet!$I$3:$I$18,[1]Sheet!$A$3:$A$18,[1]Sheet!R$21)</f>
        <v>0.45701823870864006</v>
      </c>
      <c r="S350" s="4">
        <f>(Q350^2)/SUMIFS([1]Sheet!$I$3:$I$18,[1]Sheet!$A$3:$A$18,[1]Sheet!S$21)</f>
        <v>0.34581518981133763</v>
      </c>
      <c r="T350" s="3">
        <v>0.75759399999999999</v>
      </c>
      <c r="U350" s="4">
        <f>T350/SUMIFS([1]Sheet!$I$3:$I$18,[1]Sheet!$A$3:$A$18,[1]Sheet!U$21)</f>
        <v>0.88187029981148835</v>
      </c>
      <c r="V350" s="4">
        <f>(T350^2)/SUMIFS([1]Sheet!$I$3:$I$18,[1]Sheet!$A$3:$A$18,[1]Sheet!V$21)</f>
        <v>0.66809964791538468</v>
      </c>
      <c r="W350" s="3">
        <v>0.758629</v>
      </c>
      <c r="X350" s="4">
        <f>W350/SUMIFS([1]Sheet!$I$3:$I$18,[1]Sheet!$A$3:$A$18,[1]Sheet!X$21)</f>
        <v>0.45535037847093729</v>
      </c>
      <c r="Y350" s="4">
        <f>(W350^2)/SUMIFS([1]Sheet!$I$3:$I$18,[1]Sheet!$A$3:$A$18,[1]Sheet!Y$21)</f>
        <v>0.34544200226902866</v>
      </c>
      <c r="Z350" s="3">
        <v>0.85933999999999999</v>
      </c>
      <c r="AA350" s="4">
        <f>Z350/SUMIFS([1]Sheet!$I$3:$I$18,[1]Sheet!$A$3:$A$18,[1]Sheet!AA$21)</f>
        <v>1.3183472625147965</v>
      </c>
      <c r="AB350" s="4">
        <f>(Z350^2)/SUMIFS([1]Sheet!$I$3:$I$18,[1]Sheet!$A$3:$A$18,[1]Sheet!AB$21)</f>
        <v>1.1329085365694653</v>
      </c>
      <c r="AC350" s="3">
        <v>0.86223000000000005</v>
      </c>
      <c r="AD350" s="4">
        <f>AC350/SUMIFS([1]Sheet!$I$3:$I$18,[1]Sheet!$A$3:$A$18,[1]Sheet!AD$21)</f>
        <v>0.56907069180205438</v>
      </c>
      <c r="AE350" s="4">
        <f>(AC350^2)/SUMIFS([1]Sheet!$I$3:$I$18,[1]Sheet!$A$3:$A$18,[1]Sheet!AE$21)</f>
        <v>0.49066982259248537</v>
      </c>
      <c r="AF350" s="3">
        <v>0.86208099999999999</v>
      </c>
      <c r="AG350" s="4">
        <f>AF350/SUMIFS([1]Sheet!$I$3:$I$18,[1]Sheet!$A$3:$A$18,[1]Sheet!AG$21)</f>
        <v>1.1997531794040173</v>
      </c>
      <c r="AH350" s="4">
        <f>(AF350^2)/SUMIFS([1]Sheet!$I$3:$I$18,[1]Sheet!$A$3:$A$18,[1]Sheet!AH$21)</f>
        <v>1.0342844206537947</v>
      </c>
      <c r="AI350" s="3">
        <v>0.86156100000000002</v>
      </c>
      <c r="AJ350" s="4">
        <f>AI350/SUMIFS([1]Sheet!$I$3:$I$18,[1]Sheet!$A$3:$A$18,[1]Sheet!AJ$21)</f>
        <v>0.56477074443498831</v>
      </c>
      <c r="AK350" s="4">
        <f>(AI350^2)/SUMIFS([1]Sheet!$I$3:$I$18,[1]Sheet!$A$3:$A$18,[1]Sheet!AK$21)</f>
        <v>0.48658444734615292</v>
      </c>
      <c r="AL350" s="3">
        <v>0.91567500000000002</v>
      </c>
      <c r="AM350" s="4">
        <f>AL350/SUMIFS([1]Sheet!$I$3:$I$18,[1]Sheet!$A$3:$A$18,[1]Sheet!AM$21)</f>
        <v>1.155631317802591</v>
      </c>
      <c r="AN350" s="4">
        <f>(AL350^2)/SUMIFS([1]Sheet!$I$3:$I$18,[1]Sheet!$A$3:$A$18,[1]Sheet!AN$21)</f>
        <v>1.0581827069288876</v>
      </c>
      <c r="AO350" s="3">
        <v>0.92541899999999999</v>
      </c>
      <c r="AP350" s="4">
        <f>AO350/SUMIFS([1]Sheet!$I$3:$I$18,[1]Sheet!$A$3:$A$18,[1]Sheet!AP$21)</f>
        <v>0.55893513539794515</v>
      </c>
      <c r="AQ350" s="4">
        <f>(AO350^2)/SUMIFS([1]Sheet!$I$3:$I$18,[1]Sheet!$A$3:$A$18,[1]Sheet!AQ$21)</f>
        <v>0.51724919406483105</v>
      </c>
      <c r="AR350" s="3">
        <v>0.92541899999999999</v>
      </c>
      <c r="AS350" s="4">
        <f>AR350/SUMIFS([1]Sheet!$I$3:$I$18,[1]Sheet!$A$3:$A$18,[1]Sheet!AS$21)</f>
        <v>1.0772254413066205</v>
      </c>
      <c r="AT350" s="4">
        <f>(AR350^2)/SUMIFS([1]Sheet!$I$3:$I$18,[1]Sheet!$A$3:$A$18,[1]Sheet!AT$21)</f>
        <v>0.99688489066853136</v>
      </c>
      <c r="AU350" s="3">
        <v>0.92541899999999999</v>
      </c>
      <c r="AV350" s="4">
        <f>AU350/SUMIFS([1]Sheet!$I$3:$I$18,[1]Sheet!$A$3:$A$18,[1]Sheet!AV$21)</f>
        <v>0.55546240902232358</v>
      </c>
      <c r="AW350" s="4">
        <f>(AU350^2)/SUMIFS([1]Sheet!$I$3:$I$18,[1]Sheet!$A$3:$A$18,[1]Sheet!AW$21)</f>
        <v>0.51403546709502967</v>
      </c>
      <c r="AX350" s="4">
        <f t="shared" si="14"/>
        <v>1.3183472625147965</v>
      </c>
      <c r="AY350" s="4">
        <f t="shared" si="15"/>
        <v>1.1329085365694653</v>
      </c>
    </row>
    <row r="351" spans="1:51" x14ac:dyDescent="0.25">
      <c r="A351" s="3">
        <v>3280000</v>
      </c>
      <c r="B351" s="3">
        <v>0.72814000000000001</v>
      </c>
      <c r="C351" s="4">
        <f>B351/SUMIFS([1]Sheet!$I$3:$I$18,[1]Sheet!$A$3:$A$18,[1]Sheet!C$21)</f>
        <v>1.117068186896367</v>
      </c>
      <c r="D351" s="4">
        <f>(B351^2)/SUMIFS([1]Sheet!$I$3:$I$18,[1]Sheet!$A$3:$A$18,[1]Sheet!D$21)</f>
        <v>0.81338202960672068</v>
      </c>
      <c r="E351" s="3">
        <v>0.73063999999999996</v>
      </c>
      <c r="F351" s="4">
        <f>E351/SUMIFS([1]Sheet!$I$3:$I$18,[1]Sheet!$A$3:$A$18,[1]Sheet!F$21)</f>
        <v>0.48222146093067159</v>
      </c>
      <c r="G351" s="4">
        <f>(E351^2)/SUMIFS([1]Sheet!$I$3:$I$18,[1]Sheet!$A$3:$A$18,[1]Sheet!G$21)</f>
        <v>0.35233028821438589</v>
      </c>
      <c r="H351" s="3">
        <v>0.73461100000000001</v>
      </c>
      <c r="I351" s="4">
        <f>H351/SUMIFS([1]Sheet!$I$3:$I$18,[1]Sheet!$A$3:$A$18,[1]Sheet!I$21)</f>
        <v>1.0223539120745784</v>
      </c>
      <c r="J351" s="4">
        <f>(H351^2)/SUMIFS([1]Sheet!$I$3:$I$18,[1]Sheet!$A$3:$A$18,[1]Sheet!J$21)</f>
        <v>0.75103242970301798</v>
      </c>
      <c r="K351" s="3">
        <v>0.739008</v>
      </c>
      <c r="L351" s="4">
        <f>K351/SUMIFS([1]Sheet!$I$3:$I$18,[1]Sheet!$A$3:$A$18,[1]Sheet!L$21)</f>
        <v>0.48443476237133737</v>
      </c>
      <c r="M351" s="4">
        <f>(K351^2)/SUMIFS([1]Sheet!$I$3:$I$18,[1]Sheet!$A$3:$A$18,[1]Sheet!M$21)</f>
        <v>0.35800116487051731</v>
      </c>
      <c r="N351" s="3">
        <v>0.84041999999999994</v>
      </c>
      <c r="O351" s="4">
        <f>N351/SUMIFS([1]Sheet!$I$3:$I$18,[1]Sheet!$A$3:$A$18,[1]Sheet!O$21)</f>
        <v>1.0606554422777226</v>
      </c>
      <c r="P351" s="4">
        <f>(N351^2)/SUMIFS([1]Sheet!$I$3:$I$18,[1]Sheet!$A$3:$A$18,[1]Sheet!P$21)</f>
        <v>0.8913960467990435</v>
      </c>
      <c r="Q351" s="3">
        <v>0.84596499999999997</v>
      </c>
      <c r="R351" s="4">
        <f>Q351/SUMIFS([1]Sheet!$I$3:$I$18,[1]Sheet!$A$3:$A$18,[1]Sheet!R$21)</f>
        <v>0.51094645973004948</v>
      </c>
      <c r="S351" s="4">
        <f>(Q351^2)/SUMIFS([1]Sheet!$I$3:$I$18,[1]Sheet!$A$3:$A$18,[1]Sheet!S$21)</f>
        <v>0.43224282180553131</v>
      </c>
      <c r="T351" s="3">
        <v>0.84460800000000003</v>
      </c>
      <c r="U351" s="4">
        <f>T351/SUMIFS([1]Sheet!$I$3:$I$18,[1]Sheet!$A$3:$A$18,[1]Sheet!U$21)</f>
        <v>0.9831581429937164</v>
      </c>
      <c r="V351" s="4">
        <f>(T351^2)/SUMIFS([1]Sheet!$I$3:$I$18,[1]Sheet!$A$3:$A$18,[1]Sheet!V$21)</f>
        <v>0.83038323283763693</v>
      </c>
      <c r="W351" s="3">
        <v>0.85028099999999995</v>
      </c>
      <c r="X351" s="4">
        <f>W351/SUMIFS([1]Sheet!$I$3:$I$18,[1]Sheet!$A$3:$A$18,[1]Sheet!X$21)</f>
        <v>0.51036247646299704</v>
      </c>
      <c r="Y351" s="4">
        <f>(W351^2)/SUMIFS([1]Sheet!$I$3:$I$18,[1]Sheet!$A$3:$A$18,[1]Sheet!Y$21)</f>
        <v>0.43395151684943356</v>
      </c>
      <c r="Z351" s="3">
        <v>0.878745</v>
      </c>
      <c r="AA351" s="4">
        <f>Z351/SUMIFS([1]Sheet!$I$3:$I$18,[1]Sheet!$A$3:$A$18,[1]Sheet!AA$21)</f>
        <v>1.3481172355511961</v>
      </c>
      <c r="AB351" s="4">
        <f>(Z351^2)/SUMIFS([1]Sheet!$I$3:$I$18,[1]Sheet!$A$3:$A$18,[1]Sheet!AB$21)</f>
        <v>1.1846512801544358</v>
      </c>
      <c r="AC351" s="3">
        <v>0.87444299999999997</v>
      </c>
      <c r="AD351" s="4">
        <f>AC351/SUMIFS([1]Sheet!$I$3:$I$18,[1]Sheet!$A$3:$A$18,[1]Sheet!AD$21)</f>
        <v>0.57713125610505756</v>
      </c>
      <c r="AE351" s="4">
        <f>(AC351^2)/SUMIFS([1]Sheet!$I$3:$I$18,[1]Sheet!$A$3:$A$18,[1]Sheet!AE$21)</f>
        <v>0.50466838698227479</v>
      </c>
      <c r="AF351" s="3">
        <v>0.886378</v>
      </c>
      <c r="AG351" s="4">
        <f>AF351/SUMIFS([1]Sheet!$I$3:$I$18,[1]Sheet!$A$3:$A$18,[1]Sheet!AG$21)</f>
        <v>1.233567174840617</v>
      </c>
      <c r="AH351" s="4">
        <f>(AF351^2)/SUMIFS([1]Sheet!$I$3:$I$18,[1]Sheet!$A$3:$A$18,[1]Sheet!AH$21)</f>
        <v>1.0934068053008765</v>
      </c>
      <c r="AI351" s="3">
        <v>0.88394899999999998</v>
      </c>
      <c r="AJ351" s="4">
        <f>AI351/SUMIFS([1]Sheet!$I$3:$I$18,[1]Sheet!$A$3:$A$18,[1]Sheet!AJ$21)</f>
        <v>0.57944653341152097</v>
      </c>
      <c r="AK351" s="4">
        <f>(AI351^2)/SUMIFS([1]Sheet!$I$3:$I$18,[1]Sheet!$A$3:$A$18,[1]Sheet!AK$21)</f>
        <v>0.5122011837625805</v>
      </c>
      <c r="AL351" s="3">
        <v>0.97943400000000003</v>
      </c>
      <c r="AM351" s="4">
        <f>AL351/SUMIFS([1]Sheet!$I$3:$I$18,[1]Sheet!$A$3:$A$18,[1]Sheet!AM$21)</f>
        <v>1.2360986202753848</v>
      </c>
      <c r="AN351" s="4">
        <f>(AL351^2)/SUMIFS([1]Sheet!$I$3:$I$18,[1]Sheet!$A$3:$A$18,[1]Sheet!AN$21)</f>
        <v>1.2106770160508014</v>
      </c>
      <c r="AO351" s="3">
        <v>0.98193399999999997</v>
      </c>
      <c r="AP351" s="4">
        <f>AO351/SUMIFS([1]Sheet!$I$3:$I$18,[1]Sheet!$A$3:$A$18,[1]Sheet!AP$21)</f>
        <v>0.59306909977193667</v>
      </c>
      <c r="AQ351" s="4">
        <f>(AO351^2)/SUMIFS([1]Sheet!$I$3:$I$18,[1]Sheet!$A$3:$A$18,[1]Sheet!AQ$21)</f>
        <v>0.58235471341545686</v>
      </c>
      <c r="AR351" s="3">
        <v>0.98203099999999999</v>
      </c>
      <c r="AS351" s="4">
        <f>AR351/SUMIFS([1]Sheet!$I$3:$I$18,[1]Sheet!$A$3:$A$18,[1]Sheet!AS$21)</f>
        <v>1.1431241171315714</v>
      </c>
      <c r="AT351" s="4">
        <f>(AR351^2)/SUMIFS([1]Sheet!$I$3:$I$18,[1]Sheet!$A$3:$A$18,[1]Sheet!AT$21)</f>
        <v>1.1225833198708342</v>
      </c>
      <c r="AU351" s="3">
        <v>0.98203099999999999</v>
      </c>
      <c r="AV351" s="4">
        <f>AU351/SUMIFS([1]Sheet!$I$3:$I$18,[1]Sheet!$A$3:$A$18,[1]Sheet!AV$21)</f>
        <v>0.58944251738358666</v>
      </c>
      <c r="AW351" s="4">
        <f>(AU351^2)/SUMIFS([1]Sheet!$I$3:$I$18,[1]Sheet!$A$3:$A$18,[1]Sheet!AW$21)</f>
        <v>0.57885082478872096</v>
      </c>
      <c r="AX351" s="4">
        <f t="shared" si="14"/>
        <v>1.3481172355511961</v>
      </c>
      <c r="AY351" s="4">
        <f t="shared" si="15"/>
        <v>1.2106770160508014</v>
      </c>
    </row>
    <row r="352" spans="1:51" x14ac:dyDescent="0.25">
      <c r="A352" s="3">
        <v>3290000</v>
      </c>
      <c r="B352" s="3">
        <v>0.71780299999999997</v>
      </c>
      <c r="C352" s="4">
        <f>B352/SUMIFS([1]Sheet!$I$3:$I$18,[1]Sheet!$A$3:$A$18,[1]Sheet!C$21)</f>
        <v>1.1012097889949362</v>
      </c>
      <c r="D352" s="4">
        <f>(B352^2)/SUMIFS([1]Sheet!$I$3:$I$18,[1]Sheet!$A$3:$A$18,[1]Sheet!D$21)</f>
        <v>0.79045169016993211</v>
      </c>
      <c r="E352" s="3">
        <v>0.74792400000000003</v>
      </c>
      <c r="F352" s="4">
        <f>E352/SUMIFS([1]Sheet!$I$3:$I$18,[1]Sheet!$A$3:$A$18,[1]Sheet!F$21)</f>
        <v>0.49362887871607308</v>
      </c>
      <c r="G352" s="4">
        <f>(E352^2)/SUMIFS([1]Sheet!$I$3:$I$18,[1]Sheet!$A$3:$A$18,[1]Sheet!G$21)</f>
        <v>0.36919688548484025</v>
      </c>
      <c r="H352" s="3">
        <v>0.74960599999999999</v>
      </c>
      <c r="I352" s="4">
        <f>H352/SUMIFS([1]Sheet!$I$3:$I$18,[1]Sheet!$A$3:$A$18,[1]Sheet!I$21)</f>
        <v>1.0432223675041299</v>
      </c>
      <c r="J352" s="4">
        <f>(H352^2)/SUMIFS([1]Sheet!$I$3:$I$18,[1]Sheet!$A$3:$A$18,[1]Sheet!J$21)</f>
        <v>0.78200574601530082</v>
      </c>
      <c r="K352" s="3">
        <v>0.746027</v>
      </c>
      <c r="L352" s="4">
        <f>K352/SUMIFS([1]Sheet!$I$3:$I$18,[1]Sheet!$A$3:$A$18,[1]Sheet!L$21)</f>
        <v>0.48903585951383705</v>
      </c>
      <c r="M352" s="4">
        <f>(K352^2)/SUMIFS([1]Sheet!$I$3:$I$18,[1]Sheet!$A$3:$A$18,[1]Sheet!M$21)</f>
        <v>0.3648339551655293</v>
      </c>
      <c r="N352" s="3">
        <v>0.78806699999999996</v>
      </c>
      <c r="O352" s="4">
        <f>N352/SUMIFS([1]Sheet!$I$3:$I$18,[1]Sheet!$A$3:$A$18,[1]Sheet!O$21)</f>
        <v>0.99458312799490489</v>
      </c>
      <c r="P352" s="4">
        <f>(N352^2)/SUMIFS([1]Sheet!$I$3:$I$18,[1]Sheet!$A$3:$A$18,[1]Sheet!P$21)</f>
        <v>0.78379814192956065</v>
      </c>
      <c r="Q352" s="3">
        <v>0.80364899999999995</v>
      </c>
      <c r="R352" s="4">
        <f>Q352/SUMIFS([1]Sheet!$I$3:$I$18,[1]Sheet!$A$3:$A$18,[1]Sheet!R$21)</f>
        <v>0.4853884160876567</v>
      </c>
      <c r="S352" s="4">
        <f>(Q352^2)/SUMIFS([1]Sheet!$I$3:$I$18,[1]Sheet!$A$3:$A$18,[1]Sheet!S$21)</f>
        <v>0.39008191520042923</v>
      </c>
      <c r="T352" s="3">
        <v>0.80773899999999998</v>
      </c>
      <c r="U352" s="4">
        <f>T352/SUMIFS([1]Sheet!$I$3:$I$18,[1]Sheet!$A$3:$A$18,[1]Sheet!U$21)</f>
        <v>0.94024112400498394</v>
      </c>
      <c r="V352" s="4">
        <f>(T352^2)/SUMIFS([1]Sheet!$I$3:$I$18,[1]Sheet!$A$3:$A$18,[1]Sheet!V$21)</f>
        <v>0.75946942526266181</v>
      </c>
      <c r="W352" s="3">
        <v>0.79489600000000005</v>
      </c>
      <c r="X352" s="4">
        <f>W352/SUMIFS([1]Sheet!$I$3:$I$18,[1]Sheet!$A$3:$A$18,[1]Sheet!X$21)</f>
        <v>0.47711884787562059</v>
      </c>
      <c r="Y352" s="4">
        <f>(W352^2)/SUMIFS([1]Sheet!$I$3:$I$18,[1]Sheet!$A$3:$A$18,[1]Sheet!Y$21)</f>
        <v>0.37925986370093934</v>
      </c>
      <c r="Z352" s="3">
        <v>0.87274200000000002</v>
      </c>
      <c r="AA352" s="4">
        <f>Z352/SUMIFS([1]Sheet!$I$3:$I$18,[1]Sheet!$A$3:$A$18,[1]Sheet!AA$21)</f>
        <v>1.3389077973580754</v>
      </c>
      <c r="AB352" s="4">
        <f>(Z352^2)/SUMIFS([1]Sheet!$I$3:$I$18,[1]Sheet!$A$3:$A$18,[1]Sheet!AB$21)</f>
        <v>1.1685210688818815</v>
      </c>
      <c r="AC352" s="3">
        <v>0.87587599999999999</v>
      </c>
      <c r="AD352" s="4">
        <f>AC352/SUMIFS([1]Sheet!$I$3:$I$18,[1]Sheet!$A$3:$A$18,[1]Sheet!AD$21)</f>
        <v>0.5780770342632664</v>
      </c>
      <c r="AE352" s="4">
        <f>(AC352^2)/SUMIFS([1]Sheet!$I$3:$I$18,[1]Sheet!$A$3:$A$18,[1]Sheet!AE$21)</f>
        <v>0.50632380046237269</v>
      </c>
      <c r="AF352" s="3">
        <v>0.87190400000000001</v>
      </c>
      <c r="AG352" s="4">
        <f>AF352/SUMIFS([1]Sheet!$I$3:$I$18,[1]Sheet!$A$3:$A$18,[1]Sheet!AG$21)</f>
        <v>1.2134237921205551</v>
      </c>
      <c r="AH352" s="4">
        <f>(AF352^2)/SUMIFS([1]Sheet!$I$3:$I$18,[1]Sheet!$A$3:$A$18,[1]Sheet!AH$21)</f>
        <v>1.0579890580450804</v>
      </c>
      <c r="AI352" s="3">
        <v>0.87818399999999996</v>
      </c>
      <c r="AJ352" s="4">
        <f>AI352/SUMIFS([1]Sheet!$I$3:$I$18,[1]Sheet!$A$3:$A$18,[1]Sheet!AJ$21)</f>
        <v>0.57566745875323477</v>
      </c>
      <c r="AK352" s="4">
        <f>(AI352^2)/SUMIFS([1]Sheet!$I$3:$I$18,[1]Sheet!$A$3:$A$18,[1]Sheet!AK$21)</f>
        <v>0.50554195159775073</v>
      </c>
      <c r="AL352" s="3">
        <v>0.94090499999999999</v>
      </c>
      <c r="AM352" s="4">
        <f>AL352/SUMIFS([1]Sheet!$I$3:$I$18,[1]Sheet!$A$3:$A$18,[1]Sheet!AM$21)</f>
        <v>1.1874729408109286</v>
      </c>
      <c r="AN352" s="4">
        <f>(AL352^2)/SUMIFS([1]Sheet!$I$3:$I$18,[1]Sheet!$A$3:$A$18,[1]Sheet!AN$21)</f>
        <v>1.1172992273737066</v>
      </c>
      <c r="AO352" s="3">
        <v>0.93922600000000001</v>
      </c>
      <c r="AP352" s="4">
        <f>AO352/SUMIFS([1]Sheet!$I$3:$I$18,[1]Sheet!$A$3:$A$18,[1]Sheet!AP$21)</f>
        <v>0.56727429572903776</v>
      </c>
      <c r="AQ352" s="4">
        <f>(AO352^2)/SUMIFS([1]Sheet!$I$3:$I$18,[1]Sheet!$A$3:$A$18,[1]Sheet!AQ$21)</f>
        <v>0.53279876768040124</v>
      </c>
      <c r="AR352" s="3">
        <v>0.95519699999999996</v>
      </c>
      <c r="AS352" s="4">
        <f>AR352/SUMIFS([1]Sheet!$I$3:$I$18,[1]Sheet!$A$3:$A$18,[1]Sheet!AS$21)</f>
        <v>1.111888247226132</v>
      </c>
      <c r="AT352" s="4">
        <f>(AR352^2)/SUMIFS([1]Sheet!$I$3:$I$18,[1]Sheet!$A$3:$A$18,[1]Sheet!AT$21)</f>
        <v>1.0620723180856595</v>
      </c>
      <c r="AU352" s="3">
        <v>0.94984299999999999</v>
      </c>
      <c r="AV352" s="4">
        <f>AU352/SUMIFS([1]Sheet!$I$3:$I$18,[1]Sheet!$A$3:$A$18,[1]Sheet!AV$21)</f>
        <v>0.57012237805036514</v>
      </c>
      <c r="AW352" s="4">
        <f>(AU352^2)/SUMIFS([1]Sheet!$I$3:$I$18,[1]Sheet!$A$3:$A$18,[1]Sheet!AW$21)</f>
        <v>0.54152674993449301</v>
      </c>
      <c r="AX352" s="4">
        <f t="shared" si="14"/>
        <v>1.3389077973580754</v>
      </c>
      <c r="AY352" s="4">
        <f t="shared" si="15"/>
        <v>1.1685210688818815</v>
      </c>
    </row>
    <row r="353" spans="1:51" x14ac:dyDescent="0.25">
      <c r="A353" s="3">
        <v>3300000</v>
      </c>
      <c r="B353" s="3">
        <v>0.80075300000000005</v>
      </c>
      <c r="C353" s="4">
        <f>B353/SUMIFS([1]Sheet!$I$3:$I$18,[1]Sheet!$A$3:$A$18,[1]Sheet!C$21)</f>
        <v>1.2284666435875333</v>
      </c>
      <c r="D353" s="4">
        <f>(B353^2)/SUMIFS([1]Sheet!$I$3:$I$18,[1]Sheet!$A$3:$A$18,[1]Sheet!D$21)</f>
        <v>0.98369835025264829</v>
      </c>
      <c r="E353" s="3">
        <v>0.81597799999999998</v>
      </c>
      <c r="F353" s="4">
        <f>E353/SUMIFS([1]Sheet!$I$3:$I$18,[1]Sheet!$A$3:$A$18,[1]Sheet!F$21)</f>
        <v>0.53854443124834062</v>
      </c>
      <c r="G353" s="4">
        <f>(E353^2)/SUMIFS([1]Sheet!$I$3:$I$18,[1]Sheet!$A$3:$A$18,[1]Sheet!G$21)</f>
        <v>0.43944040792115846</v>
      </c>
      <c r="H353" s="3">
        <v>0.81631200000000004</v>
      </c>
      <c r="I353" s="4">
        <f>H353/SUMIFS([1]Sheet!$I$3:$I$18,[1]Sheet!$A$3:$A$18,[1]Sheet!I$21)</f>
        <v>1.136056724815478</v>
      </c>
      <c r="J353" s="4">
        <f>(H353^2)/SUMIFS([1]Sheet!$I$3:$I$18,[1]Sheet!$A$3:$A$18,[1]Sheet!J$21)</f>
        <v>0.92737673714757263</v>
      </c>
      <c r="K353" s="3">
        <v>0.81239799999999995</v>
      </c>
      <c r="L353" s="4">
        <f>K353/SUMIFS([1]Sheet!$I$3:$I$18,[1]Sheet!$A$3:$A$18,[1]Sheet!L$21)</f>
        <v>0.5325433988278202</v>
      </c>
      <c r="M353" s="4">
        <f>(K353^2)/SUMIFS([1]Sheet!$I$3:$I$18,[1]Sheet!$A$3:$A$18,[1]Sheet!M$21)</f>
        <v>0.43263719212092339</v>
      </c>
      <c r="N353" s="3">
        <v>0.880969</v>
      </c>
      <c r="O353" s="4">
        <f>N353/SUMIFS([1]Sheet!$I$3:$I$18,[1]Sheet!$A$3:$A$18,[1]Sheet!O$21)</f>
        <v>1.1118304708692832</v>
      </c>
      <c r="P353" s="4">
        <f>(N353^2)/SUMIFS([1]Sheet!$I$3:$I$18,[1]Sheet!$A$3:$A$18,[1]Sheet!P$21)</f>
        <v>0.97948817809124145</v>
      </c>
      <c r="Q353" s="3">
        <v>0.88690800000000003</v>
      </c>
      <c r="R353" s="4">
        <f>Q353/SUMIFS([1]Sheet!$I$3:$I$18,[1]Sheet!$A$3:$A$18,[1]Sheet!R$21)</f>
        <v>0.53567523799005723</v>
      </c>
      <c r="S353" s="4">
        <f>(Q353^2)/SUMIFS([1]Sheet!$I$3:$I$18,[1]Sheet!$A$3:$A$18,[1]Sheet!S$21)</f>
        <v>0.47509465397528572</v>
      </c>
      <c r="T353" s="3">
        <v>0.88801099999999999</v>
      </c>
      <c r="U353" s="4">
        <f>T353/SUMIFS([1]Sheet!$I$3:$I$18,[1]Sheet!$A$3:$A$18,[1]Sheet!U$21)</f>
        <v>1.0336810043452029</v>
      </c>
      <c r="V353" s="4">
        <f>(T353^2)/SUMIFS([1]Sheet!$I$3:$I$18,[1]Sheet!$A$3:$A$18,[1]Sheet!V$21)</f>
        <v>0.91792010234958787</v>
      </c>
      <c r="W353" s="3">
        <v>0.89006600000000002</v>
      </c>
      <c r="X353" s="4">
        <f>W353/SUMIFS([1]Sheet!$I$3:$I$18,[1]Sheet!$A$3:$A$18,[1]Sheet!X$21)</f>
        <v>0.53424254802296411</v>
      </c>
      <c r="Y353" s="4">
        <f>(W353^2)/SUMIFS([1]Sheet!$I$3:$I$18,[1]Sheet!$A$3:$A$18,[1]Sheet!Y$21)</f>
        <v>0.4755111277486076</v>
      </c>
      <c r="Z353" s="3">
        <v>0.97002299999999997</v>
      </c>
      <c r="AA353" s="4">
        <f>Z353/SUMIFS([1]Sheet!$I$3:$I$18,[1]Sheet!$A$3:$A$18,[1]Sheet!AA$21)</f>
        <v>1.4881504021998166</v>
      </c>
      <c r="AB353" s="4">
        <f>(Z353^2)/SUMIFS([1]Sheet!$I$3:$I$18,[1]Sheet!$A$3:$A$18,[1]Sheet!AB$21)</f>
        <v>1.4435401175930729</v>
      </c>
      <c r="AC353" s="3">
        <v>0.97200399999999998</v>
      </c>
      <c r="AD353" s="4">
        <f>AC353/SUMIFS([1]Sheet!$I$3:$I$18,[1]Sheet!$A$3:$A$18,[1]Sheet!AD$21)</f>
        <v>0.64152139071287706</v>
      </c>
      <c r="AE353" s="4">
        <f>(AC353^2)/SUMIFS([1]Sheet!$I$3:$I$18,[1]Sheet!$A$3:$A$18,[1]Sheet!AE$21)</f>
        <v>0.62356135785847933</v>
      </c>
      <c r="AF353" s="3">
        <v>0.97532200000000002</v>
      </c>
      <c r="AG353" s="4">
        <f>AF353/SUMIFS([1]Sheet!$I$3:$I$18,[1]Sheet!$A$3:$A$18,[1]Sheet!AG$21)</f>
        <v>1.3573500291071081</v>
      </c>
      <c r="AH353" s="4">
        <f>(AF353^2)/SUMIFS([1]Sheet!$I$3:$I$18,[1]Sheet!$A$3:$A$18,[1]Sheet!AH$21)</f>
        <v>1.323853345088803</v>
      </c>
      <c r="AI353" s="3">
        <v>0.97532200000000002</v>
      </c>
      <c r="AJ353" s="4">
        <f>AI353/SUMIFS([1]Sheet!$I$3:$I$18,[1]Sheet!$A$3:$A$18,[1]Sheet!AJ$21)</f>
        <v>0.63934339182463185</v>
      </c>
      <c r="AK353" s="4">
        <f>(AI353^2)/SUMIFS([1]Sheet!$I$3:$I$18,[1]Sheet!$A$3:$A$18,[1]Sheet!AK$21)</f>
        <v>0.62356567560118359</v>
      </c>
      <c r="AL353" s="3">
        <v>1.1064510000000001</v>
      </c>
      <c r="AM353" s="4">
        <f>AL353/SUMIFS([1]Sheet!$I$3:$I$18,[1]Sheet!$A$3:$A$18,[1]Sheet!AM$21)</f>
        <v>1.3964009361552896</v>
      </c>
      <c r="AN353" s="4">
        <f>(AL353^2)/SUMIFS([1]Sheet!$I$3:$I$18,[1]Sheet!$A$3:$A$18,[1]Sheet!AN$21)</f>
        <v>1.5450492122099564</v>
      </c>
      <c r="AO353" s="3">
        <v>1.1144670000000001</v>
      </c>
      <c r="AP353" s="4">
        <f>AO353/SUMIFS([1]Sheet!$I$3:$I$18,[1]Sheet!$A$3:$A$18,[1]Sheet!AP$21)</f>
        <v>0.67311646242571399</v>
      </c>
      <c r="AQ353" s="4">
        <f>(AO353^2)/SUMIFS([1]Sheet!$I$3:$I$18,[1]Sheet!$A$3:$A$18,[1]Sheet!AQ$21)</f>
        <v>0.75016608453019817</v>
      </c>
      <c r="AR353" s="3">
        <v>1.1041300000000001</v>
      </c>
      <c r="AS353" s="4">
        <f>AR353/SUMIFS([1]Sheet!$I$3:$I$18,[1]Sheet!$A$3:$A$18,[1]Sheet!AS$21)</f>
        <v>1.2852523305766133</v>
      </c>
      <c r="AT353" s="4">
        <f>(AR353^2)/SUMIFS([1]Sheet!$I$3:$I$18,[1]Sheet!$A$3:$A$18,[1]Sheet!AT$21)</f>
        <v>1.4190856557595559</v>
      </c>
      <c r="AU353" s="3">
        <v>1.115089</v>
      </c>
      <c r="AV353" s="4">
        <f>AU353/SUMIFS([1]Sheet!$I$3:$I$18,[1]Sheet!$A$3:$A$18,[1]Sheet!AV$21)</f>
        <v>0.66930765654724378</v>
      </c>
      <c r="AW353" s="4">
        <f>(AU353^2)/SUMIFS([1]Sheet!$I$3:$I$18,[1]Sheet!$A$3:$A$18,[1]Sheet!AW$21)</f>
        <v>0.74633760543160954</v>
      </c>
      <c r="AX353" s="4">
        <f t="shared" si="14"/>
        <v>1.4881504021998166</v>
      </c>
      <c r="AY353" s="4">
        <f t="shared" si="15"/>
        <v>1.5450492122099564</v>
      </c>
    </row>
    <row r="354" spans="1:51" x14ac:dyDescent="0.25">
      <c r="A354" s="3">
        <v>3310000</v>
      </c>
      <c r="B354" s="3">
        <v>0.83892599999999995</v>
      </c>
      <c r="C354" s="4">
        <f>B354/SUMIFS([1]Sheet!$I$3:$I$18,[1]Sheet!$A$3:$A$18,[1]Sheet!C$21)</f>
        <v>1.287029342928862</v>
      </c>
      <c r="D354" s="4">
        <f>(B354^2)/SUMIFS([1]Sheet!$I$3:$I$18,[1]Sheet!$A$3:$A$18,[1]Sheet!D$21)</f>
        <v>1.0797223785459382</v>
      </c>
      <c r="E354" s="3">
        <v>0.84097200000000005</v>
      </c>
      <c r="F354" s="4">
        <f>E354/SUMIFS([1]Sheet!$I$3:$I$18,[1]Sheet!$A$3:$A$18,[1]Sheet!F$21)</f>
        <v>0.555040439124314</v>
      </c>
      <c r="G354" s="4">
        <f>(E354^2)/SUMIFS([1]Sheet!$I$3:$I$18,[1]Sheet!$A$3:$A$18,[1]Sheet!G$21)</f>
        <v>0.46677346817125259</v>
      </c>
      <c r="H354" s="3">
        <v>0.843028</v>
      </c>
      <c r="I354" s="4">
        <f>H354/SUMIFS([1]Sheet!$I$3:$I$18,[1]Sheet!$A$3:$A$18,[1]Sheet!I$21)</f>
        <v>1.1732372286671553</v>
      </c>
      <c r="J354" s="4">
        <f>(H354^2)/SUMIFS([1]Sheet!$I$3:$I$18,[1]Sheet!$A$3:$A$18,[1]Sheet!J$21)</f>
        <v>0.98907183440881452</v>
      </c>
      <c r="K354" s="3">
        <v>0.84516599999999997</v>
      </c>
      <c r="L354" s="4">
        <f>K354/SUMIFS([1]Sheet!$I$3:$I$18,[1]Sheet!$A$3:$A$18,[1]Sheet!L$21)</f>
        <v>0.5540234887502351</v>
      </c>
      <c r="M354" s="4">
        <f>(K354^2)/SUMIFS([1]Sheet!$I$3:$I$18,[1]Sheet!$A$3:$A$18,[1]Sheet!M$21)</f>
        <v>0.46824181589308111</v>
      </c>
      <c r="N354" s="3">
        <v>0.95020899999999997</v>
      </c>
      <c r="O354" s="4">
        <f>N354/SUMIFS([1]Sheet!$I$3:$I$18,[1]Sheet!$A$3:$A$18,[1]Sheet!O$21)</f>
        <v>1.1992150914438882</v>
      </c>
      <c r="P354" s="4">
        <f>(N354^2)/SUMIFS([1]Sheet!$I$3:$I$18,[1]Sheet!$A$3:$A$18,[1]Sheet!P$21)</f>
        <v>1.1395049728258053</v>
      </c>
      <c r="Q354" s="3">
        <v>0.95020899999999997</v>
      </c>
      <c r="R354" s="4">
        <f>Q354/SUMIFS([1]Sheet!$I$3:$I$18,[1]Sheet!$A$3:$A$18,[1]Sheet!R$21)</f>
        <v>0.57390781480750452</v>
      </c>
      <c r="S354" s="4">
        <f>(Q354^2)/SUMIFS([1]Sheet!$I$3:$I$18,[1]Sheet!$A$3:$A$18,[1]Sheet!S$21)</f>
        <v>0.54533237080042407</v>
      </c>
      <c r="T354" s="3">
        <v>0.95183700000000004</v>
      </c>
      <c r="U354" s="4">
        <f>T354/SUMIFS([1]Sheet!$I$3:$I$18,[1]Sheet!$A$3:$A$18,[1]Sheet!U$21)</f>
        <v>1.1079770702535496</v>
      </c>
      <c r="V354" s="4">
        <f>(T354^2)/SUMIFS([1]Sheet!$I$3:$I$18,[1]Sheet!$A$3:$A$18,[1]Sheet!V$21)</f>
        <v>1.0546135706189279</v>
      </c>
      <c r="W354" s="3">
        <v>0.95456300000000005</v>
      </c>
      <c r="X354" s="4">
        <f>W354/SUMIFS([1]Sheet!$I$3:$I$18,[1]Sheet!$A$3:$A$18,[1]Sheet!X$21)</f>
        <v>0.57295545427917116</v>
      </c>
      <c r="Y354" s="4">
        <f>(W354^2)/SUMIFS([1]Sheet!$I$3:$I$18,[1]Sheet!$A$3:$A$18,[1]Sheet!Y$21)</f>
        <v>0.54692207730308851</v>
      </c>
      <c r="Z354" s="3">
        <v>1.0299720000000001</v>
      </c>
      <c r="AA354" s="4">
        <f>Z354/SUMIFS([1]Sheet!$I$3:$I$18,[1]Sheet!$A$3:$A$18,[1]Sheet!AA$21)</f>
        <v>1.580120518848058</v>
      </c>
      <c r="AB354" s="4">
        <f>(Z354^2)/SUMIFS([1]Sheet!$I$3:$I$18,[1]Sheet!$A$3:$A$18,[1]Sheet!AB$21)</f>
        <v>1.6274798910389723</v>
      </c>
      <c r="AC354" s="3">
        <v>1.0299720000000001</v>
      </c>
      <c r="AD354" s="4">
        <f>AC354/SUMIFS([1]Sheet!$I$3:$I$18,[1]Sheet!$A$3:$A$18,[1]Sheet!AD$21)</f>
        <v>0.67978019620837316</v>
      </c>
      <c r="AE354" s="4">
        <f>(AC354^2)/SUMIFS([1]Sheet!$I$3:$I$18,[1]Sheet!$A$3:$A$18,[1]Sheet!AE$21)</f>
        <v>0.70015456824913058</v>
      </c>
      <c r="AF354" s="3">
        <v>1.032951</v>
      </c>
      <c r="AG354" s="4">
        <f>AF354/SUMIFS([1]Sheet!$I$3:$I$18,[1]Sheet!$A$3:$A$18,[1]Sheet!AG$21)</f>
        <v>1.4375519776199208</v>
      </c>
      <c r="AH354" s="4">
        <f>(AF354^2)/SUMIFS([1]Sheet!$I$3:$I$18,[1]Sheet!$A$3:$A$18,[1]Sheet!AH$21)</f>
        <v>1.4849207528344748</v>
      </c>
      <c r="AI354" s="3">
        <v>1.03756</v>
      </c>
      <c r="AJ354" s="4">
        <f>AI354/SUMIFS([1]Sheet!$I$3:$I$18,[1]Sheet!$A$3:$A$18,[1]Sheet!AJ$21)</f>
        <v>0.68014166564638656</v>
      </c>
      <c r="AK354" s="4">
        <f>(AI354^2)/SUMIFS([1]Sheet!$I$3:$I$18,[1]Sheet!$A$3:$A$18,[1]Sheet!AK$21)</f>
        <v>0.70568778660806486</v>
      </c>
      <c r="AL354" s="3">
        <v>1.2029350000000001</v>
      </c>
      <c r="AM354" s="4">
        <f>AL354/SUMIFS([1]Sheet!$I$3:$I$18,[1]Sheet!$A$3:$A$18,[1]Sheet!AM$21)</f>
        <v>1.5181689565411964</v>
      </c>
      <c r="AN354" s="4">
        <f>(AL354^2)/SUMIFS([1]Sheet!$I$3:$I$18,[1]Sheet!$A$3:$A$18,[1]Sheet!AN$21)</f>
        <v>1.8262585737368842</v>
      </c>
      <c r="AO354" s="3">
        <v>1.2029350000000001</v>
      </c>
      <c r="AP354" s="4">
        <f>AO354/SUMIFS([1]Sheet!$I$3:$I$18,[1]Sheet!$A$3:$A$18,[1]Sheet!AP$21)</f>
        <v>0.72654941934402384</v>
      </c>
      <c r="AQ354" s="4">
        <f>(AO354^2)/SUMIFS([1]Sheet!$I$3:$I$18,[1]Sheet!$A$3:$A$18,[1]Sheet!AQ$21)</f>
        <v>0.8739917257586034</v>
      </c>
      <c r="AR354" s="3">
        <v>1.2029350000000001</v>
      </c>
      <c r="AS354" s="4">
        <f>AR354/SUMIFS([1]Sheet!$I$3:$I$18,[1]Sheet!$A$3:$A$18,[1]Sheet!AS$21)</f>
        <v>1.4002653784266148</v>
      </c>
      <c r="AT354" s="4">
        <f>(AR354^2)/SUMIFS([1]Sheet!$I$3:$I$18,[1]Sheet!$A$3:$A$18,[1]Sheet!AT$21)</f>
        <v>1.6844282329976201</v>
      </c>
      <c r="AU354" s="3">
        <v>1.2071460000000001</v>
      </c>
      <c r="AV354" s="4">
        <f>AU354/SUMIFS([1]Sheet!$I$3:$I$18,[1]Sheet!$A$3:$A$18,[1]Sheet!AV$21)</f>
        <v>0.72456284688520745</v>
      </c>
      <c r="AW354" s="4">
        <f>(AU354^2)/SUMIFS([1]Sheet!$I$3:$I$18,[1]Sheet!$A$3:$A$18,[1]Sheet!AW$21)</f>
        <v>0.87465314236609071</v>
      </c>
      <c r="AX354" s="4">
        <f t="shared" si="14"/>
        <v>1.580120518848058</v>
      </c>
      <c r="AY354" s="4">
        <f t="shared" si="15"/>
        <v>1.8262585737368842</v>
      </c>
    </row>
    <row r="355" spans="1:51" x14ac:dyDescent="0.25">
      <c r="A355" s="3">
        <v>3320000</v>
      </c>
      <c r="B355" s="3">
        <v>0.67902499999999999</v>
      </c>
      <c r="C355" s="4">
        <f>B355/SUMIFS([1]Sheet!$I$3:$I$18,[1]Sheet!$A$3:$A$18,[1]Sheet!C$21)</f>
        <v>1.041718935379605</v>
      </c>
      <c r="D355" s="4">
        <f>(B355^2)/SUMIFS([1]Sheet!$I$3:$I$18,[1]Sheet!$A$3:$A$18,[1]Sheet!D$21)</f>
        <v>0.70735320009613623</v>
      </c>
      <c r="E355" s="3">
        <v>0.68404100000000001</v>
      </c>
      <c r="F355" s="4">
        <f>E355/SUMIFS([1]Sheet!$I$3:$I$18,[1]Sheet!$A$3:$A$18,[1]Sheet!F$21)</f>
        <v>0.45146618082294637</v>
      </c>
      <c r="G355" s="4">
        <f>(E355^2)/SUMIFS([1]Sheet!$I$3:$I$18,[1]Sheet!$A$3:$A$18,[1]Sheet!G$21)</f>
        <v>0.30882137779630908</v>
      </c>
      <c r="H355" s="3">
        <v>0.69256899999999999</v>
      </c>
      <c r="I355" s="4">
        <f>H355/SUMIFS([1]Sheet!$I$3:$I$18,[1]Sheet!$A$3:$A$18,[1]Sheet!I$21)</f>
        <v>0.96384430199327065</v>
      </c>
      <c r="J355" s="4">
        <f>(H355^2)/SUMIFS([1]Sheet!$I$3:$I$18,[1]Sheet!$A$3:$A$18,[1]Sheet!J$21)</f>
        <v>0.6675286843871775</v>
      </c>
      <c r="K355" s="3">
        <v>0.695604</v>
      </c>
      <c r="L355" s="4">
        <f>K355/SUMIFS([1]Sheet!$I$3:$I$18,[1]Sheet!$A$3:$A$18,[1]Sheet!L$21)</f>
        <v>0.45598255830052148</v>
      </c>
      <c r="M355" s="4">
        <f>(K355^2)/SUMIFS([1]Sheet!$I$3:$I$18,[1]Sheet!$A$3:$A$18,[1]Sheet!M$21)</f>
        <v>0.31718329148407592</v>
      </c>
      <c r="N355" s="3">
        <v>0.75443199999999999</v>
      </c>
      <c r="O355" s="4">
        <f>N355/SUMIFS([1]Sheet!$I$3:$I$18,[1]Sheet!$A$3:$A$18,[1]Sheet!O$21)</f>
        <v>0.95213394092057158</v>
      </c>
      <c r="P355" s="4">
        <f>(N355^2)/SUMIFS([1]Sheet!$I$3:$I$18,[1]Sheet!$A$3:$A$18,[1]Sheet!P$21)</f>
        <v>0.71832031331658863</v>
      </c>
      <c r="Q355" s="3">
        <v>0.76178900000000005</v>
      </c>
      <c r="R355" s="4">
        <f>Q355/SUMIFS([1]Sheet!$I$3:$I$18,[1]Sheet!$A$3:$A$18,[1]Sheet!R$21)</f>
        <v>0.46010578760503651</v>
      </c>
      <c r="S355" s="4">
        <f>(Q355^2)/SUMIFS([1]Sheet!$I$3:$I$18,[1]Sheet!$A$3:$A$18,[1]Sheet!S$21)</f>
        <v>0.35050352783385319</v>
      </c>
      <c r="T355" s="3">
        <v>0.75941700000000001</v>
      </c>
      <c r="U355" s="4">
        <f>T355/SUMIFS([1]Sheet!$I$3:$I$18,[1]Sheet!$A$3:$A$18,[1]Sheet!U$21)</f>
        <v>0.88399234612726751</v>
      </c>
      <c r="V355" s="4">
        <f>(T355^2)/SUMIFS([1]Sheet!$I$3:$I$18,[1]Sheet!$A$3:$A$18,[1]Sheet!V$21)</f>
        <v>0.67131881551893102</v>
      </c>
      <c r="W355" s="3">
        <v>0.76734199999999997</v>
      </c>
      <c r="X355" s="4">
        <f>W355/SUMIFS([1]Sheet!$I$3:$I$18,[1]Sheet!$A$3:$A$18,[1]Sheet!X$21)</f>
        <v>0.46058016516195127</v>
      </c>
      <c r="Y355" s="4">
        <f>(W355^2)/SUMIFS([1]Sheet!$I$3:$I$18,[1]Sheet!$A$3:$A$18,[1]Sheet!Y$21)</f>
        <v>0.353422505095702</v>
      </c>
      <c r="Z355" s="3">
        <v>0.80347100000000005</v>
      </c>
      <c r="AA355" s="4">
        <f>Z355/SUMIFS([1]Sheet!$I$3:$I$18,[1]Sheet!$A$3:$A$18,[1]Sheet!AA$21)</f>
        <v>1.2326364341937139</v>
      </c>
      <c r="AB355" s="4">
        <f>(Z355^2)/SUMIFS([1]Sheet!$I$3:$I$18,[1]Sheet!$A$3:$A$18,[1]Sheet!AB$21)</f>
        <v>0.99038762841805772</v>
      </c>
      <c r="AC355" s="3">
        <v>0.79700300000000002</v>
      </c>
      <c r="AD355" s="4">
        <f>AC355/SUMIFS([1]Sheet!$I$3:$I$18,[1]Sheet!$A$3:$A$18,[1]Sheet!AD$21)</f>
        <v>0.52602095563632989</v>
      </c>
      <c r="AE355" s="4">
        <f>(AC355^2)/SUMIFS([1]Sheet!$I$3:$I$18,[1]Sheet!$A$3:$A$18,[1]Sheet!AE$21)</f>
        <v>0.41924027970502187</v>
      </c>
      <c r="AF355" s="3">
        <v>0.80893099999999996</v>
      </c>
      <c r="AG355" s="4">
        <f>AF355/SUMIFS([1]Sheet!$I$3:$I$18,[1]Sheet!$A$3:$A$18,[1]Sheet!AG$21)</f>
        <v>1.1257846294819989</v>
      </c>
      <c r="AH355" s="4">
        <f>(AF355^2)/SUMIFS([1]Sheet!$I$3:$I$18,[1]Sheet!$A$3:$A$18,[1]Sheet!AH$21)</f>
        <v>0.9106820861115027</v>
      </c>
      <c r="AI355" s="3">
        <v>0.811886</v>
      </c>
      <c r="AJ355" s="4">
        <f>AI355/SUMIFS([1]Sheet!$I$3:$I$18,[1]Sheet!$A$3:$A$18,[1]Sheet!AJ$21)</f>
        <v>0.5322077724227825</v>
      </c>
      <c r="AK355" s="4">
        <f>(AI355^2)/SUMIFS([1]Sheet!$I$3:$I$18,[1]Sheet!$A$3:$A$18,[1]Sheet!AK$21)</f>
        <v>0.43209203952124314</v>
      </c>
      <c r="AL355" s="3">
        <v>0.87950700000000004</v>
      </c>
      <c r="AM355" s="4">
        <f>AL355/SUMIFS([1]Sheet!$I$3:$I$18,[1]Sheet!$A$3:$A$18,[1]Sheet!AM$21)</f>
        <v>1.1099853478871908</v>
      </c>
      <c r="AN355" s="4">
        <f>(AL355^2)/SUMIFS([1]Sheet!$I$3:$I$18,[1]Sheet!$A$3:$A$18,[1]Sheet!AN$21)</f>
        <v>0.97623988336421963</v>
      </c>
      <c r="AO355" s="3">
        <v>0.86979200000000001</v>
      </c>
      <c r="AP355" s="4">
        <f>AO355/SUMIFS([1]Sheet!$I$3:$I$18,[1]Sheet!$A$3:$A$18,[1]Sheet!AP$21)</f>
        <v>0.5253375058087737</v>
      </c>
      <c r="AQ355" s="4">
        <f>(AO355^2)/SUMIFS([1]Sheet!$I$3:$I$18,[1]Sheet!$A$3:$A$18,[1]Sheet!AQ$21)</f>
        <v>0.45693435985242487</v>
      </c>
      <c r="AR355" s="3">
        <v>0.87912100000000004</v>
      </c>
      <c r="AS355" s="4">
        <f>AR355/SUMIFS([1]Sheet!$I$3:$I$18,[1]Sheet!$A$3:$A$18,[1]Sheet!AS$21)</f>
        <v>1.0233326819385786</v>
      </c>
      <c r="AT355" s="4">
        <f>(AR355^2)/SUMIFS([1]Sheet!$I$3:$I$18,[1]Sheet!$A$3:$A$18,[1]Sheet!AT$21)</f>
        <v>0.89963325067852518</v>
      </c>
      <c r="AU355" s="3">
        <v>0.88550399999999996</v>
      </c>
      <c r="AV355" s="4">
        <f>AU355/SUMIFS([1]Sheet!$I$3:$I$18,[1]Sheet!$A$3:$A$18,[1]Sheet!AV$21)</f>
        <v>0.53150430782046143</v>
      </c>
      <c r="AW355" s="4">
        <f>(AU355^2)/SUMIFS([1]Sheet!$I$3:$I$18,[1]Sheet!$A$3:$A$18,[1]Sheet!AW$21)</f>
        <v>0.47064919059224986</v>
      </c>
      <c r="AX355" s="4">
        <f t="shared" si="14"/>
        <v>1.2326364341937139</v>
      </c>
      <c r="AY355" s="4">
        <f t="shared" si="15"/>
        <v>0.99038762841805772</v>
      </c>
    </row>
    <row r="356" spans="1:51" x14ac:dyDescent="0.25">
      <c r="A356" s="3">
        <v>3330000</v>
      </c>
      <c r="B356" s="3">
        <v>0.75835900000000001</v>
      </c>
      <c r="C356" s="4">
        <f>B356/SUMIFS([1]Sheet!$I$3:$I$18,[1]Sheet!$A$3:$A$18,[1]Sheet!C$21)</f>
        <v>1.1634283422783283</v>
      </c>
      <c r="D356" s="4">
        <f>(B356^2)/SUMIFS([1]Sheet!$I$3:$I$18,[1]Sheet!$A$3:$A$18,[1]Sheet!D$21)</f>
        <v>0.88229635422185082</v>
      </c>
      <c r="E356" s="3">
        <v>0.77390899999999996</v>
      </c>
      <c r="F356" s="4">
        <f>E356/SUMIFS([1]Sheet!$I$3:$I$18,[1]Sheet!$A$3:$A$18,[1]Sheet!F$21)</f>
        <v>0.51077894531834434</v>
      </c>
      <c r="G356" s="4">
        <f>(E356^2)/SUMIFS([1]Sheet!$I$3:$I$18,[1]Sheet!$A$3:$A$18,[1]Sheet!G$21)</f>
        <v>0.39529642279237454</v>
      </c>
      <c r="H356" s="3">
        <v>0.77444800000000003</v>
      </c>
      <c r="I356" s="4">
        <f>H356/SUMIFS([1]Sheet!$I$3:$I$18,[1]Sheet!$A$3:$A$18,[1]Sheet!I$21)</f>
        <v>1.0777948363124605</v>
      </c>
      <c r="J356" s="4">
        <f>(H356^2)/SUMIFS([1]Sheet!$I$3:$I$18,[1]Sheet!$A$3:$A$18,[1]Sheet!J$21)</f>
        <v>0.83469605539251257</v>
      </c>
      <c r="K356" s="3">
        <v>0.77588999999999997</v>
      </c>
      <c r="L356" s="4">
        <f>K356/SUMIFS([1]Sheet!$I$3:$I$18,[1]Sheet!$A$3:$A$18,[1]Sheet!L$21)</f>
        <v>0.50861166289985615</v>
      </c>
      <c r="M356" s="4">
        <f>(K356^2)/SUMIFS([1]Sheet!$I$3:$I$18,[1]Sheet!$A$3:$A$18,[1]Sheet!M$21)</f>
        <v>0.39462670312736942</v>
      </c>
      <c r="N356" s="3">
        <v>0.86883299999999997</v>
      </c>
      <c r="O356" s="4">
        <f>N356/SUMIFS([1]Sheet!$I$3:$I$18,[1]Sheet!$A$3:$A$18,[1]Sheet!O$21)</f>
        <v>1.0965141832422842</v>
      </c>
      <c r="P356" s="4">
        <f>(N356^2)/SUMIFS([1]Sheet!$I$3:$I$18,[1]Sheet!$A$3:$A$18,[1]Sheet!P$21)</f>
        <v>0.95268770736894337</v>
      </c>
      <c r="Q356" s="3">
        <v>0.87285100000000004</v>
      </c>
      <c r="R356" s="4">
        <f>Q356/SUMIFS([1]Sheet!$I$3:$I$18,[1]Sheet!$A$3:$A$18,[1]Sheet!R$21)</f>
        <v>0.5271850825055806</v>
      </c>
      <c r="S356" s="4">
        <f>(Q356^2)/SUMIFS([1]Sheet!$I$3:$I$18,[1]Sheet!$A$3:$A$18,[1]Sheet!S$21)</f>
        <v>0.46015402645007852</v>
      </c>
      <c r="T356" s="3">
        <v>0.87590900000000005</v>
      </c>
      <c r="U356" s="4">
        <f>T356/SUMIFS([1]Sheet!$I$3:$I$18,[1]Sheet!$A$3:$A$18,[1]Sheet!U$21)</f>
        <v>1.0195937829993122</v>
      </c>
      <c r="V356" s="4">
        <f>(T356^2)/SUMIFS([1]Sheet!$I$3:$I$18,[1]Sheet!$A$3:$A$18,[1]Sheet!V$21)</f>
        <v>0.8930713708731447</v>
      </c>
      <c r="W356" s="3">
        <v>0.86567400000000005</v>
      </c>
      <c r="X356" s="4">
        <f>W356/SUMIFS([1]Sheet!$I$3:$I$18,[1]Sheet!$A$3:$A$18,[1]Sheet!X$21)</f>
        <v>0.51960178629138909</v>
      </c>
      <c r="Y356" s="4">
        <f>(W356^2)/SUMIFS([1]Sheet!$I$3:$I$18,[1]Sheet!$A$3:$A$18,[1]Sheet!Y$21)</f>
        <v>0.44980575674601192</v>
      </c>
      <c r="Z356" s="3">
        <v>0.92422800000000005</v>
      </c>
      <c r="AA356" s="4">
        <f>Z356/SUMIFS([1]Sheet!$I$3:$I$18,[1]Sheet!$A$3:$A$18,[1]Sheet!AA$21)</f>
        <v>1.4178944931453505</v>
      </c>
      <c r="AB356" s="4">
        <f>(Z356^2)/SUMIFS([1]Sheet!$I$3:$I$18,[1]Sheet!$A$3:$A$18,[1]Sheet!AB$21)</f>
        <v>1.3104577916107412</v>
      </c>
      <c r="AC356" s="3">
        <v>0.93293499999999996</v>
      </c>
      <c r="AD356" s="4">
        <f>AC356/SUMIFS([1]Sheet!$I$3:$I$18,[1]Sheet!$A$3:$A$18,[1]Sheet!AD$21)</f>
        <v>0.61573590092707231</v>
      </c>
      <c r="AE356" s="4">
        <f>(AC356^2)/SUMIFS([1]Sheet!$I$3:$I$18,[1]Sheet!$A$3:$A$18,[1]Sheet!AE$21)</f>
        <v>0.57444157273139818</v>
      </c>
      <c r="AF356" s="3">
        <v>0.92525400000000002</v>
      </c>
      <c r="AG356" s="4">
        <f>AF356/SUMIFS([1]Sheet!$I$3:$I$18,[1]Sheet!$A$3:$A$18,[1]Sheet!AG$21)</f>
        <v>1.2876706808945848</v>
      </c>
      <c r="AH356" s="4">
        <f>(AF356^2)/SUMIFS([1]Sheet!$I$3:$I$18,[1]Sheet!$A$3:$A$18,[1]Sheet!AH$21)</f>
        <v>1.1914224481804383</v>
      </c>
      <c r="AI356" s="3">
        <v>0.93284800000000001</v>
      </c>
      <c r="AJ356" s="4">
        <f>AI356/SUMIFS([1]Sheet!$I$3:$I$18,[1]Sheet!$A$3:$A$18,[1]Sheet!AJ$21)</f>
        <v>0.61150082165359143</v>
      </c>
      <c r="AK356" s="4">
        <f>(AI356^2)/SUMIFS([1]Sheet!$I$3:$I$18,[1]Sheet!$A$3:$A$18,[1]Sheet!AK$21)</f>
        <v>0.57043731847790946</v>
      </c>
      <c r="AL356" s="3">
        <v>1.030921</v>
      </c>
      <c r="AM356" s="4">
        <f>AL356/SUMIFS([1]Sheet!$I$3:$I$18,[1]Sheet!$A$3:$A$18,[1]Sheet!AM$21)</f>
        <v>1.3010779957740082</v>
      </c>
      <c r="AN356" s="4">
        <f>(AL356^2)/SUMIFS([1]Sheet!$I$3:$I$18,[1]Sheet!$A$3:$A$18,[1]Sheet!AN$21)</f>
        <v>1.3413086284813363</v>
      </c>
      <c r="AO356" s="3">
        <v>1.039169</v>
      </c>
      <c r="AP356" s="4">
        <f>AO356/SUMIFS([1]Sheet!$I$3:$I$18,[1]Sheet!$A$3:$A$18,[1]Sheet!AP$21)</f>
        <v>0.62763793018767422</v>
      </c>
      <c r="AQ356" s="4">
        <f>(AO356^2)/SUMIFS([1]Sheet!$I$3:$I$18,[1]Sheet!$A$3:$A$18,[1]Sheet!AQ$21)</f>
        <v>0.65222188027519512</v>
      </c>
      <c r="AR356" s="3">
        <v>1.039169</v>
      </c>
      <c r="AS356" s="4">
        <f>AR356/SUMIFS([1]Sheet!$I$3:$I$18,[1]Sheet!$A$3:$A$18,[1]Sheet!AS$21)</f>
        <v>1.2096350783992542</v>
      </c>
      <c r="AT356" s="4">
        <f>(AR356^2)/SUMIFS([1]Sheet!$I$3:$I$18,[1]Sheet!$A$3:$A$18,[1]Sheet!AT$21)</f>
        <v>1.2570152747850745</v>
      </c>
      <c r="AU356" s="3">
        <v>1.0297540000000001</v>
      </c>
      <c r="AV356" s="4">
        <f>AU356/SUMIFS([1]Sheet!$I$3:$I$18,[1]Sheet!$A$3:$A$18,[1]Sheet!AV$21)</f>
        <v>0.61808719892327024</v>
      </c>
      <c r="AW356" s="4">
        <f>(AU356^2)/SUMIFS([1]Sheet!$I$3:$I$18,[1]Sheet!$A$3:$A$18,[1]Sheet!AW$21)</f>
        <v>0.63647776544003332</v>
      </c>
      <c r="AX356" s="4">
        <f t="shared" si="14"/>
        <v>1.4178944931453505</v>
      </c>
      <c r="AY356" s="4">
        <f t="shared" si="15"/>
        <v>1.3413086284813363</v>
      </c>
    </row>
    <row r="357" spans="1:51" x14ac:dyDescent="0.25">
      <c r="A357" s="3">
        <v>3340000</v>
      </c>
      <c r="B357" s="3">
        <v>0.74143599999999998</v>
      </c>
      <c r="C357" s="4">
        <f>B357/SUMIFS([1]Sheet!$I$3:$I$18,[1]Sheet!$A$3:$A$18,[1]Sheet!C$21)</f>
        <v>1.1374661029742834</v>
      </c>
      <c r="D357" s="4">
        <f>(B357^2)/SUMIFS([1]Sheet!$I$3:$I$18,[1]Sheet!$A$3:$A$18,[1]Sheet!D$21)</f>
        <v>0.84335831752484069</v>
      </c>
      <c r="E357" s="3">
        <v>0.751861</v>
      </c>
      <c r="F357" s="4">
        <f>E357/SUMIFS([1]Sheet!$I$3:$I$18,[1]Sheet!$A$3:$A$18,[1]Sheet!F$21)</f>
        <v>0.49622729365596696</v>
      </c>
      <c r="G357" s="4">
        <f>(E357^2)/SUMIFS([1]Sheet!$I$3:$I$18,[1]Sheet!$A$3:$A$18,[1]Sheet!G$21)</f>
        <v>0.37309394923546901</v>
      </c>
      <c r="H357" s="3">
        <v>0.75795900000000005</v>
      </c>
      <c r="I357" s="4">
        <f>H357/SUMIFS([1]Sheet!$I$3:$I$18,[1]Sheet!$A$3:$A$18,[1]Sheet!I$21)</f>
        <v>1.0548471896583842</v>
      </c>
      <c r="J357" s="4">
        <f>(H357^2)/SUMIFS([1]Sheet!$I$3:$I$18,[1]Sheet!$A$3:$A$18,[1]Sheet!J$21)</f>
        <v>0.79953092102627932</v>
      </c>
      <c r="K357" s="3">
        <v>0.75899499999999998</v>
      </c>
      <c r="L357" s="4">
        <f>K357/SUMIFS([1]Sheet!$I$3:$I$18,[1]Sheet!$A$3:$A$18,[1]Sheet!L$21)</f>
        <v>0.49753664705393336</v>
      </c>
      <c r="M357" s="4">
        <f>(K357^2)/SUMIFS([1]Sheet!$I$3:$I$18,[1]Sheet!$A$3:$A$18,[1]Sheet!M$21)</f>
        <v>0.37762782743070017</v>
      </c>
      <c r="N357" s="3">
        <v>0.88737999999999995</v>
      </c>
      <c r="O357" s="4">
        <f>N357/SUMIFS([1]Sheet!$I$3:$I$18,[1]Sheet!$A$3:$A$18,[1]Sheet!O$21)</f>
        <v>1.1199214992127811</v>
      </c>
      <c r="P357" s="4">
        <f>(N357^2)/SUMIFS([1]Sheet!$I$3:$I$18,[1]Sheet!$A$3:$A$18,[1]Sheet!P$21)</f>
        <v>0.99379593997143745</v>
      </c>
      <c r="Q357" s="3">
        <v>0.88769500000000001</v>
      </c>
      <c r="R357" s="4">
        <f>Q357/SUMIFS([1]Sheet!$I$3:$I$18,[1]Sheet!$A$3:$A$18,[1]Sheet!R$21)</f>
        <v>0.53615057073291006</v>
      </c>
      <c r="S357" s="4">
        <f>(Q357^2)/SUMIFS([1]Sheet!$I$3:$I$18,[1]Sheet!$A$3:$A$18,[1]Sheet!S$21)</f>
        <v>0.47593818088675066</v>
      </c>
      <c r="T357" s="3">
        <v>0.89749599999999996</v>
      </c>
      <c r="U357" s="4">
        <f>T357/SUMIFS([1]Sheet!$I$3:$I$18,[1]Sheet!$A$3:$A$18,[1]Sheet!U$21)</f>
        <v>1.0447219310073885</v>
      </c>
      <c r="V357" s="4">
        <f>(T357^2)/SUMIFS([1]Sheet!$I$3:$I$18,[1]Sheet!$A$3:$A$18,[1]Sheet!V$21)</f>
        <v>0.93763375419140726</v>
      </c>
      <c r="W357" s="3">
        <v>0.895486</v>
      </c>
      <c r="X357" s="4">
        <f>W357/SUMIFS([1]Sheet!$I$3:$I$18,[1]Sheet!$A$3:$A$18,[1]Sheet!X$21)</f>
        <v>0.53749578386197439</v>
      </c>
      <c r="Y357" s="4">
        <f>(W357^2)/SUMIFS([1]Sheet!$I$3:$I$18,[1]Sheet!$A$3:$A$18,[1]Sheet!Y$21)</f>
        <v>0.48131994950742396</v>
      </c>
      <c r="Z357" s="3">
        <v>0.89637900000000004</v>
      </c>
      <c r="AA357" s="4">
        <f>Z357/SUMIFS([1]Sheet!$I$3:$I$18,[1]Sheet!$A$3:$A$18,[1]Sheet!AA$21)</f>
        <v>1.3751702478946062</v>
      </c>
      <c r="AB357" s="4">
        <f>(Z357^2)/SUMIFS([1]Sheet!$I$3:$I$18,[1]Sheet!$A$3:$A$18,[1]Sheet!AB$21)</f>
        <v>1.2326737316375194</v>
      </c>
      <c r="AC357" s="3">
        <v>0.921489</v>
      </c>
      <c r="AD357" s="4">
        <f>AC357/SUMIFS([1]Sheet!$I$3:$I$18,[1]Sheet!$A$3:$A$18,[1]Sheet!AD$21)</f>
        <v>0.60818155563826737</v>
      </c>
      <c r="AE357" s="4">
        <f>(AC357^2)/SUMIFS([1]Sheet!$I$3:$I$18,[1]Sheet!$A$3:$A$18,[1]Sheet!AE$21)</f>
        <v>0.56043261352355134</v>
      </c>
      <c r="AF357" s="3">
        <v>0.92378800000000005</v>
      </c>
      <c r="AG357" s="4">
        <f>AF357/SUMIFS([1]Sheet!$I$3:$I$18,[1]Sheet!$A$3:$A$18,[1]Sheet!AG$21)</f>
        <v>1.2856304571093415</v>
      </c>
      <c r="AH357" s="4">
        <f>(AF357^2)/SUMIFS([1]Sheet!$I$3:$I$18,[1]Sheet!$A$3:$A$18,[1]Sheet!AH$21)</f>
        <v>1.1876499887121246</v>
      </c>
      <c r="AI357" s="3">
        <v>0.92464199999999996</v>
      </c>
      <c r="AJ357" s="4">
        <f>AI357/SUMIFS([1]Sheet!$I$3:$I$18,[1]Sheet!$A$3:$A$18,[1]Sheet!AJ$21)</f>
        <v>0.60612162188847496</v>
      </c>
      <c r="AK357" s="4">
        <f>(AI357^2)/SUMIFS([1]Sheet!$I$3:$I$18,[1]Sheet!$A$3:$A$18,[1]Sheet!AK$21)</f>
        <v>0.56044550870620324</v>
      </c>
      <c r="AL357" s="3">
        <v>1.0202020000000001</v>
      </c>
      <c r="AM357" s="4">
        <f>AL357/SUMIFS([1]Sheet!$I$3:$I$18,[1]Sheet!$A$3:$A$18,[1]Sheet!AM$21)</f>
        <v>1.2875500386980523</v>
      </c>
      <c r="AN357" s="4">
        <f>(AL357^2)/SUMIFS([1]Sheet!$I$3:$I$18,[1]Sheet!$A$3:$A$18,[1]Sheet!AN$21)</f>
        <v>1.3135611245798307</v>
      </c>
      <c r="AO357" s="3">
        <v>1.027541</v>
      </c>
      <c r="AP357" s="4">
        <f>AO357/SUMIFS([1]Sheet!$I$3:$I$18,[1]Sheet!$A$3:$A$18,[1]Sheet!AP$21)</f>
        <v>0.62061484361347674</v>
      </c>
      <c r="AQ357" s="4">
        <f>(AO357^2)/SUMIFS([1]Sheet!$I$3:$I$18,[1]Sheet!$A$3:$A$18,[1]Sheet!AQ$21)</f>
        <v>0.63770719702143552</v>
      </c>
      <c r="AR357" s="3">
        <v>1.030081</v>
      </c>
      <c r="AS357" s="4">
        <f>AR357/SUMIFS([1]Sheet!$I$3:$I$18,[1]Sheet!$A$3:$A$18,[1]Sheet!AS$21)</f>
        <v>1.1990562759210313</v>
      </c>
      <c r="AT357" s="4">
        <f>(AR357^2)/SUMIFS([1]Sheet!$I$3:$I$18,[1]Sheet!$A$3:$A$18,[1]Sheet!AT$21)</f>
        <v>1.2351250877570119</v>
      </c>
      <c r="AU357" s="3">
        <v>1.031037</v>
      </c>
      <c r="AV357" s="4">
        <f>AU357/SUMIFS([1]Sheet!$I$3:$I$18,[1]Sheet!$A$3:$A$18,[1]Sheet!AV$21)</f>
        <v>0.61885729146597312</v>
      </c>
      <c r="AW357" s="4">
        <f>(AU357^2)/SUMIFS([1]Sheet!$I$3:$I$18,[1]Sheet!$A$3:$A$18,[1]Sheet!AW$21)</f>
        <v>0.63806476522120259</v>
      </c>
      <c r="AX357" s="4">
        <f t="shared" si="14"/>
        <v>1.3751702478946062</v>
      </c>
      <c r="AY357" s="4">
        <f t="shared" si="15"/>
        <v>1.3135611245798307</v>
      </c>
    </row>
    <row r="358" spans="1:51" x14ac:dyDescent="0.25">
      <c r="A358" s="3">
        <v>3350000</v>
      </c>
      <c r="B358" s="3">
        <v>0.86777700000000002</v>
      </c>
      <c r="C358" s="4">
        <f>B358/SUMIFS([1]Sheet!$I$3:$I$18,[1]Sheet!$A$3:$A$18,[1]Sheet!C$21)</f>
        <v>1.3312907957540703</v>
      </c>
      <c r="D358" s="4">
        <f>(B358^2)/SUMIFS([1]Sheet!$I$3:$I$18,[1]Sheet!$A$3:$A$18,[1]Sheet!D$21)</f>
        <v>1.1552635328670797</v>
      </c>
      <c r="E358" s="3">
        <v>0.87110299999999996</v>
      </c>
      <c r="F358" s="4">
        <f>E358/SUMIFS([1]Sheet!$I$3:$I$18,[1]Sheet!$A$3:$A$18,[1]Sheet!F$21)</f>
        <v>0.57492686039785779</v>
      </c>
      <c r="G358" s="4">
        <f>(E358^2)/SUMIFS([1]Sheet!$I$3:$I$18,[1]Sheet!$A$3:$A$18,[1]Sheet!G$21)</f>
        <v>0.5008205128731551</v>
      </c>
      <c r="H358" s="3">
        <v>0.87163400000000002</v>
      </c>
      <c r="I358" s="4">
        <f>H358/SUMIFS([1]Sheet!$I$3:$I$18,[1]Sheet!$A$3:$A$18,[1]Sheet!I$21)</f>
        <v>1.2130480346703398</v>
      </c>
      <c r="J358" s="4">
        <f>(H358^2)/SUMIFS([1]Sheet!$I$3:$I$18,[1]Sheet!$A$3:$A$18,[1]Sheet!J$21)</f>
        <v>1.0573339106518469</v>
      </c>
      <c r="K358" s="3">
        <v>0.87170999999999998</v>
      </c>
      <c r="L358" s="4">
        <f>K358/SUMIFS([1]Sheet!$I$3:$I$18,[1]Sheet!$A$3:$A$18,[1]Sheet!L$21)</f>
        <v>0.57142362018641002</v>
      </c>
      <c r="M358" s="4">
        <f>(K358^2)/SUMIFS([1]Sheet!$I$3:$I$18,[1]Sheet!$A$3:$A$18,[1]Sheet!M$21)</f>
        <v>0.49811568395269551</v>
      </c>
      <c r="N358" s="3">
        <v>1.040141</v>
      </c>
      <c r="O358" s="4">
        <f>N358/SUMIFS([1]Sheet!$I$3:$I$18,[1]Sheet!$A$3:$A$18,[1]Sheet!O$21)</f>
        <v>1.3127141338690091</v>
      </c>
      <c r="P358" s="4">
        <f>(N358^2)/SUMIFS([1]Sheet!$I$3:$I$18,[1]Sheet!$A$3:$A$18,[1]Sheet!P$21)</f>
        <v>1.365407791916645</v>
      </c>
      <c r="Q358" s="3">
        <v>1.040683</v>
      </c>
      <c r="R358" s="4">
        <f>Q358/SUMIFS([1]Sheet!$I$3:$I$18,[1]Sheet!$A$3:$A$18,[1]Sheet!R$21)</f>
        <v>0.62855235683656785</v>
      </c>
      <c r="S358" s="4">
        <f>(Q358^2)/SUMIFS([1]Sheet!$I$3:$I$18,[1]Sheet!$A$3:$A$18,[1]Sheet!S$21)</f>
        <v>0.65412375236974996</v>
      </c>
      <c r="T358" s="3">
        <v>1.0493079999999999</v>
      </c>
      <c r="U358" s="4">
        <f>T358/SUMIFS([1]Sheet!$I$3:$I$18,[1]Sheet!$A$3:$A$18,[1]Sheet!U$21)</f>
        <v>1.2214372877221746</v>
      </c>
      <c r="V358" s="4">
        <f>(T358^2)/SUMIFS([1]Sheet!$I$3:$I$18,[1]Sheet!$A$3:$A$18,[1]Sheet!V$21)</f>
        <v>1.2816639175051794</v>
      </c>
      <c r="W358" s="3">
        <v>1.0507409999999999</v>
      </c>
      <c r="X358" s="4">
        <f>W358/SUMIFS([1]Sheet!$I$3:$I$18,[1]Sheet!$A$3:$A$18,[1]Sheet!X$21)</f>
        <v>0.63068418426520878</v>
      </c>
      <c r="Y358" s="4">
        <f>(W358^2)/SUMIFS([1]Sheet!$I$3:$I$18,[1]Sheet!$A$3:$A$18,[1]Sheet!Y$21)</f>
        <v>0.66268573045900969</v>
      </c>
      <c r="Z358" s="3">
        <v>1.0691679999999999</v>
      </c>
      <c r="AA358" s="4">
        <f>Z358/SUMIFS([1]Sheet!$I$3:$I$18,[1]Sheet!$A$3:$A$18,[1]Sheet!AA$21)</f>
        <v>1.6402526426890636</v>
      </c>
      <c r="AB358" s="4">
        <f>(Z358^2)/SUMIFS([1]Sheet!$I$3:$I$18,[1]Sheet!$A$3:$A$18,[1]Sheet!AB$21)</f>
        <v>1.7537056374785807</v>
      </c>
      <c r="AC358" s="3">
        <v>1.0836490000000001</v>
      </c>
      <c r="AD358" s="4">
        <f>AC358/SUMIFS([1]Sheet!$I$3:$I$18,[1]Sheet!$A$3:$A$18,[1]Sheet!AD$21)</f>
        <v>0.71520694721896061</v>
      </c>
      <c r="AE358" s="4">
        <f>(AC358^2)/SUMIFS([1]Sheet!$I$3:$I$18,[1]Sheet!$A$3:$A$18,[1]Sheet!AE$21)</f>
        <v>0.77503329314687952</v>
      </c>
      <c r="AF358" s="3">
        <v>1.0875379999999999</v>
      </c>
      <c r="AG358" s="4">
        <f>AF358/SUMIFS([1]Sheet!$I$3:$I$18,[1]Sheet!$A$3:$A$18,[1]Sheet!AG$21)</f>
        <v>1.5135203921936407</v>
      </c>
      <c r="AH358" s="4">
        <f>(AF358^2)/SUMIFS([1]Sheet!$I$3:$I$18,[1]Sheet!$A$3:$A$18,[1]Sheet!AH$21)</f>
        <v>1.6460109402854874</v>
      </c>
      <c r="AI358" s="3">
        <v>1.082945</v>
      </c>
      <c r="AJ358" s="4">
        <f>AI358/SUMIFS([1]Sheet!$I$3:$I$18,[1]Sheet!$A$3:$A$18,[1]Sheet!AJ$21)</f>
        <v>0.70989245547575663</v>
      </c>
      <c r="AK358" s="4">
        <f>(AI358^2)/SUMIFS([1]Sheet!$I$3:$I$18,[1]Sheet!$A$3:$A$18,[1]Sheet!AK$21)</f>
        <v>0.76877448519519331</v>
      </c>
      <c r="AL358" s="3">
        <v>1.2437199999999999</v>
      </c>
      <c r="AM358" s="4">
        <f>AL358/SUMIFS([1]Sheet!$I$3:$I$18,[1]Sheet!$A$3:$A$18,[1]Sheet!AM$21)</f>
        <v>1.5696418298822601</v>
      </c>
      <c r="AN358" s="4">
        <f>(AL358^2)/SUMIFS([1]Sheet!$I$3:$I$18,[1]Sheet!$A$3:$A$18,[1]Sheet!AN$21)</f>
        <v>1.9521949366611644</v>
      </c>
      <c r="AO358" s="3">
        <v>1.2494689999999999</v>
      </c>
      <c r="AP358" s="4">
        <f>AO358/SUMIFS([1]Sheet!$I$3:$I$18,[1]Sheet!$A$3:$A$18,[1]Sheet!AP$21)</f>
        <v>0.7546550532143117</v>
      </c>
      <c r="AQ358" s="4">
        <f>(AO358^2)/SUMIFS([1]Sheet!$I$3:$I$18,[1]Sheet!$A$3:$A$18,[1]Sheet!AQ$21)</f>
        <v>0.94291809468463283</v>
      </c>
      <c r="AR358" s="3">
        <v>1.2554289999999999</v>
      </c>
      <c r="AS358" s="4">
        <f>AR358/SUMIFS([1]Sheet!$I$3:$I$18,[1]Sheet!$A$3:$A$18,[1]Sheet!AS$21)</f>
        <v>1.461370534378621</v>
      </c>
      <c r="AT358" s="4">
        <f>(AR358^2)/SUMIFS([1]Sheet!$I$3:$I$18,[1]Sheet!$A$3:$A$18,[1]Sheet!AT$21)</f>
        <v>1.8346469486044177</v>
      </c>
      <c r="AU358" s="3">
        <v>1.255744</v>
      </c>
      <c r="AV358" s="4">
        <f>AU358/SUMIFS([1]Sheet!$I$3:$I$18,[1]Sheet!$A$3:$A$18,[1]Sheet!AV$21)</f>
        <v>0.75373272793764623</v>
      </c>
      <c r="AW358" s="4">
        <f>(AU358^2)/SUMIFS([1]Sheet!$I$3:$I$18,[1]Sheet!$A$3:$A$18,[1]Sheet!AW$21)</f>
        <v>0.94649535071133162</v>
      </c>
      <c r="AX358" s="4">
        <f t="shared" si="14"/>
        <v>1.6402526426890636</v>
      </c>
      <c r="AY358" s="4">
        <f t="shared" si="15"/>
        <v>1.9521949366611644</v>
      </c>
    </row>
    <row r="359" spans="1:51" x14ac:dyDescent="0.25">
      <c r="A359" s="3">
        <v>3360000</v>
      </c>
      <c r="B359" s="3">
        <v>0.78561899999999996</v>
      </c>
      <c r="C359" s="4">
        <f>B359/SUMIFS([1]Sheet!$I$3:$I$18,[1]Sheet!$A$3:$A$18,[1]Sheet!C$21)</f>
        <v>1.2052489794838037</v>
      </c>
      <c r="D359" s="4">
        <f>(B359^2)/SUMIFS([1]Sheet!$I$3:$I$18,[1]Sheet!$A$3:$A$18,[1]Sheet!D$21)</f>
        <v>0.94686649801308642</v>
      </c>
      <c r="E359" s="3">
        <v>0.79008900000000004</v>
      </c>
      <c r="F359" s="4">
        <f>E359/SUMIFS([1]Sheet!$I$3:$I$18,[1]Sheet!$A$3:$A$18,[1]Sheet!F$21)</f>
        <v>0.52145772452268346</v>
      </c>
      <c r="G359" s="4">
        <f>(E359^2)/SUMIFS([1]Sheet!$I$3:$I$18,[1]Sheet!$A$3:$A$18,[1]Sheet!G$21)</f>
        <v>0.41199801211040249</v>
      </c>
      <c r="H359" s="3">
        <v>0.79372799999999999</v>
      </c>
      <c r="I359" s="4">
        <f>H359/SUMIFS([1]Sheet!$I$3:$I$18,[1]Sheet!$A$3:$A$18,[1]Sheet!I$21)</f>
        <v>1.1046267016463556</v>
      </c>
      <c r="J359" s="4">
        <f>(H359^2)/SUMIFS([1]Sheet!$I$3:$I$18,[1]Sheet!$A$3:$A$18,[1]Sheet!J$21)</f>
        <v>0.87677314264435846</v>
      </c>
      <c r="K359" s="3">
        <v>0.79090199999999999</v>
      </c>
      <c r="L359" s="4">
        <f>K359/SUMIFS([1]Sheet!$I$3:$I$18,[1]Sheet!$A$3:$A$18,[1]Sheet!L$21)</f>
        <v>0.51845233397881407</v>
      </c>
      <c r="M359" s="4">
        <f>(K359^2)/SUMIFS([1]Sheet!$I$3:$I$18,[1]Sheet!$A$3:$A$18,[1]Sheet!M$21)</f>
        <v>0.41004498784851201</v>
      </c>
      <c r="N359" s="3">
        <v>0.88406399999999996</v>
      </c>
      <c r="O359" s="4">
        <f>N359/SUMIFS([1]Sheet!$I$3:$I$18,[1]Sheet!$A$3:$A$18,[1]Sheet!O$21)</f>
        <v>1.1157365280714553</v>
      </c>
      <c r="P359" s="4">
        <f>(N359^2)/SUMIFS([1]Sheet!$I$3:$I$18,[1]Sheet!$A$3:$A$18,[1]Sheet!P$21)</f>
        <v>0.98638249795296307</v>
      </c>
      <c r="Q359" s="3">
        <v>0.88893800000000001</v>
      </c>
      <c r="R359" s="4">
        <f>Q359/SUMIFS([1]Sheet!$I$3:$I$18,[1]Sheet!$A$3:$A$18,[1]Sheet!R$21)</f>
        <v>0.53690131863553547</v>
      </c>
      <c r="S359" s="4">
        <f>(Q359^2)/SUMIFS([1]Sheet!$I$3:$I$18,[1]Sheet!$A$3:$A$18,[1]Sheet!S$21)</f>
        <v>0.4772719843852356</v>
      </c>
      <c r="T359" s="3">
        <v>0.89155399999999996</v>
      </c>
      <c r="U359" s="4">
        <f>T359/SUMIFS([1]Sheet!$I$3:$I$18,[1]Sheet!$A$3:$A$18,[1]Sheet!U$21)</f>
        <v>1.0378052007778991</v>
      </c>
      <c r="V359" s="4">
        <f>(T359^2)/SUMIFS([1]Sheet!$I$3:$I$18,[1]Sheet!$A$3:$A$18,[1]Sheet!V$21)</f>
        <v>0.92525937797433899</v>
      </c>
      <c r="W359" s="3">
        <v>0.89028399999999996</v>
      </c>
      <c r="X359" s="4">
        <f>W359/SUMIFS([1]Sheet!$I$3:$I$18,[1]Sheet!$A$3:$A$18,[1]Sheet!X$21)</f>
        <v>0.53437339773014203</v>
      </c>
      <c r="Y359" s="4">
        <f>(W359^2)/SUMIFS([1]Sheet!$I$3:$I$18,[1]Sheet!$A$3:$A$18,[1]Sheet!Y$21)</f>
        <v>0.47574408602478174</v>
      </c>
      <c r="Z359" s="3">
        <v>0.95509699999999997</v>
      </c>
      <c r="AA359" s="4">
        <f>Z359/SUMIFS([1]Sheet!$I$3:$I$18,[1]Sheet!$A$3:$A$18,[1]Sheet!AA$21)</f>
        <v>1.4652518390696285</v>
      </c>
      <c r="AB359" s="4">
        <f>(Z359^2)/SUMIFS([1]Sheet!$I$3:$I$18,[1]Sheet!$A$3:$A$18,[1]Sheet!AB$21)</f>
        <v>1.3994576357398849</v>
      </c>
      <c r="AC359" s="3">
        <v>0.95692500000000003</v>
      </c>
      <c r="AD359" s="4">
        <f>AC359/SUMIFS([1]Sheet!$I$3:$I$18,[1]Sheet!$A$3:$A$18,[1]Sheet!AD$21)</f>
        <v>0.63156927009345631</v>
      </c>
      <c r="AE359" s="4">
        <f>(AC359^2)/SUMIFS([1]Sheet!$I$3:$I$18,[1]Sheet!$A$3:$A$18,[1]Sheet!AE$21)</f>
        <v>0.60436442378418076</v>
      </c>
      <c r="AF359" s="3">
        <v>0.93833299999999997</v>
      </c>
      <c r="AG359" s="4">
        <f>AF359/SUMIFS([1]Sheet!$I$3:$I$18,[1]Sheet!$A$3:$A$18,[1]Sheet!AG$21)</f>
        <v>1.3058726501218676</v>
      </c>
      <c r="AH359" s="4">
        <f>(AF359^2)/SUMIFS([1]Sheet!$I$3:$I$18,[1]Sheet!$A$3:$A$18,[1]Sheet!AH$21)</f>
        <v>1.2253434014068023</v>
      </c>
      <c r="AI359" s="3">
        <v>0.95418499999999995</v>
      </c>
      <c r="AJ359" s="4">
        <f>AI359/SUMIFS([1]Sheet!$I$3:$I$18,[1]Sheet!$A$3:$A$18,[1]Sheet!AJ$21)</f>
        <v>0.62548765877134549</v>
      </c>
      <c r="AK359" s="4">
        <f>(AI359^2)/SUMIFS([1]Sheet!$I$3:$I$18,[1]Sheet!$A$3:$A$18,[1]Sheet!AK$21)</f>
        <v>0.59683094168473638</v>
      </c>
      <c r="AL359" s="3">
        <v>1.078541</v>
      </c>
      <c r="AM359" s="4">
        <f>AL359/SUMIFS([1]Sheet!$I$3:$I$18,[1]Sheet!$A$3:$A$18,[1]Sheet!AM$21)</f>
        <v>1.3611770083644572</v>
      </c>
      <c r="AN359" s="4">
        <f>(AL359^2)/SUMIFS([1]Sheet!$I$3:$I$18,[1]Sheet!$A$3:$A$18,[1]Sheet!AN$21)</f>
        <v>1.46808521177841</v>
      </c>
      <c r="AO359" s="3">
        <v>1.078541</v>
      </c>
      <c r="AP359" s="4">
        <f>AO359/SUMIFS([1]Sheet!$I$3:$I$18,[1]Sheet!$A$3:$A$18,[1]Sheet!AP$21)</f>
        <v>0.65141785490381665</v>
      </c>
      <c r="AQ359" s="4">
        <f>(AO359^2)/SUMIFS([1]Sheet!$I$3:$I$18,[1]Sheet!$A$3:$A$18,[1]Sheet!AQ$21)</f>
        <v>0.70258086464581737</v>
      </c>
      <c r="AR359" s="3">
        <v>1.0736760000000001</v>
      </c>
      <c r="AS359" s="4">
        <f>AR359/SUMIFS([1]Sheet!$I$3:$I$18,[1]Sheet!$A$3:$A$18,[1]Sheet!AS$21)</f>
        <v>1.2498026330995224</v>
      </c>
      <c r="AT359" s="4">
        <f>(AR359^2)/SUMIFS([1]Sheet!$I$3:$I$18,[1]Sheet!$A$3:$A$18,[1]Sheet!AT$21)</f>
        <v>1.3418830918957632</v>
      </c>
      <c r="AU359" s="3">
        <v>1.081809</v>
      </c>
      <c r="AV359" s="4">
        <f>AU359/SUMIFS([1]Sheet!$I$3:$I$18,[1]Sheet!$A$3:$A$18,[1]Sheet!AV$21)</f>
        <v>0.64933206822210354</v>
      </c>
      <c r="AW359" s="4">
        <f>(AU359^2)/SUMIFS([1]Sheet!$I$3:$I$18,[1]Sheet!$A$3:$A$18,[1]Sheet!AW$21)</f>
        <v>0.70245327539128555</v>
      </c>
      <c r="AX359" s="4">
        <f t="shared" si="14"/>
        <v>1.4652518390696285</v>
      </c>
      <c r="AY359" s="4">
        <f t="shared" si="15"/>
        <v>1.46808521177841</v>
      </c>
    </row>
    <row r="360" spans="1:51" x14ac:dyDescent="0.25">
      <c r="A360" s="3">
        <v>3370000</v>
      </c>
      <c r="B360" s="3">
        <v>0.79428100000000001</v>
      </c>
      <c r="C360" s="4">
        <f>B360/SUMIFS([1]Sheet!$I$3:$I$18,[1]Sheet!$A$3:$A$18,[1]Sheet!C$21)</f>
        <v>1.2185376940646486</v>
      </c>
      <c r="D360" s="4">
        <f>(B360^2)/SUMIFS([1]Sheet!$I$3:$I$18,[1]Sheet!$A$3:$A$18,[1]Sheet!D$21)</f>
        <v>0.96786133817936315</v>
      </c>
      <c r="E360" s="3">
        <v>0.81076700000000002</v>
      </c>
      <c r="F360" s="4">
        <f>E360/SUMIFS([1]Sheet!$I$3:$I$18,[1]Sheet!$A$3:$A$18,[1]Sheet!F$21)</f>
        <v>0.53510517794588008</v>
      </c>
      <c r="G360" s="4">
        <f>(E360^2)/SUMIFS([1]Sheet!$I$3:$I$18,[1]Sheet!$A$3:$A$18,[1]Sheet!G$21)</f>
        <v>0.43384561980764735</v>
      </c>
      <c r="H360" s="3">
        <v>0.81386800000000004</v>
      </c>
      <c r="I360" s="4">
        <f>H360/SUMIFS([1]Sheet!$I$3:$I$18,[1]Sheet!$A$3:$A$18,[1]Sheet!I$21)</f>
        <v>1.1326554240438993</v>
      </c>
      <c r="J360" s="4">
        <f>(H360^2)/SUMIFS([1]Sheet!$I$3:$I$18,[1]Sheet!$A$3:$A$18,[1]Sheet!J$21)</f>
        <v>0.92183200465576032</v>
      </c>
      <c r="K360" s="3">
        <v>0.81393499999999996</v>
      </c>
      <c r="L360" s="4">
        <f>K360/SUMIFS([1]Sheet!$I$3:$I$18,[1]Sheet!$A$3:$A$18,[1]Sheet!L$21)</f>
        <v>0.53355093356325567</v>
      </c>
      <c r="M360" s="4">
        <f>(K360^2)/SUMIFS([1]Sheet!$I$3:$I$18,[1]Sheet!$A$3:$A$18,[1]Sheet!M$21)</f>
        <v>0.43427577910980852</v>
      </c>
      <c r="N360" s="3">
        <v>0.899038</v>
      </c>
      <c r="O360" s="4">
        <f>N360/SUMIFS([1]Sheet!$I$3:$I$18,[1]Sheet!$A$3:$A$18,[1]Sheet!O$21)</f>
        <v>1.1346345250166334</v>
      </c>
      <c r="P360" s="4">
        <f>(N360^2)/SUMIFS([1]Sheet!$I$3:$I$18,[1]Sheet!$A$3:$A$18,[1]Sheet!P$21)</f>
        <v>1.0200795541019041</v>
      </c>
      <c r="Q360" s="3">
        <v>0.91249199999999997</v>
      </c>
      <c r="R360" s="4">
        <f>Q360/SUMIFS([1]Sheet!$I$3:$I$18,[1]Sheet!$A$3:$A$18,[1]Sheet!R$21)</f>
        <v>0.5511274780067642</v>
      </c>
      <c r="S360" s="4">
        <f>(Q360^2)/SUMIFS([1]Sheet!$I$3:$I$18,[1]Sheet!$A$3:$A$18,[1]Sheet!S$21)</f>
        <v>0.50289941466134824</v>
      </c>
      <c r="T360" s="3">
        <v>0.90917400000000004</v>
      </c>
      <c r="U360" s="4">
        <f>T360/SUMIFS([1]Sheet!$I$3:$I$18,[1]Sheet!$A$3:$A$18,[1]Sheet!U$21)</f>
        <v>1.0583155990686439</v>
      </c>
      <c r="V360" s="4">
        <f>(T360^2)/SUMIFS([1]Sheet!$I$3:$I$18,[1]Sheet!$A$3:$A$18,[1]Sheet!V$21)</f>
        <v>0.96219302646763527</v>
      </c>
      <c r="W360" s="3">
        <v>0.91608599999999996</v>
      </c>
      <c r="X360" s="4">
        <f>W360/SUMIFS([1]Sheet!$I$3:$I$18,[1]Sheet!$A$3:$A$18,[1]Sheet!X$21)</f>
        <v>0.54986048096227147</v>
      </c>
      <c r="Y360" s="4">
        <f>(W360^2)/SUMIFS([1]Sheet!$I$3:$I$18,[1]Sheet!$A$3:$A$18,[1]Sheet!Y$21)</f>
        <v>0.50371948856280335</v>
      </c>
      <c r="Z360" s="3">
        <v>0.94670100000000001</v>
      </c>
      <c r="AA360" s="4">
        <f>Z360/SUMIFS([1]Sheet!$I$3:$I$18,[1]Sheet!$A$3:$A$18,[1]Sheet!AA$21)</f>
        <v>1.4523712055414859</v>
      </c>
      <c r="AB360" s="4">
        <f>(Z360^2)/SUMIFS([1]Sheet!$I$3:$I$18,[1]Sheet!$A$3:$A$18,[1]Sheet!AB$21)</f>
        <v>1.3749612726573304</v>
      </c>
      <c r="AC360" s="3">
        <v>0.96218599999999999</v>
      </c>
      <c r="AD360" s="4">
        <f>AC360/SUMIFS([1]Sheet!$I$3:$I$18,[1]Sheet!$A$3:$A$18,[1]Sheet!AD$21)</f>
        <v>0.63504152333165331</v>
      </c>
      <c r="AE360" s="4">
        <f>(AC360^2)/SUMIFS([1]Sheet!$I$3:$I$18,[1]Sheet!$A$3:$A$18,[1]Sheet!AE$21)</f>
        <v>0.6110280631683902</v>
      </c>
      <c r="AF360" s="3">
        <v>0.96441299999999996</v>
      </c>
      <c r="AG360" s="4">
        <f>AF360/SUMIFS([1]Sheet!$I$3:$I$18,[1]Sheet!$A$3:$A$18,[1]Sheet!AG$21)</f>
        <v>1.3421680364241486</v>
      </c>
      <c r="AH360" s="4">
        <f>(AF360^2)/SUMIFS([1]Sheet!$I$3:$I$18,[1]Sheet!$A$3:$A$18,[1]Sheet!AH$21)</f>
        <v>1.2944043025119223</v>
      </c>
      <c r="AI360" s="3">
        <v>0.96441299999999996</v>
      </c>
      <c r="AJ360" s="4">
        <f>AI360/SUMIFS([1]Sheet!$I$3:$I$18,[1]Sheet!$A$3:$A$18,[1]Sheet!AJ$21)</f>
        <v>0.63219232062823216</v>
      </c>
      <c r="AK360" s="4">
        <f>(AI360^2)/SUMIFS([1]Sheet!$I$3:$I$18,[1]Sheet!$A$3:$A$18,[1]Sheet!AK$21)</f>
        <v>0.60969449251403518</v>
      </c>
      <c r="AL360" s="3">
        <v>1.1118520000000001</v>
      </c>
      <c r="AM360" s="4">
        <f>AL360/SUMIFS([1]Sheet!$I$3:$I$18,[1]Sheet!$A$3:$A$18,[1]Sheet!AM$21)</f>
        <v>1.4032172899352353</v>
      </c>
      <c r="AN360" s="4">
        <f>(AL360^2)/SUMIFS([1]Sheet!$I$3:$I$18,[1]Sheet!$A$3:$A$18,[1]Sheet!AN$21)</f>
        <v>1.5601699502490711</v>
      </c>
      <c r="AO360" s="3">
        <v>1.113462</v>
      </c>
      <c r="AP360" s="4">
        <f>AO360/SUMIFS([1]Sheet!$I$3:$I$18,[1]Sheet!$A$3:$A$18,[1]Sheet!AP$21)</f>
        <v>0.6725094619091101</v>
      </c>
      <c r="AQ360" s="4">
        <f>(AO360^2)/SUMIFS([1]Sheet!$I$3:$I$18,[1]Sheet!$A$3:$A$18,[1]Sheet!AQ$21)</f>
        <v>0.74881373047624156</v>
      </c>
      <c r="AR360" s="3">
        <v>1.117818</v>
      </c>
      <c r="AS360" s="4">
        <f>AR360/SUMIFS([1]Sheet!$I$3:$I$18,[1]Sheet!$A$3:$A$18,[1]Sheet!AS$21)</f>
        <v>1.3011857205768238</v>
      </c>
      <c r="AT360" s="4">
        <f>(AR360^2)/SUMIFS([1]Sheet!$I$3:$I$18,[1]Sheet!$A$3:$A$18,[1]Sheet!AT$21)</f>
        <v>1.454488819803744</v>
      </c>
      <c r="AU360" s="3">
        <v>1.107175</v>
      </c>
      <c r="AV360" s="4">
        <f>AU360/SUMIFS([1]Sheet!$I$3:$I$18,[1]Sheet!$A$3:$A$18,[1]Sheet!AV$21)</f>
        <v>0.66455745203987715</v>
      </c>
      <c r="AW360" s="4">
        <f>(AU360^2)/SUMIFS([1]Sheet!$I$3:$I$18,[1]Sheet!$A$3:$A$18,[1]Sheet!AW$21)</f>
        <v>0.73578139696225098</v>
      </c>
      <c r="AX360" s="4">
        <f t="shared" si="14"/>
        <v>1.4523712055414859</v>
      </c>
      <c r="AY360" s="4">
        <f t="shared" si="15"/>
        <v>1.5601699502490711</v>
      </c>
    </row>
    <row r="361" spans="1:51" x14ac:dyDescent="0.25">
      <c r="A361" s="3">
        <v>3380000</v>
      </c>
      <c r="B361" s="3">
        <v>0.79186100000000004</v>
      </c>
      <c r="C361" s="4">
        <f>B361/SUMIFS([1]Sheet!$I$3:$I$18,[1]Sheet!$A$3:$A$18,[1]Sheet!C$21)</f>
        <v>1.214825076968638</v>
      </c>
      <c r="D361" s="4">
        <f>(B361^2)/SUMIFS([1]Sheet!$I$3:$I$18,[1]Sheet!$A$3:$A$18,[1]Sheet!D$21)</f>
        <v>0.96197260027346265</v>
      </c>
      <c r="E361" s="3">
        <v>0.80356700000000003</v>
      </c>
      <c r="F361" s="4">
        <f>E361/SUMIFS([1]Sheet!$I$3:$I$18,[1]Sheet!$A$3:$A$18,[1]Sheet!F$21)</f>
        <v>0.53035318719982072</v>
      </c>
      <c r="G361" s="4">
        <f>(E361^2)/SUMIFS([1]Sheet!$I$3:$I$18,[1]Sheet!$A$3:$A$18,[1]Sheet!G$21)</f>
        <v>0.42617431957859836</v>
      </c>
      <c r="H361" s="3">
        <v>0.805898</v>
      </c>
      <c r="I361" s="4">
        <f>H361/SUMIFS([1]Sheet!$I$3:$I$18,[1]Sheet!$A$3:$A$18,[1]Sheet!I$21)</f>
        <v>1.1215636207912467</v>
      </c>
      <c r="J361" s="4">
        <f>(H361^2)/SUMIFS([1]Sheet!$I$3:$I$18,[1]Sheet!$A$3:$A$18,[1]Sheet!J$21)</f>
        <v>0.90386587886842418</v>
      </c>
      <c r="K361" s="3">
        <v>0.808504</v>
      </c>
      <c r="L361" s="4">
        <f>K361/SUMIFS([1]Sheet!$I$3:$I$18,[1]Sheet!$A$3:$A$18,[1]Sheet!L$21)</f>
        <v>0.52999080269263088</v>
      </c>
      <c r="M361" s="4">
        <f>(K361^2)/SUMIFS([1]Sheet!$I$3:$I$18,[1]Sheet!$A$3:$A$18,[1]Sheet!M$21)</f>
        <v>0.42849968394020282</v>
      </c>
      <c r="N361" s="3">
        <v>0.89760399999999996</v>
      </c>
      <c r="O361" s="4">
        <f>N361/SUMIFS([1]Sheet!$I$3:$I$18,[1]Sheet!$A$3:$A$18,[1]Sheet!O$21)</f>
        <v>1.132824739547194</v>
      </c>
      <c r="P361" s="4">
        <f>(N361^2)/SUMIFS([1]Sheet!$I$3:$I$18,[1]Sheet!$A$3:$A$18,[1]Sheet!P$21)</f>
        <v>1.0168280175165196</v>
      </c>
      <c r="Q361" s="3">
        <v>0.90393100000000004</v>
      </c>
      <c r="R361" s="4">
        <f>Q361/SUMIFS([1]Sheet!$I$3:$I$18,[1]Sheet!$A$3:$A$18,[1]Sheet!R$21)</f>
        <v>0.54595679997428193</v>
      </c>
      <c r="S361" s="4">
        <f>(Q361^2)/SUMIFS([1]Sheet!$I$3:$I$18,[1]Sheet!$A$3:$A$18,[1]Sheet!S$21)</f>
        <v>0.49350727615755263</v>
      </c>
      <c r="T361" s="3">
        <v>0.91167600000000004</v>
      </c>
      <c r="U361" s="4">
        <f>T361/SUMIFS([1]Sheet!$I$3:$I$18,[1]Sheet!$A$3:$A$18,[1]Sheet!U$21)</f>
        <v>1.061228029064299</v>
      </c>
      <c r="V361" s="4">
        <f>(T361^2)/SUMIFS([1]Sheet!$I$3:$I$18,[1]Sheet!$A$3:$A$18,[1]Sheet!V$21)</f>
        <v>0.96749612462522383</v>
      </c>
      <c r="W361" s="3">
        <v>0.90803500000000004</v>
      </c>
      <c r="X361" s="4">
        <f>W361/SUMIFS([1]Sheet!$I$3:$I$18,[1]Sheet!$A$3:$A$18,[1]Sheet!X$21)</f>
        <v>0.54502804521690784</v>
      </c>
      <c r="Y361" s="4">
        <f>(W361^2)/SUMIFS([1]Sheet!$I$3:$I$18,[1]Sheet!$A$3:$A$18,[1]Sheet!Y$21)</f>
        <v>0.49490454103853487</v>
      </c>
      <c r="Z361" s="3">
        <v>0.966283</v>
      </c>
      <c r="AA361" s="4">
        <f>Z361/SUMIFS([1]Sheet!$I$3:$I$18,[1]Sheet!$A$3:$A$18,[1]Sheet!AA$21)</f>
        <v>1.4824127212332547</v>
      </c>
      <c r="AB361" s="4">
        <f>(Z361^2)/SUMIFS([1]Sheet!$I$3:$I$18,[1]Sheet!$A$3:$A$18,[1]Sheet!AB$21)</f>
        <v>1.4324302115114331</v>
      </c>
      <c r="AC361" s="3">
        <v>0.98338400000000004</v>
      </c>
      <c r="AD361" s="4">
        <f>AC361/SUMIFS([1]Sheet!$I$3:$I$18,[1]Sheet!$A$3:$A$18,[1]Sheet!AD$21)</f>
        <v>0.64903217608650987</v>
      </c>
      <c r="AE361" s="4">
        <f>(AC361^2)/SUMIFS([1]Sheet!$I$3:$I$18,[1]Sheet!$A$3:$A$18,[1]Sheet!AE$21)</f>
        <v>0.63824785744865653</v>
      </c>
      <c r="AF361" s="3">
        <v>0.985128</v>
      </c>
      <c r="AG361" s="4">
        <f>AF361/SUMIFS([1]Sheet!$I$3:$I$18,[1]Sheet!$A$3:$A$18,[1]Sheet!AG$21)</f>
        <v>1.370996983021225</v>
      </c>
      <c r="AH361" s="4">
        <f>(AF361^2)/SUMIFS([1]Sheet!$I$3:$I$18,[1]Sheet!$A$3:$A$18,[1]Sheet!AH$21)</f>
        <v>1.3506075158897333</v>
      </c>
      <c r="AI361" s="3">
        <v>0.98454600000000003</v>
      </c>
      <c r="AJ361" s="4">
        <f>AI361/SUMIFS([1]Sheet!$I$3:$I$18,[1]Sheet!$A$3:$A$18,[1]Sheet!AJ$21)</f>
        <v>0.64538991127788969</v>
      </c>
      <c r="AK361" s="4">
        <f>(AI361^2)/SUMIFS([1]Sheet!$I$3:$I$18,[1]Sheet!$A$3:$A$18,[1]Sheet!AK$21)</f>
        <v>0.63541605558900127</v>
      </c>
      <c r="AL361" s="3">
        <v>1.118792</v>
      </c>
      <c r="AM361" s="4">
        <f>AL361/SUMIFS([1]Sheet!$I$3:$I$18,[1]Sheet!$A$3:$A$18,[1]Sheet!AM$21)</f>
        <v>1.4119759448570688</v>
      </c>
      <c r="AN361" s="4">
        <f>(AL361^2)/SUMIFS([1]Sheet!$I$3:$I$18,[1]Sheet!$A$3:$A$18,[1]Sheet!AN$21)</f>
        <v>1.5797073912985298</v>
      </c>
      <c r="AO361" s="3">
        <v>1.122433</v>
      </c>
      <c r="AP361" s="4">
        <f>AO361/SUMIFS([1]Sheet!$I$3:$I$18,[1]Sheet!$A$3:$A$18,[1]Sheet!AP$21)</f>
        <v>0.67792777199314236</v>
      </c>
      <c r="AQ361" s="4">
        <f>(AO361^2)/SUMIFS([1]Sheet!$I$3:$I$18,[1]Sheet!$A$3:$A$18,[1]Sheet!AQ$21)</f>
        <v>0.76092850290157876</v>
      </c>
      <c r="AR361" s="3">
        <v>1.121678</v>
      </c>
      <c r="AS361" s="4">
        <f>AR361/SUMIFS([1]Sheet!$I$3:$I$18,[1]Sheet!$A$3:$A$18,[1]Sheet!AS$21)</f>
        <v>1.305678917932231</v>
      </c>
      <c r="AT361" s="4">
        <f>(AR361^2)/SUMIFS([1]Sheet!$I$3:$I$18,[1]Sheet!$A$3:$A$18,[1]Sheet!AT$21)</f>
        <v>1.4645513173083891</v>
      </c>
      <c r="AU361" s="3">
        <v>1.115672</v>
      </c>
      <c r="AV361" s="4">
        <f>AU361/SUMIFS([1]Sheet!$I$3:$I$18,[1]Sheet!$A$3:$A$18,[1]Sheet!AV$21)</f>
        <v>0.66965758947974241</v>
      </c>
      <c r="AW361" s="4">
        <f>(AU361^2)/SUMIFS([1]Sheet!$I$3:$I$18,[1]Sheet!$A$3:$A$18,[1]Sheet!AW$21)</f>
        <v>0.7471182221700432</v>
      </c>
      <c r="AX361" s="4">
        <f t="shared" si="14"/>
        <v>1.4824127212332547</v>
      </c>
      <c r="AY361" s="4">
        <f t="shared" si="15"/>
        <v>1.5797073912985298</v>
      </c>
    </row>
    <row r="362" spans="1:51" x14ac:dyDescent="0.25">
      <c r="A362" s="3">
        <v>3390000</v>
      </c>
      <c r="B362" s="3">
        <v>0.76893500000000004</v>
      </c>
      <c r="C362" s="4">
        <f>B362/SUMIFS([1]Sheet!$I$3:$I$18,[1]Sheet!$A$3:$A$18,[1]Sheet!C$21)</f>
        <v>1.1796533994714724</v>
      </c>
      <c r="D362" s="4">
        <f>(B362^2)/SUMIFS([1]Sheet!$I$3:$I$18,[1]Sheet!$A$3:$A$18,[1]Sheet!D$21)</f>
        <v>0.90707678672259684</v>
      </c>
      <c r="E362" s="3">
        <v>0.77663899999999997</v>
      </c>
      <c r="F362" s="4">
        <f>E362/SUMIFS([1]Sheet!$I$3:$I$18,[1]Sheet!$A$3:$A$18,[1]Sheet!F$21)</f>
        <v>0.51258074180955859</v>
      </c>
      <c r="G362" s="4">
        <f>(E362^2)/SUMIFS([1]Sheet!$I$3:$I$18,[1]Sheet!$A$3:$A$18,[1]Sheet!G$21)</f>
        <v>0.39809019473823376</v>
      </c>
      <c r="H362" s="3">
        <v>0.77997000000000005</v>
      </c>
      <c r="I362" s="4">
        <f>H362/SUMIFS([1]Sheet!$I$3:$I$18,[1]Sheet!$A$3:$A$18,[1]Sheet!I$21)</f>
        <v>1.0854797720164941</v>
      </c>
      <c r="J362" s="4">
        <f>(H362^2)/SUMIFS([1]Sheet!$I$3:$I$18,[1]Sheet!$A$3:$A$18,[1]Sheet!J$21)</f>
        <v>0.84664165777970513</v>
      </c>
      <c r="K362" s="3">
        <v>0.78659599999999996</v>
      </c>
      <c r="L362" s="4">
        <f>K362/SUMIFS([1]Sheet!$I$3:$I$18,[1]Sheet!$A$3:$A$18,[1]Sheet!L$21)</f>
        <v>0.51562966347082095</v>
      </c>
      <c r="M362" s="4">
        <f>(K362^2)/SUMIFS([1]Sheet!$I$3:$I$18,[1]Sheet!$A$3:$A$18,[1]Sheet!M$21)</f>
        <v>0.4055922307674939</v>
      </c>
      <c r="N362" s="3">
        <v>0.83452899999999997</v>
      </c>
      <c r="O362" s="4">
        <f>N362/SUMIFS([1]Sheet!$I$3:$I$18,[1]Sheet!$A$3:$A$18,[1]Sheet!O$21)</f>
        <v>1.0532206820263506</v>
      </c>
      <c r="P362" s="4">
        <f>(N362^2)/SUMIFS([1]Sheet!$I$3:$I$18,[1]Sheet!$A$3:$A$18,[1]Sheet!P$21)</f>
        <v>0.87894320255076819</v>
      </c>
      <c r="Q362" s="3">
        <v>0.840561</v>
      </c>
      <c r="R362" s="4">
        <f>Q362/SUMIFS([1]Sheet!$I$3:$I$18,[1]Sheet!$A$3:$A$18,[1]Sheet!R$21)</f>
        <v>0.50768254849450056</v>
      </c>
      <c r="S362" s="4">
        <f>(Q362^2)/SUMIFS([1]Sheet!$I$3:$I$18,[1]Sheet!$A$3:$A$18,[1]Sheet!S$21)</f>
        <v>0.42673815064508586</v>
      </c>
      <c r="T362" s="3">
        <v>0.83690399999999998</v>
      </c>
      <c r="U362" s="4">
        <f>T362/SUMIFS([1]Sheet!$I$3:$I$18,[1]Sheet!$A$3:$A$18,[1]Sheet!U$21)</f>
        <v>0.97419037293515243</v>
      </c>
      <c r="V362" s="4">
        <f>(T362^2)/SUMIFS([1]Sheet!$I$3:$I$18,[1]Sheet!$A$3:$A$18,[1]Sheet!V$21)</f>
        <v>0.81530381987092071</v>
      </c>
      <c r="W362" s="3">
        <v>0.84332600000000002</v>
      </c>
      <c r="X362" s="4">
        <f>W362/SUMIFS([1]Sheet!$I$3:$I$18,[1]Sheet!$A$3:$A$18,[1]Sheet!X$21)</f>
        <v>0.5061878906216104</v>
      </c>
      <c r="Y362" s="4">
        <f>(W362^2)/SUMIFS([1]Sheet!$I$3:$I$18,[1]Sheet!$A$3:$A$18,[1]Sheet!Y$21)</f>
        <v>0.42688140904636018</v>
      </c>
      <c r="Z362" s="3">
        <v>0.893895</v>
      </c>
      <c r="AA362" s="4">
        <f>Z362/SUMIFS([1]Sheet!$I$3:$I$18,[1]Sheet!$A$3:$A$18,[1]Sheet!AA$21)</f>
        <v>1.3713594458836595</v>
      </c>
      <c r="AB362" s="4">
        <f>(Z362^2)/SUMIFS([1]Sheet!$I$3:$I$18,[1]Sheet!$A$3:$A$18,[1]Sheet!AB$21)</f>
        <v>1.225851351878174</v>
      </c>
      <c r="AC362" s="3">
        <v>0.90669999999999995</v>
      </c>
      <c r="AD362" s="4">
        <f>AC362/SUMIFS([1]Sheet!$I$3:$I$18,[1]Sheet!$A$3:$A$18,[1]Sheet!AD$21)</f>
        <v>0.59842083464611839</v>
      </c>
      <c r="AE362" s="4">
        <f>(AC362^2)/SUMIFS([1]Sheet!$I$3:$I$18,[1]Sheet!$A$3:$A$18,[1]Sheet!AE$21)</f>
        <v>0.54258817077363541</v>
      </c>
      <c r="AF362" s="3">
        <v>0.90309799999999996</v>
      </c>
      <c r="AG362" s="4">
        <f>AF362/SUMIFS([1]Sheet!$I$3:$I$18,[1]Sheet!$A$3:$A$18,[1]Sheet!AG$21)</f>
        <v>1.2568363028687666</v>
      </c>
      <c r="AH362" s="4">
        <f>(AF362^2)/SUMIFS([1]Sheet!$I$3:$I$18,[1]Sheet!$A$3:$A$18,[1]Sheet!AH$21)</f>
        <v>1.1350463514481772</v>
      </c>
      <c r="AI362" s="3">
        <v>0.90669999999999995</v>
      </c>
      <c r="AJ362" s="4">
        <f>AI362/SUMIFS([1]Sheet!$I$3:$I$18,[1]Sheet!$A$3:$A$18,[1]Sheet!AJ$21)</f>
        <v>0.59436027626506283</v>
      </c>
      <c r="AK362" s="4">
        <f>(AI362^2)/SUMIFS([1]Sheet!$I$3:$I$18,[1]Sheet!$A$3:$A$18,[1]Sheet!AK$21)</f>
        <v>0.53890646248953245</v>
      </c>
      <c r="AL362" s="3">
        <v>0.98424900000000004</v>
      </c>
      <c r="AM362" s="4">
        <f>AL362/SUMIFS([1]Sheet!$I$3:$I$18,[1]Sheet!$A$3:$A$18,[1]Sheet!AM$21)</f>
        <v>1.2421754103976657</v>
      </c>
      <c r="AN362" s="4">
        <f>(AL362^2)/SUMIFS([1]Sheet!$I$3:$I$18,[1]Sheet!$A$3:$A$18,[1]Sheet!AN$21)</f>
        <v>1.222609905508492</v>
      </c>
      <c r="AO362" s="3">
        <v>0.98289400000000005</v>
      </c>
      <c r="AP362" s="4">
        <f>AO362/SUMIFS([1]Sheet!$I$3:$I$18,[1]Sheet!$A$3:$A$18,[1]Sheet!AP$21)</f>
        <v>0.59364892116093138</v>
      </c>
      <c r="AQ362" s="4">
        <f>(AO362^2)/SUMIFS([1]Sheet!$I$3:$I$18,[1]Sheet!$A$3:$A$18,[1]Sheet!AQ$21)</f>
        <v>0.58349396271555254</v>
      </c>
      <c r="AR362" s="3">
        <v>0.96795399999999998</v>
      </c>
      <c r="AS362" s="4">
        <f>AR362/SUMIFS([1]Sheet!$I$3:$I$18,[1]Sheet!$A$3:$A$18,[1]Sheet!AS$21)</f>
        <v>1.1267379152735231</v>
      </c>
      <c r="AT362" s="4">
        <f>(AR362^2)/SUMIFS([1]Sheet!$I$3:$I$18,[1]Sheet!$A$3:$A$18,[1]Sheet!AT$21)</f>
        <v>1.0906304720406677</v>
      </c>
      <c r="AU362" s="3">
        <v>0.98560700000000001</v>
      </c>
      <c r="AV362" s="4">
        <f>AU362/SUMIFS([1]Sheet!$I$3:$I$18,[1]Sheet!$A$3:$A$18,[1]Sheet!AV$21)</f>
        <v>0.59158893276371594</v>
      </c>
      <c r="AW362" s="4">
        <f>(AU362^2)/SUMIFS([1]Sheet!$I$3:$I$18,[1]Sheet!$A$3:$A$18,[1]Sheet!AW$21)</f>
        <v>0.58307419325444776</v>
      </c>
      <c r="AX362" s="4">
        <f t="shared" si="14"/>
        <v>1.3713594458836595</v>
      </c>
      <c r="AY362" s="4">
        <f t="shared" si="15"/>
        <v>1.225851351878174</v>
      </c>
    </row>
    <row r="363" spans="1:51" x14ac:dyDescent="0.25">
      <c r="A363" s="3">
        <v>3400000</v>
      </c>
      <c r="B363" s="3">
        <v>0.81736399999999998</v>
      </c>
      <c r="C363" s="4">
        <f>B363/SUMIFS([1]Sheet!$I$3:$I$18,[1]Sheet!$A$3:$A$18,[1]Sheet!C$21)</f>
        <v>1.253950231431266</v>
      </c>
      <c r="D363" s="4">
        <f>(B363^2)/SUMIFS([1]Sheet!$I$3:$I$18,[1]Sheet!$A$3:$A$18,[1]Sheet!D$21)</f>
        <v>1.0249337769635853</v>
      </c>
      <c r="E363" s="3">
        <v>0.82669099999999995</v>
      </c>
      <c r="F363" s="4">
        <f>E363/SUMIFS([1]Sheet!$I$3:$I$18,[1]Sheet!$A$3:$A$18,[1]Sheet!F$21)</f>
        <v>0.54561499747924813</v>
      </c>
      <c r="G363" s="4">
        <f>(E363^2)/SUMIFS([1]Sheet!$I$3:$I$18,[1]Sheet!$A$3:$A$18,[1]Sheet!G$21)</f>
        <v>0.45105500788111708</v>
      </c>
      <c r="H363" s="3">
        <v>0.82764899999999997</v>
      </c>
      <c r="I363" s="4">
        <f>H363/SUMIFS([1]Sheet!$I$3:$I$18,[1]Sheet!$A$3:$A$18,[1]Sheet!I$21)</f>
        <v>1.1518343626417418</v>
      </c>
      <c r="J363" s="4">
        <f>(H363^2)/SUMIFS([1]Sheet!$I$3:$I$18,[1]Sheet!$A$3:$A$18,[1]Sheet!J$21)</f>
        <v>0.95331455840607482</v>
      </c>
      <c r="K363" s="3">
        <v>0.82764899999999997</v>
      </c>
      <c r="L363" s="4">
        <f>K363/SUMIFS([1]Sheet!$I$3:$I$18,[1]Sheet!$A$3:$A$18,[1]Sheet!L$21)</f>
        <v>0.54254073926381718</v>
      </c>
      <c r="M363" s="4">
        <f>(K363^2)/SUMIFS([1]Sheet!$I$3:$I$18,[1]Sheet!$A$3:$A$18,[1]Sheet!M$21)</f>
        <v>0.44903330031095895</v>
      </c>
      <c r="N363" s="3">
        <v>1.016162</v>
      </c>
      <c r="O363" s="4">
        <f>N363/SUMIFS([1]Sheet!$I$3:$I$18,[1]Sheet!$A$3:$A$18,[1]Sheet!O$21)</f>
        <v>1.2824513404438436</v>
      </c>
      <c r="P363" s="4">
        <f>(N363^2)/SUMIFS([1]Sheet!$I$3:$I$18,[1]Sheet!$A$3:$A$18,[1]Sheet!P$21)</f>
        <v>1.3031783190080972</v>
      </c>
      <c r="Q363" s="3">
        <v>1.0295570000000001</v>
      </c>
      <c r="R363" s="4">
        <f>Q363/SUMIFS([1]Sheet!$I$3:$I$18,[1]Sheet!$A$3:$A$18,[1]Sheet!R$21)</f>
        <v>0.62183246853036545</v>
      </c>
      <c r="S363" s="4">
        <f>(Q363^2)/SUMIFS([1]Sheet!$I$3:$I$18,[1]Sheet!$A$3:$A$18,[1]Sheet!S$21)</f>
        <v>0.64021197080271741</v>
      </c>
      <c r="T363" s="3">
        <v>1.0326409999999999</v>
      </c>
      <c r="U363" s="4">
        <f>T363/SUMIFS([1]Sheet!$I$3:$I$18,[1]Sheet!$A$3:$A$18,[1]Sheet!U$21)</f>
        <v>1.2020362202810939</v>
      </c>
      <c r="V363" s="4">
        <f>(T363^2)/SUMIFS([1]Sheet!$I$3:$I$18,[1]Sheet!$A$3:$A$18,[1]Sheet!V$21)</f>
        <v>1.241271884547289</v>
      </c>
      <c r="W363" s="3">
        <v>1.0326409999999999</v>
      </c>
      <c r="X363" s="4">
        <f>W363/SUMIFS([1]Sheet!$I$3:$I$18,[1]Sheet!$A$3:$A$18,[1]Sheet!X$21)</f>
        <v>0.61982005720135547</v>
      </c>
      <c r="Y363" s="4">
        <f>(W363^2)/SUMIFS([1]Sheet!$I$3:$I$18,[1]Sheet!$A$3:$A$18,[1]Sheet!Y$21)</f>
        <v>0.64005160368846481</v>
      </c>
      <c r="Z363" s="3">
        <v>1.0308280000000001</v>
      </c>
      <c r="AA363" s="4">
        <f>Z363/SUMIFS([1]Sheet!$I$3:$I$18,[1]Sheet!$A$3:$A$18,[1]Sheet!AA$21)</f>
        <v>1.5814337420853246</v>
      </c>
      <c r="AB363" s="4">
        <f>(Z363^2)/SUMIFS([1]Sheet!$I$3:$I$18,[1]Sheet!$A$3:$A$18,[1]Sheet!AB$21)</f>
        <v>1.630186181486331</v>
      </c>
      <c r="AC363" s="3">
        <v>1.0517570000000001</v>
      </c>
      <c r="AD363" s="4">
        <f>AC363/SUMIFS([1]Sheet!$I$3:$I$18,[1]Sheet!$A$3:$A$18,[1]Sheet!AD$21)</f>
        <v>0.69415826820877646</v>
      </c>
      <c r="AE363" s="4">
        <f>(AC363^2)/SUMIFS([1]Sheet!$I$3:$I$18,[1]Sheet!$A$3:$A$18,[1]Sheet!AE$21)</f>
        <v>0.73008581769645808</v>
      </c>
      <c r="AF363" s="3">
        <v>1.0517570000000001</v>
      </c>
      <c r="AG363" s="4">
        <f>AF363/SUMIFS([1]Sheet!$I$3:$I$18,[1]Sheet!$A$3:$A$18,[1]Sheet!AG$21)</f>
        <v>1.4637241798745488</v>
      </c>
      <c r="AH363" s="4">
        <f>(AF363^2)/SUMIFS([1]Sheet!$I$3:$I$18,[1]Sheet!$A$3:$A$18,[1]Sheet!AH$21)</f>
        <v>1.5394821522523159</v>
      </c>
      <c r="AI363" s="3">
        <v>1.0517570000000001</v>
      </c>
      <c r="AJ363" s="4">
        <f>AI363/SUMIFS([1]Sheet!$I$3:$I$18,[1]Sheet!$A$3:$A$18,[1]Sheet!AJ$21)</f>
        <v>0.68944808766263788</v>
      </c>
      <c r="AK363" s="4">
        <f>(AI363^2)/SUMIFS([1]Sheet!$I$3:$I$18,[1]Sheet!$A$3:$A$18,[1]Sheet!AK$21)</f>
        <v>0.72513185233579303</v>
      </c>
      <c r="AL363" s="3">
        <v>1.266945</v>
      </c>
      <c r="AM363" s="4">
        <f>AL363/SUMIFS([1]Sheet!$I$3:$I$18,[1]Sheet!$A$3:$A$18,[1]Sheet!AM$21)</f>
        <v>1.598953034573843</v>
      </c>
      <c r="AN363" s="4">
        <f>(AL363^2)/SUMIFS([1]Sheet!$I$3:$I$18,[1]Sheet!$A$3:$A$18,[1]Sheet!AN$21)</f>
        <v>2.0257855523881574</v>
      </c>
      <c r="AO363" s="3">
        <v>1.266945</v>
      </c>
      <c r="AP363" s="4">
        <f>AO363/SUMIFS([1]Sheet!$I$3:$I$18,[1]Sheet!$A$3:$A$18,[1]Sheet!AP$21)</f>
        <v>0.76521021841646819</v>
      </c>
      <c r="AQ363" s="4">
        <f>(AO363^2)/SUMIFS([1]Sheet!$I$3:$I$18,[1]Sheet!$A$3:$A$18,[1]Sheet!AQ$21)</f>
        <v>0.96947926017165231</v>
      </c>
      <c r="AR363" s="3">
        <v>1.266945</v>
      </c>
      <c r="AS363" s="4">
        <f>AR363/SUMIFS([1]Sheet!$I$3:$I$18,[1]Sheet!$A$3:$A$18,[1]Sheet!AS$21)</f>
        <v>1.474775627835841</v>
      </c>
      <c r="AT363" s="4">
        <f>(AR363^2)/SUMIFS([1]Sheet!$I$3:$I$18,[1]Sheet!$A$3:$A$18,[1]Sheet!AT$21)</f>
        <v>1.8684596078084794</v>
      </c>
      <c r="AU363" s="3">
        <v>1.266945</v>
      </c>
      <c r="AV363" s="4">
        <f>AU363/SUMIFS([1]Sheet!$I$3:$I$18,[1]Sheet!$A$3:$A$18,[1]Sheet!AV$21)</f>
        <v>0.76045588192892921</v>
      </c>
      <c r="AW363" s="4">
        <f>(AU363^2)/SUMIFS([1]Sheet!$I$3:$I$18,[1]Sheet!$A$3:$A$18,[1]Sheet!AW$21)</f>
        <v>0.96345577733044718</v>
      </c>
      <c r="AX363" s="4">
        <f t="shared" si="14"/>
        <v>1.598953034573843</v>
      </c>
      <c r="AY363" s="4">
        <f t="shared" si="15"/>
        <v>2.0257855523881574</v>
      </c>
    </row>
    <row r="364" spans="1:51" x14ac:dyDescent="0.25">
      <c r="A364" s="3">
        <v>3410000</v>
      </c>
      <c r="B364" s="3">
        <v>0.86658599999999997</v>
      </c>
      <c r="C364" s="4">
        <f>B364/SUMIFS([1]Sheet!$I$3:$I$18,[1]Sheet!$A$3:$A$18,[1]Sheet!C$21)</f>
        <v>1.3294636358526863</v>
      </c>
      <c r="D364" s="4">
        <f>(B364^2)/SUMIFS([1]Sheet!$I$3:$I$18,[1]Sheet!$A$3:$A$18,[1]Sheet!D$21)</f>
        <v>1.1520945743390361</v>
      </c>
      <c r="E364" s="3">
        <v>0.86703600000000003</v>
      </c>
      <c r="F364" s="4">
        <f>E364/SUMIFS([1]Sheet!$I$3:$I$18,[1]Sheet!$A$3:$A$18,[1]Sheet!F$21)</f>
        <v>0.57224264562504901</v>
      </c>
      <c r="G364" s="4">
        <f>(E364^2)/SUMIFS([1]Sheet!$I$3:$I$18,[1]Sheet!$A$3:$A$18,[1]Sheet!G$21)</f>
        <v>0.49615497449216001</v>
      </c>
      <c r="H364" s="3">
        <v>0.86703600000000003</v>
      </c>
      <c r="I364" s="4">
        <f>H364/SUMIFS([1]Sheet!$I$3:$I$18,[1]Sheet!$A$3:$A$18,[1]Sheet!I$21)</f>
        <v>1.2066490244625987</v>
      </c>
      <c r="J364" s="4">
        <f>(H364^2)/SUMIFS([1]Sheet!$I$3:$I$18,[1]Sheet!$A$3:$A$18,[1]Sheet!J$21)</f>
        <v>1.0462081435739536</v>
      </c>
      <c r="K364" s="3">
        <v>0.86128800000000005</v>
      </c>
      <c r="L364" s="4">
        <f>K364/SUMIFS([1]Sheet!$I$3:$I$18,[1]Sheet!$A$3:$A$18,[1]Sheet!L$21)</f>
        <v>0.56459178738698967</v>
      </c>
      <c r="M364" s="4">
        <f>(K364^2)/SUMIFS([1]Sheet!$I$3:$I$18,[1]Sheet!$A$3:$A$18,[1]Sheet!M$21)</f>
        <v>0.48627613137496556</v>
      </c>
      <c r="N364" s="3">
        <v>1.0076560000000001</v>
      </c>
      <c r="O364" s="4">
        <f>N364/SUMIFS([1]Sheet!$I$3:$I$18,[1]Sheet!$A$3:$A$18,[1]Sheet!O$21)</f>
        <v>1.2717163089214927</v>
      </c>
      <c r="P364" s="4">
        <f>(N364^2)/SUMIFS([1]Sheet!$I$3:$I$18,[1]Sheet!$A$3:$A$18,[1]Sheet!P$21)</f>
        <v>1.2814525689825957</v>
      </c>
      <c r="Q364" s="3">
        <v>1.015636</v>
      </c>
      <c r="R364" s="4">
        <f>Q364/SUMIFS([1]Sheet!$I$3:$I$18,[1]Sheet!$A$3:$A$18,[1]Sheet!R$21)</f>
        <v>0.61342445440932958</v>
      </c>
      <c r="S364" s="4">
        <f>(Q364^2)/SUMIFS([1]Sheet!$I$3:$I$18,[1]Sheet!$A$3:$A$18,[1]Sheet!S$21)</f>
        <v>0.62301595917847385</v>
      </c>
      <c r="T364" s="3">
        <v>1.015533</v>
      </c>
      <c r="U364" s="4">
        <f>T364/SUMIFS([1]Sheet!$I$3:$I$18,[1]Sheet!$A$3:$A$18,[1]Sheet!U$21)</f>
        <v>1.1821218108623619</v>
      </c>
      <c r="V364" s="4">
        <f>(T364^2)/SUMIFS([1]Sheet!$I$3:$I$18,[1]Sheet!$A$3:$A$18,[1]Sheet!V$21)</f>
        <v>1.2004837089504872</v>
      </c>
      <c r="W364" s="3">
        <v>1.015533</v>
      </c>
      <c r="X364" s="4">
        <f>W364/SUMIFS([1]Sheet!$I$3:$I$18,[1]Sheet!$A$3:$A$18,[1]Sheet!X$21)</f>
        <v>0.6095513563279632</v>
      </c>
      <c r="Y364" s="4">
        <f>(W364^2)/SUMIFS([1]Sheet!$I$3:$I$18,[1]Sheet!$A$3:$A$18,[1]Sheet!Y$21)</f>
        <v>0.61901951754580542</v>
      </c>
      <c r="Z364" s="3">
        <v>1.0649420000000001</v>
      </c>
      <c r="AA364" s="4">
        <f>Z364/SUMIFS([1]Sheet!$I$3:$I$18,[1]Sheet!$A$3:$A$18,[1]Sheet!AA$21)</f>
        <v>1.633769370024708</v>
      </c>
      <c r="AB364" s="4">
        <f>(Z364^2)/SUMIFS([1]Sheet!$I$3:$I$18,[1]Sheet!$A$3:$A$18,[1]Sheet!AB$21)</f>
        <v>1.7398696204528525</v>
      </c>
      <c r="AC364" s="3">
        <v>1.050074</v>
      </c>
      <c r="AD364" s="4">
        <f>AC364/SUMIFS([1]Sheet!$I$3:$I$18,[1]Sheet!$A$3:$A$18,[1]Sheet!AD$21)</f>
        <v>0.69304749037188496</v>
      </c>
      <c r="AE364" s="4">
        <f>(AC364^2)/SUMIFS([1]Sheet!$I$3:$I$18,[1]Sheet!$A$3:$A$18,[1]Sheet!AE$21)</f>
        <v>0.72775115040476668</v>
      </c>
      <c r="AF364" s="3">
        <v>1.0650550000000001</v>
      </c>
      <c r="AG364" s="4">
        <f>AF364/SUMIFS([1]Sheet!$I$3:$I$18,[1]Sheet!$A$3:$A$18,[1]Sheet!AG$21)</f>
        <v>1.4822309301447842</v>
      </c>
      <c r="AH364" s="4">
        <f>(AF364^2)/SUMIFS([1]Sheet!$I$3:$I$18,[1]Sheet!$A$3:$A$18,[1]Sheet!AH$21)</f>
        <v>1.5786574633053532</v>
      </c>
      <c r="AI364" s="3">
        <v>1.0581830000000001</v>
      </c>
      <c r="AJ364" s="4">
        <f>AI364/SUMIFS([1]Sheet!$I$3:$I$18,[1]Sheet!$A$3:$A$18,[1]Sheet!AJ$21)</f>
        <v>0.69366046125399039</v>
      </c>
      <c r="AK364" s="4">
        <f>(AI364^2)/SUMIFS([1]Sheet!$I$3:$I$18,[1]Sheet!$A$3:$A$18,[1]Sheet!AK$21)</f>
        <v>0.73401970787113135</v>
      </c>
      <c r="AL364" s="3">
        <v>1.204745</v>
      </c>
      <c r="AM364" s="4">
        <f>AL364/SUMIFS([1]Sheet!$I$3:$I$18,[1]Sheet!$A$3:$A$18,[1]Sheet!AM$21)</f>
        <v>1.5204532743234036</v>
      </c>
      <c r="AN364" s="4">
        <f>(AL364^2)/SUMIFS([1]Sheet!$I$3:$I$18,[1]Sheet!$A$3:$A$18,[1]Sheet!AN$21)</f>
        <v>1.8317584799747486</v>
      </c>
      <c r="AO364" s="3">
        <v>1.204745</v>
      </c>
      <c r="AP364" s="4">
        <f>AO364/SUMIFS([1]Sheet!$I$3:$I$18,[1]Sheet!$A$3:$A$18,[1]Sheet!AP$21)</f>
        <v>0.72764262425452408</v>
      </c>
      <c r="AQ364" s="4">
        <f>(AO364^2)/SUMIFS([1]Sheet!$I$3:$I$18,[1]Sheet!$A$3:$A$18,[1]Sheet!AQ$21)</f>
        <v>0.87662381335751649</v>
      </c>
      <c r="AR364" s="3">
        <v>1.2063429999999999</v>
      </c>
      <c r="AS364" s="4">
        <f>AR364/SUMIFS([1]Sheet!$I$3:$I$18,[1]Sheet!$A$3:$A$18,[1]Sheet!AS$21)</f>
        <v>1.4042324293559483</v>
      </c>
      <c r="AT364" s="4">
        <f>(AR364^2)/SUMIFS([1]Sheet!$I$3:$I$18,[1]Sheet!$A$3:$A$18,[1]Sheet!AT$21)</f>
        <v>1.6939859615265425</v>
      </c>
      <c r="AU364" s="3">
        <v>1.204745</v>
      </c>
      <c r="AV364" s="4">
        <f>AU364/SUMIFS([1]Sheet!$I$3:$I$18,[1]Sheet!$A$3:$A$18,[1]Sheet!AV$21)</f>
        <v>0.72312169942220683</v>
      </c>
      <c r="AW364" s="4">
        <f>(AU364^2)/SUMIFS([1]Sheet!$I$3:$I$18,[1]Sheet!$A$3:$A$18,[1]Sheet!AW$21)</f>
        <v>0.8711772517704065</v>
      </c>
      <c r="AX364" s="4">
        <f t="shared" si="14"/>
        <v>1.633769370024708</v>
      </c>
      <c r="AY364" s="4">
        <f t="shared" si="15"/>
        <v>1.8317584799747486</v>
      </c>
    </row>
    <row r="365" spans="1:51" x14ac:dyDescent="0.25">
      <c r="A365" s="3">
        <v>3420000</v>
      </c>
      <c r="B365" s="3">
        <v>0.91297600000000001</v>
      </c>
      <c r="C365" s="4">
        <f>B365/SUMIFS([1]Sheet!$I$3:$I$18,[1]Sheet!$A$3:$A$18,[1]Sheet!C$21)</f>
        <v>1.4006323577881967</v>
      </c>
      <c r="D365" s="4">
        <f>(B365^2)/SUMIFS([1]Sheet!$I$3:$I$18,[1]Sheet!$A$3:$A$18,[1]Sheet!D$21)</f>
        <v>1.2787437274840368</v>
      </c>
      <c r="E365" s="3">
        <v>0.91280899999999998</v>
      </c>
      <c r="F365" s="4">
        <f>E365/SUMIFS([1]Sheet!$I$3:$I$18,[1]Sheet!$A$3:$A$18,[1]Sheet!F$21)</f>
        <v>0.60245276679440685</v>
      </c>
      <c r="G365" s="4">
        <f>(E365^2)/SUMIFS([1]Sheet!$I$3:$I$18,[1]Sheet!$A$3:$A$18,[1]Sheet!G$21)</f>
        <v>0.54992430760483568</v>
      </c>
      <c r="H365" s="3">
        <v>0.91280899999999998</v>
      </c>
      <c r="I365" s="4">
        <f>H365/SUMIFS([1]Sheet!$I$3:$I$18,[1]Sheet!$A$3:$A$18,[1]Sheet!I$21)</f>
        <v>1.2703510458281779</v>
      </c>
      <c r="J365" s="4">
        <f>(H365^2)/SUMIFS([1]Sheet!$I$3:$I$18,[1]Sheet!$A$3:$A$18,[1]Sheet!J$21)</f>
        <v>1.1595878677913734</v>
      </c>
      <c r="K365" s="3">
        <v>0.91280899999999998</v>
      </c>
      <c r="L365" s="4">
        <f>K365/SUMIFS([1]Sheet!$I$3:$I$18,[1]Sheet!$A$3:$A$18,[1]Sheet!L$21)</f>
        <v>0.59836484991423378</v>
      </c>
      <c r="M365" s="4">
        <f>(K365^2)/SUMIFS([1]Sheet!$I$3:$I$18,[1]Sheet!$A$3:$A$18,[1]Sheet!M$21)</f>
        <v>0.54619282028536187</v>
      </c>
      <c r="N365" s="3">
        <v>1.0375669999999999</v>
      </c>
      <c r="O365" s="4">
        <f>N365/SUMIFS([1]Sheet!$I$3:$I$18,[1]Sheet!$A$3:$A$18,[1]Sheet!O$21)</f>
        <v>1.309465606812986</v>
      </c>
      <c r="P365" s="4">
        <f>(N365^2)/SUMIFS([1]Sheet!$I$3:$I$18,[1]Sheet!$A$3:$A$18,[1]Sheet!P$21)</f>
        <v>1.3586583012641293</v>
      </c>
      <c r="Q365" s="3">
        <v>1.0368139999999999</v>
      </c>
      <c r="R365" s="4">
        <f>Q365/SUMIFS([1]Sheet!$I$3:$I$18,[1]Sheet!$A$3:$A$18,[1]Sheet!R$21)</f>
        <v>0.62621555584279665</v>
      </c>
      <c r="S365" s="4">
        <f>(Q365^2)/SUMIFS([1]Sheet!$I$3:$I$18,[1]Sheet!$A$3:$A$18,[1]Sheet!S$21)</f>
        <v>0.64926905531559331</v>
      </c>
      <c r="T365" s="3">
        <v>1.036707</v>
      </c>
      <c r="U365" s="4">
        <f>T365/SUMIFS([1]Sheet!$I$3:$I$18,[1]Sheet!$A$3:$A$18,[1]Sheet!U$21)</f>
        <v>1.2067692100342251</v>
      </c>
      <c r="V365" s="4">
        <f>(T365^2)/SUMIFS([1]Sheet!$I$3:$I$18,[1]Sheet!$A$3:$A$18,[1]Sheet!V$21)</f>
        <v>1.2510660874269515</v>
      </c>
      <c r="W365" s="3">
        <v>1.0315719999999999</v>
      </c>
      <c r="X365" s="4">
        <f>W365/SUMIFS([1]Sheet!$I$3:$I$18,[1]Sheet!$A$3:$A$18,[1]Sheet!X$21)</f>
        <v>0.61917841345377211</v>
      </c>
      <c r="Y365" s="4">
        <f>(W365^2)/SUMIFS([1]Sheet!$I$3:$I$18,[1]Sheet!$A$3:$A$18,[1]Sheet!Y$21)</f>
        <v>0.63872711432333462</v>
      </c>
      <c r="Z365" s="3">
        <v>1.1160969999999999</v>
      </c>
      <c r="AA365" s="4">
        <f>Z365/SUMIFS([1]Sheet!$I$3:$I$18,[1]Sheet!$A$3:$A$18,[1]Sheet!AA$21)</f>
        <v>1.7122482657050491</v>
      </c>
      <c r="AB365" s="4">
        <f>(Z365^2)/SUMIFS([1]Sheet!$I$3:$I$18,[1]Sheet!$A$3:$A$18,[1]Sheet!AB$21)</f>
        <v>1.911035152608608</v>
      </c>
      <c r="AC365" s="3">
        <v>1.1160969999999999</v>
      </c>
      <c r="AD365" s="4">
        <f>AC365/SUMIFS([1]Sheet!$I$3:$I$18,[1]Sheet!$A$3:$A$18,[1]Sheet!AD$21)</f>
        <v>0.73662258551453486</v>
      </c>
      <c r="AE365" s="4">
        <f>(AC365^2)/SUMIFS([1]Sheet!$I$3:$I$18,[1]Sheet!$A$3:$A$18,[1]Sheet!AE$21)</f>
        <v>0.82214225782501582</v>
      </c>
      <c r="AF365" s="3">
        <v>1.1160969999999999</v>
      </c>
      <c r="AG365" s="4">
        <f>AF365/SUMIFS([1]Sheet!$I$3:$I$18,[1]Sheet!$A$3:$A$18,[1]Sheet!AG$21)</f>
        <v>1.5532657885666026</v>
      </c>
      <c r="AH365" s="4">
        <f>(AF365^2)/SUMIFS([1]Sheet!$I$3:$I$18,[1]Sheet!$A$3:$A$18,[1]Sheet!AH$21)</f>
        <v>1.7335952868218194</v>
      </c>
      <c r="AI365" s="3">
        <v>1.1160969999999999</v>
      </c>
      <c r="AJ365" s="4">
        <f>AI365/SUMIFS([1]Sheet!$I$3:$I$18,[1]Sheet!$A$3:$A$18,[1]Sheet!AJ$21)</f>
        <v>0.73162426520194979</v>
      </c>
      <c r="AK365" s="4">
        <f>(AI365^2)/SUMIFS([1]Sheet!$I$3:$I$18,[1]Sheet!$A$3:$A$18,[1]Sheet!AK$21)</f>
        <v>0.81656364751910049</v>
      </c>
      <c r="AL365" s="3">
        <v>1.257136</v>
      </c>
      <c r="AM365" s="4">
        <f>AL365/SUMIFS([1]Sheet!$I$3:$I$18,[1]Sheet!$A$3:$A$18,[1]Sheet!AM$21)</f>
        <v>1.5865735466591073</v>
      </c>
      <c r="AN365" s="4">
        <f>(AL365^2)/SUMIFS([1]Sheet!$I$3:$I$18,[1]Sheet!$A$3:$A$18,[1]Sheet!AN$21)</f>
        <v>1.9945387221528437</v>
      </c>
      <c r="AO365" s="3">
        <v>1.266211</v>
      </c>
      <c r="AP365" s="4">
        <f>AO365/SUMIFS([1]Sheet!$I$3:$I$18,[1]Sheet!$A$3:$A$18,[1]Sheet!AP$21)</f>
        <v>0.76476689664613273</v>
      </c>
      <c r="AQ365" s="4">
        <f>(AO365^2)/SUMIFS([1]Sheet!$I$3:$I$18,[1]Sheet!$A$3:$A$18,[1]Sheet!AQ$21)</f>
        <v>0.96835625696919636</v>
      </c>
      <c r="AR365" s="3">
        <v>1.267495</v>
      </c>
      <c r="AS365" s="4">
        <f>AR365/SUMIFS([1]Sheet!$I$3:$I$18,[1]Sheet!$A$3:$A$18,[1]Sheet!AS$21)</f>
        <v>1.4754158502569483</v>
      </c>
      <c r="AT365" s="4">
        <f>(AR365^2)/SUMIFS([1]Sheet!$I$3:$I$18,[1]Sheet!$A$3:$A$18,[1]Sheet!AT$21)</f>
        <v>1.8700822131214307</v>
      </c>
      <c r="AU365" s="3">
        <v>1.266532</v>
      </c>
      <c r="AV365" s="4">
        <f>AU365/SUMIFS([1]Sheet!$I$3:$I$18,[1]Sheet!$A$3:$A$18,[1]Sheet!AV$21)</f>
        <v>0.76020798775890863</v>
      </c>
      <c r="AW365" s="4">
        <f>(AU365^2)/SUMIFS([1]Sheet!$I$3:$I$18,[1]Sheet!$A$3:$A$18,[1]Sheet!AW$21)</f>
        <v>0.96282774315226616</v>
      </c>
      <c r="AX365" s="4">
        <f t="shared" si="14"/>
        <v>1.7122482657050491</v>
      </c>
      <c r="AY365" s="4">
        <f t="shared" si="15"/>
        <v>1.9945387221528437</v>
      </c>
    </row>
    <row r="366" spans="1:51" x14ac:dyDescent="0.25">
      <c r="A366" s="3">
        <v>3430000</v>
      </c>
      <c r="B366" s="3">
        <v>0.80274599999999996</v>
      </c>
      <c r="C366" s="4">
        <f>B366/SUMIFS([1]Sheet!$I$3:$I$18,[1]Sheet!$A$3:$A$18,[1]Sheet!C$21)</f>
        <v>1.2315241832042065</v>
      </c>
      <c r="D366" s="4">
        <f>(B366^2)/SUMIFS([1]Sheet!$I$3:$I$18,[1]Sheet!$A$3:$A$18,[1]Sheet!D$21)</f>
        <v>0.98860111197044398</v>
      </c>
      <c r="E366" s="3">
        <v>0.80963600000000002</v>
      </c>
      <c r="F366" s="4">
        <f>E366/SUMIFS([1]Sheet!$I$3:$I$18,[1]Sheet!$A$3:$A$18,[1]Sheet!F$21)</f>
        <v>0.53435871939951995</v>
      </c>
      <c r="G366" s="4">
        <f>(E366^2)/SUMIFS([1]Sheet!$I$3:$I$18,[1]Sheet!$A$3:$A$18,[1]Sheet!G$21)</f>
        <v>0.43263605613974976</v>
      </c>
      <c r="H366" s="3">
        <v>0.81114600000000003</v>
      </c>
      <c r="I366" s="4">
        <f>H366/SUMIFS([1]Sheet!$I$3:$I$18,[1]Sheet!$A$3:$A$18,[1]Sheet!I$21)</f>
        <v>1.1288672322680247</v>
      </c>
      <c r="J366" s="4">
        <f>(H366^2)/SUMIFS([1]Sheet!$I$3:$I$18,[1]Sheet!$A$3:$A$18,[1]Sheet!J$21)</f>
        <v>0.9156761399852793</v>
      </c>
      <c r="K366" s="3">
        <v>0.81777999999999995</v>
      </c>
      <c r="L366" s="4">
        <f>K366/SUMIFS([1]Sheet!$I$3:$I$18,[1]Sheet!$A$3:$A$18,[1]Sheet!L$21)</f>
        <v>0.5360714092026504</v>
      </c>
      <c r="M366" s="4">
        <f>(K366^2)/SUMIFS([1]Sheet!$I$3:$I$18,[1]Sheet!$A$3:$A$18,[1]Sheet!M$21)</f>
        <v>0.43838847701774336</v>
      </c>
      <c r="N366" s="3">
        <v>0.86563900000000005</v>
      </c>
      <c r="O366" s="4">
        <f>N366/SUMIFS([1]Sheet!$I$3:$I$18,[1]Sheet!$A$3:$A$18,[1]Sheet!O$21)</f>
        <v>1.0924831826918036</v>
      </c>
      <c r="P366" s="4">
        <f>(N366^2)/SUMIFS([1]Sheet!$I$3:$I$18,[1]Sheet!$A$3:$A$18,[1]Sheet!P$21)</f>
        <v>0.94569604978215016</v>
      </c>
      <c r="Q366" s="3">
        <v>0.88081399999999999</v>
      </c>
      <c r="R366" s="4">
        <f>Q366/SUMIFS([1]Sheet!$I$3:$I$18,[1]Sheet!$A$3:$A$18,[1]Sheet!R$21)</f>
        <v>0.53199458013116829</v>
      </c>
      <c r="S366" s="4">
        <f>(Q366^2)/SUMIFS([1]Sheet!$I$3:$I$18,[1]Sheet!$A$3:$A$18,[1]Sheet!S$21)</f>
        <v>0.46858827410365494</v>
      </c>
      <c r="T366" s="3">
        <v>0.88659299999999996</v>
      </c>
      <c r="U366" s="4">
        <f>T366/SUMIFS([1]Sheet!$I$3:$I$18,[1]Sheet!$A$3:$A$18,[1]Sheet!U$21)</f>
        <v>1.0320303945395117</v>
      </c>
      <c r="V366" s="4">
        <f>(T366^2)/SUMIFS([1]Sheet!$I$3:$I$18,[1]Sheet!$A$3:$A$18,[1]Sheet!V$21)</f>
        <v>0.91499092358596934</v>
      </c>
      <c r="W366" s="3">
        <v>0.88714400000000004</v>
      </c>
      <c r="X366" s="4">
        <f>W366/SUMIFS([1]Sheet!$I$3:$I$18,[1]Sheet!$A$3:$A$18,[1]Sheet!X$21)</f>
        <v>0.53248868176436859</v>
      </c>
      <c r="Y366" s="4">
        <f>(W366^2)/SUMIFS([1]Sheet!$I$3:$I$18,[1]Sheet!$A$3:$A$18,[1]Sheet!Y$21)</f>
        <v>0.47239413909516903</v>
      </c>
      <c r="Z366" s="3">
        <v>0.92712099999999997</v>
      </c>
      <c r="AA366" s="4">
        <f>Z366/SUMIFS([1]Sheet!$I$3:$I$18,[1]Sheet!$A$3:$A$18,[1]Sheet!AA$21)</f>
        <v>1.4223327581283085</v>
      </c>
      <c r="AB366" s="4">
        <f>(Z366^2)/SUMIFS([1]Sheet!$I$3:$I$18,[1]Sheet!$A$3:$A$18,[1]Sheet!AB$21)</f>
        <v>1.3186745690486756</v>
      </c>
      <c r="AC366" s="3">
        <v>0.92386599999999997</v>
      </c>
      <c r="AD366" s="4">
        <f>AC366/SUMIFS([1]Sheet!$I$3:$I$18,[1]Sheet!$A$3:$A$18,[1]Sheet!AD$21)</f>
        <v>0.60975037258318165</v>
      </c>
      <c r="AE366" s="4">
        <f>(AC366^2)/SUMIFS([1]Sheet!$I$3:$I$18,[1]Sheet!$A$3:$A$18,[1]Sheet!AE$21)</f>
        <v>0.56332763771693362</v>
      </c>
      <c r="AF366" s="3">
        <v>0.93204699999999996</v>
      </c>
      <c r="AG366" s="4">
        <f>AF366/SUMIFS([1]Sheet!$I$3:$I$18,[1]Sheet!$A$3:$A$18,[1]Sheet!AG$21)</f>
        <v>1.2971244600031506</v>
      </c>
      <c r="AH366" s="4">
        <f>(AF366^2)/SUMIFS([1]Sheet!$I$3:$I$18,[1]Sheet!$A$3:$A$18,[1]Sheet!AH$21)</f>
        <v>1.2089809615725564</v>
      </c>
      <c r="AI366" s="3">
        <v>0.93606100000000003</v>
      </c>
      <c r="AJ366" s="4">
        <f>AI366/SUMIFS([1]Sheet!$I$3:$I$18,[1]Sheet!$A$3:$A$18,[1]Sheet!AJ$21)</f>
        <v>0.61360700844926774</v>
      </c>
      <c r="AK366" s="4">
        <f>(AI366^2)/SUMIFS([1]Sheet!$I$3:$I$18,[1]Sheet!$A$3:$A$18,[1]Sheet!AK$21)</f>
        <v>0.57437358993602994</v>
      </c>
      <c r="AL366" s="3">
        <v>0.97399199999999997</v>
      </c>
      <c r="AM366" s="4">
        <f>AL366/SUMIFS([1]Sheet!$I$3:$I$18,[1]Sheet!$A$3:$A$18,[1]Sheet!AM$21)</f>
        <v>1.2292305222804829</v>
      </c>
      <c r="AN366" s="4">
        <f>(AL366^2)/SUMIFS([1]Sheet!$I$3:$I$18,[1]Sheet!$A$3:$A$18,[1]Sheet!AN$21)</f>
        <v>1.1972606948570121</v>
      </c>
      <c r="AO366" s="3">
        <v>0.97971799999999998</v>
      </c>
      <c r="AP366" s="4">
        <f>AO366/SUMIFS([1]Sheet!$I$3:$I$18,[1]Sheet!$A$3:$A$18,[1]Sheet!AP$21)</f>
        <v>0.59173067873234075</v>
      </c>
      <c r="AQ366" s="4">
        <f>(AO366^2)/SUMIFS([1]Sheet!$I$3:$I$18,[1]Sheet!$A$3:$A$18,[1]Sheet!AQ$21)</f>
        <v>0.57972919710629134</v>
      </c>
      <c r="AR366" s="3">
        <v>0.98405699999999996</v>
      </c>
      <c r="AS366" s="4">
        <f>AR366/SUMIFS([1]Sheet!$I$3:$I$18,[1]Sheet!$A$3:$A$18,[1]Sheet!AS$21)</f>
        <v>1.1454824637227774</v>
      </c>
      <c r="AT366" s="4">
        <f>(AR366^2)/SUMIFS([1]Sheet!$I$3:$I$18,[1]Sheet!$A$3:$A$18,[1]Sheet!AT$21)</f>
        <v>1.1272200368036449</v>
      </c>
      <c r="AU366" s="3">
        <v>0.98144900000000002</v>
      </c>
      <c r="AV366" s="4">
        <f>AU366/SUMIFS([1]Sheet!$I$3:$I$18,[1]Sheet!$A$3:$A$18,[1]Sheet!AV$21)</f>
        <v>0.58909318467910265</v>
      </c>
      <c r="AW366" s="4">
        <f>(AU366^2)/SUMIFS([1]Sheet!$I$3:$I$18,[1]Sheet!$A$3:$A$18,[1]Sheet!AW$21)</f>
        <v>0.57816491701012063</v>
      </c>
      <c r="AX366" s="4">
        <f t="shared" si="14"/>
        <v>1.4223327581283085</v>
      </c>
      <c r="AY366" s="4">
        <f t="shared" si="15"/>
        <v>1.3186745690486756</v>
      </c>
    </row>
    <row r="367" spans="1:51" x14ac:dyDescent="0.25">
      <c r="A367" s="3">
        <v>3440000</v>
      </c>
      <c r="B367" s="3">
        <v>0.60680699999999999</v>
      </c>
      <c r="C367" s="4">
        <f>B367/SUMIFS([1]Sheet!$I$3:$I$18,[1]Sheet!$A$3:$A$18,[1]Sheet!C$21)</f>
        <v>0.93092646371030807</v>
      </c>
      <c r="D367" s="4">
        <f>(B367^2)/SUMIFS([1]Sheet!$I$3:$I$18,[1]Sheet!$A$3:$A$18,[1]Sheet!D$21)</f>
        <v>0.56489269466466097</v>
      </c>
      <c r="E367" s="3">
        <v>0.62763599999999997</v>
      </c>
      <c r="F367" s="4">
        <f>E367/SUMIFS([1]Sheet!$I$3:$I$18,[1]Sheet!$A$3:$A$18,[1]Sheet!F$21)</f>
        <v>0.41423895331857413</v>
      </c>
      <c r="G367" s="4">
        <f>(E367^2)/SUMIFS([1]Sheet!$I$3:$I$18,[1]Sheet!$A$3:$A$18,[1]Sheet!G$21)</f>
        <v>0.25999127970505659</v>
      </c>
      <c r="H367" s="3">
        <v>0.62446199999999996</v>
      </c>
      <c r="I367" s="4">
        <f>H367/SUMIFS([1]Sheet!$I$3:$I$18,[1]Sheet!$A$3:$A$18,[1]Sheet!I$21)</f>
        <v>0.86906018102358285</v>
      </c>
      <c r="J367" s="4">
        <f>(H367^2)/SUMIFS([1]Sheet!$I$3:$I$18,[1]Sheet!$A$3:$A$18,[1]Sheet!J$21)</f>
        <v>0.54269505876234858</v>
      </c>
      <c r="K367" s="3">
        <v>0.63392099999999996</v>
      </c>
      <c r="L367" s="4">
        <f>K367/SUMIFS([1]Sheet!$I$3:$I$18,[1]Sheet!$A$3:$A$18,[1]Sheet!L$21)</f>
        <v>0.41554809825766503</v>
      </c>
      <c r="M367" s="4">
        <f>(K367^2)/SUMIFS([1]Sheet!$I$3:$I$18,[1]Sheet!$A$3:$A$18,[1]Sheet!M$21)</f>
        <v>0.26342466599559727</v>
      </c>
      <c r="N367" s="3">
        <v>0.684365</v>
      </c>
      <c r="O367" s="4">
        <f>N367/SUMIFS([1]Sheet!$I$3:$I$18,[1]Sheet!$A$3:$A$18,[1]Sheet!O$21)</f>
        <v>0.86370560166868182</v>
      </c>
      <c r="P367" s="4">
        <f>(N367^2)/SUMIFS([1]Sheet!$I$3:$I$18,[1]Sheet!$A$3:$A$18,[1]Sheet!P$21)</f>
        <v>0.59108988408598739</v>
      </c>
      <c r="Q367" s="3">
        <v>0.70027300000000003</v>
      </c>
      <c r="R367" s="4">
        <f>Q367/SUMIFS([1]Sheet!$I$3:$I$18,[1]Sheet!$A$3:$A$18,[1]Sheet!R$21)</f>
        <v>0.422951316182751</v>
      </c>
      <c r="S367" s="4">
        <f>(Q367^2)/SUMIFS([1]Sheet!$I$3:$I$18,[1]Sheet!$A$3:$A$18,[1]Sheet!S$21)</f>
        <v>0.29618138703724362</v>
      </c>
      <c r="T367" s="3">
        <v>0.71214</v>
      </c>
      <c r="U367" s="4">
        <f>T367/SUMIFS([1]Sheet!$I$3:$I$18,[1]Sheet!$A$3:$A$18,[1]Sheet!U$21)</f>
        <v>0.82895999084965477</v>
      </c>
      <c r="V367" s="4">
        <f>(T367^2)/SUMIFS([1]Sheet!$I$3:$I$18,[1]Sheet!$A$3:$A$18,[1]Sheet!V$21)</f>
        <v>0.59033556788367314</v>
      </c>
      <c r="W367" s="3">
        <v>0.70996599999999999</v>
      </c>
      <c r="X367" s="4">
        <f>W367/SUMIFS([1]Sheet!$I$3:$I$18,[1]Sheet!$A$3:$A$18,[1]Sheet!X$21)</f>
        <v>0.42614148259755091</v>
      </c>
      <c r="Y367" s="4">
        <f>(W367^2)/SUMIFS([1]Sheet!$I$3:$I$18,[1]Sheet!$A$3:$A$18,[1]Sheet!Y$21)</f>
        <v>0.30254596383385279</v>
      </c>
      <c r="Z367" s="3">
        <v>0.78226200000000001</v>
      </c>
      <c r="AA367" s="4">
        <f>Z367/SUMIFS([1]Sheet!$I$3:$I$18,[1]Sheet!$A$3:$A$18,[1]Sheet!AA$21)</f>
        <v>1.2000988738675609</v>
      </c>
      <c r="AB367" s="4">
        <f>(Z367^2)/SUMIFS([1]Sheet!$I$3:$I$18,[1]Sheet!$A$3:$A$18,[1]Sheet!AB$21)</f>
        <v>0.93879174526938602</v>
      </c>
      <c r="AC367" s="3">
        <v>0.77878999999999998</v>
      </c>
      <c r="AD367" s="4">
        <f>AC367/SUMIFS([1]Sheet!$I$3:$I$18,[1]Sheet!$A$3:$A$18,[1]Sheet!AD$21)</f>
        <v>0.51400039904494377</v>
      </c>
      <c r="AE367" s="4">
        <f>(AC367^2)/SUMIFS([1]Sheet!$I$3:$I$18,[1]Sheet!$A$3:$A$18,[1]Sheet!AE$21)</f>
        <v>0.40029837077221175</v>
      </c>
      <c r="AF367" s="3">
        <v>0.78508599999999995</v>
      </c>
      <c r="AG367" s="4">
        <f>AF367/SUMIFS([1]Sheet!$I$3:$I$18,[1]Sheet!$A$3:$A$18,[1]Sheet!AG$21)</f>
        <v>1.0925996798509447</v>
      </c>
      <c r="AH367" s="4">
        <f>(AF367^2)/SUMIFS([1]Sheet!$I$3:$I$18,[1]Sheet!$A$3:$A$18,[1]Sheet!AH$21)</f>
        <v>0.85778471225545871</v>
      </c>
      <c r="AI367" s="3">
        <v>0.78097899999999998</v>
      </c>
      <c r="AJ367" s="4">
        <f>AI367/SUMIFS([1]Sheet!$I$3:$I$18,[1]Sheet!$A$3:$A$18,[1]Sheet!AJ$21)</f>
        <v>0.51194760582024101</v>
      </c>
      <c r="AK367" s="4">
        <f>(AI367^2)/SUMIFS([1]Sheet!$I$3:$I$18,[1]Sheet!$A$3:$A$18,[1]Sheet!AK$21)</f>
        <v>0.39982032924588601</v>
      </c>
      <c r="AL367" s="3">
        <v>0.78189500000000001</v>
      </c>
      <c r="AM367" s="4">
        <f>AL367/SUMIFS([1]Sheet!$I$3:$I$18,[1]Sheet!$A$3:$A$18,[1]Sheet!AM$21)</f>
        <v>0.98679373056298025</v>
      </c>
      <c r="AN367" s="4">
        <f>(AL367^2)/SUMIFS([1]Sheet!$I$3:$I$18,[1]Sheet!$A$3:$A$18,[1]Sheet!AN$21)</f>
        <v>0.77156908395854151</v>
      </c>
      <c r="AO367" s="3">
        <v>0.79355799999999999</v>
      </c>
      <c r="AP367" s="4">
        <f>AO367/SUMIFS([1]Sheet!$I$3:$I$18,[1]Sheet!$A$3:$A$18,[1]Sheet!AP$21)</f>
        <v>0.47929364771646416</v>
      </c>
      <c r="AQ367" s="4">
        <f>(AO367^2)/SUMIFS([1]Sheet!$I$3:$I$18,[1]Sheet!$A$3:$A$18,[1]Sheet!AQ$21)</f>
        <v>0.38034730849458182</v>
      </c>
      <c r="AR367" s="3">
        <v>0.79703599999999997</v>
      </c>
      <c r="AS367" s="4">
        <f>AR367/SUMIFS([1]Sheet!$I$3:$I$18,[1]Sheet!$A$3:$A$18,[1]Sheet!AS$21)</f>
        <v>0.92778239569023702</v>
      </c>
      <c r="AT367" s="4">
        <f>(AR367^2)/SUMIFS([1]Sheet!$I$3:$I$18,[1]Sheet!$A$3:$A$18,[1]Sheet!AT$21)</f>
        <v>0.73947596953136374</v>
      </c>
      <c r="AU367" s="3">
        <v>0.80479599999999996</v>
      </c>
      <c r="AV367" s="4">
        <f>AU367/SUMIFS([1]Sheet!$I$3:$I$18,[1]Sheet!$A$3:$A$18,[1]Sheet!AV$21)</f>
        <v>0.48306110521993811</v>
      </c>
      <c r="AW367" s="4">
        <f>(AU367^2)/SUMIFS([1]Sheet!$I$3:$I$18,[1]Sheet!$A$3:$A$18,[1]Sheet!AW$21)</f>
        <v>0.3887656452365853</v>
      </c>
      <c r="AX367" s="4">
        <f t="shared" si="14"/>
        <v>1.2000988738675609</v>
      </c>
      <c r="AY367" s="4">
        <f t="shared" si="15"/>
        <v>0.93879174526938602</v>
      </c>
    </row>
    <row r="368" spans="1:51" x14ac:dyDescent="0.25">
      <c r="A368" s="3">
        <v>3450000</v>
      </c>
      <c r="B368" s="3">
        <v>0.67249599999999998</v>
      </c>
      <c r="C368" s="4">
        <f>B368/SUMIFS([1]Sheet!$I$3:$I$18,[1]Sheet!$A$3:$A$18,[1]Sheet!C$21)</f>
        <v>1.0317025399168556</v>
      </c>
      <c r="D368" s="4">
        <f>(B368^2)/SUMIFS([1]Sheet!$I$3:$I$18,[1]Sheet!$A$3:$A$18,[1]Sheet!D$21)</f>
        <v>0.69381583128392565</v>
      </c>
      <c r="E368" s="3">
        <v>0.67810599999999999</v>
      </c>
      <c r="F368" s="4">
        <f>E368/SUMIFS([1]Sheet!$I$3:$I$18,[1]Sheet!$A$3:$A$18,[1]Sheet!F$21)</f>
        <v>0.44754908845102104</v>
      </c>
      <c r="G368" s="4">
        <f>(E368^2)/SUMIFS([1]Sheet!$I$3:$I$18,[1]Sheet!$A$3:$A$18,[1]Sheet!G$21)</f>
        <v>0.30348572217316805</v>
      </c>
      <c r="H368" s="3">
        <v>0.68078399999999994</v>
      </c>
      <c r="I368" s="4">
        <f>H368/SUMIFS([1]Sheet!$I$3:$I$18,[1]Sheet!$A$3:$A$18,[1]Sheet!I$21)</f>
        <v>0.94744318513850134</v>
      </c>
      <c r="J368" s="4">
        <f>(H368^2)/SUMIFS([1]Sheet!$I$3:$I$18,[1]Sheet!$A$3:$A$18,[1]Sheet!J$21)</f>
        <v>0.64500416135132943</v>
      </c>
      <c r="K368" s="3">
        <v>0.67714200000000002</v>
      </c>
      <c r="L368" s="4">
        <f>K368/SUMIFS([1]Sheet!$I$3:$I$18,[1]Sheet!$A$3:$A$18,[1]Sheet!L$21)</f>
        <v>0.4438803421094929</v>
      </c>
      <c r="M368" s="4">
        <f>(K368^2)/SUMIFS([1]Sheet!$I$3:$I$18,[1]Sheet!$A$3:$A$18,[1]Sheet!M$21)</f>
        <v>0.30057002261670623</v>
      </c>
      <c r="N368" s="3">
        <v>0.73020700000000005</v>
      </c>
      <c r="O368" s="4">
        <f>N368/SUMIFS([1]Sheet!$I$3:$I$18,[1]Sheet!$A$3:$A$18,[1]Sheet!O$21)</f>
        <v>0.92156068220566978</v>
      </c>
      <c r="P368" s="4">
        <f>(N368^2)/SUMIFS([1]Sheet!$I$3:$I$18,[1]Sheet!$A$3:$A$18,[1]Sheet!P$21)</f>
        <v>0.67293006107135556</v>
      </c>
      <c r="Q368" s="3">
        <v>0.72659899999999999</v>
      </c>
      <c r="R368" s="4">
        <f>Q368/SUMIFS([1]Sheet!$I$3:$I$18,[1]Sheet!$A$3:$A$18,[1]Sheet!R$21)</f>
        <v>0.43885170981470184</v>
      </c>
      <c r="S368" s="4">
        <f>(Q368^2)/SUMIFS([1]Sheet!$I$3:$I$18,[1]Sheet!$A$3:$A$18,[1]Sheet!S$21)</f>
        <v>0.31886921349965253</v>
      </c>
      <c r="T368" s="3">
        <v>0.73315200000000003</v>
      </c>
      <c r="U368" s="4">
        <f>T368/SUMIFS([1]Sheet!$I$3:$I$18,[1]Sheet!$A$3:$A$18,[1]Sheet!U$21)</f>
        <v>0.85341881541748266</v>
      </c>
      <c r="V368" s="4">
        <f>(T368^2)/SUMIFS([1]Sheet!$I$3:$I$18,[1]Sheet!$A$3:$A$18,[1]Sheet!V$21)</f>
        <v>0.62568571136095819</v>
      </c>
      <c r="W368" s="3">
        <v>0.72802699999999998</v>
      </c>
      <c r="X368" s="4">
        <f>W368/SUMIFS([1]Sheet!$I$3:$I$18,[1]Sheet!$A$3:$A$18,[1]Sheet!X$21)</f>
        <v>0.4369822007688357</v>
      </c>
      <c r="Y368" s="4">
        <f>(W368^2)/SUMIFS([1]Sheet!$I$3:$I$18,[1]Sheet!$A$3:$A$18,[1]Sheet!Y$21)</f>
        <v>0.31813484067913311</v>
      </c>
      <c r="Z368" s="3">
        <v>0.760015</v>
      </c>
      <c r="AA368" s="4">
        <f>Z368/SUMIFS([1]Sheet!$I$3:$I$18,[1]Sheet!$A$3:$A$18,[1]Sheet!AA$21)</f>
        <v>1.1659688769522927</v>
      </c>
      <c r="AB368" s="4">
        <f>(Z368^2)/SUMIFS([1]Sheet!$I$3:$I$18,[1]Sheet!$A$3:$A$18,[1]Sheet!AB$21)</f>
        <v>0.88615383601689668</v>
      </c>
      <c r="AC368" s="3">
        <v>0.760189</v>
      </c>
      <c r="AD368" s="4">
        <f>AC368/SUMIFS([1]Sheet!$I$3:$I$18,[1]Sheet!$A$3:$A$18,[1]Sheet!AD$21)</f>
        <v>0.5017237629522423</v>
      </c>
      <c r="AE368" s="4">
        <f>(AC368^2)/SUMIFS([1]Sheet!$I$3:$I$18,[1]Sheet!$A$3:$A$18,[1]Sheet!AE$21)</f>
        <v>0.38140488563490216</v>
      </c>
      <c r="AF368" s="3">
        <v>0.773899</v>
      </c>
      <c r="AG368" s="4">
        <f>AF368/SUMIFS([1]Sheet!$I$3:$I$18,[1]Sheet!$A$3:$A$18,[1]Sheet!AG$21)</f>
        <v>1.0770307961636894</v>
      </c>
      <c r="AH368" s="4">
        <f>(AF368^2)/SUMIFS([1]Sheet!$I$3:$I$18,[1]Sheet!$A$3:$A$18,[1]Sheet!AH$21)</f>
        <v>0.83351305612028315</v>
      </c>
      <c r="AI368" s="3">
        <v>0.77383900000000005</v>
      </c>
      <c r="AJ368" s="4">
        <f>AI368/SUMIFS([1]Sheet!$I$3:$I$18,[1]Sheet!$A$3:$A$18,[1]Sheet!AJ$21)</f>
        <v>0.50726719071873827</v>
      </c>
      <c r="AK368" s="4">
        <f>(AI368^2)/SUMIFS([1]Sheet!$I$3:$I$18,[1]Sheet!$A$3:$A$18,[1]Sheet!AK$21)</f>
        <v>0.39254313559859783</v>
      </c>
      <c r="AL368" s="3">
        <v>0.78613</v>
      </c>
      <c r="AM368" s="4">
        <f>AL368/SUMIFS([1]Sheet!$I$3:$I$18,[1]Sheet!$A$3:$A$18,[1]Sheet!AM$21)</f>
        <v>0.99213852935173608</v>
      </c>
      <c r="AN368" s="4">
        <f>(AL368^2)/SUMIFS([1]Sheet!$I$3:$I$18,[1]Sheet!$A$3:$A$18,[1]Sheet!AN$21)</f>
        <v>0.77994986207928019</v>
      </c>
      <c r="AO368" s="3">
        <v>0.786439</v>
      </c>
      <c r="AP368" s="4">
        <f>AO368/SUMIFS([1]Sheet!$I$3:$I$18,[1]Sheet!$A$3:$A$18,[1]Sheet!AP$21)</f>
        <v>0.47499390972870081</v>
      </c>
      <c r="AQ368" s="4">
        <f>(AO368^2)/SUMIFS([1]Sheet!$I$3:$I$18,[1]Sheet!$A$3:$A$18,[1]Sheet!AQ$21)</f>
        <v>0.37355373537312975</v>
      </c>
      <c r="AR368" s="3">
        <v>0.78650100000000001</v>
      </c>
      <c r="AS368" s="4">
        <f>AR368/SUMIFS([1]Sheet!$I$3:$I$18,[1]Sheet!$A$3:$A$18,[1]Sheet!AS$21)</f>
        <v>0.9155192262241193</v>
      </c>
      <c r="AT368" s="4">
        <f>(AR368^2)/SUMIFS([1]Sheet!$I$3:$I$18,[1]Sheet!$A$3:$A$18,[1]Sheet!AT$21)</f>
        <v>0.72005678694449604</v>
      </c>
      <c r="AU368" s="3">
        <v>0.78434099999999995</v>
      </c>
      <c r="AV368" s="4">
        <f>AU368/SUMIFS([1]Sheet!$I$3:$I$18,[1]Sheet!$A$3:$A$18,[1]Sheet!AV$21)</f>
        <v>0.47078344118175469</v>
      </c>
      <c r="AW368" s="4">
        <f>(AU368^2)/SUMIFS([1]Sheet!$I$3:$I$18,[1]Sheet!$A$3:$A$18,[1]Sheet!AW$21)</f>
        <v>0.36925475503993865</v>
      </c>
      <c r="AX368" s="4">
        <f t="shared" si="14"/>
        <v>1.1659688769522927</v>
      </c>
      <c r="AY368" s="4">
        <f t="shared" si="15"/>
        <v>0.88615383601689668</v>
      </c>
    </row>
    <row r="369" spans="1:51" x14ac:dyDescent="0.25">
      <c r="A369" s="3">
        <v>3460000</v>
      </c>
      <c r="B369" s="3">
        <v>0.82333100000000004</v>
      </c>
      <c r="C369" s="4">
        <f>B369/SUMIFS([1]Sheet!$I$3:$I$18,[1]Sheet!$A$3:$A$18,[1]Sheet!C$21)</f>
        <v>1.2631044406097354</v>
      </c>
      <c r="D369" s="4">
        <f>(B369^2)/SUMIFS([1]Sheet!$I$3:$I$18,[1]Sheet!$A$3:$A$18,[1]Sheet!D$21)</f>
        <v>1.0399530421916541</v>
      </c>
      <c r="E369" s="3">
        <v>0.83508700000000002</v>
      </c>
      <c r="F369" s="4">
        <f>E369/SUMIFS([1]Sheet!$I$3:$I$18,[1]Sheet!$A$3:$A$18,[1]Sheet!F$21)</f>
        <v>0.55115634668812519</v>
      </c>
      <c r="G369" s="4">
        <f>(E369^2)/SUMIFS([1]Sheet!$I$3:$I$18,[1]Sheet!$A$3:$A$18,[1]Sheet!G$21)</f>
        <v>0.46026350008674638</v>
      </c>
      <c r="H369" s="3">
        <v>0.83816599999999997</v>
      </c>
      <c r="I369" s="4">
        <f>H369/SUMIFS([1]Sheet!$I$3:$I$18,[1]Sheet!$A$3:$A$18,[1]Sheet!I$21)</f>
        <v>1.166470811174759</v>
      </c>
      <c r="J369" s="4">
        <f>(H369^2)/SUMIFS([1]Sheet!$I$3:$I$18,[1]Sheet!$A$3:$A$18,[1]Sheet!J$21)</f>
        <v>0.97769617391910302</v>
      </c>
      <c r="K369" s="3">
        <v>0.83774499999999996</v>
      </c>
      <c r="L369" s="4">
        <f>K369/SUMIFS([1]Sheet!$I$3:$I$18,[1]Sheet!$A$3:$A$18,[1]Sheet!L$21)</f>
        <v>0.54915887243815498</v>
      </c>
      <c r="M369" s="4">
        <f>(K369^2)/SUMIFS([1]Sheet!$I$3:$I$18,[1]Sheet!$A$3:$A$18,[1]Sheet!M$21)</f>
        <v>0.46005509959070212</v>
      </c>
      <c r="N369" s="3">
        <v>0.90885099999999996</v>
      </c>
      <c r="O369" s="4">
        <f>N369/SUMIFS([1]Sheet!$I$3:$I$18,[1]Sheet!$A$3:$A$18,[1]Sheet!O$21)</f>
        <v>1.1470190611474624</v>
      </c>
      <c r="P369" s="4">
        <f>(N369^2)/SUMIFS([1]Sheet!$I$3:$I$18,[1]Sheet!$A$3:$A$18,[1]Sheet!P$21)</f>
        <v>1.0424694207429324</v>
      </c>
      <c r="Q369" s="3">
        <v>0.91819700000000004</v>
      </c>
      <c r="R369" s="4">
        <f>Q369/SUMIFS([1]Sheet!$I$3:$I$18,[1]Sheet!$A$3:$A$18,[1]Sheet!R$21)</f>
        <v>0.55457318740698758</v>
      </c>
      <c r="S369" s="4">
        <f>(Q369^2)/SUMIFS([1]Sheet!$I$3:$I$18,[1]Sheet!$A$3:$A$18,[1]Sheet!S$21)</f>
        <v>0.50920743695753379</v>
      </c>
      <c r="T369" s="3">
        <v>0.91954800000000003</v>
      </c>
      <c r="U369" s="4">
        <f>T369/SUMIFS([1]Sheet!$I$3:$I$18,[1]Sheet!$A$3:$A$18,[1]Sheet!U$21)</f>
        <v>1.0703913579714921</v>
      </c>
      <c r="V369" s="4">
        <f>(T369^2)/SUMIFS([1]Sheet!$I$3:$I$18,[1]Sheet!$A$3:$A$18,[1]Sheet!V$21)</f>
        <v>0.98427623243996964</v>
      </c>
      <c r="W369" s="3">
        <v>0.92388000000000003</v>
      </c>
      <c r="X369" s="4">
        <f>W369/SUMIFS([1]Sheet!$I$3:$I$18,[1]Sheet!$A$3:$A$18,[1]Sheet!X$21)</f>
        <v>0.55453865810788872</v>
      </c>
      <c r="Y369" s="4">
        <f>(W369^2)/SUMIFS([1]Sheet!$I$3:$I$18,[1]Sheet!$A$3:$A$18,[1]Sheet!Y$21)</f>
        <v>0.51232717545271633</v>
      </c>
      <c r="Z369" s="3">
        <v>1.019366</v>
      </c>
      <c r="AA369" s="4">
        <f>Z369/SUMIFS([1]Sheet!$I$3:$I$18,[1]Sheet!$A$3:$A$18,[1]Sheet!AA$21)</f>
        <v>1.5638494374760377</v>
      </c>
      <c r="AB369" s="4">
        <f>(Z369^2)/SUMIFS([1]Sheet!$I$3:$I$18,[1]Sheet!$A$3:$A$18,[1]Sheet!AB$21)</f>
        <v>1.5941349456821985</v>
      </c>
      <c r="AC369" s="3">
        <v>1.020718</v>
      </c>
      <c r="AD369" s="4">
        <f>AC369/SUMIFS([1]Sheet!$I$3:$I$18,[1]Sheet!$A$3:$A$18,[1]Sheet!AD$21)</f>
        <v>0.67367256810225729</v>
      </c>
      <c r="AE369" s="4">
        <f>(AC369^2)/SUMIFS([1]Sheet!$I$3:$I$18,[1]Sheet!$A$3:$A$18,[1]Sheet!AE$21)</f>
        <v>0.68762971636819992</v>
      </c>
      <c r="AF369" s="3">
        <v>1.0279579999999999</v>
      </c>
      <c r="AG369" s="4">
        <f>AF369/SUMIFS([1]Sheet!$I$3:$I$18,[1]Sheet!$A$3:$A$18,[1]Sheet!AG$21)</f>
        <v>1.4306032481794573</v>
      </c>
      <c r="AH369" s="4">
        <f>(AF369^2)/SUMIFS([1]Sheet!$I$3:$I$18,[1]Sheet!$A$3:$A$18,[1]Sheet!AH$21)</f>
        <v>1.4706000537920585</v>
      </c>
      <c r="AI369" s="3">
        <v>1.0279579999999999</v>
      </c>
      <c r="AJ369" s="4">
        <f>AI369/SUMIFS([1]Sheet!$I$3:$I$18,[1]Sheet!$A$3:$A$18,[1]Sheet!AJ$21)</f>
        <v>0.67384735951128427</v>
      </c>
      <c r="AK369" s="4">
        <f>(AI369^2)/SUMIFS([1]Sheet!$I$3:$I$18,[1]Sheet!$A$3:$A$18,[1]Sheet!AK$21)</f>
        <v>0.69268678398850081</v>
      </c>
      <c r="AL369" s="3">
        <v>1.122951</v>
      </c>
      <c r="AM369" s="4">
        <f>AL369/SUMIFS([1]Sheet!$I$3:$I$18,[1]Sheet!$A$3:$A$18,[1]Sheet!AM$21)</f>
        <v>1.4172248275400523</v>
      </c>
      <c r="AN369" s="4">
        <f>(AL369^2)/SUMIFS([1]Sheet!$I$3:$I$18,[1]Sheet!$A$3:$A$18,[1]Sheet!AN$21)</f>
        <v>1.5914740373109295</v>
      </c>
      <c r="AO369" s="3">
        <v>1.126493</v>
      </c>
      <c r="AP369" s="4">
        <f>AO369/SUMIFS([1]Sheet!$I$3:$I$18,[1]Sheet!$A$3:$A$18,[1]Sheet!AP$21)</f>
        <v>0.68037993328409874</v>
      </c>
      <c r="AQ369" s="4">
        <f>(AO369^2)/SUMIFS([1]Sheet!$I$3:$I$18,[1]Sheet!$A$3:$A$18,[1]Sheet!AQ$21)</f>
        <v>0.76644323218500432</v>
      </c>
      <c r="AR369" s="3">
        <v>1.1295459999999999</v>
      </c>
      <c r="AS369" s="4">
        <f>AR369/SUMIFS([1]Sheet!$I$3:$I$18,[1]Sheet!$A$3:$A$18,[1]Sheet!AS$21)</f>
        <v>1.3148375906763614</v>
      </c>
      <c r="AT369" s="4">
        <f>(AR369^2)/SUMIFS([1]Sheet!$I$3:$I$18,[1]Sheet!$A$3:$A$18,[1]Sheet!AT$21)</f>
        <v>1.4851695411981212</v>
      </c>
      <c r="AU369" s="3">
        <v>1.132873</v>
      </c>
      <c r="AV369" s="4">
        <f>AU369/SUMIFS([1]Sheet!$I$3:$I$18,[1]Sheet!$A$3:$A$18,[1]Sheet!AV$21)</f>
        <v>0.67998211155849053</v>
      </c>
      <c r="AW369" s="4">
        <f>(AU369^2)/SUMIFS([1]Sheet!$I$3:$I$18,[1]Sheet!$A$3:$A$18,[1]Sheet!AW$21)</f>
        <v>0.77033337466760188</v>
      </c>
      <c r="AX369" s="4">
        <f t="shared" si="14"/>
        <v>1.5638494374760377</v>
      </c>
      <c r="AY369" s="4">
        <f t="shared" si="15"/>
        <v>1.5941349456821985</v>
      </c>
    </row>
    <row r="370" spans="1:51" x14ac:dyDescent="0.25">
      <c r="A370" s="3">
        <v>3470000</v>
      </c>
      <c r="B370" s="3">
        <v>0.73399899999999996</v>
      </c>
      <c r="C370" s="4">
        <f>B370/SUMIFS([1]Sheet!$I$3:$I$18,[1]Sheet!$A$3:$A$18,[1]Sheet!C$21)</f>
        <v>1.126056709030882</v>
      </c>
      <c r="D370" s="4">
        <f>(B370^2)/SUMIFS([1]Sheet!$I$3:$I$18,[1]Sheet!$A$3:$A$18,[1]Sheet!D$21)</f>
        <v>0.8265244983719584</v>
      </c>
      <c r="E370" s="3">
        <v>0.75774799999999998</v>
      </c>
      <c r="F370" s="4">
        <f>E370/SUMIFS([1]Sheet!$I$3:$I$18,[1]Sheet!$A$3:$A$18,[1]Sheet!F$21)</f>
        <v>0.50011270608958525</v>
      </c>
      <c r="G370" s="4">
        <f>(E370^2)/SUMIFS([1]Sheet!$I$3:$I$18,[1]Sheet!$A$3:$A$18,[1]Sheet!G$21)</f>
        <v>0.378959402813971</v>
      </c>
      <c r="H370" s="3">
        <v>0.78045699999999996</v>
      </c>
      <c r="I370" s="4">
        <f>H370/SUMIFS([1]Sheet!$I$3:$I$18,[1]Sheet!$A$3:$A$18,[1]Sheet!I$21)</f>
        <v>1.0861575271211419</v>
      </c>
      <c r="J370" s="4">
        <f>(H370^2)/SUMIFS([1]Sheet!$I$3:$I$18,[1]Sheet!$A$3:$A$18,[1]Sheet!J$21)</f>
        <v>0.84769924514438488</v>
      </c>
      <c r="K370" s="3">
        <v>0.78382200000000002</v>
      </c>
      <c r="L370" s="4">
        <f>K370/SUMIFS([1]Sheet!$I$3:$I$18,[1]Sheet!$A$3:$A$18,[1]Sheet!L$21)</f>
        <v>0.51381125009665174</v>
      </c>
      <c r="M370" s="4">
        <f>(K370^2)/SUMIFS([1]Sheet!$I$3:$I$18,[1]Sheet!$A$3:$A$18,[1]Sheet!M$21)</f>
        <v>0.40273656167325772</v>
      </c>
      <c r="N370" s="3">
        <v>0.78265600000000002</v>
      </c>
      <c r="O370" s="4">
        <f>N370/SUMIFS([1]Sheet!$I$3:$I$18,[1]Sheet!$A$3:$A$18,[1]Sheet!O$21)</f>
        <v>0.98775415367472597</v>
      </c>
      <c r="P370" s="4">
        <f>(N370^2)/SUMIFS([1]Sheet!$I$3:$I$18,[1]Sheet!$A$3:$A$18,[1]Sheet!P$21)</f>
        <v>0.77307171489844628</v>
      </c>
      <c r="Q370" s="3">
        <v>0.78964000000000001</v>
      </c>
      <c r="R370" s="4">
        <f>Q370/SUMIFS([1]Sheet!$I$3:$I$18,[1]Sheet!$A$3:$A$18,[1]Sheet!R$21)</f>
        <v>0.47692725167262984</v>
      </c>
      <c r="S370" s="4">
        <f>(Q370^2)/SUMIFS([1]Sheet!$I$3:$I$18,[1]Sheet!$A$3:$A$18,[1]Sheet!S$21)</f>
        <v>0.3766008350107754</v>
      </c>
      <c r="T370" s="3">
        <v>0.82061399999999995</v>
      </c>
      <c r="U370" s="4">
        <f>T370/SUMIFS([1]Sheet!$I$3:$I$18,[1]Sheet!$A$3:$A$18,[1]Sheet!U$21)</f>
        <v>0.95522814886272156</v>
      </c>
      <c r="V370" s="4">
        <f>(T370^2)/SUMIFS([1]Sheet!$I$3:$I$18,[1]Sheet!$A$3:$A$18,[1]Sheet!V$21)</f>
        <v>0.78387359215083341</v>
      </c>
      <c r="W370" s="3">
        <v>0.82460599999999995</v>
      </c>
      <c r="X370" s="4">
        <f>W370/SUMIFS([1]Sheet!$I$3:$I$18,[1]Sheet!$A$3:$A$18,[1]Sheet!X$21)</f>
        <v>0.49495162218871896</v>
      </c>
      <c r="Y370" s="4">
        <f>(W370^2)/SUMIFS([1]Sheet!$I$3:$I$18,[1]Sheet!$A$3:$A$18,[1]Sheet!Y$21)</f>
        <v>0.40814007736655072</v>
      </c>
      <c r="Z370" s="3">
        <v>0.85726500000000005</v>
      </c>
      <c r="AA370" s="4">
        <f>Z370/SUMIFS([1]Sheet!$I$3:$I$18,[1]Sheet!$A$3:$A$18,[1]Sheet!AA$21)</f>
        <v>1.3151639234758619</v>
      </c>
      <c r="AB370" s="4">
        <f>(Z370^2)/SUMIFS([1]Sheet!$I$3:$I$18,[1]Sheet!$A$3:$A$18,[1]Sheet!AB$21)</f>
        <v>1.1274440008585347</v>
      </c>
      <c r="AC370" s="3">
        <v>0.87389700000000003</v>
      </c>
      <c r="AD370" s="4">
        <f>AC370/SUMIFS([1]Sheet!$I$3:$I$18,[1]Sheet!$A$3:$A$18,[1]Sheet!AD$21)</f>
        <v>0.57677089680681481</v>
      </c>
      <c r="AE370" s="4">
        <f>(AC370^2)/SUMIFS([1]Sheet!$I$3:$I$18,[1]Sheet!$A$3:$A$18,[1]Sheet!AE$21)</f>
        <v>0.50403835640678507</v>
      </c>
      <c r="AF370" s="3">
        <v>0.888652</v>
      </c>
      <c r="AG370" s="4">
        <f>AF370/SUMIFS([1]Sheet!$I$3:$I$18,[1]Sheet!$A$3:$A$18,[1]Sheet!AG$21)</f>
        <v>1.2367318875879862</v>
      </c>
      <c r="AH370" s="4">
        <f>(AF370^2)/SUMIFS([1]Sheet!$I$3:$I$18,[1]Sheet!$A$3:$A$18,[1]Sheet!AH$21)</f>
        <v>1.0990242653688391</v>
      </c>
      <c r="AI370" s="3">
        <v>0.89678100000000005</v>
      </c>
      <c r="AJ370" s="4">
        <f>AI370/SUMIFS([1]Sheet!$I$3:$I$18,[1]Sheet!$A$3:$A$18,[1]Sheet!AJ$21)</f>
        <v>0.58785817018777919</v>
      </c>
      <c r="AK370" s="4">
        <f>(AI370^2)/SUMIFS([1]Sheet!$I$3:$I$18,[1]Sheet!$A$3:$A$18,[1]Sheet!AK$21)</f>
        <v>0.52718003771916688</v>
      </c>
      <c r="AL370" s="3">
        <v>0.95283499999999999</v>
      </c>
      <c r="AM370" s="4">
        <f>AL370/SUMIFS([1]Sheet!$I$3:$I$18,[1]Sheet!$A$3:$A$18,[1]Sheet!AM$21)</f>
        <v>1.2025292453091236</v>
      </c>
      <c r="AN370" s="4">
        <f>(AL370^2)/SUMIFS([1]Sheet!$I$3:$I$18,[1]Sheet!$A$3:$A$18,[1]Sheet!AN$21)</f>
        <v>1.1458119534541189</v>
      </c>
      <c r="AO370" s="3">
        <v>0.97522900000000001</v>
      </c>
      <c r="AP370" s="4">
        <f>AO370/SUMIFS([1]Sheet!$I$3:$I$18,[1]Sheet!$A$3:$A$18,[1]Sheet!AP$21)</f>
        <v>0.58901940975817724</v>
      </c>
      <c r="AQ370" s="4">
        <f>(AO370^2)/SUMIFS([1]Sheet!$I$3:$I$18,[1]Sheet!$A$3:$A$18,[1]Sheet!AQ$21)</f>
        <v>0.57442880995905743</v>
      </c>
      <c r="AR370" s="3">
        <v>0.993147</v>
      </c>
      <c r="AS370" s="4">
        <f>AR370/SUMIFS([1]Sheet!$I$3:$I$18,[1]Sheet!$A$3:$A$18,[1]Sheet!AS$21)</f>
        <v>1.1560635942825317</v>
      </c>
      <c r="AT370" s="4">
        <f>(AR370^2)/SUMIFS([1]Sheet!$I$3:$I$18,[1]Sheet!$A$3:$A$18,[1]Sheet!AT$21)</f>
        <v>1.1481410904709135</v>
      </c>
      <c r="AU370" s="3">
        <v>0.99680999999999997</v>
      </c>
      <c r="AV370" s="4">
        <f>AU370/SUMIFS([1]Sheet!$I$3:$I$18,[1]Sheet!$A$3:$A$18,[1]Sheet!AV$21)</f>
        <v>0.59831328721102806</v>
      </c>
      <c r="AW370" s="4">
        <f>(AU370^2)/SUMIFS([1]Sheet!$I$3:$I$18,[1]Sheet!$A$3:$A$18,[1]Sheet!AW$21)</f>
        <v>0.59640466782482482</v>
      </c>
      <c r="AX370" s="4">
        <f t="shared" si="14"/>
        <v>1.3151639234758619</v>
      </c>
      <c r="AY370" s="4">
        <f t="shared" si="15"/>
        <v>1.1481410904709135</v>
      </c>
    </row>
    <row r="371" spans="1:51" x14ac:dyDescent="0.25">
      <c r="A371" s="3">
        <v>3480000</v>
      </c>
      <c r="B371" s="3">
        <v>0.91107899999999997</v>
      </c>
      <c r="C371" s="4">
        <f>B371/SUMIFS([1]Sheet!$I$3:$I$18,[1]Sheet!$A$3:$A$18,[1]Sheet!C$21)</f>
        <v>1.3977220955439271</v>
      </c>
      <c r="D371" s="4">
        <f>(B371^2)/SUMIFS([1]Sheet!$I$3:$I$18,[1]Sheet!$A$3:$A$18,[1]Sheet!D$21)</f>
        <v>1.2734352490860656</v>
      </c>
      <c r="E371" s="3">
        <v>0.92344599999999999</v>
      </c>
      <c r="F371" s="4">
        <f>E371/SUMIFS([1]Sheet!$I$3:$I$18,[1]Sheet!$A$3:$A$18,[1]Sheet!F$21)</f>
        <v>0.60947317312299487</v>
      </c>
      <c r="G371" s="4">
        <f>(E371^2)/SUMIFS([1]Sheet!$I$3:$I$18,[1]Sheet!$A$3:$A$18,[1]Sheet!G$21)</f>
        <v>0.56281556382773712</v>
      </c>
      <c r="H371" s="3">
        <v>0.92464199999999996</v>
      </c>
      <c r="I371" s="4">
        <f>H371/SUMIFS([1]Sheet!$I$3:$I$18,[1]Sheet!$A$3:$A$18,[1]Sheet!I$21)</f>
        <v>1.2868189640074299</v>
      </c>
      <c r="J371" s="4">
        <f>(H371^2)/SUMIFS([1]Sheet!$I$3:$I$18,[1]Sheet!$A$3:$A$18,[1]Sheet!J$21)</f>
        <v>1.1898468605177581</v>
      </c>
      <c r="K371" s="3">
        <v>0.92455600000000004</v>
      </c>
      <c r="L371" s="4">
        <f>K371/SUMIFS([1]Sheet!$I$3:$I$18,[1]Sheet!$A$3:$A$18,[1]Sheet!L$21)</f>
        <v>0.60606524714075383</v>
      </c>
      <c r="M371" s="4">
        <f>(K371^2)/SUMIFS([1]Sheet!$I$3:$I$18,[1]Sheet!$A$3:$A$18,[1]Sheet!M$21)</f>
        <v>0.56034126063546685</v>
      </c>
      <c r="N371" s="3">
        <v>0.98784799999999995</v>
      </c>
      <c r="O371" s="4">
        <f>N371/SUMIFS([1]Sheet!$I$3:$I$18,[1]Sheet!$A$3:$A$18,[1]Sheet!O$21)</f>
        <v>1.2467175428275905</v>
      </c>
      <c r="P371" s="4">
        <f>(N371^2)/SUMIFS([1]Sheet!$I$3:$I$18,[1]Sheet!$A$3:$A$18,[1]Sheet!P$21)</f>
        <v>1.2315674312471496</v>
      </c>
      <c r="Q371" s="3">
        <v>0.99137399999999998</v>
      </c>
      <c r="R371" s="4">
        <f>Q371/SUMIFS([1]Sheet!$I$3:$I$18,[1]Sheet!$A$3:$A$18,[1]Sheet!R$21)</f>
        <v>0.59877067676371731</v>
      </c>
      <c r="S371" s="4">
        <f>(Q371^2)/SUMIFS([1]Sheet!$I$3:$I$18,[1]Sheet!$A$3:$A$18,[1]Sheet!S$21)</f>
        <v>0.59360568090595345</v>
      </c>
      <c r="T371" s="3">
        <v>0.99166900000000002</v>
      </c>
      <c r="U371" s="4">
        <f>T371/SUMIFS([1]Sheet!$I$3:$I$18,[1]Sheet!$A$3:$A$18,[1]Sheet!U$21)</f>
        <v>1.1543431420309016</v>
      </c>
      <c r="V371" s="4">
        <f>(T371^2)/SUMIFS([1]Sheet!$I$3:$I$18,[1]Sheet!$A$3:$A$18,[1]Sheet!V$21)</f>
        <v>1.1447263093146423</v>
      </c>
      <c r="W371" s="3">
        <v>0.99196399999999996</v>
      </c>
      <c r="X371" s="4">
        <f>W371/SUMIFS([1]Sheet!$I$3:$I$18,[1]Sheet!$A$3:$A$18,[1]Sheet!X$21)</f>
        <v>0.59540458225238535</v>
      </c>
      <c r="Y371" s="4">
        <f>(W371^2)/SUMIFS([1]Sheet!$I$3:$I$18,[1]Sheet!$A$3:$A$18,[1]Sheet!Y$21)</f>
        <v>0.59061991102940503</v>
      </c>
      <c r="Z371" s="3">
        <v>1.046244</v>
      </c>
      <c r="AA371" s="4">
        <f>Z371/SUMIFS([1]Sheet!$I$3:$I$18,[1]Sheet!$A$3:$A$18,[1]Sheet!AA$21)</f>
        <v>1.6050840334704899</v>
      </c>
      <c r="AB371" s="4">
        <f>(Z371^2)/SUMIFS([1]Sheet!$I$3:$I$18,[1]Sheet!$A$3:$A$18,[1]Sheet!AB$21)</f>
        <v>1.6793095395142992</v>
      </c>
      <c r="AC371" s="3">
        <v>1.0504199999999999</v>
      </c>
      <c r="AD371" s="4">
        <f>AC371/SUMIFS([1]Sheet!$I$3:$I$18,[1]Sheet!$A$3:$A$18,[1]Sheet!AD$21)</f>
        <v>0.69327584992718172</v>
      </c>
      <c r="AE371" s="4">
        <f>(AC371^2)/SUMIFS([1]Sheet!$I$3:$I$18,[1]Sheet!$A$3:$A$18,[1]Sheet!AE$21)</f>
        <v>0.72823081828051017</v>
      </c>
      <c r="AF371" s="3">
        <v>1.0514140000000001</v>
      </c>
      <c r="AG371" s="4">
        <f>AF371/SUMIFS([1]Sheet!$I$3:$I$18,[1]Sheet!$A$3:$A$18,[1]Sheet!AG$21)</f>
        <v>1.4632468287433495</v>
      </c>
      <c r="AH371" s="4">
        <f>(AF371^2)/SUMIFS([1]Sheet!$I$3:$I$18,[1]Sheet!$A$3:$A$18,[1]Sheet!AH$21)</f>
        <v>1.5384782011963603</v>
      </c>
      <c r="AI371" s="3">
        <v>1.0514140000000001</v>
      </c>
      <c r="AJ371" s="4">
        <f>AI371/SUMIFS([1]Sheet!$I$3:$I$18,[1]Sheet!$A$3:$A$18,[1]Sheet!AJ$21)</f>
        <v>0.68922324419207548</v>
      </c>
      <c r="AK371" s="4">
        <f>(AI371^2)/SUMIFS([1]Sheet!$I$3:$I$18,[1]Sheet!$A$3:$A$18,[1]Sheet!AK$21)</f>
        <v>0.7246589680689669</v>
      </c>
      <c r="AL371" s="3">
        <v>1.2043349999999999</v>
      </c>
      <c r="AM371" s="4">
        <f>AL371/SUMIFS([1]Sheet!$I$3:$I$18,[1]Sheet!$A$3:$A$18,[1]Sheet!AM$21)</f>
        <v>1.5199358321738428</v>
      </c>
      <c r="AN371" s="4">
        <f>(AL371^2)/SUMIFS([1]Sheet!$I$3:$I$18,[1]Sheet!$A$3:$A$18,[1]Sheet!AN$21)</f>
        <v>1.8305119204410849</v>
      </c>
      <c r="AO371" s="3">
        <v>1.2111890000000001</v>
      </c>
      <c r="AP371" s="4">
        <f>AO371/SUMIFS([1]Sheet!$I$3:$I$18,[1]Sheet!$A$3:$A$18,[1]Sheet!AP$21)</f>
        <v>0.73153467532815064</v>
      </c>
      <c r="AQ371" s="4">
        <f>(AO371^2)/SUMIFS([1]Sheet!$I$3:$I$18,[1]Sheet!$A$3:$A$18,[1]Sheet!AQ$21)</f>
        <v>0.88602675187602753</v>
      </c>
      <c r="AR371" s="3">
        <v>1.2073879999999999</v>
      </c>
      <c r="AS371" s="4">
        <f>AR371/SUMIFS([1]Sheet!$I$3:$I$18,[1]Sheet!$A$3:$A$18,[1]Sheet!AS$21)</f>
        <v>1.405448851956052</v>
      </c>
      <c r="AT371" s="4">
        <f>(AR371^2)/SUMIFS([1]Sheet!$I$3:$I$18,[1]Sheet!$A$3:$A$18,[1]Sheet!AT$21)</f>
        <v>1.6969220784655135</v>
      </c>
      <c r="AU371" s="3">
        <v>1.2119230000000001</v>
      </c>
      <c r="AV371" s="4">
        <f>AU371/SUMIFS([1]Sheet!$I$3:$I$18,[1]Sheet!$A$3:$A$18,[1]Sheet!AV$21)</f>
        <v>0.72743013611084439</v>
      </c>
      <c r="AW371" s="4">
        <f>(AU371^2)/SUMIFS([1]Sheet!$I$3:$I$18,[1]Sheet!$A$3:$A$18,[1]Sheet!AW$21)</f>
        <v>0.88158931284586295</v>
      </c>
      <c r="AX371" s="4">
        <f t="shared" si="14"/>
        <v>1.6050840334704899</v>
      </c>
      <c r="AY371" s="4">
        <f t="shared" si="15"/>
        <v>1.8305119204410849</v>
      </c>
    </row>
    <row r="372" spans="1:51" x14ac:dyDescent="0.25">
      <c r="A372" s="3">
        <v>3490000</v>
      </c>
      <c r="B372" s="3">
        <v>0.71823599999999999</v>
      </c>
      <c r="C372" s="4">
        <f>B372/SUMIFS([1]Sheet!$I$3:$I$18,[1]Sheet!$A$3:$A$18,[1]Sheet!C$21)</f>
        <v>1.101874071310049</v>
      </c>
      <c r="D372" s="4">
        <f>(B372^2)/SUMIFS([1]Sheet!$I$3:$I$18,[1]Sheet!$A$3:$A$18,[1]Sheet!D$21)</f>
        <v>0.79140562548144422</v>
      </c>
      <c r="E372" s="3">
        <v>0.73249299999999995</v>
      </c>
      <c r="F372" s="4">
        <f>E372/SUMIFS([1]Sheet!$I$3:$I$18,[1]Sheet!$A$3:$A$18,[1]Sheet!F$21)</f>
        <v>0.48344443854906716</v>
      </c>
      <c r="G372" s="4">
        <f>(E372^2)/SUMIFS([1]Sheet!$I$3:$I$18,[1]Sheet!$A$3:$A$18,[1]Sheet!G$21)</f>
        <v>0.35411966712612181</v>
      </c>
      <c r="H372" s="3">
        <v>0.73126100000000005</v>
      </c>
      <c r="I372" s="4">
        <f>H372/SUMIFS([1]Sheet!$I$3:$I$18,[1]Sheet!$A$3:$A$18,[1]Sheet!I$21)</f>
        <v>1.0176917363033882</v>
      </c>
      <c r="J372" s="4">
        <f>(H372^2)/SUMIFS([1]Sheet!$I$3:$I$18,[1]Sheet!$A$3:$A$18,[1]Sheet!J$21)</f>
        <v>0.74419827678095196</v>
      </c>
      <c r="K372" s="3">
        <v>0.73152899999999998</v>
      </c>
      <c r="L372" s="4">
        <f>K372/SUMIFS([1]Sheet!$I$3:$I$18,[1]Sheet!$A$3:$A$18,[1]Sheet!L$21)</f>
        <v>0.4795321258805616</v>
      </c>
      <c r="M372" s="4">
        <f>(K372^2)/SUMIFS([1]Sheet!$I$3:$I$18,[1]Sheet!$A$3:$A$18,[1]Sheet!M$21)</f>
        <v>0.35079165651328131</v>
      </c>
      <c r="N372" s="3">
        <v>0.79549800000000004</v>
      </c>
      <c r="O372" s="4">
        <f>N372/SUMIFS([1]Sheet!$I$3:$I$18,[1]Sheet!$A$3:$A$18,[1]Sheet!O$21)</f>
        <v>1.0039614514421882</v>
      </c>
      <c r="P372" s="4">
        <f>(N372^2)/SUMIFS([1]Sheet!$I$3:$I$18,[1]Sheet!$A$3:$A$18,[1]Sheet!P$21)</f>
        <v>0.79864932669935784</v>
      </c>
      <c r="Q372" s="3">
        <v>0.79505499999999996</v>
      </c>
      <c r="R372" s="4">
        <f>Q372/SUMIFS([1]Sheet!$I$3:$I$18,[1]Sheet!$A$3:$A$18,[1]Sheet!R$21)</f>
        <v>0.48019780669492768</v>
      </c>
      <c r="S372" s="4">
        <f>(Q372^2)/SUMIFS([1]Sheet!$I$3:$I$18,[1]Sheet!$A$3:$A$18,[1]Sheet!S$21)</f>
        <v>0.38178366720183571</v>
      </c>
      <c r="T372" s="3">
        <v>0.80084900000000003</v>
      </c>
      <c r="U372" s="4">
        <f>T372/SUMIFS([1]Sheet!$I$3:$I$18,[1]Sheet!$A$3:$A$18,[1]Sheet!U$21)</f>
        <v>0.93222088312965878</v>
      </c>
      <c r="V372" s="4">
        <f>(T372^2)/SUMIFS([1]Sheet!$I$3:$I$18,[1]Sheet!$A$3:$A$18,[1]Sheet!V$21)</f>
        <v>0.74656816203350418</v>
      </c>
      <c r="W372" s="3">
        <v>0.79322700000000002</v>
      </c>
      <c r="X372" s="4">
        <f>W372/SUMIFS([1]Sheet!$I$3:$I$18,[1]Sheet!$A$3:$A$18,[1]Sheet!X$21)</f>
        <v>0.47611706731929071</v>
      </c>
      <c r="Y372" s="4">
        <f>(W372^2)/SUMIFS([1]Sheet!$I$3:$I$18,[1]Sheet!$A$3:$A$18,[1]Sheet!Y$21)</f>
        <v>0.37766891295847899</v>
      </c>
      <c r="Z372" s="3">
        <v>0.86014100000000004</v>
      </c>
      <c r="AA372" s="4">
        <f>Z372/SUMIFS([1]Sheet!$I$3:$I$18,[1]Sheet!$A$3:$A$18,[1]Sheet!AA$21)</f>
        <v>1.3195761080907902</v>
      </c>
      <c r="AB372" s="4">
        <f>(Z372^2)/SUMIFS([1]Sheet!$I$3:$I$18,[1]Sheet!$A$3:$A$18,[1]Sheet!AB$21)</f>
        <v>1.1350215131893207</v>
      </c>
      <c r="AC372" s="3">
        <v>0.85492000000000001</v>
      </c>
      <c r="AD372" s="4">
        <f>AC372/SUMIFS([1]Sheet!$I$3:$I$18,[1]Sheet!$A$3:$A$18,[1]Sheet!AD$21)</f>
        <v>0.56424610119737462</v>
      </c>
      <c r="AE372" s="4">
        <f>(AC372^2)/SUMIFS([1]Sheet!$I$3:$I$18,[1]Sheet!$A$3:$A$18,[1]Sheet!AE$21)</f>
        <v>0.48238527683565952</v>
      </c>
      <c r="AF372" s="3">
        <v>0.85062899999999997</v>
      </c>
      <c r="AG372" s="4">
        <f>AF372/SUMIFS([1]Sheet!$I$3:$I$18,[1]Sheet!$A$3:$A$18,[1]Sheet!AG$21)</f>
        <v>1.1838154967378469</v>
      </c>
      <c r="AH372" s="4">
        <f>(AF372^2)/SUMIFS([1]Sheet!$I$3:$I$18,[1]Sheet!$A$3:$A$18,[1]Sheet!AH$21)</f>
        <v>1.0069877921746178</v>
      </c>
      <c r="AI372" s="3">
        <v>0.86251500000000003</v>
      </c>
      <c r="AJ372" s="4">
        <f>AI372/SUMIFS([1]Sheet!$I$3:$I$18,[1]Sheet!$A$3:$A$18,[1]Sheet!AJ$21)</f>
        <v>0.56539611082249996</v>
      </c>
      <c r="AK372" s="4">
        <f>(AI372^2)/SUMIFS([1]Sheet!$I$3:$I$18,[1]Sheet!$A$3:$A$18,[1]Sheet!AK$21)</f>
        <v>0.48766262652606862</v>
      </c>
      <c r="AL372" s="3">
        <v>0.94400899999999999</v>
      </c>
      <c r="AM372" s="4">
        <f>AL372/SUMIFS([1]Sheet!$I$3:$I$18,[1]Sheet!$A$3:$A$18,[1]Sheet!AM$21)</f>
        <v>1.1913903564993105</v>
      </c>
      <c r="AN372" s="4">
        <f>(AL372^2)/SUMIFS([1]Sheet!$I$3:$I$18,[1]Sheet!$A$3:$A$18,[1]Sheet!AN$21)</f>
        <v>1.1246832190485576</v>
      </c>
      <c r="AO372" s="3">
        <v>0.95092299999999996</v>
      </c>
      <c r="AP372" s="4">
        <f>AO372/SUMIFS([1]Sheet!$I$3:$I$18,[1]Sheet!$A$3:$A$18,[1]Sheet!AP$21)</f>
        <v>0.57433905696556931</v>
      </c>
      <c r="AQ372" s="4">
        <f>(AO372^2)/SUMIFS([1]Sheet!$I$3:$I$18,[1]Sheet!$A$3:$A$18,[1]Sheet!AQ$21)</f>
        <v>0.54615221906687006</v>
      </c>
      <c r="AR372" s="3">
        <v>0.95337099999999997</v>
      </c>
      <c r="AS372" s="4">
        <f>AR372/SUMIFS([1]Sheet!$I$3:$I$18,[1]Sheet!$A$3:$A$18,[1]Sheet!AS$21)</f>
        <v>1.1097627087880559</v>
      </c>
      <c r="AT372" s="4">
        <f>(AR372^2)/SUMIFS([1]Sheet!$I$3:$I$18,[1]Sheet!$A$3:$A$18,[1]Sheet!AT$21)</f>
        <v>1.0580155834399776</v>
      </c>
      <c r="AU372" s="3">
        <v>0.96217900000000001</v>
      </c>
      <c r="AV372" s="4">
        <f>AU372/SUMIFS([1]Sheet!$I$3:$I$18,[1]Sheet!$A$3:$A$18,[1]Sheet!AV$21)</f>
        <v>0.57752679083819358</v>
      </c>
      <c r="AW372" s="4">
        <f>(AU372^2)/SUMIFS([1]Sheet!$I$3:$I$18,[1]Sheet!$A$3:$A$18,[1]Sheet!AW$21)</f>
        <v>0.55568415008190231</v>
      </c>
      <c r="AX372" s="4">
        <f t="shared" si="14"/>
        <v>1.3195761080907902</v>
      </c>
      <c r="AY372" s="4">
        <f t="shared" si="15"/>
        <v>1.1350215131893207</v>
      </c>
    </row>
    <row r="373" spans="1:51" x14ac:dyDescent="0.25">
      <c r="A373" s="3">
        <v>3500000</v>
      </c>
      <c r="B373" s="3">
        <v>0.84595200000000004</v>
      </c>
      <c r="C373" s="4">
        <f>B373/SUMIFS([1]Sheet!$I$3:$I$18,[1]Sheet!$A$3:$A$18,[1]Sheet!C$21)</f>
        <v>1.29780820562166</v>
      </c>
      <c r="D373" s="4">
        <f>(B373^2)/SUMIFS([1]Sheet!$I$3:$I$18,[1]Sheet!$A$3:$A$18,[1]Sheet!D$21)</f>
        <v>1.0978834471620544</v>
      </c>
      <c r="E373" s="3">
        <v>0.85120899999999999</v>
      </c>
      <c r="F373" s="4">
        <f>E373/SUMIFS([1]Sheet!$I$3:$I$18,[1]Sheet!$A$3:$A$18,[1]Sheet!F$21)</f>
        <v>0.56179684596700985</v>
      </c>
      <c r="G373" s="4">
        <f>(E373^2)/SUMIFS([1]Sheet!$I$3:$I$18,[1]Sheet!$A$3:$A$18,[1]Sheet!G$21)</f>
        <v>0.47820653145873249</v>
      </c>
      <c r="H373" s="3">
        <v>0.85433599999999998</v>
      </c>
      <c r="I373" s="4">
        <f>H373/SUMIFS([1]Sheet!$I$3:$I$18,[1]Sheet!$A$3:$A$18,[1]Sheet!I$21)</f>
        <v>1.1889745073598774</v>
      </c>
      <c r="J373" s="4">
        <f>(H373^2)/SUMIFS([1]Sheet!$I$3:$I$18,[1]Sheet!$A$3:$A$18,[1]Sheet!J$21)</f>
        <v>1.0157837247198083</v>
      </c>
      <c r="K373" s="3">
        <v>0.85433599999999998</v>
      </c>
      <c r="L373" s="4">
        <f>K373/SUMIFS([1]Sheet!$I$3:$I$18,[1]Sheet!$A$3:$A$18,[1]Sheet!L$21)</f>
        <v>0.56003461010608668</v>
      </c>
      <c r="M373" s="4">
        <f>(K373^2)/SUMIFS([1]Sheet!$I$3:$I$18,[1]Sheet!$A$3:$A$18,[1]Sheet!M$21)</f>
        <v>0.47845772865959363</v>
      </c>
      <c r="N373" s="3">
        <v>0.94438699999999998</v>
      </c>
      <c r="O373" s="4">
        <f>N373/SUMIFS([1]Sheet!$I$3:$I$18,[1]Sheet!$A$3:$A$18,[1]Sheet!O$21)</f>
        <v>1.191867412920125</v>
      </c>
      <c r="P373" s="4">
        <f>(N373^2)/SUMIFS([1]Sheet!$I$3:$I$18,[1]Sheet!$A$3:$A$18,[1]Sheet!P$21)</f>
        <v>1.125584090485398</v>
      </c>
      <c r="Q373" s="3">
        <v>0.95012799999999997</v>
      </c>
      <c r="R373" s="4">
        <f>Q373/SUMIFS([1]Sheet!$I$3:$I$18,[1]Sheet!$A$3:$A$18,[1]Sheet!R$21)</f>
        <v>0.57385889237780818</v>
      </c>
      <c r="S373" s="4">
        <f>(Q373^2)/SUMIFS([1]Sheet!$I$3:$I$18,[1]Sheet!$A$3:$A$18,[1]Sheet!S$21)</f>
        <v>0.54523940169714202</v>
      </c>
      <c r="T373" s="3">
        <v>0.95012799999999997</v>
      </c>
      <c r="U373" s="4">
        <f>T373/SUMIFS([1]Sheet!$I$3:$I$18,[1]Sheet!$A$3:$A$18,[1]Sheet!U$21)</f>
        <v>1.1059877245850545</v>
      </c>
      <c r="V373" s="4">
        <f>(T373^2)/SUMIFS([1]Sheet!$I$3:$I$18,[1]Sheet!$A$3:$A$18,[1]Sheet!V$21)</f>
        <v>1.0508299047845486</v>
      </c>
      <c r="W373" s="3">
        <v>0.95012799999999997</v>
      </c>
      <c r="X373" s="4">
        <f>W373/SUMIFS([1]Sheet!$I$3:$I$18,[1]Sheet!$A$3:$A$18,[1]Sheet!X$21)</f>
        <v>0.57029344303451979</v>
      </c>
      <c r="Y373" s="4">
        <f>(W373^2)/SUMIFS([1]Sheet!$I$3:$I$18,[1]Sheet!$A$3:$A$18,[1]Sheet!Y$21)</f>
        <v>0.54185176844350214</v>
      </c>
      <c r="Z373" s="3">
        <v>1.037129</v>
      </c>
      <c r="AA373" s="4">
        <f>Z373/SUMIFS([1]Sheet!$I$3:$I$18,[1]Sheet!$A$3:$A$18,[1]Sheet!AA$21)</f>
        <v>1.591100353788615</v>
      </c>
      <c r="AB373" s="4">
        <f>(Z373^2)/SUMIFS([1]Sheet!$I$3:$I$18,[1]Sheet!$A$3:$A$18,[1]Sheet!AB$21)</f>
        <v>1.6501763188244323</v>
      </c>
      <c r="AC373" s="3">
        <v>1.0422100000000001</v>
      </c>
      <c r="AD373" s="4">
        <f>AC373/SUMIFS([1]Sheet!$I$3:$I$18,[1]Sheet!$A$3:$A$18,[1]Sheet!AD$21)</f>
        <v>0.68785726047924467</v>
      </c>
      <c r="AE373" s="4">
        <f>(AC373^2)/SUMIFS([1]Sheet!$I$3:$I$18,[1]Sheet!$A$3:$A$18,[1]Sheet!AE$21)</f>
        <v>0.7168917154440736</v>
      </c>
      <c r="AF373" s="3">
        <v>1.0422100000000001</v>
      </c>
      <c r="AG373" s="4">
        <f>AF373/SUMIFS([1]Sheet!$I$3:$I$18,[1]Sheet!$A$3:$A$18,[1]Sheet!AG$21)</f>
        <v>1.4504376747737868</v>
      </c>
      <c r="AH373" s="4">
        <f>(AF373^2)/SUMIFS([1]Sheet!$I$3:$I$18,[1]Sheet!$A$3:$A$18,[1]Sheet!AH$21)</f>
        <v>1.5116606490259885</v>
      </c>
      <c r="AI373" s="3">
        <v>1.0422100000000001</v>
      </c>
      <c r="AJ373" s="4">
        <f>AI373/SUMIFS([1]Sheet!$I$3:$I$18,[1]Sheet!$A$3:$A$18,[1]Sheet!AJ$21)</f>
        <v>0.68318983514526443</v>
      </c>
      <c r="AK373" s="4">
        <f>(AI373^2)/SUMIFS([1]Sheet!$I$3:$I$18,[1]Sheet!$A$3:$A$18,[1]Sheet!AK$21)</f>
        <v>0.71202727808674604</v>
      </c>
      <c r="AL373" s="3">
        <v>1.190499</v>
      </c>
      <c r="AM373" s="4">
        <f>AL373/SUMIFS([1]Sheet!$I$3:$I$18,[1]Sheet!$A$3:$A$18,[1]Sheet!AM$21)</f>
        <v>1.5024740527072016</v>
      </c>
      <c r="AN373" s="4">
        <f>(AL373^2)/SUMIFS([1]Sheet!$I$3:$I$18,[1]Sheet!$A$3:$A$18,[1]Sheet!AN$21)</f>
        <v>1.7886938572738709</v>
      </c>
      <c r="AO373" s="3">
        <v>1.1994959999999999</v>
      </c>
      <c r="AP373" s="4">
        <f>AO373/SUMIFS([1]Sheet!$I$3:$I$18,[1]Sheet!$A$3:$A$18,[1]Sheet!AP$21)</f>
        <v>0.72447233001407318</v>
      </c>
      <c r="AQ373" s="4">
        <f>(AO373^2)/SUMIFS([1]Sheet!$I$3:$I$18,[1]Sheet!$A$3:$A$18,[1]Sheet!AQ$21)</f>
        <v>0.86900166196256068</v>
      </c>
      <c r="AR373" s="3">
        <v>1.1992080000000001</v>
      </c>
      <c r="AS373" s="4">
        <f>AR373/SUMIFS([1]Sheet!$I$3:$I$18,[1]Sheet!$A$3:$A$18,[1]Sheet!AS$21)</f>
        <v>1.3959269984930389</v>
      </c>
      <c r="AT373" s="4">
        <f>(AR373^2)/SUMIFS([1]Sheet!$I$3:$I$18,[1]Sheet!$A$3:$A$18,[1]Sheet!AT$21)</f>
        <v>1.6740068240088406</v>
      </c>
      <c r="AU373" s="3">
        <v>1.196339</v>
      </c>
      <c r="AV373" s="4">
        <f>AU373/SUMIFS([1]Sheet!$I$3:$I$18,[1]Sheet!$A$3:$A$18,[1]Sheet!AV$21)</f>
        <v>0.71807618273166807</v>
      </c>
      <c r="AW373" s="4">
        <f>(AU373^2)/SUMIFS([1]Sheet!$I$3:$I$18,[1]Sheet!$A$3:$A$18,[1]Sheet!AW$21)</f>
        <v>0.85906254237302115</v>
      </c>
      <c r="AX373" s="4">
        <f t="shared" si="14"/>
        <v>1.591100353788615</v>
      </c>
      <c r="AY373" s="4">
        <f t="shared" si="15"/>
        <v>1.7886938572738709</v>
      </c>
    </row>
    <row r="374" spans="1:51" x14ac:dyDescent="0.25">
      <c r="A374" s="3">
        <v>3510000</v>
      </c>
      <c r="B374" s="3">
        <v>0.759687</v>
      </c>
      <c r="C374" s="4">
        <f>B374/SUMIFS([1]Sheet!$I$3:$I$18,[1]Sheet!$A$3:$A$18,[1]Sheet!C$21)</f>
        <v>1.1654656792632465</v>
      </c>
      <c r="D374" s="4">
        <f>(B374^2)/SUMIFS([1]Sheet!$I$3:$I$18,[1]Sheet!$A$3:$A$18,[1]Sheet!D$21)</f>
        <v>0.88538912548245796</v>
      </c>
      <c r="E374" s="3">
        <v>0.79206299999999996</v>
      </c>
      <c r="F374" s="4">
        <f>E374/SUMIFS([1]Sheet!$I$3:$I$18,[1]Sheet!$A$3:$A$18,[1]Sheet!F$21)</f>
        <v>0.52276056198556131</v>
      </c>
      <c r="G374" s="4">
        <f>(E374^2)/SUMIFS([1]Sheet!$I$3:$I$18,[1]Sheet!$A$3:$A$18,[1]Sheet!G$21)</f>
        <v>0.41405929900796962</v>
      </c>
      <c r="H374" s="3">
        <v>0.79502300000000004</v>
      </c>
      <c r="I374" s="4">
        <f>H374/SUMIFS([1]Sheet!$I$3:$I$18,[1]Sheet!$A$3:$A$18,[1]Sheet!I$21)</f>
        <v>1.1064289457131291</v>
      </c>
      <c r="J374" s="4">
        <f>(H374^2)/SUMIFS([1]Sheet!$I$3:$I$18,[1]Sheet!$A$3:$A$18,[1]Sheet!J$21)</f>
        <v>0.879636459707689</v>
      </c>
      <c r="K374" s="3">
        <v>0.79559199999999997</v>
      </c>
      <c r="L374" s="4">
        <f>K374/SUMIFS([1]Sheet!$I$3:$I$18,[1]Sheet!$A$3:$A$18,[1]Sheet!L$21)</f>
        <v>0.52152672429058555</v>
      </c>
      <c r="M374" s="4">
        <f>(K374^2)/SUMIFS([1]Sheet!$I$3:$I$18,[1]Sheet!$A$3:$A$18,[1]Sheet!M$21)</f>
        <v>0.41492248963179551</v>
      </c>
      <c r="N374" s="3">
        <v>0.85124299999999997</v>
      </c>
      <c r="O374" s="4">
        <f>N374/SUMIFS([1]Sheet!$I$3:$I$18,[1]Sheet!$A$3:$A$18,[1]Sheet!O$21)</f>
        <v>1.0743146529721037</v>
      </c>
      <c r="P374" s="4">
        <f>(N374^2)/SUMIFS([1]Sheet!$I$3:$I$18,[1]Sheet!$A$3:$A$18,[1]Sheet!P$21)</f>
        <v>0.91450282813993244</v>
      </c>
      <c r="Q374" s="3">
        <v>0.86248000000000002</v>
      </c>
      <c r="R374" s="4">
        <f>Q374/SUMIFS([1]Sheet!$I$3:$I$18,[1]Sheet!$A$3:$A$18,[1]Sheet!R$21)</f>
        <v>0.52092119956259786</v>
      </c>
      <c r="S374" s="4">
        <f>(Q374^2)/SUMIFS([1]Sheet!$I$3:$I$18,[1]Sheet!$A$3:$A$18,[1]Sheet!S$21)</f>
        <v>0.44928411619874947</v>
      </c>
      <c r="T374" s="3">
        <v>0.88172499999999998</v>
      </c>
      <c r="U374" s="4">
        <f>T374/SUMIFS([1]Sheet!$I$3:$I$18,[1]Sheet!$A$3:$A$18,[1]Sheet!U$21)</f>
        <v>1.0263638440923299</v>
      </c>
      <c r="V374" s="4">
        <f>(T374^2)/SUMIFS([1]Sheet!$I$3:$I$18,[1]Sheet!$A$3:$A$18,[1]Sheet!V$21)</f>
        <v>0.90497066043230956</v>
      </c>
      <c r="W374" s="3">
        <v>0.88227</v>
      </c>
      <c r="X374" s="4">
        <f>W374/SUMIFS([1]Sheet!$I$3:$I$18,[1]Sheet!$A$3:$A$18,[1]Sheet!X$21)</f>
        <v>0.52956317042131773</v>
      </c>
      <c r="Y374" s="4">
        <f>(W374^2)/SUMIFS([1]Sheet!$I$3:$I$18,[1]Sheet!$A$3:$A$18,[1]Sheet!Y$21)</f>
        <v>0.46721769836761595</v>
      </c>
      <c r="Z374" s="3">
        <v>0.94606900000000005</v>
      </c>
      <c r="AA374" s="4">
        <f>Z374/SUMIFS([1]Sheet!$I$3:$I$18,[1]Sheet!$A$3:$A$18,[1]Sheet!AA$21)</f>
        <v>1.4514016295064947</v>
      </c>
      <c r="AB374" s="4">
        <f>(Z374^2)/SUMIFS([1]Sheet!$I$3:$I$18,[1]Sheet!$A$3:$A$18,[1]Sheet!AB$21)</f>
        <v>1.37312608822558</v>
      </c>
      <c r="AC374" s="3">
        <v>0.94642700000000002</v>
      </c>
      <c r="AD374" s="4">
        <f>AC374/SUMIFS([1]Sheet!$I$3:$I$18,[1]Sheet!$A$3:$A$18,[1]Sheet!AD$21)</f>
        <v>0.62464060358621587</v>
      </c>
      <c r="AE374" s="4">
        <f>(AC374^2)/SUMIFS([1]Sheet!$I$3:$I$18,[1]Sheet!$A$3:$A$18,[1]Sheet!AE$21)</f>
        <v>0.59117673253029157</v>
      </c>
      <c r="AF374" s="3">
        <v>0.94589000000000001</v>
      </c>
      <c r="AG374" s="4">
        <f>AF374/SUMIFS([1]Sheet!$I$3:$I$18,[1]Sheet!$A$3:$A$18,[1]Sheet!AG$21)</f>
        <v>1.3163896836451168</v>
      </c>
      <c r="AH374" s="4">
        <f>(AF374^2)/SUMIFS([1]Sheet!$I$3:$I$18,[1]Sheet!$A$3:$A$18,[1]Sheet!AH$21)</f>
        <v>1.2451598378630795</v>
      </c>
      <c r="AI374" s="3">
        <v>0.95183200000000001</v>
      </c>
      <c r="AJ374" s="4">
        <f>AI374/SUMIFS([1]Sheet!$I$3:$I$18,[1]Sheet!$A$3:$A$18,[1]Sheet!AJ$21)</f>
        <v>0.62394521945288117</v>
      </c>
      <c r="AK374" s="4">
        <f>(AI374^2)/SUMIFS([1]Sheet!$I$3:$I$18,[1]Sheet!$A$3:$A$18,[1]Sheet!AK$21)</f>
        <v>0.59389102612227473</v>
      </c>
      <c r="AL374" s="3">
        <v>0.959233</v>
      </c>
      <c r="AM374" s="4">
        <f>AL374/SUMIFS([1]Sheet!$I$3:$I$18,[1]Sheet!$A$3:$A$18,[1]Sheet!AM$21)</f>
        <v>1.2106038669503185</v>
      </c>
      <c r="AN374" s="4">
        <f>(AL374^2)/SUMIFS([1]Sheet!$I$3:$I$18,[1]Sheet!$A$3:$A$18,[1]Sheet!AN$21)</f>
        <v>1.1612511791063549</v>
      </c>
      <c r="AO374" s="3">
        <v>0.96842899999999998</v>
      </c>
      <c r="AP374" s="4">
        <f>AO374/SUMIFS([1]Sheet!$I$3:$I$18,[1]Sheet!$A$3:$A$18,[1]Sheet!AP$21)</f>
        <v>0.58491234158613192</v>
      </c>
      <c r="AQ374" s="4">
        <f>(AO374^2)/SUMIFS([1]Sheet!$I$3:$I$18,[1]Sheet!$A$3:$A$18,[1]Sheet!AQ$21)</f>
        <v>0.5664460740499162</v>
      </c>
      <c r="AR374" s="3">
        <v>0.96871099999999999</v>
      </c>
      <c r="AS374" s="4">
        <f>AR374/SUMIFS([1]Sheet!$I$3:$I$18,[1]Sheet!$A$3:$A$18,[1]Sheet!AS$21)</f>
        <v>1.1276190941331197</v>
      </c>
      <c r="AT374" s="4">
        <f>(AR374^2)/SUMIFS([1]Sheet!$I$3:$I$18,[1]Sheet!$A$3:$A$18,[1]Sheet!AT$21)</f>
        <v>1.0923370202967886</v>
      </c>
      <c r="AU374" s="3">
        <v>0.97589499999999996</v>
      </c>
      <c r="AV374" s="4">
        <f>AU374/SUMIFS([1]Sheet!$I$3:$I$18,[1]Sheet!$A$3:$A$18,[1]Sheet!AV$21)</f>
        <v>0.58575951828613892</v>
      </c>
      <c r="AW374" s="4">
        <f>(AU374^2)/SUMIFS([1]Sheet!$I$3:$I$18,[1]Sheet!$A$3:$A$18,[1]Sheet!AW$21)</f>
        <v>0.57163978509785163</v>
      </c>
      <c r="AX374" s="4">
        <f t="shared" si="14"/>
        <v>1.4514016295064947</v>
      </c>
      <c r="AY374" s="4">
        <f t="shared" si="15"/>
        <v>1.37312608822558</v>
      </c>
    </row>
    <row r="375" spans="1:51" x14ac:dyDescent="0.25">
      <c r="A375" s="3">
        <v>3520000</v>
      </c>
      <c r="B375" s="3">
        <v>0.80359999999999998</v>
      </c>
      <c r="C375" s="4">
        <f>B375/SUMIFS([1]Sheet!$I$3:$I$18,[1]Sheet!$A$3:$A$18,[1]Sheet!C$21)</f>
        <v>1.2328343381628815</v>
      </c>
      <c r="D375" s="4">
        <f>(B375^2)/SUMIFS([1]Sheet!$I$3:$I$18,[1]Sheet!$A$3:$A$18,[1]Sheet!D$21)</f>
        <v>0.9907056741476914</v>
      </c>
      <c r="E375" s="3">
        <v>0.85048500000000005</v>
      </c>
      <c r="F375" s="4">
        <f>E375/SUMIFS([1]Sheet!$I$3:$I$18,[1]Sheet!$A$3:$A$18,[1]Sheet!F$21)</f>
        <v>0.56131900689754499</v>
      </c>
      <c r="G375" s="4">
        <f>(E375^2)/SUMIFS([1]Sheet!$I$3:$I$18,[1]Sheet!$A$3:$A$18,[1]Sheet!G$21)</f>
        <v>0.47739339558125854</v>
      </c>
      <c r="H375" s="3">
        <v>0.85229699999999997</v>
      </c>
      <c r="I375" s="4">
        <f>H375/SUMIFS([1]Sheet!$I$3:$I$18,[1]Sheet!$A$3:$A$18,[1]Sheet!I$21)</f>
        <v>1.1861368427636216</v>
      </c>
      <c r="J375" s="4">
        <f>(H375^2)/SUMIFS([1]Sheet!$I$3:$I$18,[1]Sheet!$A$3:$A$18,[1]Sheet!J$21)</f>
        <v>1.0109408726769062</v>
      </c>
      <c r="K375" s="3">
        <v>0.85222399999999998</v>
      </c>
      <c r="L375" s="4">
        <f>K375/SUMIFS([1]Sheet!$I$3:$I$18,[1]Sheet!$A$3:$A$18,[1]Sheet!L$21)</f>
        <v>0.55865015118530603</v>
      </c>
      <c r="M375" s="4">
        <f>(K375^2)/SUMIFS([1]Sheet!$I$3:$I$18,[1]Sheet!$A$3:$A$18,[1]Sheet!M$21)</f>
        <v>0.47609506644374616</v>
      </c>
      <c r="N375" s="3">
        <v>0.85829500000000003</v>
      </c>
      <c r="O375" s="4">
        <f>N375/SUMIFS([1]Sheet!$I$3:$I$18,[1]Sheet!$A$3:$A$18,[1]Sheet!O$21)</f>
        <v>1.083214657944549</v>
      </c>
      <c r="P375" s="4">
        <f>(N375^2)/SUMIFS([1]Sheet!$I$3:$I$18,[1]Sheet!$A$3:$A$18,[1]Sheet!P$21)</f>
        <v>0.92971772484051673</v>
      </c>
      <c r="Q375" s="3">
        <v>0.87290500000000004</v>
      </c>
      <c r="R375" s="4">
        <f>Q375/SUMIFS([1]Sheet!$I$3:$I$18,[1]Sheet!$A$3:$A$18,[1]Sheet!R$21)</f>
        <v>0.5272176974587115</v>
      </c>
      <c r="S375" s="4">
        <f>(Q375^2)/SUMIFS([1]Sheet!$I$3:$I$18,[1]Sheet!$A$3:$A$18,[1]Sheet!S$21)</f>
        <v>0.46021096420019664</v>
      </c>
      <c r="T375" s="3">
        <v>0.88605400000000001</v>
      </c>
      <c r="U375" s="4">
        <f>T375/SUMIFS([1]Sheet!$I$3:$I$18,[1]Sheet!$A$3:$A$18,[1]Sheet!U$21)</f>
        <v>1.0314029765668267</v>
      </c>
      <c r="V375" s="4">
        <f>(T375^2)/SUMIFS([1]Sheet!$I$3:$I$18,[1]Sheet!$A$3:$A$18,[1]Sheet!V$21)</f>
        <v>0.91387873299894318</v>
      </c>
      <c r="W375" s="3">
        <v>0.893096</v>
      </c>
      <c r="X375" s="4">
        <f>W375/SUMIFS([1]Sheet!$I$3:$I$18,[1]Sheet!$A$3:$A$18,[1]Sheet!X$21)</f>
        <v>0.53606123890713409</v>
      </c>
      <c r="Y375" s="4">
        <f>(W375^2)/SUMIFS([1]Sheet!$I$3:$I$18,[1]Sheet!$A$3:$A$18,[1]Sheet!Y$21)</f>
        <v>0.47875414822300583</v>
      </c>
      <c r="Z375" s="3">
        <v>0.98902199999999996</v>
      </c>
      <c r="AA375" s="4">
        <f>Z375/SUMIFS([1]Sheet!$I$3:$I$18,[1]Sheet!$A$3:$A$18,[1]Sheet!AA$21)</f>
        <v>1.5172975146820922</v>
      </c>
      <c r="AB375" s="4">
        <f>(Z375^2)/SUMIFS([1]Sheet!$I$3:$I$18,[1]Sheet!$A$3:$A$18,[1]Sheet!AB$21)</f>
        <v>1.5006406225659121</v>
      </c>
      <c r="AC375" s="3">
        <v>0.98931500000000006</v>
      </c>
      <c r="AD375" s="4">
        <f>AC375/SUMIFS([1]Sheet!$I$3:$I$18,[1]Sheet!$A$3:$A$18,[1]Sheet!AD$21)</f>
        <v>0.65294662846357632</v>
      </c>
      <c r="AE375" s="4">
        <f>(AC375^2)/SUMIFS([1]Sheet!$I$3:$I$18,[1]Sheet!$A$3:$A$18,[1]Sheet!AE$21)</f>
        <v>0.64596989373844305</v>
      </c>
      <c r="AF375" s="3">
        <v>0.99186700000000005</v>
      </c>
      <c r="AG375" s="4">
        <f>AF375/SUMIFS([1]Sheet!$I$3:$I$18,[1]Sheet!$A$3:$A$18,[1]Sheet!AG$21)</f>
        <v>1.3803756106397478</v>
      </c>
      <c r="AH375" s="4">
        <f>(AF375^2)/SUMIFS([1]Sheet!$I$3:$I$18,[1]Sheet!$A$3:$A$18,[1]Sheet!AH$21)</f>
        <v>1.3691490157984147</v>
      </c>
      <c r="AI375" s="3">
        <v>0.99176799999999998</v>
      </c>
      <c r="AJ375" s="4">
        <f>AI375/SUMIFS([1]Sheet!$I$3:$I$18,[1]Sheet!$A$3:$A$18,[1]Sheet!AJ$21)</f>
        <v>0.65012407904582425</v>
      </c>
      <c r="AK375" s="4">
        <f>(AI375^2)/SUMIFS([1]Sheet!$I$3:$I$18,[1]Sheet!$A$3:$A$18,[1]Sheet!AK$21)</f>
        <v>0.64477225762711909</v>
      </c>
      <c r="AL375" s="3">
        <v>1.032205</v>
      </c>
      <c r="AM375" s="4">
        <f>AL375/SUMIFS([1]Sheet!$I$3:$I$18,[1]Sheet!$A$3:$A$18,[1]Sheet!AM$21)</f>
        <v>1.3026984731399498</v>
      </c>
      <c r="AN375" s="4">
        <f>(AL375^2)/SUMIFS([1]Sheet!$I$3:$I$18,[1]Sheet!$A$3:$A$18,[1]Sheet!AN$21)</f>
        <v>1.3446518774674221</v>
      </c>
      <c r="AO375" s="3">
        <v>1.037129</v>
      </c>
      <c r="AP375" s="4">
        <f>AO375/SUMIFS([1]Sheet!$I$3:$I$18,[1]Sheet!$A$3:$A$18,[1]Sheet!AP$21)</f>
        <v>0.62640580973606053</v>
      </c>
      <c r="AQ375" s="4">
        <f>(AO375^2)/SUMIFS([1]Sheet!$I$3:$I$18,[1]Sheet!$A$3:$A$18,[1]Sheet!AQ$21)</f>
        <v>0.64966363104575064</v>
      </c>
      <c r="AR375" s="3">
        <v>1.039825</v>
      </c>
      <c r="AS375" s="4">
        <f>AR375/SUMIFS([1]Sheet!$I$3:$I$18,[1]Sheet!$A$3:$A$18,[1]Sheet!AS$21)</f>
        <v>1.2103986891415202</v>
      </c>
      <c r="AT375" s="4">
        <f>(AR375^2)/SUMIFS([1]Sheet!$I$3:$I$18,[1]Sheet!$A$3:$A$18,[1]Sheet!AT$21)</f>
        <v>1.2586028169365813</v>
      </c>
      <c r="AU375" s="3">
        <v>1.037452</v>
      </c>
      <c r="AV375" s="4">
        <f>AU375/SUMIFS([1]Sheet!$I$3:$I$18,[1]Sheet!$A$3:$A$18,[1]Sheet!AV$21)</f>
        <v>0.62270775417948809</v>
      </c>
      <c r="AW375" s="4">
        <f>(AU375^2)/SUMIFS([1]Sheet!$I$3:$I$18,[1]Sheet!$A$3:$A$18,[1]Sheet!AW$21)</f>
        <v>0.64602940498901829</v>
      </c>
      <c r="AX375" s="4">
        <f t="shared" si="14"/>
        <v>1.5172975146820922</v>
      </c>
      <c r="AY375" s="4">
        <f t="shared" si="15"/>
        <v>1.5006406225659121</v>
      </c>
    </row>
    <row r="376" spans="1:51" x14ac:dyDescent="0.25">
      <c r="A376" s="3">
        <v>3530000</v>
      </c>
      <c r="B376" s="3">
        <v>0.76982300000000004</v>
      </c>
      <c r="C376" s="4">
        <f>B376/SUMIFS([1]Sheet!$I$3:$I$18,[1]Sheet!$A$3:$A$18,[1]Sheet!C$21)</f>
        <v>1.1810157151662071</v>
      </c>
      <c r="D376" s="4">
        <f>(B376^2)/SUMIFS([1]Sheet!$I$3:$I$18,[1]Sheet!$A$3:$A$18,[1]Sheet!D$21)</f>
        <v>0.90917306089639505</v>
      </c>
      <c r="E376" s="3">
        <v>0.802118</v>
      </c>
      <c r="F376" s="4">
        <f>E376/SUMIFS([1]Sheet!$I$3:$I$18,[1]Sheet!$A$3:$A$18,[1]Sheet!F$21)</f>
        <v>0.52939684906217621</v>
      </c>
      <c r="G376" s="4">
        <f>(E376^2)/SUMIFS([1]Sheet!$I$3:$I$18,[1]Sheet!$A$3:$A$18,[1]Sheet!G$21)</f>
        <v>0.42463874177605471</v>
      </c>
      <c r="H376" s="3">
        <v>0.80411699999999997</v>
      </c>
      <c r="I376" s="4">
        <f>H376/SUMIFS([1]Sheet!$I$3:$I$18,[1]Sheet!$A$3:$A$18,[1]Sheet!I$21)</f>
        <v>1.1190850133140855</v>
      </c>
      <c r="J376" s="4">
        <f>(H376^2)/SUMIFS([1]Sheet!$I$3:$I$18,[1]Sheet!$A$3:$A$18,[1]Sheet!J$21)</f>
        <v>0.89987528365108238</v>
      </c>
      <c r="K376" s="3">
        <v>0.80411699999999997</v>
      </c>
      <c r="L376" s="4">
        <f>K376/SUMIFS([1]Sheet!$I$3:$I$18,[1]Sheet!$A$3:$A$18,[1]Sheet!L$21)</f>
        <v>0.52711503503852819</v>
      </c>
      <c r="M376" s="4">
        <f>(K376^2)/SUMIFS([1]Sheet!$I$3:$I$18,[1]Sheet!$A$3:$A$18,[1]Sheet!M$21)</f>
        <v>0.4238621606300762</v>
      </c>
      <c r="N376" s="3">
        <v>0.84148100000000003</v>
      </c>
      <c r="O376" s="4">
        <f>N376/SUMIFS([1]Sheet!$I$3:$I$18,[1]Sheet!$A$3:$A$18,[1]Sheet!O$21)</f>
        <v>1.0619944815964639</v>
      </c>
      <c r="P376" s="4">
        <f>(N376^2)/SUMIFS([1]Sheet!$I$3:$I$18,[1]Sheet!$A$3:$A$18,[1]Sheet!P$21)</f>
        <v>0.89364817836827415</v>
      </c>
      <c r="Q376" s="3">
        <v>0.85500600000000004</v>
      </c>
      <c r="R376" s="4">
        <f>Q376/SUMIFS([1]Sheet!$I$3:$I$18,[1]Sheet!$A$3:$A$18,[1]Sheet!R$21)</f>
        <v>0.51640704845702923</v>
      </c>
      <c r="S376" s="4">
        <f>(Q376^2)/SUMIFS([1]Sheet!$I$3:$I$18,[1]Sheet!$A$3:$A$18,[1]Sheet!S$21)</f>
        <v>0.44153112487305074</v>
      </c>
      <c r="T376" s="3">
        <v>0.86626199999999998</v>
      </c>
      <c r="U376" s="4">
        <f>T376/SUMIFS([1]Sheet!$I$3:$I$18,[1]Sheet!$A$3:$A$18,[1]Sheet!U$21)</f>
        <v>1.0083642817330913</v>
      </c>
      <c r="V376" s="4">
        <f>(T376^2)/SUMIFS([1]Sheet!$I$3:$I$18,[1]Sheet!$A$3:$A$18,[1]Sheet!V$21)</f>
        <v>0.87350765942267106</v>
      </c>
      <c r="W376" s="3">
        <v>0.86626199999999998</v>
      </c>
      <c r="X376" s="4">
        <f>W376/SUMIFS([1]Sheet!$I$3:$I$18,[1]Sheet!$A$3:$A$18,[1]Sheet!X$21)</f>
        <v>0.51995472036396062</v>
      </c>
      <c r="Y376" s="4">
        <f>(W376^2)/SUMIFS([1]Sheet!$I$3:$I$18,[1]Sheet!$A$3:$A$18,[1]Sheet!Y$21)</f>
        <v>0.45041701597192524</v>
      </c>
      <c r="Z376" s="3">
        <v>0.95220000000000005</v>
      </c>
      <c r="AA376" s="4">
        <f>Z376/SUMIFS([1]Sheet!$I$3:$I$18,[1]Sheet!$A$3:$A$18,[1]Sheet!AA$21)</f>
        <v>1.4608074375294871</v>
      </c>
      <c r="AB376" s="4">
        <f>(Z376^2)/SUMIFS([1]Sheet!$I$3:$I$18,[1]Sheet!$A$3:$A$18,[1]Sheet!AB$21)</f>
        <v>1.3909808420155776</v>
      </c>
      <c r="AC376" s="3">
        <v>0.95483600000000002</v>
      </c>
      <c r="AD376" s="4">
        <f>AC376/SUMIFS([1]Sheet!$I$3:$I$18,[1]Sheet!$A$3:$A$18,[1]Sheet!AD$21)</f>
        <v>0.63019053277838444</v>
      </c>
      <c r="AE376" s="4">
        <f>(AC376^2)/SUMIFS([1]Sheet!$I$3:$I$18,[1]Sheet!$A$3:$A$18,[1]Sheet!AE$21)</f>
        <v>0.60172860755598145</v>
      </c>
      <c r="AF376" s="3">
        <v>0.95794599999999996</v>
      </c>
      <c r="AG376" s="4">
        <f>AF376/SUMIFS([1]Sheet!$I$3:$I$18,[1]Sheet!$A$3:$A$18,[1]Sheet!AG$21)</f>
        <v>1.3331679496443614</v>
      </c>
      <c r="AH376" s="4">
        <f>(AF376^2)/SUMIFS([1]Sheet!$I$3:$I$18,[1]Sheet!$A$3:$A$18,[1]Sheet!AH$21)</f>
        <v>1.2771029046900173</v>
      </c>
      <c r="AI376" s="3">
        <v>0.95721299999999998</v>
      </c>
      <c r="AJ376" s="4">
        <f>AI376/SUMIFS([1]Sheet!$I$3:$I$18,[1]Sheet!$A$3:$A$18,[1]Sheet!AJ$21)</f>
        <v>0.62747257430738901</v>
      </c>
      <c r="AK376" s="4">
        <f>(AI376^2)/SUMIFS([1]Sheet!$I$3:$I$18,[1]Sheet!$A$3:$A$18,[1]Sheet!AK$21)</f>
        <v>0.60062490527049883</v>
      </c>
      <c r="AL376" s="3">
        <v>0.98990400000000001</v>
      </c>
      <c r="AM376" s="4">
        <f>AL376/SUMIFS([1]Sheet!$I$3:$I$18,[1]Sheet!$A$3:$A$18,[1]Sheet!AM$21)</f>
        <v>1.2493123258995344</v>
      </c>
      <c r="AN376" s="4">
        <f>(AL376^2)/SUMIFS([1]Sheet!$I$3:$I$18,[1]Sheet!$A$3:$A$18,[1]Sheet!AN$21)</f>
        <v>1.2366992686572527</v>
      </c>
      <c r="AO376" s="3">
        <v>1.0049239999999999</v>
      </c>
      <c r="AP376" s="4">
        <f>AO376/SUMIFS([1]Sheet!$I$3:$I$18,[1]Sheet!$A$3:$A$18,[1]Sheet!AP$21)</f>
        <v>0.60695461407713114</v>
      </c>
      <c r="AQ376" s="4">
        <f>(AO376^2)/SUMIFS([1]Sheet!$I$3:$I$18,[1]Sheet!$A$3:$A$18,[1]Sheet!AQ$21)</f>
        <v>0.60994325859684684</v>
      </c>
      <c r="AR376" s="3">
        <v>1.0059340000000001</v>
      </c>
      <c r="AS376" s="4">
        <f>AR376/SUMIFS([1]Sheet!$I$3:$I$18,[1]Sheet!$A$3:$A$18,[1]Sheet!AS$21)</f>
        <v>1.1709481835528923</v>
      </c>
      <c r="AT376" s="4">
        <f>(AR376^2)/SUMIFS([1]Sheet!$I$3:$I$18,[1]Sheet!$A$3:$A$18,[1]Sheet!AT$21)</f>
        <v>1.1778965900740952</v>
      </c>
      <c r="AU376" s="3">
        <v>1.003814</v>
      </c>
      <c r="AV376" s="4">
        <f>AU376/SUMIFS([1]Sheet!$I$3:$I$18,[1]Sheet!$A$3:$A$18,[1]Sheet!AV$21)</f>
        <v>0.60251728422512907</v>
      </c>
      <c r="AW376" s="4">
        <f>(AU376^2)/SUMIFS([1]Sheet!$I$3:$I$18,[1]Sheet!$A$3:$A$18,[1]Sheet!AW$21)</f>
        <v>0.60481528514716365</v>
      </c>
      <c r="AX376" s="4">
        <f t="shared" si="14"/>
        <v>1.4608074375294871</v>
      </c>
      <c r="AY376" s="4">
        <f t="shared" si="15"/>
        <v>1.3909808420155776</v>
      </c>
    </row>
    <row r="377" spans="1:51" x14ac:dyDescent="0.25">
      <c r="A377" s="3">
        <v>3540000</v>
      </c>
      <c r="B377" s="3">
        <v>0.75522999999999996</v>
      </c>
      <c r="C377" s="4">
        <f>B377/SUMIFS([1]Sheet!$I$3:$I$18,[1]Sheet!$A$3:$A$18,[1]Sheet!C$21)</f>
        <v>1.1586280204215442</v>
      </c>
      <c r="D377" s="4">
        <f>(B377^2)/SUMIFS([1]Sheet!$I$3:$I$18,[1]Sheet!$A$3:$A$18,[1]Sheet!D$21)</f>
        <v>0.87503063986296281</v>
      </c>
      <c r="E377" s="3">
        <v>0.77724199999999999</v>
      </c>
      <c r="F377" s="4">
        <f>E377/SUMIFS([1]Sheet!$I$3:$I$18,[1]Sheet!$A$3:$A$18,[1]Sheet!F$21)</f>
        <v>0.51297872103454101</v>
      </c>
      <c r="G377" s="4">
        <f>(E377^2)/SUMIFS([1]Sheet!$I$3:$I$18,[1]Sheet!$A$3:$A$18,[1]Sheet!G$21)</f>
        <v>0.3987086070943287</v>
      </c>
      <c r="H377" s="3">
        <v>0.78070099999999998</v>
      </c>
      <c r="I377" s="4">
        <f>H377/SUMIFS([1]Sheet!$I$3:$I$18,[1]Sheet!$A$3:$A$18,[1]Sheet!I$21)</f>
        <v>1.0864971005205957</v>
      </c>
      <c r="J377" s="4">
        <f>(H377^2)/SUMIFS([1]Sheet!$I$3:$I$18,[1]Sheet!$A$3:$A$18,[1]Sheet!J$21)</f>
        <v>0.84822937287352962</v>
      </c>
      <c r="K377" s="3">
        <v>0.78241099999999997</v>
      </c>
      <c r="L377" s="4">
        <f>K377/SUMIFS([1]Sheet!$I$3:$I$18,[1]Sheet!$A$3:$A$18,[1]Sheet!L$21)</f>
        <v>0.5128863109218309</v>
      </c>
      <c r="M377" s="4">
        <f>(K377^2)/SUMIFS([1]Sheet!$I$3:$I$18,[1]Sheet!$A$3:$A$18,[1]Sheet!M$21)</f>
        <v>0.40128789141466065</v>
      </c>
      <c r="N377" s="3">
        <v>0.87510900000000003</v>
      </c>
      <c r="O377" s="4">
        <f>N377/SUMIFS([1]Sheet!$I$3:$I$18,[1]Sheet!$A$3:$A$18,[1]Sheet!O$21)</f>
        <v>1.104434834292634</v>
      </c>
      <c r="P377" s="4">
        <f>(N377^2)/SUMIFS([1]Sheet!$I$3:$I$18,[1]Sheet!$A$3:$A$18,[1]Sheet!P$21)</f>
        <v>0.96650086340299279</v>
      </c>
      <c r="Q377" s="3">
        <v>0.90276299999999998</v>
      </c>
      <c r="R377" s="4">
        <f>Q377/SUMIFS([1]Sheet!$I$3:$I$18,[1]Sheet!$A$3:$A$18,[1]Sheet!R$21)</f>
        <v>0.54525135061767172</v>
      </c>
      <c r="S377" s="4">
        <f>(Q377^2)/SUMIFS([1]Sheet!$I$3:$I$18,[1]Sheet!$A$3:$A$18,[1]Sheet!S$21)</f>
        <v>0.49223274503766112</v>
      </c>
      <c r="T377" s="3">
        <v>0.91032400000000002</v>
      </c>
      <c r="U377" s="4">
        <f>T377/SUMIFS([1]Sheet!$I$3:$I$18,[1]Sheet!$A$3:$A$18,[1]Sheet!U$21)</f>
        <v>1.0596542459491407</v>
      </c>
      <c r="V377" s="4">
        <f>(T377^2)/SUMIFS([1]Sheet!$I$3:$I$18,[1]Sheet!$A$3:$A$18,[1]Sheet!V$21)</f>
        <v>0.96462869178940558</v>
      </c>
      <c r="W377" s="3">
        <v>0.91515599999999997</v>
      </c>
      <c r="X377" s="4">
        <f>W377/SUMIFS([1]Sheet!$I$3:$I$18,[1]Sheet!$A$3:$A$18,[1]Sheet!X$21)</f>
        <v>0.54930226890871436</v>
      </c>
      <c r="Y377" s="4">
        <f>(W377^2)/SUMIFS([1]Sheet!$I$3:$I$18,[1]Sheet!$A$3:$A$18,[1]Sheet!Y$21)</f>
        <v>0.5026972672054234</v>
      </c>
      <c r="Z377" s="3">
        <v>0.93075200000000002</v>
      </c>
      <c r="AA377" s="4">
        <f>Z377/SUMIFS([1]Sheet!$I$3:$I$18,[1]Sheet!$A$3:$A$18,[1]Sheet!AA$21)</f>
        <v>1.4279032179116204</v>
      </c>
      <c r="AB377" s="4">
        <f>(Z377^2)/SUMIFS([1]Sheet!$I$3:$I$18,[1]Sheet!$A$3:$A$18,[1]Sheet!AB$21)</f>
        <v>1.3290237758776766</v>
      </c>
      <c r="AC377" s="3">
        <v>0.95438100000000003</v>
      </c>
      <c r="AD377" s="4">
        <f>AC377/SUMIFS([1]Sheet!$I$3:$I$18,[1]Sheet!$A$3:$A$18,[1]Sheet!AD$21)</f>
        <v>0.62989023336318206</v>
      </c>
      <c r="AE377" s="4">
        <f>(AC377^2)/SUMIFS([1]Sheet!$I$3:$I$18,[1]Sheet!$A$3:$A$18,[1]Sheet!AE$21)</f>
        <v>0.60115527080738707</v>
      </c>
      <c r="AF377" s="3">
        <v>0.95877299999999999</v>
      </c>
      <c r="AG377" s="4">
        <f>AF377/SUMIFS([1]Sheet!$I$3:$I$18,[1]Sheet!$A$3:$A$18,[1]Sheet!AG$21)</f>
        <v>1.3343188807974282</v>
      </c>
      <c r="AH377" s="4">
        <f>(AF377^2)/SUMIFS([1]Sheet!$I$3:$I$18,[1]Sheet!$A$3:$A$18,[1]Sheet!AH$21)</f>
        <v>1.2793089162987927</v>
      </c>
      <c r="AI377" s="3">
        <v>0.96024600000000004</v>
      </c>
      <c r="AJ377" s="4">
        <f>AI377/SUMIFS([1]Sheet!$I$3:$I$18,[1]Sheet!$A$3:$A$18,[1]Sheet!AJ$21)</f>
        <v>0.6294607674450442</v>
      </c>
      <c r="AK377" s="4">
        <f>(AI377^2)/SUMIFS([1]Sheet!$I$3:$I$18,[1]Sheet!$A$3:$A$18,[1]Sheet!AK$21)</f>
        <v>0.60443718409603397</v>
      </c>
      <c r="AL377" s="3">
        <v>1.048773</v>
      </c>
      <c r="AM377" s="4">
        <f>AL377/SUMIFS([1]Sheet!$I$3:$I$18,[1]Sheet!$A$3:$A$18,[1]Sheet!AM$21)</f>
        <v>1.3236081841982983</v>
      </c>
      <c r="AN377" s="4">
        <f>(AL377^2)/SUMIFS([1]Sheet!$I$3:$I$18,[1]Sheet!$A$3:$A$18,[1]Sheet!AN$21)</f>
        <v>1.3881645261662017</v>
      </c>
      <c r="AO377" s="3">
        <v>1.078408</v>
      </c>
      <c r="AP377" s="4">
        <f>AO377/SUMIFS([1]Sheet!$I$3:$I$18,[1]Sheet!$A$3:$A$18,[1]Sheet!AP$21)</f>
        <v>0.65133752548221646</v>
      </c>
      <c r="AQ377" s="4">
        <f>(AO377^2)/SUMIFS([1]Sheet!$I$3:$I$18,[1]Sheet!$A$3:$A$18,[1]Sheet!AQ$21)</f>
        <v>0.70240759818022602</v>
      </c>
      <c r="AR377" s="3">
        <v>1.084843</v>
      </c>
      <c r="AS377" s="4">
        <f>AR377/SUMIFS([1]Sheet!$I$3:$I$18,[1]Sheet!$A$3:$A$18,[1]Sheet!AS$21)</f>
        <v>1.2628014763295308</v>
      </c>
      <c r="AT377" s="4">
        <f>(AR377^2)/SUMIFS([1]Sheet!$I$3:$I$18,[1]Sheet!$A$3:$A$18,[1]Sheet!AT$21)</f>
        <v>1.3699413419857571</v>
      </c>
      <c r="AU377" s="3">
        <v>1.0918319999999999</v>
      </c>
      <c r="AV377" s="4">
        <f>AU377/SUMIFS([1]Sheet!$I$3:$I$18,[1]Sheet!$A$3:$A$18,[1]Sheet!AV$21)</f>
        <v>0.6553481536122141</v>
      </c>
      <c r="AW377" s="4">
        <f>(AU377^2)/SUMIFS([1]Sheet!$I$3:$I$18,[1]Sheet!$A$3:$A$18,[1]Sheet!AW$21)</f>
        <v>0.71553008525473083</v>
      </c>
      <c r="AX377" s="4">
        <f t="shared" si="14"/>
        <v>1.4279032179116204</v>
      </c>
      <c r="AY377" s="4">
        <f t="shared" si="15"/>
        <v>1.3881645261662017</v>
      </c>
    </row>
    <row r="378" spans="1:51" x14ac:dyDescent="0.25">
      <c r="A378" s="3">
        <v>3550000</v>
      </c>
      <c r="B378" s="3">
        <v>0.71994199999999997</v>
      </c>
      <c r="C378" s="4">
        <f>B378/SUMIFS([1]Sheet!$I$3:$I$18,[1]Sheet!$A$3:$A$18,[1]Sheet!C$21)</f>
        <v>1.1044913129488068</v>
      </c>
      <c r="D378" s="4">
        <f>(B378^2)/SUMIFS([1]Sheet!$I$3:$I$18,[1]Sheet!$A$3:$A$18,[1]Sheet!D$21)</f>
        <v>0.7951696848269898</v>
      </c>
      <c r="E378" s="3">
        <v>0.74046599999999996</v>
      </c>
      <c r="F378" s="4">
        <f>E378/SUMIFS([1]Sheet!$I$3:$I$18,[1]Sheet!$A$3:$A$18,[1]Sheet!F$21)</f>
        <v>0.48870660830161317</v>
      </c>
      <c r="G378" s="4">
        <f>(E378^2)/SUMIFS([1]Sheet!$I$3:$I$18,[1]Sheet!$A$3:$A$18,[1]Sheet!G$21)</f>
        <v>0.36187062742266229</v>
      </c>
      <c r="H378" s="3">
        <v>0.74189499999999997</v>
      </c>
      <c r="I378" s="4">
        <f>H378/SUMIFS([1]Sheet!$I$3:$I$18,[1]Sheet!$A$3:$A$18,[1]Sheet!I$21)</f>
        <v>1.0324910130648319</v>
      </c>
      <c r="J378" s="4">
        <f>(H378^2)/SUMIFS([1]Sheet!$I$3:$I$18,[1]Sheet!$A$3:$A$18,[1]Sheet!J$21)</f>
        <v>0.76599992013773344</v>
      </c>
      <c r="K378" s="3">
        <v>0.74200500000000003</v>
      </c>
      <c r="L378" s="4">
        <f>K378/SUMIFS([1]Sheet!$I$3:$I$18,[1]Sheet!$A$3:$A$18,[1]Sheet!L$21)</f>
        <v>0.48639935677738833</v>
      </c>
      <c r="M378" s="4">
        <f>(K378^2)/SUMIFS([1]Sheet!$I$3:$I$18,[1]Sheet!$A$3:$A$18,[1]Sheet!M$21)</f>
        <v>0.36091075472560602</v>
      </c>
      <c r="N378" s="3">
        <v>0.85012299999999996</v>
      </c>
      <c r="O378" s="4">
        <f>N378/SUMIFS([1]Sheet!$I$3:$I$18,[1]Sheet!$A$3:$A$18,[1]Sheet!O$21)</f>
        <v>1.0729011524659864</v>
      </c>
      <c r="P378" s="4">
        <f>(N378^2)/SUMIFS([1]Sheet!$I$3:$I$18,[1]Sheet!$A$3:$A$18,[1]Sheet!P$21)</f>
        <v>0.9120979464378417</v>
      </c>
      <c r="Q378" s="3">
        <v>0.863483</v>
      </c>
      <c r="R378" s="4">
        <f>Q378/SUMIFS([1]Sheet!$I$3:$I$18,[1]Sheet!$A$3:$A$18,[1]Sheet!R$21)</f>
        <v>0.52152699211797449</v>
      </c>
      <c r="S378" s="4">
        <f>(Q378^2)/SUMIFS([1]Sheet!$I$3:$I$18,[1]Sheet!$A$3:$A$18,[1]Sheet!S$21)</f>
        <v>0.45032969173500503</v>
      </c>
      <c r="T378" s="3">
        <v>0.86565099999999995</v>
      </c>
      <c r="U378" s="4">
        <f>T378/SUMIFS([1]Sheet!$I$3:$I$18,[1]Sheet!$A$3:$A$18,[1]Sheet!U$21)</f>
        <v>1.0076530528252794</v>
      </c>
      <c r="V378" s="4">
        <f>(T378^2)/SUMIFS([1]Sheet!$I$3:$I$18,[1]Sheet!$A$3:$A$18,[1]Sheet!V$21)</f>
        <v>0.87227587283125585</v>
      </c>
      <c r="W378" s="3">
        <v>0.86565099999999995</v>
      </c>
      <c r="X378" s="4">
        <f>W378/SUMIFS([1]Sheet!$I$3:$I$18,[1]Sheet!$A$3:$A$18,[1]Sheet!X$21)</f>
        <v>0.51958798104705373</v>
      </c>
      <c r="Y378" s="4">
        <f>(W378^2)/SUMIFS([1]Sheet!$I$3:$I$18,[1]Sheet!$A$3:$A$18,[1]Sheet!Y$21)</f>
        <v>0.44978185538136306</v>
      </c>
      <c r="Z378" s="3">
        <v>0.95849700000000004</v>
      </c>
      <c r="AA378" s="4">
        <f>Z378/SUMIFS([1]Sheet!$I$3:$I$18,[1]Sheet!$A$3:$A$18,[1]Sheet!AA$21)</f>
        <v>1.4704679126755942</v>
      </c>
      <c r="AB378" s="4">
        <f>(Z378^2)/SUMIFS([1]Sheet!$I$3:$I$18,[1]Sheet!$A$3:$A$18,[1]Sheet!AB$21)</f>
        <v>1.409439082895819</v>
      </c>
      <c r="AC378" s="3">
        <v>0.97030899999999998</v>
      </c>
      <c r="AD378" s="4">
        <f>AC378/SUMIFS([1]Sheet!$I$3:$I$18,[1]Sheet!$A$3:$A$18,[1]Sheet!AD$21)</f>
        <v>0.64040269289140894</v>
      </c>
      <c r="AE378" s="4">
        <f>(AC378^2)/SUMIFS([1]Sheet!$I$3:$I$18,[1]Sheet!$A$3:$A$18,[1]Sheet!AE$21)</f>
        <v>0.62138849653677009</v>
      </c>
      <c r="AF378" s="3">
        <v>0.97040300000000002</v>
      </c>
      <c r="AG378" s="4">
        <f>AF378/SUMIFS([1]Sheet!$I$3:$I$18,[1]Sheet!$A$3:$A$18,[1]Sheet!AG$21)</f>
        <v>1.3505042850418889</v>
      </c>
      <c r="AH378" s="4">
        <f>(AF378^2)/SUMIFS([1]Sheet!$I$3:$I$18,[1]Sheet!$A$3:$A$18,[1]Sheet!AH$21)</f>
        <v>1.3105334097175041</v>
      </c>
      <c r="AI378" s="3">
        <v>0.97040300000000002</v>
      </c>
      <c r="AJ378" s="4">
        <f>AI378/SUMIFS([1]Sheet!$I$3:$I$18,[1]Sheet!$A$3:$A$18,[1]Sheet!AJ$21)</f>
        <v>0.63611888735904465</v>
      </c>
      <c r="AK378" s="4">
        <f>(AI378^2)/SUMIFS([1]Sheet!$I$3:$I$18,[1]Sheet!$A$3:$A$18,[1]Sheet!AK$21)</f>
        <v>0.61729167664987905</v>
      </c>
      <c r="AL378" s="3">
        <v>0.94473300000000004</v>
      </c>
      <c r="AM378" s="4">
        <f>AL378/SUMIFS([1]Sheet!$I$3:$I$18,[1]Sheet!$A$3:$A$18,[1]Sheet!AM$21)</f>
        <v>1.1923040836121936</v>
      </c>
      <c r="AN378" s="4">
        <f>(AL378^2)/SUMIFS([1]Sheet!$I$3:$I$18,[1]Sheet!$A$3:$A$18,[1]Sheet!AN$21)</f>
        <v>1.1264090138231986</v>
      </c>
      <c r="AO378" s="3">
        <v>0.960615</v>
      </c>
      <c r="AP378" s="4">
        <f>AO378/SUMIFS([1]Sheet!$I$3:$I$18,[1]Sheet!$A$3:$A$18,[1]Sheet!AP$21)</f>
        <v>0.58019283707196101</v>
      </c>
      <c r="AQ378" s="4">
        <f>(AO378^2)/SUMIFS([1]Sheet!$I$3:$I$18,[1]Sheet!$A$3:$A$18,[1]Sheet!AQ$21)</f>
        <v>0.55734194218388178</v>
      </c>
      <c r="AR378" s="3">
        <v>0.96357700000000002</v>
      </c>
      <c r="AS378" s="4">
        <f>AR378/SUMIFS([1]Sheet!$I$3:$I$18,[1]Sheet!$A$3:$A$18,[1]Sheet!AS$21)</f>
        <v>1.121642908842275</v>
      </c>
      <c r="AT378" s="4">
        <f>(AR378^2)/SUMIFS([1]Sheet!$I$3:$I$18,[1]Sheet!$A$3:$A$18,[1]Sheet!AT$21)</f>
        <v>1.0807893091735128</v>
      </c>
      <c r="AU378" s="3">
        <v>0.95483600000000002</v>
      </c>
      <c r="AV378" s="4">
        <f>AU378/SUMIFS([1]Sheet!$I$3:$I$18,[1]Sheet!$A$3:$A$18,[1]Sheet!AV$21)</f>
        <v>0.57311931652715076</v>
      </c>
      <c r="AW378" s="4">
        <f>(AU378^2)/SUMIFS([1]Sheet!$I$3:$I$18,[1]Sheet!$A$3:$A$18,[1]Sheet!AW$21)</f>
        <v>0.54723495571551861</v>
      </c>
      <c r="AX378" s="4">
        <f t="shared" si="14"/>
        <v>1.4704679126755942</v>
      </c>
      <c r="AY378" s="4">
        <f t="shared" si="15"/>
        <v>1.409439082895819</v>
      </c>
    </row>
    <row r="379" spans="1:51" x14ac:dyDescent="0.25">
      <c r="A379" s="3">
        <v>3560000</v>
      </c>
      <c r="B379" s="3">
        <v>0.81674199999999997</v>
      </c>
      <c r="C379" s="4">
        <f>B379/SUMIFS([1]Sheet!$I$3:$I$18,[1]Sheet!$A$3:$A$18,[1]Sheet!C$21)</f>
        <v>1.2529959967892335</v>
      </c>
      <c r="D379" s="4">
        <f>(B379^2)/SUMIFS([1]Sheet!$I$3:$I$18,[1]Sheet!$A$3:$A$18,[1]Sheet!D$21)</f>
        <v>1.0233744564096321</v>
      </c>
      <c r="E379" s="3">
        <v>0.84768600000000005</v>
      </c>
      <c r="F379" s="4">
        <f>E379/SUMIFS([1]Sheet!$I$3:$I$18,[1]Sheet!$A$3:$A$18,[1]Sheet!F$21)</f>
        <v>0.55947167049501445</v>
      </c>
      <c r="G379" s="4">
        <f>(E379^2)/SUMIFS([1]Sheet!$I$3:$I$18,[1]Sheet!$A$3:$A$18,[1]Sheet!G$21)</f>
        <v>0.47425630247523681</v>
      </c>
      <c r="H379" s="3">
        <v>0.85107600000000005</v>
      </c>
      <c r="I379" s="4">
        <f>H379/SUMIFS([1]Sheet!$I$3:$I$18,[1]Sheet!$A$3:$A$18,[1]Sheet!I$21)</f>
        <v>1.1844375840720924</v>
      </c>
      <c r="J379" s="4">
        <f>(H379^2)/SUMIFS([1]Sheet!$I$3:$I$18,[1]Sheet!$A$3:$A$18,[1]Sheet!J$21)</f>
        <v>1.0080464013017401</v>
      </c>
      <c r="K379" s="3">
        <v>0.85107600000000005</v>
      </c>
      <c r="L379" s="4">
        <f>K379/SUMIFS([1]Sheet!$I$3:$I$18,[1]Sheet!$A$3:$A$18,[1]Sheet!L$21)</f>
        <v>0.55789761385526049</v>
      </c>
      <c r="M379" s="4">
        <f>(K379^2)/SUMIFS([1]Sheet!$I$3:$I$18,[1]Sheet!$A$3:$A$18,[1]Sheet!M$21)</f>
        <v>0.47481326960947973</v>
      </c>
      <c r="N379" s="3">
        <v>0.93266800000000005</v>
      </c>
      <c r="O379" s="4">
        <f>N379/SUMIFS([1]Sheet!$I$3:$I$18,[1]Sheet!$A$3:$A$18,[1]Sheet!O$21)</f>
        <v>1.1770774018208503</v>
      </c>
      <c r="P379" s="4">
        <f>(N379^2)/SUMIFS([1]Sheet!$I$3:$I$18,[1]Sheet!$A$3:$A$18,[1]Sheet!P$21)</f>
        <v>1.0978224262014489</v>
      </c>
      <c r="Q379" s="3">
        <v>0.950214</v>
      </c>
      <c r="R379" s="4">
        <f>Q379/SUMIFS([1]Sheet!$I$3:$I$18,[1]Sheet!$A$3:$A$18,[1]Sheet!R$21)</f>
        <v>0.57391083471057225</v>
      </c>
      <c r="S379" s="4">
        <f>(Q379^2)/SUMIFS([1]Sheet!$I$3:$I$18,[1]Sheet!$A$3:$A$18,[1]Sheet!S$21)</f>
        <v>0.54533810989367171</v>
      </c>
      <c r="T379" s="3">
        <v>0.95429399999999998</v>
      </c>
      <c r="U379" s="4">
        <f>T379/SUMIFS([1]Sheet!$I$3:$I$18,[1]Sheet!$A$3:$A$18,[1]Sheet!U$21)</f>
        <v>1.1108371184147505</v>
      </c>
      <c r="V379" s="4">
        <f>(T379^2)/SUMIFS([1]Sheet!$I$3:$I$18,[1]Sheet!$A$3:$A$18,[1]Sheet!V$21)</f>
        <v>1.060065197080486</v>
      </c>
      <c r="W379" s="3">
        <v>0.95447599999999999</v>
      </c>
      <c r="X379" s="4">
        <f>W379/SUMIFS([1]Sheet!$I$3:$I$18,[1]Sheet!$A$3:$A$18,[1]Sheet!X$21)</f>
        <v>0.57290323444190283</v>
      </c>
      <c r="Y379" s="4">
        <f>(W379^2)/SUMIFS([1]Sheet!$I$3:$I$18,[1]Sheet!$A$3:$A$18,[1]Sheet!Y$21)</f>
        <v>0.54682238759716972</v>
      </c>
      <c r="Z379" s="3">
        <v>0.96581399999999995</v>
      </c>
      <c r="AA379" s="4">
        <f>Z379/SUMIFS([1]Sheet!$I$3:$I$18,[1]Sheet!$A$3:$A$18,[1]Sheet!AA$21)</f>
        <v>1.4816932099034907</v>
      </c>
      <c r="AB379" s="4">
        <f>(Z379^2)/SUMIFS([1]Sheet!$I$3:$I$18,[1]Sheet!$A$3:$A$18,[1]Sheet!AB$21)</f>
        <v>1.4310400458297299</v>
      </c>
      <c r="AC379" s="3">
        <v>0.98454399999999997</v>
      </c>
      <c r="AD379" s="4">
        <f>AC379/SUMIFS([1]Sheet!$I$3:$I$18,[1]Sheet!$A$3:$A$18,[1]Sheet!AD$21)</f>
        <v>0.64979777459559718</v>
      </c>
      <c r="AE379" s="4">
        <f>(AC379^2)/SUMIFS([1]Sheet!$I$3:$I$18,[1]Sheet!$A$3:$A$18,[1]Sheet!AE$21)</f>
        <v>0.63975450019144764</v>
      </c>
      <c r="AF379" s="3">
        <v>0.98580599999999996</v>
      </c>
      <c r="AG379" s="4">
        <f>AF379/SUMIFS([1]Sheet!$I$3:$I$18,[1]Sheet!$A$3:$A$18,[1]Sheet!AG$21)</f>
        <v>1.3719405517295435</v>
      </c>
      <c r="AH379" s="4">
        <f>(AF379^2)/SUMIFS([1]Sheet!$I$3:$I$18,[1]Sheet!$A$3:$A$18,[1]Sheet!AH$21)</f>
        <v>1.3524672275382943</v>
      </c>
      <c r="AI379" s="3">
        <v>0.98580599999999996</v>
      </c>
      <c r="AJ379" s="4">
        <f>AI379/SUMIFS([1]Sheet!$I$3:$I$18,[1]Sheet!$A$3:$A$18,[1]Sheet!AJ$21)</f>
        <v>0.6462158668840372</v>
      </c>
      <c r="AK379" s="4">
        <f>(AI379^2)/SUMIFS([1]Sheet!$I$3:$I$18,[1]Sheet!$A$3:$A$18,[1]Sheet!AK$21)</f>
        <v>0.6370434788694852</v>
      </c>
      <c r="AL379" s="3">
        <v>1.064389</v>
      </c>
      <c r="AM379" s="4">
        <f>AL379/SUMIFS([1]Sheet!$I$3:$I$18,[1]Sheet!$A$3:$A$18,[1]Sheet!AM$21)</f>
        <v>1.3433164198264473</v>
      </c>
      <c r="AN379" s="4">
        <f>(AL379^2)/SUMIFS([1]Sheet!$I$3:$I$18,[1]Sheet!$A$3:$A$18,[1]Sheet!AN$21)</f>
        <v>1.4298112207826525</v>
      </c>
      <c r="AO379" s="3">
        <v>1.089315</v>
      </c>
      <c r="AP379" s="4">
        <f>AO379/SUMIFS([1]Sheet!$I$3:$I$18,[1]Sheet!$A$3:$A$18,[1]Sheet!AP$21)</f>
        <v>0.6579251420340545</v>
      </c>
      <c r="AQ379" s="4">
        <f>(AO379^2)/SUMIFS([1]Sheet!$I$3:$I$18,[1]Sheet!$A$3:$A$18,[1]Sheet!AQ$21)</f>
        <v>0.71668772609482601</v>
      </c>
      <c r="AR379" s="3">
        <v>1.0925279999999999</v>
      </c>
      <c r="AS379" s="4">
        <f>AR379/SUMIFS([1]Sheet!$I$3:$I$18,[1]Sheet!$A$3:$A$18,[1]Sheet!AS$21)</f>
        <v>1.2717471296135472</v>
      </c>
      <c r="AT379" s="4">
        <f>(AR379^2)/SUMIFS([1]Sheet!$I$3:$I$18,[1]Sheet!$A$3:$A$18,[1]Sheet!AT$21)</f>
        <v>1.3894193480224295</v>
      </c>
      <c r="AU379" s="3">
        <v>1.0925279999999999</v>
      </c>
      <c r="AV379" s="4">
        <f>AU379/SUMIFS([1]Sheet!$I$3:$I$18,[1]Sheet!$A$3:$A$18,[1]Sheet!AV$21)</f>
        <v>0.65576591231036008</v>
      </c>
      <c r="AW379" s="4">
        <f>(AU379^2)/SUMIFS([1]Sheet!$I$3:$I$18,[1]Sheet!$A$3:$A$18,[1]Sheet!AW$21)</f>
        <v>0.71644262064461306</v>
      </c>
      <c r="AX379" s="4">
        <f t="shared" si="14"/>
        <v>1.4816932099034907</v>
      </c>
      <c r="AY379" s="4">
        <f t="shared" si="15"/>
        <v>1.4310400458297299</v>
      </c>
    </row>
    <row r="380" spans="1:51" x14ac:dyDescent="0.25">
      <c r="A380" s="3">
        <v>3570000</v>
      </c>
      <c r="B380" s="3">
        <v>0.80293899999999996</v>
      </c>
      <c r="C380" s="4">
        <f>B380/SUMIFS([1]Sheet!$I$3:$I$18,[1]Sheet!$A$3:$A$18,[1]Sheet!C$21)</f>
        <v>1.2318202720883098</v>
      </c>
      <c r="D380" s="4">
        <f>(B380^2)/SUMIFS([1]Sheet!$I$3:$I$18,[1]Sheet!$A$3:$A$18,[1]Sheet!D$21)</f>
        <v>0.98907653745031532</v>
      </c>
      <c r="E380" s="3">
        <v>0.81858399999999998</v>
      </c>
      <c r="F380" s="4">
        <f>E380/SUMIFS([1]Sheet!$I$3:$I$18,[1]Sheet!$A$3:$A$18,[1]Sheet!F$21)</f>
        <v>0.54026438789892817</v>
      </c>
      <c r="G380" s="4">
        <f>(E380^2)/SUMIFS([1]Sheet!$I$3:$I$18,[1]Sheet!$A$3:$A$18,[1]Sheet!G$21)</f>
        <v>0.4422517837038562</v>
      </c>
      <c r="H380" s="3">
        <v>0.82882999999999996</v>
      </c>
      <c r="I380" s="4">
        <f>H380/SUMIFS([1]Sheet!$I$3:$I$18,[1]Sheet!$A$3:$A$18,[1]Sheet!I$21)</f>
        <v>1.1534779535628688</v>
      </c>
      <c r="J380" s="4">
        <f>(H380^2)/SUMIFS([1]Sheet!$I$3:$I$18,[1]Sheet!$A$3:$A$18,[1]Sheet!J$21)</f>
        <v>0.95603713225151266</v>
      </c>
      <c r="K380" s="3">
        <v>0.82684199999999997</v>
      </c>
      <c r="L380" s="4">
        <f>K380/SUMIFS([1]Sheet!$I$3:$I$18,[1]Sheet!$A$3:$A$18,[1]Sheet!L$21)</f>
        <v>0.54201173436368932</v>
      </c>
      <c r="M380" s="4">
        <f>(K380^2)/SUMIFS([1]Sheet!$I$3:$I$18,[1]Sheet!$A$3:$A$18,[1]Sheet!M$21)</f>
        <v>0.4481580664647416</v>
      </c>
      <c r="N380" s="3">
        <v>0.95111299999999999</v>
      </c>
      <c r="O380" s="4">
        <f>N380/SUMIFS([1]Sheet!$I$3:$I$18,[1]Sheet!$A$3:$A$18,[1]Sheet!O$21)</f>
        <v>1.2003559882809685</v>
      </c>
      <c r="P380" s="4">
        <f>(N380^2)/SUMIFS([1]Sheet!$I$3:$I$18,[1]Sheet!$A$3:$A$18,[1]Sheet!P$21)</f>
        <v>1.1416741850818766</v>
      </c>
      <c r="Q380" s="3">
        <v>0.95803799999999995</v>
      </c>
      <c r="R380" s="4">
        <f>Q380/SUMIFS([1]Sheet!$I$3:$I$18,[1]Sheet!$A$3:$A$18,[1]Sheet!R$21)</f>
        <v>0.5786363790308785</v>
      </c>
      <c r="S380" s="4">
        <f>(Q380^2)/SUMIFS([1]Sheet!$I$3:$I$18,[1]Sheet!$A$3:$A$18,[1]Sheet!S$21)</f>
        <v>0.55435563929398479</v>
      </c>
      <c r="T380" s="3">
        <v>0.96348400000000001</v>
      </c>
      <c r="U380" s="4">
        <f>T380/SUMIFS([1]Sheet!$I$3:$I$18,[1]Sheet!$A$3:$A$18,[1]Sheet!U$21)</f>
        <v>1.1215346530510697</v>
      </c>
      <c r="V380" s="4">
        <f>(T380^2)/SUMIFS([1]Sheet!$I$3:$I$18,[1]Sheet!$A$3:$A$18,[1]Sheet!V$21)</f>
        <v>1.0805806936602569</v>
      </c>
      <c r="W380" s="3">
        <v>0.95840499999999995</v>
      </c>
      <c r="X380" s="4">
        <f>W380/SUMIFS([1]Sheet!$I$3:$I$18,[1]Sheet!$A$3:$A$18,[1]Sheet!X$21)</f>
        <v>0.57526153031117799</v>
      </c>
      <c r="Y380" s="4">
        <f>(W380^2)/SUMIFS([1]Sheet!$I$3:$I$18,[1]Sheet!$A$3:$A$18,[1]Sheet!Y$21)</f>
        <v>0.55133352695788451</v>
      </c>
      <c r="Z380" s="3">
        <v>0.945442</v>
      </c>
      <c r="AA380" s="4">
        <f>Z380/SUMIFS([1]Sheet!$I$3:$I$18,[1]Sheet!$A$3:$A$18,[1]Sheet!AA$21)</f>
        <v>1.4504397241679827</v>
      </c>
      <c r="AB380" s="4">
        <f>(Z380^2)/SUMIFS([1]Sheet!$I$3:$I$18,[1]Sheet!$A$3:$A$18,[1]Sheet!AB$21)</f>
        <v>1.371306633696826</v>
      </c>
      <c r="AC380" s="3">
        <v>0.96357300000000001</v>
      </c>
      <c r="AD380" s="4">
        <f>AC380/SUMIFS([1]Sheet!$I$3:$I$18,[1]Sheet!$A$3:$A$18,[1]Sheet!AD$21)</f>
        <v>0.63595694154898452</v>
      </c>
      <c r="AE380" s="4">
        <f>(AC380^2)/SUMIFS([1]Sheet!$I$3:$I$18,[1]Sheet!$A$3:$A$18,[1]Sheet!AE$21)</f>
        <v>0.61279093803917961</v>
      </c>
      <c r="AF380" s="3">
        <v>0.96627399999999997</v>
      </c>
      <c r="AG380" s="4">
        <f>AF380/SUMIFS([1]Sheet!$I$3:$I$18,[1]Sheet!$A$3:$A$18,[1]Sheet!AG$21)</f>
        <v>1.3447579794421143</v>
      </c>
      <c r="AH380" s="4">
        <f>(AF380^2)/SUMIFS([1]Sheet!$I$3:$I$18,[1]Sheet!$A$3:$A$18,[1]Sheet!AH$21)</f>
        <v>1.2994046718274495</v>
      </c>
      <c r="AI380" s="3">
        <v>0.96357300000000001</v>
      </c>
      <c r="AJ380" s="4">
        <f>AI380/SUMIFS([1]Sheet!$I$3:$I$18,[1]Sheet!$A$3:$A$18,[1]Sheet!AJ$21)</f>
        <v>0.63164168355746708</v>
      </c>
      <c r="AK380" s="4">
        <f>(AI380^2)/SUMIFS([1]Sheet!$I$3:$I$18,[1]Sheet!$A$3:$A$18,[1]Sheet!AK$21)</f>
        <v>0.60863287195051929</v>
      </c>
      <c r="AL380" s="3">
        <v>1.1051059999999999</v>
      </c>
      <c r="AM380" s="4">
        <f>AL380/SUMIFS([1]Sheet!$I$3:$I$18,[1]Sheet!$A$3:$A$18,[1]Sheet!AM$21)</f>
        <v>1.3947034734939254</v>
      </c>
      <c r="AN380" s="4">
        <f>(AL380^2)/SUMIFS([1]Sheet!$I$3:$I$18,[1]Sheet!$A$3:$A$18,[1]Sheet!AN$21)</f>
        <v>1.5412951767789778</v>
      </c>
      <c r="AO380" s="3">
        <v>1.1079220000000001</v>
      </c>
      <c r="AP380" s="4">
        <f>AO380/SUMIFS([1]Sheet!$I$3:$I$18,[1]Sheet!$A$3:$A$18,[1]Sheet!AP$21)</f>
        <v>0.66916340931012031</v>
      </c>
      <c r="AQ380" s="4">
        <f>(AO380^2)/SUMIFS([1]Sheet!$I$3:$I$18,[1]Sheet!$A$3:$A$18,[1]Sheet!AQ$21)</f>
        <v>0.74138086276968718</v>
      </c>
      <c r="AR380" s="3">
        <v>1.127156</v>
      </c>
      <c r="AS380" s="4">
        <f>AR380/SUMIFS([1]Sheet!$I$3:$I$18,[1]Sheet!$A$3:$A$18,[1]Sheet!AS$21)</f>
        <v>1.3120555332464592</v>
      </c>
      <c r="AT380" s="4">
        <f>(AR380^2)/SUMIFS([1]Sheet!$I$3:$I$18,[1]Sheet!$A$3:$A$18,[1]Sheet!AT$21)</f>
        <v>1.478891266631946</v>
      </c>
      <c r="AU380" s="3">
        <v>1.1197090000000001</v>
      </c>
      <c r="AV380" s="4">
        <f>AU380/SUMIFS([1]Sheet!$I$3:$I$18,[1]Sheet!$A$3:$A$18,[1]Sheet!AV$21)</f>
        <v>0.67208070997459202</v>
      </c>
      <c r="AW380" s="4">
        <f>(AU380^2)/SUMIFS([1]Sheet!$I$3:$I$18,[1]Sheet!$A$3:$A$18,[1]Sheet!AW$21)</f>
        <v>0.75253481968494051</v>
      </c>
      <c r="AX380" s="4">
        <f t="shared" si="14"/>
        <v>1.4504397241679827</v>
      </c>
      <c r="AY380" s="4">
        <f t="shared" si="15"/>
        <v>1.5412951767789778</v>
      </c>
    </row>
    <row r="381" spans="1:51" x14ac:dyDescent="0.25">
      <c r="A381" s="3">
        <v>3580000</v>
      </c>
      <c r="B381" s="3">
        <v>0.835785</v>
      </c>
      <c r="C381" s="4">
        <f>B381/SUMIFS([1]Sheet!$I$3:$I$18,[1]Sheet!$A$3:$A$18,[1]Sheet!C$21)</f>
        <v>1.2822106114005274</v>
      </c>
      <c r="D381" s="4">
        <f>(B381^2)/SUMIFS([1]Sheet!$I$3:$I$18,[1]Sheet!$A$3:$A$18,[1]Sheet!D$21)</f>
        <v>1.07165239584939</v>
      </c>
      <c r="E381" s="3">
        <v>0.85187400000000002</v>
      </c>
      <c r="F381" s="4">
        <f>E381/SUMIFS([1]Sheet!$I$3:$I$18,[1]Sheet!$A$3:$A$18,[1]Sheet!F$21)</f>
        <v>0.56223574511230556</v>
      </c>
      <c r="G381" s="4">
        <f>(E381^2)/SUMIFS([1]Sheet!$I$3:$I$18,[1]Sheet!$A$3:$A$18,[1]Sheet!G$21)</f>
        <v>0.47895401313180025</v>
      </c>
      <c r="H381" s="3">
        <v>0.84575100000000003</v>
      </c>
      <c r="I381" s="4">
        <f>H381/SUMIFS([1]Sheet!$I$3:$I$18,[1]Sheet!$A$3:$A$18,[1]Sheet!I$21)</f>
        <v>1.17702681213729</v>
      </c>
      <c r="J381" s="4">
        <f>(H381^2)/SUMIFS([1]Sheet!$I$3:$I$18,[1]Sheet!$A$3:$A$18,[1]Sheet!J$21)</f>
        <v>0.99547160339192509</v>
      </c>
      <c r="K381" s="3">
        <v>0.85187400000000002</v>
      </c>
      <c r="L381" s="4">
        <f>K381/SUMIFS([1]Sheet!$I$3:$I$18,[1]Sheet!$A$3:$A$18,[1]Sheet!L$21)</f>
        <v>0.55842071907248725</v>
      </c>
      <c r="M381" s="4">
        <f>(K381^2)/SUMIFS([1]Sheet!$I$3:$I$18,[1]Sheet!$A$3:$A$18,[1]Sheet!M$21)</f>
        <v>0.47570409163915606</v>
      </c>
      <c r="N381" s="3">
        <v>1.0014019999999999</v>
      </c>
      <c r="O381" s="4">
        <f>N381/SUMIFS([1]Sheet!$I$3:$I$18,[1]Sheet!$A$3:$A$18,[1]Sheet!O$21)</f>
        <v>1.2638234230596557</v>
      </c>
      <c r="P381" s="4">
        <f>(N381^2)/SUMIFS([1]Sheet!$I$3:$I$18,[1]Sheet!$A$3:$A$18,[1]Sheet!P$21)</f>
        <v>1.2655953034987852</v>
      </c>
      <c r="Q381" s="3">
        <v>1.0036130000000001</v>
      </c>
      <c r="R381" s="4">
        <f>Q381/SUMIFS([1]Sheet!$I$3:$I$18,[1]Sheet!$A$3:$A$18,[1]Sheet!R$21)</f>
        <v>0.6061627954927854</v>
      </c>
      <c r="S381" s="4">
        <f>(Q381^2)/SUMIFS([1]Sheet!$I$3:$I$18,[1]Sheet!$A$3:$A$18,[1]Sheet!S$21)</f>
        <v>0.60835286167290092</v>
      </c>
      <c r="T381" s="3">
        <v>1.0042180000000001</v>
      </c>
      <c r="U381" s="4">
        <f>T381/SUMIFS([1]Sheet!$I$3:$I$18,[1]Sheet!$A$3:$A$18,[1]Sheet!U$21)</f>
        <v>1.1689506895990376</v>
      </c>
      <c r="V381" s="4">
        <f>(T381^2)/SUMIFS([1]Sheet!$I$3:$I$18,[1]Sheet!$A$3:$A$18,[1]Sheet!V$21)</f>
        <v>1.1738813236077665</v>
      </c>
      <c r="W381" s="3">
        <v>1.004319</v>
      </c>
      <c r="X381" s="4">
        <f>W381/SUMIFS([1]Sheet!$I$3:$I$18,[1]Sheet!$A$3:$A$18,[1]Sheet!X$21)</f>
        <v>0.60282039937249066</v>
      </c>
      <c r="Y381" s="4">
        <f>(W381^2)/SUMIFS([1]Sheet!$I$3:$I$18,[1]Sheet!$A$3:$A$18,[1]Sheet!Y$21)</f>
        <v>0.60542398067738046</v>
      </c>
      <c r="Z381" s="3">
        <v>0.979626</v>
      </c>
      <c r="AA381" s="4">
        <f>Z381/SUMIFS([1]Sheet!$I$3:$I$18,[1]Sheet!$A$3:$A$18,[1]Sheet!AA$21)</f>
        <v>1.5028827418580772</v>
      </c>
      <c r="AB381" s="4">
        <f>(Z381^2)/SUMIFS([1]Sheet!$I$3:$I$18,[1]Sheet!$A$3:$A$18,[1]Sheet!AB$21)</f>
        <v>1.4722630088754607</v>
      </c>
      <c r="AC381" s="3">
        <v>0.99870199999999998</v>
      </c>
      <c r="AD381" s="4">
        <f>AC381/SUMIFS([1]Sheet!$I$3:$I$18,[1]Sheet!$A$3:$A$18,[1]Sheet!AD$21)</f>
        <v>0.65914203639875124</v>
      </c>
      <c r="AE381" s="4">
        <f>(AC381^2)/SUMIFS([1]Sheet!$I$3:$I$18,[1]Sheet!$A$3:$A$18,[1]Sheet!AE$21)</f>
        <v>0.65828647003550556</v>
      </c>
      <c r="AF381" s="3">
        <v>0.99870199999999998</v>
      </c>
      <c r="AG381" s="4">
        <f>AF381/SUMIFS([1]Sheet!$I$3:$I$18,[1]Sheet!$A$3:$A$18,[1]Sheet!AG$21)</f>
        <v>1.3898878409072359</v>
      </c>
      <c r="AH381" s="4">
        <f>(AF381^2)/SUMIFS([1]Sheet!$I$3:$I$18,[1]Sheet!$A$3:$A$18,[1]Sheet!AH$21)</f>
        <v>1.3880837664897383</v>
      </c>
      <c r="AI381" s="3">
        <v>0.99840300000000004</v>
      </c>
      <c r="AJ381" s="4">
        <f>AI381/SUMIFS([1]Sheet!$I$3:$I$18,[1]Sheet!$A$3:$A$18,[1]Sheet!AJ$21)</f>
        <v>0.65447345638454568</v>
      </c>
      <c r="AK381" s="4">
        <f>(AI381^2)/SUMIFS([1]Sheet!$I$3:$I$18,[1]Sheet!$A$3:$A$18,[1]Sheet!AK$21)</f>
        <v>0.65342826227469963</v>
      </c>
      <c r="AL381" s="3">
        <v>1.1682049999999999</v>
      </c>
      <c r="AM381" s="4">
        <f>AL381/SUMIFS([1]Sheet!$I$3:$I$18,[1]Sheet!$A$3:$A$18,[1]Sheet!AM$21)</f>
        <v>1.4743378203113287</v>
      </c>
      <c r="AN381" s="4">
        <f>(AL381^2)/SUMIFS([1]Sheet!$I$3:$I$18,[1]Sheet!$A$3:$A$18,[1]Sheet!AN$21)</f>
        <v>1.7223288133767953</v>
      </c>
      <c r="AO381" s="3">
        <v>1.1677949999999999</v>
      </c>
      <c r="AP381" s="4">
        <f>AO381/SUMIFS([1]Sheet!$I$3:$I$18,[1]Sheet!$A$3:$A$18,[1]Sheet!AP$21)</f>
        <v>0.70532554058436592</v>
      </c>
      <c r="AQ381" s="4">
        <f>(AO381^2)/SUMIFS([1]Sheet!$I$3:$I$18,[1]Sheet!$A$3:$A$18,[1]Sheet!AQ$21)</f>
        <v>0.82367563966671953</v>
      </c>
      <c r="AR381" s="3">
        <v>1.1637189999999999</v>
      </c>
      <c r="AS381" s="4">
        <f>AR381/SUMIFS([1]Sheet!$I$3:$I$18,[1]Sheet!$A$3:$A$18,[1]Sheet!AS$21)</f>
        <v>1.3546163557609028</v>
      </c>
      <c r="AT381" s="4">
        <f>(AR381^2)/SUMIFS([1]Sheet!$I$3:$I$18,[1]Sheet!$A$3:$A$18,[1]Sheet!AT$21)</f>
        <v>1.576392790909722</v>
      </c>
      <c r="AU381" s="3">
        <v>1.1682049999999999</v>
      </c>
      <c r="AV381" s="4">
        <f>AU381/SUMIFS([1]Sheet!$I$3:$I$18,[1]Sheet!$A$3:$A$18,[1]Sheet!AV$21)</f>
        <v>0.70118936776954377</v>
      </c>
      <c r="AW381" s="4">
        <f>(AU381^2)/SUMIFS([1]Sheet!$I$3:$I$18,[1]Sheet!$A$3:$A$18,[1]Sheet!AW$21)</f>
        <v>0.81913292537521987</v>
      </c>
      <c r="AX381" s="4">
        <f t="shared" si="14"/>
        <v>1.5028827418580772</v>
      </c>
      <c r="AY381" s="4">
        <f t="shared" si="15"/>
        <v>1.7223288133767953</v>
      </c>
    </row>
    <row r="382" spans="1:51" x14ac:dyDescent="0.25">
      <c r="A382" s="3">
        <v>3590000</v>
      </c>
      <c r="B382" s="3">
        <v>0.78221099999999999</v>
      </c>
      <c r="C382" s="4">
        <f>B382/SUMIFS([1]Sheet!$I$3:$I$18,[1]Sheet!$A$3:$A$18,[1]Sheet!C$21)</f>
        <v>1.2000206327634715</v>
      </c>
      <c r="D382" s="4">
        <f>(B382^2)/SUMIFS([1]Sheet!$I$3:$I$18,[1]Sheet!$A$3:$A$18,[1]Sheet!D$21)</f>
        <v>0.93866933917454776</v>
      </c>
      <c r="E382" s="3">
        <v>0.79432800000000003</v>
      </c>
      <c r="F382" s="4">
        <f>E382/SUMIFS([1]Sheet!$I$3:$I$18,[1]Sheet!$A$3:$A$18,[1]Sheet!F$21)</f>
        <v>0.52425545907442594</v>
      </c>
      <c r="G382" s="4">
        <f>(E382^2)/SUMIFS([1]Sheet!$I$3:$I$18,[1]Sheet!$A$3:$A$18,[1]Sheet!G$21)</f>
        <v>0.41643079029567059</v>
      </c>
      <c r="H382" s="3">
        <v>0.80036799999999997</v>
      </c>
      <c r="I382" s="4">
        <f>H382/SUMIFS([1]Sheet!$I$3:$I$18,[1]Sheet!$A$3:$A$18,[1]Sheet!I$21)</f>
        <v>1.1138675515331324</v>
      </c>
      <c r="J382" s="4">
        <f>(H382^2)/SUMIFS([1]Sheet!$I$3:$I$18,[1]Sheet!$A$3:$A$18,[1]Sheet!J$21)</f>
        <v>0.89150394448547021</v>
      </c>
      <c r="K382" s="3">
        <v>0.80197300000000005</v>
      </c>
      <c r="L382" s="4">
        <f>K382/SUMIFS([1]Sheet!$I$3:$I$18,[1]Sheet!$A$3:$A$18,[1]Sheet!L$21)</f>
        <v>0.52570959946743279</v>
      </c>
      <c r="M382" s="4">
        <f>(K382^2)/SUMIFS([1]Sheet!$I$3:$I$18,[1]Sheet!$A$3:$A$18,[1]Sheet!M$21)</f>
        <v>0.42160490461369554</v>
      </c>
      <c r="N382" s="3">
        <v>0.94481700000000002</v>
      </c>
      <c r="O382" s="4">
        <f>N382/SUMIFS([1]Sheet!$I$3:$I$18,[1]Sheet!$A$3:$A$18,[1]Sheet!O$21)</f>
        <v>1.1924100961501523</v>
      </c>
      <c r="P382" s="4">
        <f>(N382^2)/SUMIFS([1]Sheet!$I$3:$I$18,[1]Sheet!$A$3:$A$18,[1]Sheet!P$21)</f>
        <v>1.1266093298142985</v>
      </c>
      <c r="Q382" s="3">
        <v>0.94250199999999995</v>
      </c>
      <c r="R382" s="4">
        <f>Q382/SUMIFS([1]Sheet!$I$3:$I$18,[1]Sheet!$A$3:$A$18,[1]Sheet!R$21)</f>
        <v>0.56925293621898199</v>
      </c>
      <c r="S382" s="4">
        <f>(Q382^2)/SUMIFS([1]Sheet!$I$3:$I$18,[1]Sheet!$A$3:$A$18,[1]Sheet!S$21)</f>
        <v>0.53652203089226291</v>
      </c>
      <c r="T382" s="3">
        <v>0.95056600000000002</v>
      </c>
      <c r="U382" s="4">
        <f>T382/SUMIFS([1]Sheet!$I$3:$I$18,[1]Sheet!$A$3:$A$18,[1]Sheet!U$21)</f>
        <v>1.1064975744404091</v>
      </c>
      <c r="V382" s="4">
        <f>(T382^2)/SUMIFS([1]Sheet!$I$3:$I$18,[1]Sheet!$A$3:$A$18,[1]Sheet!V$21)</f>
        <v>1.051798973345522</v>
      </c>
      <c r="W382" s="3">
        <v>0.950295</v>
      </c>
      <c r="X382" s="4">
        <f>W382/SUMIFS([1]Sheet!$I$3:$I$18,[1]Sheet!$A$3:$A$18,[1]Sheet!X$21)</f>
        <v>0.57039368111295419</v>
      </c>
      <c r="Y382" s="4">
        <f>(W382^2)/SUMIFS([1]Sheet!$I$3:$I$18,[1]Sheet!$A$3:$A$18,[1]Sheet!Y$21)</f>
        <v>0.54204226319323479</v>
      </c>
      <c r="Z382" s="3">
        <v>0.92841200000000002</v>
      </c>
      <c r="AA382" s="4">
        <f>Z382/SUMIFS([1]Sheet!$I$3:$I$18,[1]Sheet!$A$3:$A$18,[1]Sheet!AA$21)</f>
        <v>1.4243133319592796</v>
      </c>
      <c r="AB382" s="4">
        <f>(Z382^2)/SUMIFS([1]Sheet!$I$3:$I$18,[1]Sheet!$A$3:$A$18,[1]Sheet!AB$21)</f>
        <v>1.3223495891509787</v>
      </c>
      <c r="AC382" s="3">
        <v>0.94428199999999995</v>
      </c>
      <c r="AD382" s="4">
        <f>AC382/SUMIFS([1]Sheet!$I$3:$I$18,[1]Sheet!$A$3:$A$18,[1]Sheet!AD$21)</f>
        <v>0.623224906343119</v>
      </c>
      <c r="AE382" s="4">
        <f>(AC382^2)/SUMIFS([1]Sheet!$I$3:$I$18,[1]Sheet!$A$3:$A$18,[1]Sheet!AE$21)</f>
        <v>0.58850006101149299</v>
      </c>
      <c r="AF382" s="3">
        <v>0.949573</v>
      </c>
      <c r="AG382" s="4">
        <f>AF382/SUMIFS([1]Sheet!$I$3:$I$18,[1]Sheet!$A$3:$A$18,[1]Sheet!AG$21)</f>
        <v>1.3215152936049059</v>
      </c>
      <c r="AH382" s="4">
        <f>(AF382^2)/SUMIFS([1]Sheet!$I$3:$I$18,[1]Sheet!$A$3:$A$18,[1]Sheet!AH$21)</f>
        <v>1.2548752418942912</v>
      </c>
      <c r="AI382" s="3">
        <v>0.94696499999999995</v>
      </c>
      <c r="AJ382" s="4">
        <f>AI382/SUMIFS([1]Sheet!$I$3:$I$18,[1]Sheet!$A$3:$A$18,[1]Sheet!AJ$21)</f>
        <v>0.62075480204405564</v>
      </c>
      <c r="AK382" s="4">
        <f>(AI382^2)/SUMIFS([1]Sheet!$I$3:$I$18,[1]Sheet!$A$3:$A$18,[1]Sheet!AK$21)</f>
        <v>0.58783307111764915</v>
      </c>
      <c r="AL382" s="3">
        <v>1.093853</v>
      </c>
      <c r="AM382" s="4">
        <f>AL382/SUMIFS([1]Sheet!$I$3:$I$18,[1]Sheet!$A$3:$A$18,[1]Sheet!AM$21)</f>
        <v>1.380501579569517</v>
      </c>
      <c r="AN382" s="4">
        <f>(AL382^2)/SUMIFS([1]Sheet!$I$3:$I$18,[1]Sheet!$A$3:$A$18,[1]Sheet!AN$21)</f>
        <v>1.5100657943168549</v>
      </c>
      <c r="AO382" s="3">
        <v>1.0969720000000001</v>
      </c>
      <c r="AP382" s="4">
        <f>AO382/SUMIFS([1]Sheet!$I$3:$I$18,[1]Sheet!$A$3:$A$18,[1]Sheet!AP$21)</f>
        <v>0.66254982159190023</v>
      </c>
      <c r="AQ382" s="4">
        <f>(AO382^2)/SUMIFS([1]Sheet!$I$3:$I$18,[1]Sheet!$A$3:$A$18,[1]Sheet!AQ$21)</f>
        <v>0.72679860289131004</v>
      </c>
      <c r="AR382" s="3">
        <v>1.094212</v>
      </c>
      <c r="AS382" s="4">
        <f>AR382/SUMIFS([1]Sheet!$I$3:$I$18,[1]Sheet!$A$3:$A$18,[1]Sheet!AS$21)</f>
        <v>1.273707374262901</v>
      </c>
      <c r="AT382" s="4">
        <f>(AR382^2)/SUMIFS([1]Sheet!$I$3:$I$18,[1]Sheet!$A$3:$A$18,[1]Sheet!AT$21)</f>
        <v>1.3937058934069575</v>
      </c>
      <c r="AU382" s="3">
        <v>1.100231</v>
      </c>
      <c r="AV382" s="4">
        <f>AU382/SUMIFS([1]Sheet!$I$3:$I$18,[1]Sheet!$A$3:$A$18,[1]Sheet!AV$21)</f>
        <v>0.66038946870665083</v>
      </c>
      <c r="AW382" s="4">
        <f>(AU382^2)/SUMIFS([1]Sheet!$I$3:$I$18,[1]Sheet!$A$3:$A$18,[1]Sheet!AW$21)</f>
        <v>0.72658096554458707</v>
      </c>
      <c r="AX382" s="4">
        <f t="shared" si="14"/>
        <v>1.4243133319592796</v>
      </c>
      <c r="AY382" s="4">
        <f t="shared" si="15"/>
        <v>1.5100657943168549</v>
      </c>
    </row>
    <row r="383" spans="1:51" x14ac:dyDescent="0.25">
      <c r="A383" s="3">
        <v>3600000</v>
      </c>
      <c r="B383" s="3">
        <v>0.63880199999999998</v>
      </c>
      <c r="C383" s="4">
        <f>B383/SUMIFS([1]Sheet!$I$3:$I$18,[1]Sheet!$A$3:$A$18,[1]Sheet!C$21)</f>
        <v>0.98001125048173843</v>
      </c>
      <c r="D383" s="4">
        <f>(B383^2)/SUMIFS([1]Sheet!$I$3:$I$18,[1]Sheet!$A$3:$A$18,[1]Sheet!D$21)</f>
        <v>0.62603314683023548</v>
      </c>
      <c r="E383" s="3">
        <v>0.66192399999999996</v>
      </c>
      <c r="F383" s="4">
        <f>E383/SUMIFS([1]Sheet!$I$3:$I$18,[1]Sheet!$A$3:$A$18,[1]Sheet!F$21)</f>
        <v>0.43686898924925249</v>
      </c>
      <c r="G383" s="4">
        <f>(E383^2)/SUMIFS([1]Sheet!$I$3:$I$18,[1]Sheet!$A$3:$A$18,[1]Sheet!G$21)</f>
        <v>0.28917406883982222</v>
      </c>
      <c r="H383" s="3">
        <v>0.69465299999999996</v>
      </c>
      <c r="I383" s="4">
        <f>H383/SUMIFS([1]Sheet!$I$3:$I$18,[1]Sheet!$A$3:$A$18,[1]Sheet!I$21)</f>
        <v>0.96674459283122904</v>
      </c>
      <c r="J383" s="4">
        <f>(H383^2)/SUMIFS([1]Sheet!$I$3:$I$18,[1]Sheet!$A$3:$A$18,[1]Sheet!J$21)</f>
        <v>0.67155203164399169</v>
      </c>
      <c r="K383" s="3">
        <v>0.69600600000000001</v>
      </c>
      <c r="L383" s="4">
        <f>K383/SUMIFS([1]Sheet!$I$3:$I$18,[1]Sheet!$A$3:$A$18,[1]Sheet!L$21)</f>
        <v>0.45624607747010187</v>
      </c>
      <c r="M383" s="4">
        <f>(K383^2)/SUMIFS([1]Sheet!$I$3:$I$18,[1]Sheet!$A$3:$A$18,[1]Sheet!M$21)</f>
        <v>0.31755000739565575</v>
      </c>
      <c r="N383" s="3">
        <v>0.72448000000000001</v>
      </c>
      <c r="O383" s="4">
        <f>N383/SUMIFS([1]Sheet!$I$3:$I$18,[1]Sheet!$A$3:$A$18,[1]Sheet!O$21)</f>
        <v>0.91433289881412205</v>
      </c>
      <c r="P383" s="4">
        <f>(N383^2)/SUMIFS([1]Sheet!$I$3:$I$18,[1]Sheet!$A$3:$A$18,[1]Sheet!P$21)</f>
        <v>0.66241589853285521</v>
      </c>
      <c r="Q383" s="3">
        <v>0.725742</v>
      </c>
      <c r="R383" s="4">
        <f>Q383/SUMIFS([1]Sheet!$I$3:$I$18,[1]Sheet!$A$3:$A$18,[1]Sheet!R$21)</f>
        <v>0.43833409842890142</v>
      </c>
      <c r="S383" s="4">
        <f>(Q383^2)/SUMIFS([1]Sheet!$I$3:$I$18,[1]Sheet!$A$3:$A$18,[1]Sheet!S$21)</f>
        <v>0.31811746526198775</v>
      </c>
      <c r="T383" s="3">
        <v>0.76388400000000001</v>
      </c>
      <c r="U383" s="4">
        <f>T383/SUMIFS([1]Sheet!$I$3:$I$18,[1]Sheet!$A$3:$A$18,[1]Sheet!U$21)</f>
        <v>0.88919211622742389</v>
      </c>
      <c r="V383" s="4">
        <f>(T383^2)/SUMIFS([1]Sheet!$I$3:$I$18,[1]Sheet!$A$3:$A$18,[1]Sheet!V$21)</f>
        <v>0.67923963051226954</v>
      </c>
      <c r="W383" s="3">
        <v>0.76698900000000003</v>
      </c>
      <c r="X383" s="4">
        <f>W383/SUMIFS([1]Sheet!$I$3:$I$18,[1]Sheet!$A$3:$A$18,[1]Sheet!X$21)</f>
        <v>0.46036828467280544</v>
      </c>
      <c r="Y383" s="4">
        <f>(W383^2)/SUMIFS([1]Sheet!$I$3:$I$18,[1]Sheet!$A$3:$A$18,[1]Sheet!Y$21)</f>
        <v>0.35309741029291036</v>
      </c>
      <c r="Z383" s="3">
        <v>0.76774900000000001</v>
      </c>
      <c r="AA383" s="4">
        <f>Z383/SUMIFS([1]Sheet!$I$3:$I$18,[1]Sheet!$A$3:$A$18,[1]Sheet!AA$21)</f>
        <v>1.177833910266568</v>
      </c>
      <c r="AB383" s="4">
        <f>(Z383^2)/SUMIFS([1]Sheet!$I$3:$I$18,[1]Sheet!$A$3:$A$18,[1]Sheet!AB$21)</f>
        <v>0.90428080677324729</v>
      </c>
      <c r="AC383" s="3">
        <v>0.78209499999999998</v>
      </c>
      <c r="AD383" s="4">
        <f>AC383/SUMIFS([1]Sheet!$I$3:$I$18,[1]Sheet!$A$3:$A$18,[1]Sheet!AD$21)</f>
        <v>0.51618169479712805</v>
      </c>
      <c r="AE383" s="4">
        <f>(AC383^2)/SUMIFS([1]Sheet!$I$3:$I$18,[1]Sheet!$A$3:$A$18,[1]Sheet!AE$21)</f>
        <v>0.40370312259235985</v>
      </c>
      <c r="AF383" s="3">
        <v>0.78937800000000002</v>
      </c>
      <c r="AG383" s="4">
        <f>AF383/SUMIFS([1]Sheet!$I$3:$I$18,[1]Sheet!$A$3:$A$18,[1]Sheet!AG$21)</f>
        <v>1.0985728316151084</v>
      </c>
      <c r="AH383" s="4">
        <f>(AF383^2)/SUMIFS([1]Sheet!$I$3:$I$18,[1]Sheet!$A$3:$A$18,[1]Sheet!AH$21)</f>
        <v>0.86718922467467119</v>
      </c>
      <c r="AI383" s="3">
        <v>0.78894200000000003</v>
      </c>
      <c r="AJ383" s="4">
        <f>AI383/SUMIFS([1]Sheet!$I$3:$I$18,[1]Sheet!$A$3:$A$18,[1]Sheet!AJ$21)</f>
        <v>0.51716751414702911</v>
      </c>
      <c r="AK383" s="4">
        <f>(AI383^2)/SUMIFS([1]Sheet!$I$3:$I$18,[1]Sheet!$A$3:$A$18,[1]Sheet!AK$21)</f>
        <v>0.40801517294618544</v>
      </c>
      <c r="AL383" s="3">
        <v>0.78931200000000001</v>
      </c>
      <c r="AM383" s="4">
        <f>AL383/SUMIFS([1]Sheet!$I$3:$I$18,[1]Sheet!$A$3:$A$18,[1]Sheet!AM$21)</f>
        <v>0.99615438525393696</v>
      </c>
      <c r="AN383" s="4">
        <f>(AL383^2)/SUMIFS([1]Sheet!$I$3:$I$18,[1]Sheet!$A$3:$A$18,[1]Sheet!AN$21)</f>
        <v>0.78627661013355554</v>
      </c>
      <c r="AO383" s="3">
        <v>0.79162399999999999</v>
      </c>
      <c r="AP383" s="4">
        <f>AO383/SUMIFS([1]Sheet!$I$3:$I$18,[1]Sheet!$A$3:$A$18,[1]Sheet!AP$21)</f>
        <v>0.47812554920988537</v>
      </c>
      <c r="AQ383" s="4">
        <f>(AO383^2)/SUMIFS([1]Sheet!$I$3:$I$18,[1]Sheet!$A$3:$A$18,[1]Sheet!AQ$21)</f>
        <v>0.37849565976772631</v>
      </c>
      <c r="AR383" s="3">
        <v>0.80300400000000005</v>
      </c>
      <c r="AS383" s="4">
        <f>AR383/SUMIFS([1]Sheet!$I$3:$I$18,[1]Sheet!$A$3:$A$18,[1]Sheet!AS$21)</f>
        <v>0.93472939097963348</v>
      </c>
      <c r="AT383" s="4">
        <f>(AR383^2)/SUMIFS([1]Sheet!$I$3:$I$18,[1]Sheet!$A$3:$A$18,[1]Sheet!AT$21)</f>
        <v>0.75059143987420973</v>
      </c>
      <c r="AU383" s="3">
        <v>0.80676099999999995</v>
      </c>
      <c r="AV383" s="4">
        <f>AU383/SUMIFS([1]Sheet!$I$3:$I$18,[1]Sheet!$A$3:$A$18,[1]Sheet!AV$21)</f>
        <v>0.48424055326858295</v>
      </c>
      <c r="AW383" s="4">
        <f>(AU383^2)/SUMIFS([1]Sheet!$I$3:$I$18,[1]Sheet!$A$3:$A$18,[1]Sheet!AW$21)</f>
        <v>0.3906663929955152</v>
      </c>
      <c r="AX383" s="4">
        <f t="shared" si="14"/>
        <v>1.177833910266568</v>
      </c>
      <c r="AY383" s="4">
        <f t="shared" si="15"/>
        <v>0.90428080677324729</v>
      </c>
    </row>
    <row r="384" spans="1:51" x14ac:dyDescent="0.25">
      <c r="A384" s="3">
        <v>3610000</v>
      </c>
      <c r="B384" s="3">
        <v>0.69178600000000001</v>
      </c>
      <c r="C384" s="4">
        <f>B384/SUMIFS([1]Sheet!$I$3:$I$18,[1]Sheet!$A$3:$A$18,[1]Sheet!C$21)</f>
        <v>1.0612960869342298</v>
      </c>
      <c r="D384" s="4">
        <f>(B384^2)/SUMIFS([1]Sheet!$I$3:$I$18,[1]Sheet!$A$3:$A$18,[1]Sheet!D$21)</f>
        <v>0.73418977479588321</v>
      </c>
      <c r="E384" s="3">
        <v>0.73631899999999995</v>
      </c>
      <c r="F384" s="4">
        <f>E384/SUMIFS([1]Sheet!$I$3:$I$18,[1]Sheet!$A$3:$A$18,[1]Sheet!F$21)</f>
        <v>0.4859695936316259</v>
      </c>
      <c r="G384" s="4">
        <f>(E384^2)/SUMIFS([1]Sheet!$I$3:$I$18,[1]Sheet!$A$3:$A$18,[1]Sheet!G$21)</f>
        <v>0.35782864521324514</v>
      </c>
      <c r="H384" s="3">
        <v>0.74410100000000001</v>
      </c>
      <c r="I384" s="4">
        <f>H384/SUMIFS([1]Sheet!$I$3:$I$18,[1]Sheet!$A$3:$A$18,[1]Sheet!I$21)</f>
        <v>1.0355610906025172</v>
      </c>
      <c r="J384" s="4">
        <f>(H384^2)/SUMIFS([1]Sheet!$I$3:$I$18,[1]Sheet!$A$3:$A$18,[1]Sheet!J$21)</f>
        <v>0.77056204307842369</v>
      </c>
      <c r="K384" s="3">
        <v>0.74839</v>
      </c>
      <c r="L384" s="4">
        <f>K384/SUMIFS([1]Sheet!$I$3:$I$18,[1]Sheet!$A$3:$A$18,[1]Sheet!L$21)</f>
        <v>0.49058485403552488</v>
      </c>
      <c r="M384" s="4">
        <f>(K384^2)/SUMIFS([1]Sheet!$I$3:$I$18,[1]Sheet!$A$3:$A$18,[1]Sheet!M$21)</f>
        <v>0.36714879891164648</v>
      </c>
      <c r="N384" s="3">
        <v>0.79333600000000004</v>
      </c>
      <c r="O384" s="4">
        <f>N384/SUMIFS([1]Sheet!$I$3:$I$18,[1]Sheet!$A$3:$A$18,[1]Sheet!O$21)</f>
        <v>1.0012328906437726</v>
      </c>
      <c r="P384" s="4">
        <f>(N384^2)/SUMIFS([1]Sheet!$I$3:$I$18,[1]Sheet!$A$3:$A$18,[1]Sheet!P$21)</f>
        <v>0.79431409653176799</v>
      </c>
      <c r="Q384" s="3">
        <v>0.84388200000000002</v>
      </c>
      <c r="R384" s="4">
        <f>Q384/SUMIFS([1]Sheet!$I$3:$I$18,[1]Sheet!$A$3:$A$18,[1]Sheet!R$21)</f>
        <v>0.50968836811205387</v>
      </c>
      <c r="S384" s="4">
        <f>(Q384^2)/SUMIFS([1]Sheet!$I$3:$I$18,[1]Sheet!$A$3:$A$18,[1]Sheet!S$21)</f>
        <v>0.43011683945913626</v>
      </c>
      <c r="T384" s="3">
        <v>0.85689800000000005</v>
      </c>
      <c r="U384" s="4">
        <f>T384/SUMIFS([1]Sheet!$I$3:$I$18,[1]Sheet!$A$3:$A$18,[1]Sheet!U$21)</f>
        <v>0.99746420400354918</v>
      </c>
      <c r="V384" s="4">
        <f>(T384^2)/SUMIFS([1]Sheet!$I$3:$I$18,[1]Sheet!$A$3:$A$18,[1]Sheet!V$21)</f>
        <v>0.85472508148223336</v>
      </c>
      <c r="W384" s="3">
        <v>0.85741199999999995</v>
      </c>
      <c r="X384" s="4">
        <f>W384/SUMIFS([1]Sheet!$I$3:$I$18,[1]Sheet!$A$3:$A$18,[1]Sheet!X$21)</f>
        <v>0.51464270243494947</v>
      </c>
      <c r="Y384" s="4">
        <f>(W384^2)/SUMIFS([1]Sheet!$I$3:$I$18,[1]Sheet!$A$3:$A$18,[1]Sheet!Y$21)</f>
        <v>0.44126082878015482</v>
      </c>
      <c r="Z384" s="3">
        <v>0.85218700000000003</v>
      </c>
      <c r="AA384" s="4">
        <f>Z384/SUMIFS([1]Sheet!$I$3:$I$18,[1]Sheet!$A$3:$A$18,[1]Sheet!AA$21)</f>
        <v>1.307373564131423</v>
      </c>
      <c r="AB384" s="4">
        <f>(Z384^2)/SUMIFS([1]Sheet!$I$3:$I$18,[1]Sheet!$A$3:$A$18,[1]Sheet!AB$21)</f>
        <v>1.1141267554964649</v>
      </c>
      <c r="AC384" s="3">
        <v>0.87616099999999997</v>
      </c>
      <c r="AD384" s="4">
        <f>AC384/SUMIFS([1]Sheet!$I$3:$I$18,[1]Sheet!$A$3:$A$18,[1]Sheet!AD$21)</f>
        <v>0.57826513389696454</v>
      </c>
      <c r="AE384" s="4">
        <f>(AC384^2)/SUMIFS([1]Sheet!$I$3:$I$18,[1]Sheet!$A$3:$A$18,[1]Sheet!AE$21)</f>
        <v>0.50665335798029831</v>
      </c>
      <c r="AF384" s="3">
        <v>0.88320500000000002</v>
      </c>
      <c r="AG384" s="4">
        <f>AF384/SUMIFS([1]Sheet!$I$3:$I$18,[1]Sheet!$A$3:$A$18,[1]Sheet!AG$21)</f>
        <v>1.2291513289534568</v>
      </c>
      <c r="AH384" s="4">
        <f>(AF384^2)/SUMIFS([1]Sheet!$I$3:$I$18,[1]Sheet!$A$3:$A$18,[1]Sheet!AH$21)</f>
        <v>1.085592599488338</v>
      </c>
      <c r="AI384" s="3">
        <v>0.88320500000000002</v>
      </c>
      <c r="AJ384" s="4">
        <f>AI384/SUMIFS([1]Sheet!$I$3:$I$18,[1]Sheet!$A$3:$A$18,[1]Sheet!AJ$21)</f>
        <v>0.57895882629170059</v>
      </c>
      <c r="AK384" s="4">
        <f>(AI384^2)/SUMIFS([1]Sheet!$I$3:$I$18,[1]Sheet!$A$3:$A$18,[1]Sheet!AK$21)</f>
        <v>0.51133933017496136</v>
      </c>
      <c r="AL384" s="3">
        <v>0.91878000000000004</v>
      </c>
      <c r="AM384" s="4">
        <f>AL384/SUMIFS([1]Sheet!$I$3:$I$18,[1]Sheet!$A$3:$A$18,[1]Sheet!AM$21)</f>
        <v>1.1595499955449966</v>
      </c>
      <c r="AN384" s="4">
        <f>(AL384^2)/SUMIFS([1]Sheet!$I$3:$I$18,[1]Sheet!$A$3:$A$18,[1]Sheet!AN$21)</f>
        <v>1.0653713449068318</v>
      </c>
      <c r="AO384" s="3">
        <v>0.95428999999999997</v>
      </c>
      <c r="AP384" s="4">
        <f>AO384/SUMIFS([1]Sheet!$I$3:$I$18,[1]Sheet!$A$3:$A$18,[1]Sheet!AP$21)</f>
        <v>0.57637265969134532</v>
      </c>
      <c r="AQ384" s="4">
        <f>(AO384^2)/SUMIFS([1]Sheet!$I$3:$I$18,[1]Sheet!$A$3:$A$18,[1]Sheet!AQ$21)</f>
        <v>0.55002666541685385</v>
      </c>
      <c r="AR384" s="3">
        <v>0.96144600000000002</v>
      </c>
      <c r="AS384" s="4">
        <f>AR384/SUMIFS([1]Sheet!$I$3:$I$18,[1]Sheet!$A$3:$A$18,[1]Sheet!AS$21)</f>
        <v>1.1191623379706759</v>
      </c>
      <c r="AT384" s="4">
        <f>(AR384^2)/SUMIFS([1]Sheet!$I$3:$I$18,[1]Sheet!$A$3:$A$18,[1]Sheet!AT$21)</f>
        <v>1.0760141531925544</v>
      </c>
      <c r="AU384" s="3">
        <v>0.97314100000000003</v>
      </c>
      <c r="AV384" s="4">
        <f>AU384/SUMIFS([1]Sheet!$I$3:$I$18,[1]Sheet!$A$3:$A$18,[1]Sheet!AV$21)</f>
        <v>0.58410649033399253</v>
      </c>
      <c r="AW384" s="4">
        <f>(AU384^2)/SUMIFS([1]Sheet!$I$3:$I$18,[1]Sheet!$A$3:$A$18,[1]Sheet!AW$21)</f>
        <v>0.56841797411011186</v>
      </c>
      <c r="AX384" s="4">
        <f t="shared" si="14"/>
        <v>1.307373564131423</v>
      </c>
      <c r="AY384" s="4">
        <f t="shared" si="15"/>
        <v>1.1141267554964649</v>
      </c>
    </row>
    <row r="385" spans="1:51" x14ac:dyDescent="0.25">
      <c r="A385" s="3">
        <v>3620000</v>
      </c>
      <c r="B385" s="3">
        <v>0.84427799999999997</v>
      </c>
      <c r="C385" s="4">
        <f>B385/SUMIFS([1]Sheet!$I$3:$I$18,[1]Sheet!$A$3:$A$18,[1]Sheet!C$21)</f>
        <v>1.2952400564403699</v>
      </c>
      <c r="D385" s="4">
        <f>(B385^2)/SUMIFS([1]Sheet!$I$3:$I$18,[1]Sheet!$A$3:$A$18,[1]Sheet!D$21)</f>
        <v>1.0935426843713625</v>
      </c>
      <c r="E385" s="3">
        <v>0.88272099999999998</v>
      </c>
      <c r="F385" s="4">
        <f>E385/SUMIFS([1]Sheet!$I$3:$I$18,[1]Sheet!$A$3:$A$18,[1]Sheet!F$21)</f>
        <v>0.58259472546559643</v>
      </c>
      <c r="G385" s="4">
        <f>(E385^2)/SUMIFS([1]Sheet!$I$3:$I$18,[1]Sheet!$A$3:$A$18,[1]Sheet!G$21)</f>
        <v>0.51426859865771679</v>
      </c>
      <c r="H385" s="3">
        <v>0.88686900000000002</v>
      </c>
      <c r="I385" s="4">
        <f>H385/SUMIFS([1]Sheet!$I$3:$I$18,[1]Sheet!$A$3:$A$18,[1]Sheet!I$21)</f>
        <v>1.2342504967223049</v>
      </c>
      <c r="J385" s="4">
        <f>(H385^2)/SUMIFS([1]Sheet!$I$3:$I$18,[1]Sheet!$A$3:$A$18,[1]Sheet!J$21)</f>
        <v>1.0946185037776139</v>
      </c>
      <c r="K385" s="3">
        <v>0.88686900000000002</v>
      </c>
      <c r="L385" s="4">
        <f>K385/SUMIFS([1]Sheet!$I$3:$I$18,[1]Sheet!$A$3:$A$18,[1]Sheet!L$21)</f>
        <v>0.58136065275275184</v>
      </c>
      <c r="M385" s="4">
        <f>(K385^2)/SUMIFS([1]Sheet!$I$3:$I$18,[1]Sheet!$A$3:$A$18,[1]Sheet!M$21)</f>
        <v>0.51559074074618028</v>
      </c>
      <c r="N385" s="3">
        <v>0.94555299999999998</v>
      </c>
      <c r="O385" s="4">
        <f>N385/SUMIFS([1]Sheet!$I$3:$I$18,[1]Sheet!$A$3:$A$18,[1]Sheet!O$21)</f>
        <v>1.1933389679113151</v>
      </c>
      <c r="P385" s="4">
        <f>(N385^2)/SUMIFS([1]Sheet!$I$3:$I$18,[1]Sheet!$A$3:$A$18,[1]Sheet!P$21)</f>
        <v>1.1283652411254477</v>
      </c>
      <c r="Q385" s="3">
        <v>0.96228999999999998</v>
      </c>
      <c r="R385" s="4">
        <f>Q385/SUMIFS([1]Sheet!$I$3:$I$18,[1]Sheet!$A$3:$A$18,[1]Sheet!R$21)</f>
        <v>0.58120450459963391</v>
      </c>
      <c r="S385" s="4">
        <f>(Q385^2)/SUMIFS([1]Sheet!$I$3:$I$18,[1]Sheet!$A$3:$A$18,[1]Sheet!S$21)</f>
        <v>0.55928728273118178</v>
      </c>
      <c r="T385" s="3">
        <v>0.97239200000000003</v>
      </c>
      <c r="U385" s="4">
        <f>T385/SUMIFS([1]Sheet!$I$3:$I$18,[1]Sheet!$A$3:$A$18,[1]Sheet!U$21)</f>
        <v>1.1319039281914758</v>
      </c>
      <c r="V385" s="4">
        <f>(T385^2)/SUMIFS([1]Sheet!$I$3:$I$18,[1]Sheet!$A$3:$A$18,[1]Sheet!V$21)</f>
        <v>1.1006543245419655</v>
      </c>
      <c r="W385" s="3">
        <v>0.97239200000000003</v>
      </c>
      <c r="X385" s="4">
        <f>W385/SUMIFS([1]Sheet!$I$3:$I$18,[1]Sheet!$A$3:$A$18,[1]Sheet!X$21)</f>
        <v>0.5836569195510739</v>
      </c>
      <c r="Y385" s="4">
        <f>(W385^2)/SUMIFS([1]Sheet!$I$3:$I$18,[1]Sheet!$A$3:$A$18,[1]Sheet!Y$21)</f>
        <v>0.56754331931610791</v>
      </c>
      <c r="Z385" s="3">
        <v>1.0029079999999999</v>
      </c>
      <c r="AA385" s="4">
        <f>Z385/SUMIFS([1]Sheet!$I$3:$I$18,[1]Sheet!$A$3:$A$18,[1]Sheet!AA$21)</f>
        <v>1.5386005729445731</v>
      </c>
      <c r="AB385" s="4">
        <f>(Z385^2)/SUMIFS([1]Sheet!$I$3:$I$18,[1]Sheet!$A$3:$A$18,[1]Sheet!AB$21)</f>
        <v>1.5430748234106957</v>
      </c>
      <c r="AC385" s="3">
        <v>1.02658</v>
      </c>
      <c r="AD385" s="4">
        <f>AC385/SUMIFS([1]Sheet!$I$3:$I$18,[1]Sheet!$A$3:$A$18,[1]Sheet!AD$21)</f>
        <v>0.67754148056800734</v>
      </c>
      <c r="AE385" s="4">
        <f>(AC385^2)/SUMIFS([1]Sheet!$I$3:$I$18,[1]Sheet!$A$3:$A$18,[1]Sheet!AE$21)</f>
        <v>0.69555053312150505</v>
      </c>
      <c r="AF385" s="3">
        <v>1.02658</v>
      </c>
      <c r="AG385" s="4">
        <f>AF385/SUMIFS([1]Sheet!$I$3:$I$18,[1]Sheet!$A$3:$A$18,[1]Sheet!AG$21)</f>
        <v>1.4286854934890991</v>
      </c>
      <c r="AH385" s="4">
        <f>(AF385^2)/SUMIFS([1]Sheet!$I$3:$I$18,[1]Sheet!$A$3:$A$18,[1]Sheet!AH$21)</f>
        <v>1.4666599539060396</v>
      </c>
      <c r="AI385" s="3">
        <v>1.02658</v>
      </c>
      <c r="AJ385" s="4">
        <f>AI385/SUMIFS([1]Sheet!$I$3:$I$18,[1]Sheet!$A$3:$A$18,[1]Sheet!AJ$21)</f>
        <v>0.67294405250710077</v>
      </c>
      <c r="AK385" s="4">
        <f>(AI385^2)/SUMIFS([1]Sheet!$I$3:$I$18,[1]Sheet!$A$3:$A$18,[1]Sheet!AK$21)</f>
        <v>0.69083090542273962</v>
      </c>
      <c r="AL385" s="3">
        <v>1.0761700000000001</v>
      </c>
      <c r="AM385" s="4">
        <f>AL385/SUMIFS([1]Sheet!$I$3:$I$18,[1]Sheet!$A$3:$A$18,[1]Sheet!AM$21)</f>
        <v>1.3581846782751681</v>
      </c>
      <c r="AN385" s="4">
        <f>(AL385^2)/SUMIFS([1]Sheet!$I$3:$I$18,[1]Sheet!$A$3:$A$18,[1]Sheet!AN$21)</f>
        <v>1.4616376052193878</v>
      </c>
      <c r="AO385" s="3">
        <v>1.097783</v>
      </c>
      <c r="AP385" s="4">
        <f>AO385/SUMIFS([1]Sheet!$I$3:$I$18,[1]Sheet!$A$3:$A$18,[1]Sheet!AP$21)</f>
        <v>0.66303964986947794</v>
      </c>
      <c r="AQ385" s="4">
        <f>(AO385^2)/SUMIFS([1]Sheet!$I$3:$I$18,[1]Sheet!$A$3:$A$18,[1]Sheet!AQ$21)</f>
        <v>0.72787365595266507</v>
      </c>
      <c r="AR385" s="3">
        <v>1.0998349999999999</v>
      </c>
      <c r="AS385" s="4">
        <f>AR385/SUMIFS([1]Sheet!$I$3:$I$18,[1]Sheet!$A$3:$A$18,[1]Sheet!AS$21)</f>
        <v>1.2802527754881483</v>
      </c>
      <c r="AT385" s="4">
        <f>(AR385^2)/SUMIFS([1]Sheet!$I$3:$I$18,[1]Sheet!$A$3:$A$18,[1]Sheet!AT$21)</f>
        <v>1.4080668113290074</v>
      </c>
      <c r="AU385" s="3">
        <v>1.0998349999999999</v>
      </c>
      <c r="AV385" s="4">
        <f>AU385/SUMIFS([1]Sheet!$I$3:$I$18,[1]Sheet!$A$3:$A$18,[1]Sheet!AV$21)</f>
        <v>0.66015177841287809</v>
      </c>
      <c r="AW385" s="4">
        <f>(AU385^2)/SUMIFS([1]Sheet!$I$3:$I$18,[1]Sheet!$A$3:$A$18,[1]Sheet!AW$21)</f>
        <v>0.72605803121072754</v>
      </c>
      <c r="AX385" s="4">
        <f t="shared" si="14"/>
        <v>1.5386005729445731</v>
      </c>
      <c r="AY385" s="4">
        <f t="shared" si="15"/>
        <v>1.5430748234106957</v>
      </c>
    </row>
    <row r="386" spans="1:51" x14ac:dyDescent="0.25">
      <c r="A386" s="3">
        <v>3630000</v>
      </c>
      <c r="B386" s="3">
        <v>0.71006499999999995</v>
      </c>
      <c r="C386" s="4">
        <f>B386/SUMIFS([1]Sheet!$I$3:$I$18,[1]Sheet!$A$3:$A$18,[1]Sheet!C$21)</f>
        <v>1.0893386191234773</v>
      </c>
      <c r="D386" s="4">
        <f>(B386^2)/SUMIFS([1]Sheet!$I$3:$I$18,[1]Sheet!$A$3:$A$18,[1]Sheet!D$21)</f>
        <v>0.77350122658791187</v>
      </c>
      <c r="E386" s="3">
        <v>0.75769299999999995</v>
      </c>
      <c r="F386" s="4">
        <f>E386/SUMIFS([1]Sheet!$I$3:$I$18,[1]Sheet!$A$3:$A$18,[1]Sheet!F$21)</f>
        <v>0.50007640616027504</v>
      </c>
      <c r="G386" s="4">
        <f>(E386^2)/SUMIFS([1]Sheet!$I$3:$I$18,[1]Sheet!$A$3:$A$18,[1]Sheet!G$21)</f>
        <v>0.37890439241279728</v>
      </c>
      <c r="H386" s="3">
        <v>0.76022800000000001</v>
      </c>
      <c r="I386" s="4">
        <f>H386/SUMIFS([1]Sheet!$I$3:$I$18,[1]Sheet!$A$3:$A$18,[1]Sheet!I$21)</f>
        <v>1.058004943934453</v>
      </c>
      <c r="J386" s="4">
        <f>(H386^2)/SUMIFS([1]Sheet!$I$3:$I$18,[1]Sheet!$A$3:$A$18,[1]Sheet!J$21)</f>
        <v>0.80432498251740137</v>
      </c>
      <c r="K386" s="3">
        <v>0.76190800000000003</v>
      </c>
      <c r="L386" s="4">
        <f>K386/SUMIFS([1]Sheet!$I$3:$I$18,[1]Sheet!$A$3:$A$18,[1]Sheet!L$21)</f>
        <v>0.49944617775290784</v>
      </c>
      <c r="M386" s="4">
        <f>(K386^2)/SUMIFS([1]Sheet!$I$3:$I$18,[1]Sheet!$A$3:$A$18,[1]Sheet!M$21)</f>
        <v>0.38053203839936256</v>
      </c>
      <c r="N386" s="3">
        <v>0.85008499999999998</v>
      </c>
      <c r="O386" s="4">
        <f>N386/SUMIFS([1]Sheet!$I$3:$I$18,[1]Sheet!$A$3:$A$18,[1]Sheet!O$21)</f>
        <v>1.0728531944131003</v>
      </c>
      <c r="P386" s="4">
        <f>(N386^2)/SUMIFS([1]Sheet!$I$3:$I$18,[1]Sheet!$A$3:$A$18,[1]Sheet!P$21)</f>
        <v>0.91201640777266035</v>
      </c>
      <c r="Q386" s="3">
        <v>0.88531700000000002</v>
      </c>
      <c r="R386" s="4">
        <f>Q386/SUMIFS([1]Sheet!$I$3:$I$18,[1]Sheet!$A$3:$A$18,[1]Sheet!R$21)</f>
        <v>0.53471430483392135</v>
      </c>
      <c r="S386" s="4">
        <f>(Q386^2)/SUMIFS([1]Sheet!$I$3:$I$18,[1]Sheet!$A$3:$A$18,[1]Sheet!S$21)</f>
        <v>0.47339166421265272</v>
      </c>
      <c r="T386" s="3">
        <v>0.88870099999999996</v>
      </c>
      <c r="U386" s="4">
        <f>T386/SUMIFS([1]Sheet!$I$3:$I$18,[1]Sheet!$A$3:$A$18,[1]Sheet!U$21)</f>
        <v>1.0344841924735009</v>
      </c>
      <c r="V386" s="4">
        <f>(T386^2)/SUMIFS([1]Sheet!$I$3:$I$18,[1]Sheet!$A$3:$A$18,[1]Sheet!V$21)</f>
        <v>0.91934713633539278</v>
      </c>
      <c r="W386" s="3">
        <v>0.88870099999999996</v>
      </c>
      <c r="X386" s="4">
        <f>W386/SUMIFS([1]Sheet!$I$3:$I$18,[1]Sheet!$A$3:$A$18,[1]Sheet!X$21)</f>
        <v>0.5334232367830658</v>
      </c>
      <c r="Y386" s="4">
        <f>(W386^2)/SUMIFS([1]Sheet!$I$3:$I$18,[1]Sheet!$A$3:$A$18,[1]Sheet!Y$21)</f>
        <v>0.47405376395234733</v>
      </c>
      <c r="Z386" s="3">
        <v>0.95445899999999995</v>
      </c>
      <c r="AA386" s="4">
        <f>Z386/SUMIFS([1]Sheet!$I$3:$I$18,[1]Sheet!$A$3:$A$18,[1]Sheet!AA$21)</f>
        <v>1.4642730581988621</v>
      </c>
      <c r="AB386" s="4">
        <f>(Z386^2)/SUMIFS([1]Sheet!$I$3:$I$18,[1]Sheet!$A$3:$A$18,[1]Sheet!AB$21)</f>
        <v>1.3975885988554277</v>
      </c>
      <c r="AC386" s="3">
        <v>0.97522200000000003</v>
      </c>
      <c r="AD386" s="4">
        <f>AC386/SUMIFS([1]Sheet!$I$3:$I$18,[1]Sheet!$A$3:$A$18,[1]Sheet!AD$21)</f>
        <v>0.64364526657687982</v>
      </c>
      <c r="AE386" s="4">
        <f>(AC386^2)/SUMIFS([1]Sheet!$I$3:$I$18,[1]Sheet!$A$3:$A$18,[1]Sheet!AE$21)</f>
        <v>0.62769702416163786</v>
      </c>
      <c r="AF386" s="3">
        <v>0.97933000000000003</v>
      </c>
      <c r="AG386" s="4">
        <f>AF386/SUMIFS([1]Sheet!$I$3:$I$18,[1]Sheet!$A$3:$A$18,[1]Sheet!AG$21)</f>
        <v>1.3629279397014158</v>
      </c>
      <c r="AH386" s="4">
        <f>(AF386^2)/SUMIFS([1]Sheet!$I$3:$I$18,[1]Sheet!$A$3:$A$18,[1]Sheet!AH$21)</f>
        <v>1.3347562191877875</v>
      </c>
      <c r="AI386" s="3">
        <v>0.97933000000000003</v>
      </c>
      <c r="AJ386" s="4">
        <f>AI386/SUMIFS([1]Sheet!$I$3:$I$18,[1]Sheet!$A$3:$A$18,[1]Sheet!AJ$21)</f>
        <v>0.64197071727656785</v>
      </c>
      <c r="AK386" s="4">
        <f>(AI386^2)/SUMIFS([1]Sheet!$I$3:$I$18,[1]Sheet!$A$3:$A$18,[1]Sheet!AK$21)</f>
        <v>0.62870118255046126</v>
      </c>
      <c r="AL386" s="3">
        <v>1.006038</v>
      </c>
      <c r="AM386" s="4">
        <f>AL386/SUMIFS([1]Sheet!$I$3:$I$18,[1]Sheet!$A$3:$A$18,[1]Sheet!AM$21)</f>
        <v>1.2696743055117625</v>
      </c>
      <c r="AN386" s="4">
        <f>(AL386^2)/SUMIFS([1]Sheet!$I$3:$I$18,[1]Sheet!$A$3:$A$18,[1]Sheet!AN$21)</f>
        <v>1.2773405989684423</v>
      </c>
      <c r="AO386" s="3">
        <v>1.0367109999999999</v>
      </c>
      <c r="AP386" s="4">
        <f>AO386/SUMIFS([1]Sheet!$I$3:$I$18,[1]Sheet!$A$3:$A$18,[1]Sheet!AP$21)</f>
        <v>0.62615334583960247</v>
      </c>
      <c r="AQ386" s="4">
        <f>(AO386^2)/SUMIFS([1]Sheet!$I$3:$I$18,[1]Sheet!$A$3:$A$18,[1]Sheet!AQ$21)</f>
        <v>0.64914006131872015</v>
      </c>
      <c r="AR386" s="3">
        <v>1.0441819999999999</v>
      </c>
      <c r="AS386" s="4">
        <f>AR386/SUMIFS([1]Sheet!$I$3:$I$18,[1]Sheet!$A$3:$A$18,[1]Sheet!AS$21)</f>
        <v>1.2154704147574551</v>
      </c>
      <c r="AT386" s="4">
        <f>(AR386^2)/SUMIFS([1]Sheet!$I$3:$I$18,[1]Sheet!$A$3:$A$18,[1]Sheet!AT$21)</f>
        <v>1.2691723286222689</v>
      </c>
      <c r="AU386" s="3">
        <v>1.0439639999999999</v>
      </c>
      <c r="AV386" s="4">
        <f>AU386/SUMIFS([1]Sheet!$I$3:$I$18,[1]Sheet!$A$3:$A$18,[1]Sheet!AV$21)</f>
        <v>0.62661643901041686</v>
      </c>
      <c r="AW386" s="4">
        <f>(AU386^2)/SUMIFS([1]Sheet!$I$3:$I$18,[1]Sheet!$A$3:$A$18,[1]Sheet!AW$21)</f>
        <v>0.65416500413507073</v>
      </c>
      <c r="AX386" s="4">
        <f t="shared" si="14"/>
        <v>1.4642730581988621</v>
      </c>
      <c r="AY386" s="4">
        <f t="shared" si="15"/>
        <v>1.3975885988554277</v>
      </c>
    </row>
    <row r="387" spans="1:51" x14ac:dyDescent="0.25">
      <c r="A387" s="3">
        <v>3640000</v>
      </c>
      <c r="B387" s="3">
        <v>0.76661299999999999</v>
      </c>
      <c r="C387" s="4">
        <f>B387/SUMIFS([1]Sheet!$I$3:$I$18,[1]Sheet!$A$3:$A$18,[1]Sheet!C$21)</f>
        <v>1.1760911280264572</v>
      </c>
      <c r="D387" s="4">
        <f>(B387^2)/SUMIFS([1]Sheet!$I$3:$I$18,[1]Sheet!$A$3:$A$18,[1]Sheet!D$21)</f>
        <v>0.90160674792974638</v>
      </c>
      <c r="E387" s="3">
        <v>0.78440900000000002</v>
      </c>
      <c r="F387" s="4">
        <f>E387/SUMIFS([1]Sheet!$I$3:$I$18,[1]Sheet!$A$3:$A$18,[1]Sheet!F$21)</f>
        <v>0.51770893182301436</v>
      </c>
      <c r="G387" s="4">
        <f>(E387^2)/SUMIFS([1]Sheet!$I$3:$I$18,[1]Sheet!$A$3:$A$18,[1]Sheet!G$21)</f>
        <v>0.40609554550235882</v>
      </c>
      <c r="H387" s="3">
        <v>0.78428600000000004</v>
      </c>
      <c r="I387" s="4">
        <f>H387/SUMIFS([1]Sheet!$I$3:$I$18,[1]Sheet!$A$3:$A$18,[1]Sheet!I$21)</f>
        <v>1.0914863244428994</v>
      </c>
      <c r="J387" s="4">
        <f>(H387^2)/SUMIFS([1]Sheet!$I$3:$I$18,[1]Sheet!$A$3:$A$18,[1]Sheet!J$21)</f>
        <v>0.85603744345202382</v>
      </c>
      <c r="K387" s="3">
        <v>0.78601200000000004</v>
      </c>
      <c r="L387" s="4">
        <f>K387/SUMIFS([1]Sheet!$I$3:$I$18,[1]Sheet!$A$3:$A$18,[1]Sheet!L$21)</f>
        <v>0.51524683960257489</v>
      </c>
      <c r="M387" s="4">
        <f>(K387^2)/SUMIFS([1]Sheet!$I$3:$I$18,[1]Sheet!$A$3:$A$18,[1]Sheet!M$21)</f>
        <v>0.40499019888969912</v>
      </c>
      <c r="N387" s="3">
        <v>0.86730300000000005</v>
      </c>
      <c r="O387" s="4">
        <f>N387/SUMIFS([1]Sheet!$I$3:$I$18,[1]Sheet!$A$3:$A$18,[1]Sheet!O$21)</f>
        <v>1.0945832405866063</v>
      </c>
      <c r="P387" s="4">
        <f>(N387^2)/SUMIFS([1]Sheet!$I$3:$I$18,[1]Sheet!$A$3:$A$18,[1]Sheet!P$21)</f>
        <v>0.94933532831048539</v>
      </c>
      <c r="Q387" s="3">
        <v>0.87580999999999998</v>
      </c>
      <c r="R387" s="4">
        <f>Q387/SUMIFS([1]Sheet!$I$3:$I$18,[1]Sheet!$A$3:$A$18,[1]Sheet!R$21)</f>
        <v>0.52897226114103379</v>
      </c>
      <c r="S387" s="4">
        <f>(Q387^2)/SUMIFS([1]Sheet!$I$3:$I$18,[1]Sheet!$A$3:$A$18,[1]Sheet!S$21)</f>
        <v>0.46327919602992879</v>
      </c>
      <c r="T387" s="3">
        <v>0.87650099999999997</v>
      </c>
      <c r="U387" s="4">
        <f>T387/SUMIFS([1]Sheet!$I$3:$I$18,[1]Sheet!$A$3:$A$18,[1]Sheet!U$21)</f>
        <v>1.0202828951325769</v>
      </c>
      <c r="V387" s="4">
        <f>(T387^2)/SUMIFS([1]Sheet!$I$3:$I$18,[1]Sheet!$A$3:$A$18,[1]Sheet!V$21)</f>
        <v>0.89427897786659871</v>
      </c>
      <c r="W387" s="3">
        <v>0.87604000000000004</v>
      </c>
      <c r="X387" s="4">
        <f>W387/SUMIFS([1]Sheet!$I$3:$I$18,[1]Sheet!$A$3:$A$18,[1]Sheet!X$21)</f>
        <v>0.52582374989049974</v>
      </c>
      <c r="Y387" s="4">
        <f>(W387^2)/SUMIFS([1]Sheet!$I$3:$I$18,[1]Sheet!$A$3:$A$18,[1]Sheet!Y$21)</f>
        <v>0.46064263785407339</v>
      </c>
      <c r="Z387" s="3">
        <v>0.87414800000000004</v>
      </c>
      <c r="AA387" s="4">
        <f>Z387/SUMIFS([1]Sheet!$I$3:$I$18,[1]Sheet!$A$3:$A$18,[1]Sheet!AA$21)</f>
        <v>1.3410647972080718</v>
      </c>
      <c r="AB387" s="4">
        <f>(Z387^2)/SUMIFS([1]Sheet!$I$3:$I$18,[1]Sheet!$A$3:$A$18,[1]Sheet!AB$21)</f>
        <v>1.1722891103498416</v>
      </c>
      <c r="AC387" s="3">
        <v>0.89017400000000002</v>
      </c>
      <c r="AD387" s="4">
        <f>AC387/SUMIFS([1]Sheet!$I$3:$I$18,[1]Sheet!$A$3:$A$18,[1]Sheet!AD$21)</f>
        <v>0.58751369588648261</v>
      </c>
      <c r="AE387" s="4">
        <f>(AC387^2)/SUMIFS([1]Sheet!$I$3:$I$18,[1]Sheet!$A$3:$A$18,[1]Sheet!AE$21)</f>
        <v>0.52298941672205379</v>
      </c>
      <c r="AF387" s="3">
        <v>0.88725299999999996</v>
      </c>
      <c r="AG387" s="4">
        <f>AF387/SUMIFS([1]Sheet!$I$3:$I$18,[1]Sheet!$A$3:$A$18,[1]Sheet!AG$21)</f>
        <v>1.2347849073181667</v>
      </c>
      <c r="AH387" s="4">
        <f>(AF387^2)/SUMIFS([1]Sheet!$I$3:$I$18,[1]Sheet!$A$3:$A$18,[1]Sheet!AH$21)</f>
        <v>1.0955666133727653</v>
      </c>
      <c r="AI387" s="3">
        <v>0.89080899999999996</v>
      </c>
      <c r="AJ387" s="4">
        <f>AI387/SUMIFS([1]Sheet!$I$3:$I$18,[1]Sheet!$A$3:$A$18,[1]Sheet!AJ$21)</f>
        <v>0.58394340282276869</v>
      </c>
      <c r="AK387" s="4">
        <f>(AI387^2)/SUMIFS([1]Sheet!$I$3:$I$18,[1]Sheet!$A$3:$A$18,[1]Sheet!AK$21)</f>
        <v>0.52018203872514779</v>
      </c>
      <c r="AL387" s="3">
        <v>1.0179149999999999</v>
      </c>
      <c r="AM387" s="4">
        <f>AL387/SUMIFS([1]Sheet!$I$3:$I$18,[1]Sheet!$A$3:$A$18,[1]Sheet!AM$21)</f>
        <v>1.2846637211467218</v>
      </c>
      <c r="AN387" s="4">
        <f>(AL387^2)/SUMIFS([1]Sheet!$I$3:$I$18,[1]Sheet!$A$3:$A$18,[1]Sheet!AN$21)</f>
        <v>1.3076784717110652</v>
      </c>
      <c r="AO387" s="3">
        <v>1.02701</v>
      </c>
      <c r="AP387" s="4">
        <f>AO387/SUMIFS([1]Sheet!$I$3:$I$18,[1]Sheet!$A$3:$A$18,[1]Sheet!AP$21)</f>
        <v>0.62029412990768895</v>
      </c>
      <c r="AQ387" s="4">
        <f>(AO387^2)/SUMIFS([1]Sheet!$I$3:$I$18,[1]Sheet!$A$3:$A$18,[1]Sheet!AQ$21)</f>
        <v>0.63704827435649569</v>
      </c>
      <c r="AR387" s="3">
        <v>1.027749</v>
      </c>
      <c r="AS387" s="4">
        <f>AR387/SUMIFS([1]Sheet!$I$3:$I$18,[1]Sheet!$A$3:$A$18,[1]Sheet!AS$21)</f>
        <v>1.1963417328555366</v>
      </c>
      <c r="AT387" s="4">
        <f>(AR387^2)/SUMIFS([1]Sheet!$I$3:$I$18,[1]Sheet!$A$3:$A$18,[1]Sheet!AT$21)</f>
        <v>1.2295390196005449</v>
      </c>
      <c r="AU387" s="3">
        <v>1.021555</v>
      </c>
      <c r="AV387" s="4">
        <f>AU387/SUMIFS([1]Sheet!$I$3:$I$18,[1]Sheet!$A$3:$A$18,[1]Sheet!AV$21)</f>
        <v>0.61316592943174897</v>
      </c>
      <c r="AW387" s="4">
        <f>(AU387^2)/SUMIFS([1]Sheet!$I$3:$I$18,[1]Sheet!$A$3:$A$18,[1]Sheet!AW$21)</f>
        <v>0.6263827210406504</v>
      </c>
      <c r="AX387" s="4">
        <f t="shared" si="14"/>
        <v>1.3410647972080718</v>
      </c>
      <c r="AY387" s="4">
        <f t="shared" si="15"/>
        <v>1.3076784717110652</v>
      </c>
    </row>
    <row r="388" spans="1:51" x14ac:dyDescent="0.25">
      <c r="A388" s="3">
        <v>3650000</v>
      </c>
      <c r="B388" s="3">
        <v>0.879054</v>
      </c>
      <c r="C388" s="4">
        <f>B388/SUMIFS([1]Sheet!$I$3:$I$18,[1]Sheet!$A$3:$A$18,[1]Sheet!C$21)</f>
        <v>1.3485912845936208</v>
      </c>
      <c r="D388" s="4">
        <f>(B388^2)/SUMIFS([1]Sheet!$I$3:$I$18,[1]Sheet!$A$3:$A$18,[1]Sheet!D$21)</f>
        <v>1.1854845630871607</v>
      </c>
      <c r="E388" s="3">
        <v>0.89590599999999998</v>
      </c>
      <c r="F388" s="4">
        <f>E388/SUMIFS([1]Sheet!$I$3:$I$18,[1]Sheet!$A$3:$A$18,[1]Sheet!F$21)</f>
        <v>0.59129680851931765</v>
      </c>
      <c r="G388" s="4">
        <f>(E388^2)/SUMIFS([1]Sheet!$I$3:$I$18,[1]Sheet!$A$3:$A$18,[1]Sheet!G$21)</f>
        <v>0.52974635853330787</v>
      </c>
      <c r="H388" s="3">
        <v>0.89929000000000003</v>
      </c>
      <c r="I388" s="4">
        <f>H388/SUMIFS([1]Sheet!$I$3:$I$18,[1]Sheet!$A$3:$A$18,[1]Sheet!I$21)</f>
        <v>1.2515367311264705</v>
      </c>
      <c r="J388" s="4">
        <f>(H388^2)/SUMIFS([1]Sheet!$I$3:$I$18,[1]Sheet!$A$3:$A$18,[1]Sheet!J$21)</f>
        <v>1.1254944669347235</v>
      </c>
      <c r="K388" s="3">
        <v>0.89929000000000003</v>
      </c>
      <c r="L388" s="4">
        <f>K388/SUMIFS([1]Sheet!$I$3:$I$18,[1]Sheet!$A$3:$A$18,[1]Sheet!L$21)</f>
        <v>0.58950287067652851</v>
      </c>
      <c r="M388" s="4">
        <f>(K388^2)/SUMIFS([1]Sheet!$I$3:$I$18,[1]Sheet!$A$3:$A$18,[1]Sheet!M$21)</f>
        <v>0.53013403657069536</v>
      </c>
      <c r="N388" s="3">
        <v>0.96731500000000004</v>
      </c>
      <c r="O388" s="4">
        <f>N388/SUMIFS([1]Sheet!$I$3:$I$18,[1]Sheet!$A$3:$A$18,[1]Sheet!O$21)</f>
        <v>1.2208037875667823</v>
      </c>
      <c r="P388" s="4">
        <f>(N388^2)/SUMIFS([1]Sheet!$I$3:$I$18,[1]Sheet!$A$3:$A$18,[1]Sheet!P$21)</f>
        <v>1.1809018157701621</v>
      </c>
      <c r="Q388" s="3">
        <v>0.94457000000000002</v>
      </c>
      <c r="R388" s="4">
        <f>Q388/SUMIFS([1]Sheet!$I$3:$I$18,[1]Sheet!$A$3:$A$18,[1]Sheet!R$21)</f>
        <v>0.57050196812777465</v>
      </c>
      <c r="S388" s="4">
        <f>(Q388^2)/SUMIFS([1]Sheet!$I$3:$I$18,[1]Sheet!$A$3:$A$18,[1]Sheet!S$21)</f>
        <v>0.53887904403445208</v>
      </c>
      <c r="T388" s="3">
        <v>0.94474899999999995</v>
      </c>
      <c r="U388" s="4">
        <f>T388/SUMIFS([1]Sheet!$I$3:$I$18,[1]Sheet!$A$3:$A$18,[1]Sheet!U$21)</f>
        <v>1.0997263493066256</v>
      </c>
      <c r="V388" s="4">
        <f>(T388^2)/SUMIFS([1]Sheet!$I$3:$I$18,[1]Sheet!$A$3:$A$18,[1]Sheet!V$21)</f>
        <v>1.0389653687810851</v>
      </c>
      <c r="W388" s="3">
        <v>0.94519500000000001</v>
      </c>
      <c r="X388" s="4">
        <f>W388/SUMIFS([1]Sheet!$I$3:$I$18,[1]Sheet!$A$3:$A$18,[1]Sheet!X$21)</f>
        <v>0.56733251823860886</v>
      </c>
      <c r="Y388" s="4">
        <f>(W388^2)/SUMIFS([1]Sheet!$I$3:$I$18,[1]Sheet!$A$3:$A$18,[1]Sheet!Y$21)</f>
        <v>0.53623985957654186</v>
      </c>
      <c r="Z388" s="3">
        <v>1.003814</v>
      </c>
      <c r="AA388" s="4">
        <f>Z388/SUMIFS([1]Sheet!$I$3:$I$18,[1]Sheet!$A$3:$A$18,[1]Sheet!AA$21)</f>
        <v>1.5399905031466334</v>
      </c>
      <c r="AB388" s="4">
        <f>(Z388^2)/SUMIFS([1]Sheet!$I$3:$I$18,[1]Sheet!$A$3:$A$18,[1]Sheet!AB$21)</f>
        <v>1.5458640269256347</v>
      </c>
      <c r="AC388" s="3">
        <v>1.0070490000000001</v>
      </c>
      <c r="AD388" s="4">
        <f>AC388/SUMIFS([1]Sheet!$I$3:$I$18,[1]Sheet!$A$3:$A$18,[1]Sheet!AD$21)</f>
        <v>0.66465104567060651</v>
      </c>
      <c r="AE388" s="4">
        <f>(AC388^2)/SUMIFS([1]Sheet!$I$3:$I$18,[1]Sheet!$A$3:$A$18,[1]Sheet!AE$21)</f>
        <v>0.66933617089153863</v>
      </c>
      <c r="AF388" s="3">
        <v>1.0083690000000001</v>
      </c>
      <c r="AG388" s="4">
        <f>AF388/SUMIFS([1]Sheet!$I$3:$I$18,[1]Sheet!$A$3:$A$18,[1]Sheet!AG$21)</f>
        <v>1.4033413493192051</v>
      </c>
      <c r="AH388" s="4">
        <f>(AF388^2)/SUMIFS([1]Sheet!$I$3:$I$18,[1]Sheet!$A$3:$A$18,[1]Sheet!AH$21)</f>
        <v>1.4150859130716575</v>
      </c>
      <c r="AI388" s="3">
        <v>1.0083690000000001</v>
      </c>
      <c r="AJ388" s="4">
        <f>AI388/SUMIFS([1]Sheet!$I$3:$I$18,[1]Sheet!$A$3:$A$18,[1]Sheet!AJ$21)</f>
        <v>0.66100637191697942</v>
      </c>
      <c r="AK388" s="4">
        <f>(AI388^2)/SUMIFS([1]Sheet!$I$3:$I$18,[1]Sheet!$A$3:$A$18,[1]Sheet!AK$21)</f>
        <v>0.66653833424355269</v>
      </c>
      <c r="AL388" s="3">
        <v>1.171057</v>
      </c>
      <c r="AM388" s="4">
        <f>AL388/SUMIFS([1]Sheet!$I$3:$I$18,[1]Sheet!$A$3:$A$18,[1]Sheet!AM$21)</f>
        <v>1.4779371983858345</v>
      </c>
      <c r="AN388" s="4">
        <f>(AL388^2)/SUMIFS([1]Sheet!$I$3:$I$18,[1]Sheet!$A$3:$A$18,[1]Sheet!AN$21)</f>
        <v>1.7307487017301202</v>
      </c>
      <c r="AO388" s="3">
        <v>1.169414</v>
      </c>
      <c r="AP388" s="4">
        <f>AO388/SUMIFS([1]Sheet!$I$3:$I$18,[1]Sheet!$A$3:$A$18,[1]Sheet!AP$21)</f>
        <v>0.70630338519768088</v>
      </c>
      <c r="AQ388" s="4">
        <f>(AO388^2)/SUMIFS([1]Sheet!$I$3:$I$18,[1]Sheet!$A$3:$A$18,[1]Sheet!AQ$21)</f>
        <v>0.82596106689756077</v>
      </c>
      <c r="AR388" s="3">
        <v>1.1761520000000001</v>
      </c>
      <c r="AS388" s="4">
        <f>AR388/SUMIFS([1]Sheet!$I$3:$I$18,[1]Sheet!$A$3:$A$18,[1]Sheet!AS$21)</f>
        <v>1.3690888746002234</v>
      </c>
      <c r="AT388" s="4">
        <f>(AR388^2)/SUMIFS([1]Sheet!$I$3:$I$18,[1]Sheet!$A$3:$A$18,[1]Sheet!AT$21)</f>
        <v>1.6102566180388023</v>
      </c>
      <c r="AU388" s="3">
        <v>1.1760139999999999</v>
      </c>
      <c r="AV388" s="4">
        <f>AU388/SUMIFS([1]Sheet!$I$3:$I$18,[1]Sheet!$A$3:$A$18,[1]Sheet!AV$21)</f>
        <v>0.70587654833537972</v>
      </c>
      <c r="AW388" s="4">
        <f>(AU388^2)/SUMIFS([1]Sheet!$I$3:$I$18,[1]Sheet!$A$3:$A$18,[1]Sheet!AW$21)</f>
        <v>0.83012070311408326</v>
      </c>
      <c r="AX388" s="4">
        <f t="shared" si="14"/>
        <v>1.5399905031466334</v>
      </c>
      <c r="AY388" s="4">
        <f t="shared" si="15"/>
        <v>1.7307487017301202</v>
      </c>
    </row>
    <row r="389" spans="1:51" x14ac:dyDescent="0.25">
      <c r="A389" s="3">
        <v>3660000</v>
      </c>
      <c r="B389" s="3">
        <v>0.68921100000000002</v>
      </c>
      <c r="C389" s="4">
        <f>B389/SUMIFS([1]Sheet!$I$3:$I$18,[1]Sheet!$A$3:$A$18,[1]Sheet!C$21)</f>
        <v>1.0573456782473589</v>
      </c>
      <c r="D389" s="4">
        <f>(B389^2)/SUMIFS([1]Sheet!$I$3:$I$18,[1]Sheet!$A$3:$A$18,[1]Sheet!D$21)</f>
        <v>0.72873427225054055</v>
      </c>
      <c r="E389" s="3">
        <v>0.698017</v>
      </c>
      <c r="F389" s="4">
        <f>E389/SUMIFS([1]Sheet!$I$3:$I$18,[1]Sheet!$A$3:$A$18,[1]Sheet!F$21)</f>
        <v>0.46069032286001943</v>
      </c>
      <c r="G389" s="4">
        <f>(E389^2)/SUMIFS([1]Sheet!$I$3:$I$18,[1]Sheet!$A$3:$A$18,[1]Sheet!G$21)</f>
        <v>0.32156967709178219</v>
      </c>
      <c r="H389" s="3">
        <v>0.76353800000000005</v>
      </c>
      <c r="I389" s="4">
        <f>H389/SUMIFS([1]Sheet!$I$3:$I$18,[1]Sheet!$A$3:$A$18,[1]Sheet!I$21)</f>
        <v>1.062611451935241</v>
      </c>
      <c r="J389" s="4">
        <f>(H389^2)/SUMIFS([1]Sheet!$I$3:$I$18,[1]Sheet!$A$3:$A$18,[1]Sheet!J$21)</f>
        <v>0.81134422278773022</v>
      </c>
      <c r="K389" s="3">
        <v>0.76529100000000005</v>
      </c>
      <c r="L389" s="4">
        <f>K389/SUMIFS([1]Sheet!$I$3:$I$18,[1]Sheet!$A$3:$A$18,[1]Sheet!L$21)</f>
        <v>0.50166380300338176</v>
      </c>
      <c r="M389" s="4">
        <f>(K389^2)/SUMIFS([1]Sheet!$I$3:$I$18,[1]Sheet!$A$3:$A$18,[1]Sheet!M$21)</f>
        <v>0.38391879346426105</v>
      </c>
      <c r="N389" s="3">
        <v>0.77006600000000003</v>
      </c>
      <c r="O389" s="4">
        <f>N389/SUMIFS([1]Sheet!$I$3:$I$18,[1]Sheet!$A$3:$A$18,[1]Sheet!O$21)</f>
        <v>0.97186489352114025</v>
      </c>
      <c r="P389" s="4">
        <f>(N389^2)/SUMIFS([1]Sheet!$I$3:$I$18,[1]Sheet!$A$3:$A$18,[1]Sheet!P$21)</f>
        <v>0.74840011109425042</v>
      </c>
      <c r="Q389" s="3">
        <v>0.755803</v>
      </c>
      <c r="R389" s="4">
        <f>Q389/SUMIFS([1]Sheet!$I$3:$I$18,[1]Sheet!$A$3:$A$18,[1]Sheet!R$21)</f>
        <v>0.45649035965240947</v>
      </c>
      <c r="S389" s="4">
        <f>(Q389^2)/SUMIFS([1]Sheet!$I$3:$I$18,[1]Sheet!$A$3:$A$18,[1]Sheet!S$21)</f>
        <v>0.34501678329637003</v>
      </c>
      <c r="T389" s="3">
        <v>0.85066399999999998</v>
      </c>
      <c r="U389" s="4">
        <f>T389/SUMIFS([1]Sheet!$I$3:$I$18,[1]Sheet!$A$3:$A$18,[1]Sheet!U$21)</f>
        <v>0.99020757387048985</v>
      </c>
      <c r="V389" s="4">
        <f>(T389^2)/SUMIFS([1]Sheet!$I$3:$I$18,[1]Sheet!$A$3:$A$18,[1]Sheet!V$21)</f>
        <v>0.84233393561896641</v>
      </c>
      <c r="W389" s="3">
        <v>0.85284099999999996</v>
      </c>
      <c r="X389" s="4">
        <f>W389/SUMIFS([1]Sheet!$I$3:$I$18,[1]Sheet!$A$3:$A$18,[1]Sheet!X$21)</f>
        <v>0.5118990601803155</v>
      </c>
      <c r="Y389" s="4">
        <f>(W389^2)/SUMIFS([1]Sheet!$I$3:$I$18,[1]Sheet!$A$3:$A$18,[1]Sheet!Y$21)</f>
        <v>0.43656850638324052</v>
      </c>
      <c r="Z389" s="3">
        <v>0.82347599999999999</v>
      </c>
      <c r="AA389" s="4">
        <f>Z389/SUMIFS([1]Sheet!$I$3:$I$18,[1]Sheet!$A$3:$A$18,[1]Sheet!AA$21)</f>
        <v>1.2633268908076367</v>
      </c>
      <c r="AB389" s="4">
        <f>(Z389^2)/SUMIFS([1]Sheet!$I$3:$I$18,[1]Sheet!$A$3:$A$18,[1]Sheet!AB$21)</f>
        <v>1.0403193747347095</v>
      </c>
      <c r="AC389" s="3">
        <v>0.850881</v>
      </c>
      <c r="AD389" s="4">
        <f>AC389/SUMIFS([1]Sheet!$I$3:$I$18,[1]Sheet!$A$3:$A$18,[1]Sheet!AD$21)</f>
        <v>0.56158036638857822</v>
      </c>
      <c r="AE389" s="4">
        <f>(AC389^2)/SUMIFS([1]Sheet!$I$3:$I$18,[1]Sheet!$A$3:$A$18,[1]Sheet!AE$21)</f>
        <v>0.4778380637330798</v>
      </c>
      <c r="AF389" s="3">
        <v>0.88641599999999998</v>
      </c>
      <c r="AG389" s="4">
        <f>AF389/SUMIFS([1]Sheet!$I$3:$I$18,[1]Sheet!$A$3:$A$18,[1]Sheet!AG$21)</f>
        <v>1.2336200592224993</v>
      </c>
      <c r="AH389" s="4">
        <f>(AF389^2)/SUMIFS([1]Sheet!$I$3:$I$18,[1]Sheet!$A$3:$A$18,[1]Sheet!AH$21)</f>
        <v>1.0935005584157709</v>
      </c>
      <c r="AI389" s="3">
        <v>0.89466599999999996</v>
      </c>
      <c r="AJ389" s="4">
        <f>AI389/SUMIFS([1]Sheet!$I$3:$I$18,[1]Sheet!$A$3:$A$18,[1]Sheet!AJ$21)</f>
        <v>0.58647174470603147</v>
      </c>
      <c r="AK389" s="4">
        <f>(AI389^2)/SUMIFS([1]Sheet!$I$3:$I$18,[1]Sheet!$A$3:$A$18,[1]Sheet!AK$21)</f>
        <v>0.52469632994916626</v>
      </c>
      <c r="AL389" s="3">
        <v>0.95355299999999998</v>
      </c>
      <c r="AM389" s="4">
        <f>AL389/SUMIFS([1]Sheet!$I$3:$I$18,[1]Sheet!$A$3:$A$18,[1]Sheet!AM$21)</f>
        <v>1.2034354000978666</v>
      </c>
      <c r="AN389" s="4">
        <f>(AL389^2)/SUMIFS([1]Sheet!$I$3:$I$18,[1]Sheet!$A$3:$A$18,[1]Sheet!AN$21)</f>
        <v>1.147539436069521</v>
      </c>
      <c r="AO389" s="3">
        <v>0.978182</v>
      </c>
      <c r="AP389" s="4">
        <f>AO389/SUMIFS([1]Sheet!$I$3:$I$18,[1]Sheet!$A$3:$A$18,[1]Sheet!AP$21)</f>
        <v>0.59080296450994929</v>
      </c>
      <c r="AQ389" s="4">
        <f>(AO389^2)/SUMIFS([1]Sheet!$I$3:$I$18,[1]Sheet!$A$3:$A$18,[1]Sheet!AQ$21)</f>
        <v>0.57791282543027123</v>
      </c>
      <c r="AR389" s="3">
        <v>1.015231</v>
      </c>
      <c r="AS389" s="4">
        <f>AR389/SUMIFS([1]Sheet!$I$3:$I$18,[1]Sheet!$A$3:$A$18,[1]Sheet!AS$21)</f>
        <v>1.1817702705511357</v>
      </c>
      <c r="AT389" s="4">
        <f>(AR389^2)/SUMIFS([1]Sheet!$I$3:$I$18,[1]Sheet!$A$3:$A$18,[1]Sheet!AT$21)</f>
        <v>1.1997698135419002</v>
      </c>
      <c r="AU389" s="3">
        <v>1.0201</v>
      </c>
      <c r="AV389" s="4">
        <f>AU389/SUMIFS([1]Sheet!$I$3:$I$18,[1]Sheet!$A$3:$A$18,[1]Sheet!AV$21)</f>
        <v>0.61229259767053867</v>
      </c>
      <c r="AW389" s="4">
        <f>(AU389^2)/SUMIFS([1]Sheet!$I$3:$I$18,[1]Sheet!$A$3:$A$18,[1]Sheet!AW$21)</f>
        <v>0.62459967888371659</v>
      </c>
      <c r="AX389" s="4">
        <f t="shared" si="14"/>
        <v>1.2633268908076367</v>
      </c>
      <c r="AY389" s="4">
        <f t="shared" si="15"/>
        <v>1.1997698135419002</v>
      </c>
    </row>
    <row r="390" spans="1:51" x14ac:dyDescent="0.25">
      <c r="A390" s="3">
        <v>3670000</v>
      </c>
      <c r="B390" s="3">
        <v>0.65530999999999995</v>
      </c>
      <c r="C390" s="4">
        <f>B390/SUMIFS([1]Sheet!$I$3:$I$18,[1]Sheet!$A$3:$A$18,[1]Sheet!C$21)</f>
        <v>1.0053368219779961</v>
      </c>
      <c r="D390" s="4">
        <f>(B390^2)/SUMIFS([1]Sheet!$I$3:$I$18,[1]Sheet!$A$3:$A$18,[1]Sheet!D$21)</f>
        <v>0.65880727281040063</v>
      </c>
      <c r="E390" s="3">
        <v>0.65180800000000005</v>
      </c>
      <c r="F390" s="4">
        <f>E390/SUMIFS([1]Sheet!$I$3:$I$18,[1]Sheet!$A$3:$A$18,[1]Sheet!F$21)</f>
        <v>0.43019244225103914</v>
      </c>
      <c r="G390" s="4">
        <f>(E390^2)/SUMIFS([1]Sheet!$I$3:$I$18,[1]Sheet!$A$3:$A$18,[1]Sheet!G$21)</f>
        <v>0.28040287539876535</v>
      </c>
      <c r="H390" s="3">
        <v>0.70650599999999997</v>
      </c>
      <c r="I390" s="4">
        <f>H390/SUMIFS([1]Sheet!$I$3:$I$18,[1]Sheet!$A$3:$A$18,[1]Sheet!I$21)</f>
        <v>0.98324034489568213</v>
      </c>
      <c r="J390" s="4">
        <f>(H390^2)/SUMIFS([1]Sheet!$I$3:$I$18,[1]Sheet!$A$3:$A$18,[1]Sheet!J$21)</f>
        <v>0.69466520311086877</v>
      </c>
      <c r="K390" s="3">
        <v>0.71473500000000001</v>
      </c>
      <c r="L390" s="4">
        <f>K390/SUMIFS([1]Sheet!$I$3:$I$18,[1]Sheet!$A$3:$A$18,[1]Sheet!L$21)</f>
        <v>0.46852331758719501</v>
      </c>
      <c r="M390" s="4">
        <f>(K390^2)/SUMIFS([1]Sheet!$I$3:$I$18,[1]Sheet!$A$3:$A$18,[1]Sheet!M$21)</f>
        <v>0.33487001339568384</v>
      </c>
      <c r="N390" s="3">
        <v>0.68286999999999998</v>
      </c>
      <c r="O390" s="4">
        <f>N390/SUMIFS([1]Sheet!$I$3:$I$18,[1]Sheet!$A$3:$A$18,[1]Sheet!O$21)</f>
        <v>0.86181883090381994</v>
      </c>
      <c r="P390" s="4">
        <f>(N390^2)/SUMIFS([1]Sheet!$I$3:$I$18,[1]Sheet!$A$3:$A$18,[1]Sheet!P$21)</f>
        <v>0.58851022505929151</v>
      </c>
      <c r="Q390" s="3">
        <v>0.66348300000000004</v>
      </c>
      <c r="R390" s="4">
        <f>Q390/SUMIFS([1]Sheet!$I$3:$I$18,[1]Sheet!$A$3:$A$18,[1]Sheet!R$21)</f>
        <v>0.40073086941075864</v>
      </c>
      <c r="S390" s="4">
        <f>(Q390^2)/SUMIFS([1]Sheet!$I$3:$I$18,[1]Sheet!$A$3:$A$18,[1]Sheet!S$21)</f>
        <v>0.26587811942925843</v>
      </c>
      <c r="T390" s="3">
        <v>0.72122900000000001</v>
      </c>
      <c r="U390" s="4">
        <f>T390/SUMIFS([1]Sheet!$I$3:$I$18,[1]Sheet!$A$3:$A$18,[1]Sheet!U$21)</f>
        <v>0.83953995736864329</v>
      </c>
      <c r="V390" s="4">
        <f>(T390^2)/SUMIFS([1]Sheet!$I$3:$I$18,[1]Sheet!$A$3:$A$18,[1]Sheet!V$21)</f>
        <v>0.6055005639130292</v>
      </c>
      <c r="W390" s="3">
        <v>0.73028599999999999</v>
      </c>
      <c r="X390" s="4">
        <f>W390/SUMIFS([1]Sheet!$I$3:$I$18,[1]Sheet!$A$3:$A$18,[1]Sheet!X$21)</f>
        <v>0.43833811585376631</v>
      </c>
      <c r="Y390" s="4">
        <f>(W390^2)/SUMIFS([1]Sheet!$I$3:$I$18,[1]Sheet!$A$3:$A$18,[1]Sheet!Y$21)</f>
        <v>0.32011218927438356</v>
      </c>
      <c r="Z390" s="3">
        <v>0.71168399999999998</v>
      </c>
      <c r="AA390" s="4">
        <f>Z390/SUMIFS([1]Sheet!$I$3:$I$18,[1]Sheet!$A$3:$A$18,[1]Sheet!AA$21)</f>
        <v>1.0918223906434943</v>
      </c>
      <c r="AB390" s="4">
        <f>(Z390^2)/SUMIFS([1]Sheet!$I$3:$I$18,[1]Sheet!$A$3:$A$18,[1]Sheet!AB$21)</f>
        <v>0.77703252626272468</v>
      </c>
      <c r="AC390" s="3">
        <v>0.71305300000000005</v>
      </c>
      <c r="AD390" s="4">
        <f>AC390/SUMIFS([1]Sheet!$I$3:$I$18,[1]Sheet!$A$3:$A$18,[1]Sheet!AD$21)</f>
        <v>0.47061406353470686</v>
      </c>
      <c r="AE390" s="4">
        <f>(AC390^2)/SUMIFS([1]Sheet!$I$3:$I$18,[1]Sheet!$A$3:$A$18,[1]Sheet!AE$21)</f>
        <v>0.33557276984561329</v>
      </c>
      <c r="AF390" s="3">
        <v>0.73941000000000001</v>
      </c>
      <c r="AG390" s="4">
        <f>AF390/SUMIFS([1]Sheet!$I$3:$I$18,[1]Sheet!$A$3:$A$18,[1]Sheet!AG$21)</f>
        <v>1.0290326528285909</v>
      </c>
      <c r="AH390" s="4">
        <f>(AF390^2)/SUMIFS([1]Sheet!$I$3:$I$18,[1]Sheet!$A$3:$A$18,[1]Sheet!AH$21)</f>
        <v>0.76087703382798832</v>
      </c>
      <c r="AI390" s="3">
        <v>0.75005599999999994</v>
      </c>
      <c r="AJ390" s="4">
        <f>AI390/SUMIFS([1]Sheet!$I$3:$I$18,[1]Sheet!$A$3:$A$18,[1]Sheet!AJ$21)</f>
        <v>0.49167695089254215</v>
      </c>
      <c r="AK390" s="4">
        <f>(AI390^2)/SUMIFS([1]Sheet!$I$3:$I$18,[1]Sheet!$A$3:$A$18,[1]Sheet!AK$21)</f>
        <v>0.36878524707865656</v>
      </c>
      <c r="AL390" s="3">
        <v>0.74380900000000005</v>
      </c>
      <c r="AM390" s="4">
        <f>AL390/SUMIFS([1]Sheet!$I$3:$I$18,[1]Sheet!$A$3:$A$18,[1]Sheet!AM$21)</f>
        <v>0.93872714103085431</v>
      </c>
      <c r="AN390" s="4">
        <f>(AL390^2)/SUMIFS([1]Sheet!$I$3:$I$18,[1]Sheet!$A$3:$A$18,[1]Sheet!AN$21)</f>
        <v>0.69823369604301877</v>
      </c>
      <c r="AO390" s="3">
        <v>0.74463999999999997</v>
      </c>
      <c r="AP390" s="4">
        <f>AO390/SUMIFS([1]Sheet!$I$3:$I$18,[1]Sheet!$A$3:$A$18,[1]Sheet!AP$21)</f>
        <v>0.44974812406350623</v>
      </c>
      <c r="AQ390" s="4">
        <f>(AO390^2)/SUMIFS([1]Sheet!$I$3:$I$18,[1]Sheet!$A$3:$A$18,[1]Sheet!AQ$21)</f>
        <v>0.33490044310264927</v>
      </c>
      <c r="AR390" s="3">
        <v>0.77480800000000005</v>
      </c>
      <c r="AS390" s="4">
        <f>AR390/SUMIFS([1]Sheet!$I$3:$I$18,[1]Sheet!$A$3:$A$18,[1]Sheet!AS$21)</f>
        <v>0.90190809755137946</v>
      </c>
      <c r="AT390" s="4">
        <f>(AR390^2)/SUMIFS([1]Sheet!$I$3:$I$18,[1]Sheet!$A$3:$A$18,[1]Sheet!AT$21)</f>
        <v>0.69880560924758917</v>
      </c>
      <c r="AU390" s="3">
        <v>0.78459400000000001</v>
      </c>
      <c r="AV390" s="4">
        <f>AU390/SUMIFS([1]Sheet!$I$3:$I$18,[1]Sheet!$A$3:$A$18,[1]Sheet!AV$21)</f>
        <v>0.47093529886944285</v>
      </c>
      <c r="AW390" s="4">
        <f>(AU390^2)/SUMIFS([1]Sheet!$I$3:$I$18,[1]Sheet!$A$3:$A$18,[1]Sheet!AW$21)</f>
        <v>0.36949300988117162</v>
      </c>
      <c r="AX390" s="4">
        <f t="shared" si="14"/>
        <v>1.0918223906434943</v>
      </c>
      <c r="AY390" s="4">
        <f t="shared" si="15"/>
        <v>0.77703252626272468</v>
      </c>
    </row>
    <row r="391" spans="1:51" x14ac:dyDescent="0.25">
      <c r="A391" s="3">
        <v>3680000</v>
      </c>
      <c r="B391" s="3">
        <v>0.72781499999999999</v>
      </c>
      <c r="C391" s="4">
        <f>B391/SUMIFS([1]Sheet!$I$3:$I$18,[1]Sheet!$A$3:$A$18,[1]Sheet!C$21)</f>
        <v>1.1165695916252085</v>
      </c>
      <c r="D391" s="4">
        <f>(B391^2)/SUMIFS([1]Sheet!$I$3:$I$18,[1]Sheet!$A$3:$A$18,[1]Sheet!D$21)</f>
        <v>0.81265609732870103</v>
      </c>
      <c r="E391" s="3">
        <v>0.73590500000000003</v>
      </c>
      <c r="F391" s="4">
        <f>E391/SUMIFS([1]Sheet!$I$3:$I$18,[1]Sheet!$A$3:$A$18,[1]Sheet!F$21)</f>
        <v>0.48569635416372758</v>
      </c>
      <c r="G391" s="4">
        <f>(E391^2)/SUMIFS([1]Sheet!$I$3:$I$18,[1]Sheet!$A$3:$A$18,[1]Sheet!G$21)</f>
        <v>0.35742637551085793</v>
      </c>
      <c r="H391" s="3">
        <v>0.82600799999999996</v>
      </c>
      <c r="I391" s="4">
        <f>H391/SUMIFS([1]Sheet!$I$3:$I$18,[1]Sheet!$A$3:$A$18,[1]Sheet!I$21)</f>
        <v>1.1495505923609886</v>
      </c>
      <c r="J391" s="4">
        <f>(H391^2)/SUMIFS([1]Sheet!$I$3:$I$18,[1]Sheet!$A$3:$A$18,[1]Sheet!J$21)</f>
        <v>0.94953798569491543</v>
      </c>
      <c r="K391" s="3">
        <v>0.83609299999999998</v>
      </c>
      <c r="L391" s="4">
        <f>K391/SUMIFS([1]Sheet!$I$3:$I$18,[1]Sheet!$A$3:$A$18,[1]Sheet!L$21)</f>
        <v>0.54807595286565036</v>
      </c>
      <c r="M391" s="4">
        <f>(K391^2)/SUMIFS([1]Sheet!$I$3:$I$18,[1]Sheet!$A$3:$A$18,[1]Sheet!M$21)</f>
        <v>0.45824246765930027</v>
      </c>
      <c r="N391" s="3">
        <v>0.745174</v>
      </c>
      <c r="O391" s="4">
        <f>N391/SUMIFS([1]Sheet!$I$3:$I$18,[1]Sheet!$A$3:$A$18,[1]Sheet!O$21)</f>
        <v>0.94044984477268467</v>
      </c>
      <c r="P391" s="4">
        <f>(N391^2)/SUMIFS([1]Sheet!$I$3:$I$18,[1]Sheet!$A$3:$A$18,[1]Sheet!P$21)</f>
        <v>0.70079877262864054</v>
      </c>
      <c r="Q391" s="3">
        <v>0.74207699999999999</v>
      </c>
      <c r="R391" s="4">
        <f>Q391/SUMIFS([1]Sheet!$I$3:$I$18,[1]Sheet!$A$3:$A$18,[1]Sheet!R$21)</f>
        <v>0.44820012175101326</v>
      </c>
      <c r="S391" s="4">
        <f>(Q391^2)/SUMIFS([1]Sheet!$I$3:$I$18,[1]Sheet!$A$3:$A$18,[1]Sheet!S$21)</f>
        <v>0.33259900174862661</v>
      </c>
      <c r="T391" s="3">
        <v>0.84172400000000003</v>
      </c>
      <c r="U391" s="4">
        <f>T391/SUMIFS([1]Sheet!$I$3:$I$18,[1]Sheet!$A$3:$A$18,[1]Sheet!U$21)</f>
        <v>0.97980104942558321</v>
      </c>
      <c r="V391" s="4">
        <f>(T391^2)/SUMIFS([1]Sheet!$I$3:$I$18,[1]Sheet!$A$3:$A$18,[1]Sheet!V$21)</f>
        <v>0.82472205852669966</v>
      </c>
      <c r="W391" s="3">
        <v>0.84872700000000001</v>
      </c>
      <c r="X391" s="4">
        <f>W391/SUMIFS([1]Sheet!$I$3:$I$18,[1]Sheet!$A$3:$A$18,[1]Sheet!X$21)</f>
        <v>0.50942972212834359</v>
      </c>
      <c r="Y391" s="4">
        <f>(W391^2)/SUMIFS([1]Sheet!$I$3:$I$18,[1]Sheet!$A$3:$A$18,[1]Sheet!Y$21)</f>
        <v>0.43236675977282268</v>
      </c>
      <c r="Z391" s="3">
        <v>0.78854800000000003</v>
      </c>
      <c r="AA391" s="4">
        <f>Z391/SUMIFS([1]Sheet!$I$3:$I$18,[1]Sheet!$A$3:$A$18,[1]Sheet!AA$21)</f>
        <v>1.2097424734814135</v>
      </c>
      <c r="AB391" s="4">
        <f>(Z391^2)/SUMIFS([1]Sheet!$I$3:$I$18,[1]Sheet!$A$3:$A$18,[1]Sheet!AB$21)</f>
        <v>0.95394000797882161</v>
      </c>
      <c r="AC391" s="3">
        <v>0.80311699999999997</v>
      </c>
      <c r="AD391" s="4">
        <f>AC391/SUMIFS([1]Sheet!$I$3:$I$18,[1]Sheet!$A$3:$A$18,[1]Sheet!AD$21)</f>
        <v>0.53005618777819197</v>
      </c>
      <c r="AE391" s="4">
        <f>(AC391^2)/SUMIFS([1]Sheet!$I$3:$I$18,[1]Sheet!$A$3:$A$18,[1]Sheet!AE$21)</f>
        <v>0.4256971353598582</v>
      </c>
      <c r="AF391" s="3">
        <v>0.84923099999999996</v>
      </c>
      <c r="AG391" s="4">
        <f>AF391/SUMIFS([1]Sheet!$I$3:$I$18,[1]Sheet!$A$3:$A$18,[1]Sheet!AG$21)</f>
        <v>1.1818699081622874</v>
      </c>
      <c r="AH391" s="4">
        <f>(AF391^2)/SUMIFS([1]Sheet!$I$3:$I$18,[1]Sheet!$A$3:$A$18,[1]Sheet!AH$21)</f>
        <v>1.0036805639785675</v>
      </c>
      <c r="AI391" s="3">
        <v>0.87532799999999999</v>
      </c>
      <c r="AJ391" s="4">
        <f>AI391/SUMIFS([1]Sheet!$I$3:$I$18,[1]Sheet!$A$3:$A$18,[1]Sheet!AJ$21)</f>
        <v>0.57379529271263374</v>
      </c>
      <c r="AK391" s="4">
        <f>(AI391^2)/SUMIFS([1]Sheet!$I$3:$I$18,[1]Sheet!$A$3:$A$18,[1]Sheet!AK$21)</f>
        <v>0.50225908597956426</v>
      </c>
      <c r="AL391" s="3">
        <v>0.80850699999999998</v>
      </c>
      <c r="AM391" s="4">
        <f>AL391/SUMIFS([1]Sheet!$I$3:$I$18,[1]Sheet!$A$3:$A$18,[1]Sheet!AM$21)</f>
        <v>1.0203795122315444</v>
      </c>
      <c r="AN391" s="4">
        <f>(AL391^2)/SUMIFS([1]Sheet!$I$3:$I$18,[1]Sheet!$A$3:$A$18,[1]Sheet!AN$21)</f>
        <v>0.82498397829578929</v>
      </c>
      <c r="AO391" s="3">
        <v>0.82328699999999999</v>
      </c>
      <c r="AP391" s="4">
        <f>AO391/SUMIFS([1]Sheet!$I$3:$I$18,[1]Sheet!$A$3:$A$18,[1]Sheet!AP$21)</f>
        <v>0.49724938737627827</v>
      </c>
      <c r="AQ391" s="4">
        <f>(AO391^2)/SUMIFS([1]Sheet!$I$3:$I$18,[1]Sheet!$A$3:$A$18,[1]Sheet!AQ$21)</f>
        <v>0.409378956384854</v>
      </c>
      <c r="AR391" s="3">
        <v>0.86019100000000004</v>
      </c>
      <c r="AS391" s="4">
        <f>AR391/SUMIFS([1]Sheet!$I$3:$I$18,[1]Sheet!$A$3:$A$18,[1]Sheet!AS$21)</f>
        <v>1.001297390244833</v>
      </c>
      <c r="AT391" s="4">
        <f>(AR391^2)/SUMIFS([1]Sheet!$I$3:$I$18,[1]Sheet!$A$3:$A$18,[1]Sheet!AT$21)</f>
        <v>0.86130700341209321</v>
      </c>
      <c r="AU391" s="3">
        <v>0.86999700000000002</v>
      </c>
      <c r="AV391" s="4">
        <f>AU391/SUMIFS([1]Sheet!$I$3:$I$18,[1]Sheet!$A$3:$A$18,[1]Sheet!AV$21)</f>
        <v>0.52219657199840774</v>
      </c>
      <c r="AW391" s="4">
        <f>(AU391^2)/SUMIFS([1]Sheet!$I$3:$I$18,[1]Sheet!$A$3:$A$18,[1]Sheet!AW$21)</f>
        <v>0.45430945104889869</v>
      </c>
      <c r="AX391" s="4">
        <f t="shared" si="14"/>
        <v>1.2097424734814135</v>
      </c>
      <c r="AY391" s="4">
        <f t="shared" si="15"/>
        <v>1.0036805639785675</v>
      </c>
    </row>
    <row r="392" spans="1:51" x14ac:dyDescent="0.25">
      <c r="A392" s="3">
        <v>3690000</v>
      </c>
      <c r="B392" s="3">
        <v>0.78065700000000005</v>
      </c>
      <c r="C392" s="4">
        <f>B392/SUMIFS([1]Sheet!$I$3:$I$18,[1]Sheet!$A$3:$A$18,[1]Sheet!C$21)</f>
        <v>1.197636580297686</v>
      </c>
      <c r="D392" s="4">
        <f>(B392^2)/SUMIFS([1]Sheet!$I$3:$I$18,[1]Sheet!$A$3:$A$18,[1]Sheet!D$21)</f>
        <v>0.93494337986545073</v>
      </c>
      <c r="E392" s="3">
        <v>0.78328600000000004</v>
      </c>
      <c r="F392" s="4">
        <f>E392/SUMIFS([1]Sheet!$I$3:$I$18,[1]Sheet!$A$3:$A$18,[1]Sheet!F$21)</f>
        <v>0.51696775326637201</v>
      </c>
      <c r="G392" s="4">
        <f>(E392^2)/SUMIFS([1]Sheet!$I$3:$I$18,[1]Sheet!$A$3:$A$18,[1]Sheet!G$21)</f>
        <v>0.40493360358500347</v>
      </c>
      <c r="H392" s="3">
        <v>0.85158400000000001</v>
      </c>
      <c r="I392" s="4">
        <f>H392/SUMIFS([1]Sheet!$I$3:$I$18,[1]Sheet!$A$3:$A$18,[1]Sheet!I$21)</f>
        <v>1.1851445647562011</v>
      </c>
      <c r="J392" s="4">
        <f>(H392^2)/SUMIFS([1]Sheet!$I$3:$I$18,[1]Sheet!$A$3:$A$18,[1]Sheet!J$21)</f>
        <v>1.0092501490333448</v>
      </c>
      <c r="K392" s="3">
        <v>0.88168899999999994</v>
      </c>
      <c r="L392" s="4">
        <f>K392/SUMIFS([1]Sheet!$I$3:$I$18,[1]Sheet!$A$3:$A$18,[1]Sheet!L$21)</f>
        <v>0.57796505748303406</v>
      </c>
      <c r="M392" s="4">
        <f>(K392^2)/SUMIFS([1]Sheet!$I$3:$I$18,[1]Sheet!$A$3:$A$18,[1]Sheet!M$21)</f>
        <v>0.5095854335671588</v>
      </c>
      <c r="N392" s="3">
        <v>0.80640199999999995</v>
      </c>
      <c r="O392" s="4">
        <f>N392/SUMIFS([1]Sheet!$I$3:$I$18,[1]Sheet!$A$3:$A$18,[1]Sheet!O$21)</f>
        <v>1.0177228885124581</v>
      </c>
      <c r="P392" s="4">
        <f>(N392^2)/SUMIFS([1]Sheet!$I$3:$I$18,[1]Sheet!$A$3:$A$18,[1]Sheet!P$21)</f>
        <v>0.8206937727422231</v>
      </c>
      <c r="Q392" s="3">
        <v>0.79581400000000002</v>
      </c>
      <c r="R392" s="4">
        <f>Q392/SUMIFS([1]Sheet!$I$3:$I$18,[1]Sheet!$A$3:$A$18,[1]Sheet!R$21)</f>
        <v>0.48065622798060159</v>
      </c>
      <c r="S392" s="4">
        <f>(Q392^2)/SUMIFS([1]Sheet!$I$3:$I$18,[1]Sheet!$A$3:$A$18,[1]Sheet!S$21)</f>
        <v>0.38251295541415448</v>
      </c>
      <c r="T392" s="3">
        <v>0.87513099999999999</v>
      </c>
      <c r="U392" s="4">
        <f>T392/SUMIFS([1]Sheet!$I$3:$I$18,[1]Sheet!$A$3:$A$18,[1]Sheet!U$21)</f>
        <v>1.018688159283637</v>
      </c>
      <c r="V392" s="4">
        <f>(T392^2)/SUMIFS([1]Sheet!$I$3:$I$18,[1]Sheet!$A$3:$A$18,[1]Sheet!V$21)</f>
        <v>0.89148558752204854</v>
      </c>
      <c r="W392" s="3">
        <v>0.88992700000000002</v>
      </c>
      <c r="X392" s="4">
        <f>W392/SUMIFS([1]Sheet!$I$3:$I$18,[1]Sheet!$A$3:$A$18,[1]Sheet!X$21)</f>
        <v>0.53415911632893787</v>
      </c>
      <c r="Y392" s="4">
        <f>(W392^2)/SUMIFS([1]Sheet!$I$3:$I$18,[1]Sheet!$A$3:$A$18,[1]Sheet!Y$21)</f>
        <v>0.4753626199172627</v>
      </c>
      <c r="Z392" s="3">
        <v>0.85442099999999999</v>
      </c>
      <c r="AA392" s="4">
        <f>Z392/SUMIFS([1]Sheet!$I$3:$I$18,[1]Sheet!$A$3:$A$18,[1]Sheet!AA$21)</f>
        <v>1.3108008313184014</v>
      </c>
      <c r="AB392" s="4">
        <f>(Z392^2)/SUMIFS([1]Sheet!$I$3:$I$18,[1]Sheet!$A$3:$A$18,[1]Sheet!AB$21)</f>
        <v>1.1199757570958997</v>
      </c>
      <c r="AC392" s="3">
        <v>0.86746500000000004</v>
      </c>
      <c r="AD392" s="4">
        <f>AC392/SUMIFS([1]Sheet!$I$3:$I$18,[1]Sheet!$A$3:$A$18,[1]Sheet!AD$21)</f>
        <v>0.57252578507366836</v>
      </c>
      <c r="AE392" s="4">
        <f>(AC392^2)/SUMIFS([1]Sheet!$I$3:$I$18,[1]Sheet!$A$3:$A$18,[1]Sheet!AE$21)</f>
        <v>0.49664608014892975</v>
      </c>
      <c r="AF392" s="3">
        <v>0.89977499999999999</v>
      </c>
      <c r="AG392" s="4">
        <f>AF392/SUMIFS([1]Sheet!$I$3:$I$18,[1]Sheet!$A$3:$A$18,[1]Sheet!AG$21)</f>
        <v>1.2522117028425979</v>
      </c>
      <c r="AH392" s="4">
        <f>(AF392^2)/SUMIFS([1]Sheet!$I$3:$I$18,[1]Sheet!$A$3:$A$18,[1]Sheet!AH$21)</f>
        <v>1.1267087849251984</v>
      </c>
      <c r="AI392" s="3">
        <v>0.92833900000000003</v>
      </c>
      <c r="AJ392" s="4">
        <f>AI392/SUMIFS([1]Sheet!$I$3:$I$18,[1]Sheet!$A$3:$A$18,[1]Sheet!AJ$21)</f>
        <v>0.60854508052016343</v>
      </c>
      <c r="AK392" s="4">
        <f>(AI392^2)/SUMIFS([1]Sheet!$I$3:$I$18,[1]Sheet!$A$3:$A$18,[1]Sheet!AK$21)</f>
        <v>0.56493613150500799</v>
      </c>
      <c r="AL392" s="3">
        <v>0.92379500000000003</v>
      </c>
      <c r="AM392" s="4">
        <f>AL392/SUMIFS([1]Sheet!$I$3:$I$18,[1]Sheet!$A$3:$A$18,[1]Sheet!AM$21)</f>
        <v>1.165879196471941</v>
      </c>
      <c r="AN392" s="4">
        <f>(AL392^2)/SUMIFS([1]Sheet!$I$3:$I$18,[1]Sheet!$A$3:$A$18,[1]Sheet!AN$21)</f>
        <v>1.0770333723047969</v>
      </c>
      <c r="AO392" s="3">
        <v>0.95730800000000005</v>
      </c>
      <c r="AP392" s="4">
        <f>AO392/SUMIFS([1]Sheet!$I$3:$I$18,[1]Sheet!$A$3:$A$18,[1]Sheet!AP$21)</f>
        <v>0.57819547318299724</v>
      </c>
      <c r="AQ392" s="4">
        <f>(AO392^2)/SUMIFS([1]Sheet!$I$3:$I$18,[1]Sheet!$A$3:$A$18,[1]Sheet!AQ$21)</f>
        <v>0.55351115204186874</v>
      </c>
      <c r="AR392" s="3">
        <v>0.97904999999999998</v>
      </c>
      <c r="AS392" s="4">
        <f>AR392/SUMIFS([1]Sheet!$I$3:$I$18,[1]Sheet!$A$3:$A$18,[1]Sheet!AS$21)</f>
        <v>1.1396541116091703</v>
      </c>
      <c r="AT392" s="4">
        <f>(AR392^2)/SUMIFS([1]Sheet!$I$3:$I$18,[1]Sheet!$A$3:$A$18,[1]Sheet!AT$21)</f>
        <v>1.1157783579709581</v>
      </c>
      <c r="AU392" s="3">
        <v>0.99790500000000004</v>
      </c>
      <c r="AV392" s="4">
        <f>AU392/SUMIFS([1]Sheet!$I$3:$I$18,[1]Sheet!$A$3:$A$18,[1]Sheet!AV$21)</f>
        <v>0.59897053688699042</v>
      </c>
      <c r="AW392" s="4">
        <f>(AU392^2)/SUMIFS([1]Sheet!$I$3:$I$18,[1]Sheet!$A$3:$A$18,[1]Sheet!AW$21)</f>
        <v>0.59771569361221222</v>
      </c>
      <c r="AX392" s="4">
        <f t="shared" si="14"/>
        <v>1.3108008313184014</v>
      </c>
      <c r="AY392" s="4">
        <f t="shared" si="15"/>
        <v>1.1267087849251984</v>
      </c>
    </row>
    <row r="393" spans="1:51" x14ac:dyDescent="0.25">
      <c r="A393" s="3">
        <v>3700000</v>
      </c>
      <c r="B393" s="3">
        <v>0.55705899999999997</v>
      </c>
      <c r="C393" s="4">
        <f>B393/SUMIFS([1]Sheet!$I$3:$I$18,[1]Sheet!$A$3:$A$18,[1]Sheet!C$21)</f>
        <v>0.85460610201925902</v>
      </c>
      <c r="D393" s="4">
        <f>(B393^2)/SUMIFS([1]Sheet!$I$3:$I$18,[1]Sheet!$A$3:$A$18,[1]Sheet!D$21)</f>
        <v>0.4760660205847464</v>
      </c>
      <c r="E393" s="3">
        <v>0.587144</v>
      </c>
      <c r="F393" s="4">
        <f>E393/SUMIFS([1]Sheet!$I$3:$I$18,[1]Sheet!$A$3:$A$18,[1]Sheet!F$21)</f>
        <v>0.3875142853617079</v>
      </c>
      <c r="G393" s="4">
        <f>(E393^2)/SUMIFS([1]Sheet!$I$3:$I$18,[1]Sheet!$A$3:$A$18,[1]Sheet!G$21)</f>
        <v>0.2275266875644146</v>
      </c>
      <c r="H393" s="3">
        <v>0.62563299999999999</v>
      </c>
      <c r="I393" s="4">
        <f>H393/SUMIFS([1]Sheet!$I$3:$I$18,[1]Sheet!$A$3:$A$18,[1]Sheet!I$21)</f>
        <v>0.87068985500210949</v>
      </c>
      <c r="J393" s="4">
        <f>(H393^2)/SUMIFS([1]Sheet!$I$3:$I$18,[1]Sheet!$A$3:$A$18,[1]Sheet!J$21)</f>
        <v>0.54473230605453471</v>
      </c>
      <c r="K393" s="3">
        <v>0.62477400000000005</v>
      </c>
      <c r="L393" s="4">
        <f>K393/SUMIFS([1]Sheet!$I$3:$I$18,[1]Sheet!$A$3:$A$18,[1]Sheet!L$21)</f>
        <v>0.40955205386922733</v>
      </c>
      <c r="M393" s="4">
        <f>(K393^2)/SUMIFS([1]Sheet!$I$3:$I$18,[1]Sheet!$A$3:$A$18,[1]Sheet!M$21)</f>
        <v>0.25587747490409268</v>
      </c>
      <c r="N393" s="3">
        <v>0.57219699999999996</v>
      </c>
      <c r="O393" s="4">
        <f>N393/SUMIFS([1]Sheet!$I$3:$I$18,[1]Sheet!$A$3:$A$18,[1]Sheet!O$21)</f>
        <v>0.72214352598104037</v>
      </c>
      <c r="P393" s="4">
        <f>(N393^2)/SUMIFS([1]Sheet!$I$3:$I$18,[1]Sheet!$A$3:$A$18,[1]Sheet!P$21)</f>
        <v>0.41320835913577331</v>
      </c>
      <c r="Q393" s="3">
        <v>0.59092500000000003</v>
      </c>
      <c r="R393" s="4">
        <f>Q393/SUMIFS([1]Sheet!$I$3:$I$18,[1]Sheet!$A$3:$A$18,[1]Sheet!R$21)</f>
        <v>0.3569072440538078</v>
      </c>
      <c r="S393" s="4">
        <f>(Q393^2)/SUMIFS([1]Sheet!$I$3:$I$18,[1]Sheet!$A$3:$A$18,[1]Sheet!S$21)</f>
        <v>0.21090541319249639</v>
      </c>
      <c r="T393" s="3">
        <v>0.63662399999999997</v>
      </c>
      <c r="U393" s="4">
        <f>T393/SUMIFS([1]Sheet!$I$3:$I$18,[1]Sheet!$A$3:$A$18,[1]Sheet!U$21)</f>
        <v>0.74105628839086501</v>
      </c>
      <c r="V393" s="4">
        <f>(T393^2)/SUMIFS([1]Sheet!$I$3:$I$18,[1]Sheet!$A$3:$A$18,[1]Sheet!V$21)</f>
        <v>0.47177421854054596</v>
      </c>
      <c r="W393" s="3">
        <v>0.63992300000000002</v>
      </c>
      <c r="X393" s="4">
        <f>W393/SUMIFS([1]Sheet!$I$3:$I$18,[1]Sheet!$A$3:$A$18,[1]Sheet!X$21)</f>
        <v>0.38409971177249697</v>
      </c>
      <c r="Y393" s="4">
        <f>(W393^2)/SUMIFS([1]Sheet!$I$3:$I$18,[1]Sheet!$A$3:$A$18,[1]Sheet!Y$21)</f>
        <v>0.24579423985659157</v>
      </c>
      <c r="Z393" s="3">
        <v>0.67444400000000004</v>
      </c>
      <c r="AA393" s="4">
        <f>Z393/SUMIFS([1]Sheet!$I$3:$I$18,[1]Sheet!$A$3:$A$18,[1]Sheet!AA$21)</f>
        <v>1.0346910432652145</v>
      </c>
      <c r="AB393" s="4">
        <f>(Z393^2)/SUMIFS([1]Sheet!$I$3:$I$18,[1]Sheet!$A$3:$A$18,[1]Sheet!AB$21)</f>
        <v>0.6978411659839644</v>
      </c>
      <c r="AC393" s="3">
        <v>0.68286999999999998</v>
      </c>
      <c r="AD393" s="4">
        <f>AC393/SUMIFS([1]Sheet!$I$3:$I$18,[1]Sheet!$A$3:$A$18,[1]Sheet!AD$21)</f>
        <v>0.45069332232799697</v>
      </c>
      <c r="AE393" s="4">
        <f>(AC393^2)/SUMIFS([1]Sheet!$I$3:$I$18,[1]Sheet!$A$3:$A$18,[1]Sheet!AE$21)</f>
        <v>0.30776494901811929</v>
      </c>
      <c r="AF393" s="3">
        <v>0.70164899999999997</v>
      </c>
      <c r="AG393" s="4">
        <f>AF393/SUMIFS([1]Sheet!$I$3:$I$18,[1]Sheet!$A$3:$A$18,[1]Sheet!AG$21)</f>
        <v>0.97648088587458637</v>
      </c>
      <c r="AH393" s="4">
        <f>(AF393^2)/SUMIFS([1]Sheet!$I$3:$I$18,[1]Sheet!$A$3:$A$18,[1]Sheet!AH$21)</f>
        <v>0.6851468370930176</v>
      </c>
      <c r="AI393" s="3">
        <v>0.70710499999999998</v>
      </c>
      <c r="AJ393" s="4">
        <f>AI393/SUMIFS([1]Sheet!$I$3:$I$18,[1]Sheet!$A$3:$A$18,[1]Sheet!AJ$21)</f>
        <v>0.46352169752774597</v>
      </c>
      <c r="AK393" s="4">
        <f>(AI393^2)/SUMIFS([1]Sheet!$I$3:$I$18,[1]Sheet!$A$3:$A$18,[1]Sheet!AK$21)</f>
        <v>0.32775850993035682</v>
      </c>
      <c r="AL393" s="3">
        <v>0.65893699999999999</v>
      </c>
      <c r="AM393" s="4">
        <f>AL393/SUMIFS([1]Sheet!$I$3:$I$18,[1]Sheet!$A$3:$A$18,[1]Sheet!AM$21)</f>
        <v>0.83161409196372726</v>
      </c>
      <c r="AN393" s="4">
        <f>(AL393^2)/SUMIFS([1]Sheet!$I$3:$I$18,[1]Sheet!$A$3:$A$18,[1]Sheet!AN$21)</f>
        <v>0.54798129491630254</v>
      </c>
      <c r="AO393" s="3">
        <v>0.67640500000000003</v>
      </c>
      <c r="AP393" s="4">
        <f>AO393/SUMIFS([1]Sheet!$I$3:$I$18,[1]Sheet!$A$3:$A$18,[1]Sheet!AP$21)</f>
        <v>0.40853550689887186</v>
      </c>
      <c r="AQ393" s="4">
        <f>(AO393^2)/SUMIFS([1]Sheet!$I$3:$I$18,[1]Sheet!$A$3:$A$18,[1]Sheet!AQ$21)</f>
        <v>0.27633545954393141</v>
      </c>
      <c r="AR393" s="3">
        <v>0.70278200000000002</v>
      </c>
      <c r="AS393" s="4">
        <f>AR393/SUMIFS([1]Sheet!$I$3:$I$18,[1]Sheet!$A$3:$A$18,[1]Sheet!AS$21)</f>
        <v>0.8180668973647065</v>
      </c>
      <c r="AT393" s="4">
        <f>(AR393^2)/SUMIFS([1]Sheet!$I$3:$I$18,[1]Sheet!$A$3:$A$18,[1]Sheet!AT$21)</f>
        <v>0.57492269026376319</v>
      </c>
      <c r="AU393" s="3">
        <v>0.70655599999999996</v>
      </c>
      <c r="AV393" s="4">
        <f>AU393/SUMIFS([1]Sheet!$I$3:$I$18,[1]Sheet!$A$3:$A$18,[1]Sheet!AV$21)</f>
        <v>0.42409470506784153</v>
      </c>
      <c r="AW393" s="4">
        <f>(AU393^2)/SUMIFS([1]Sheet!$I$3:$I$18,[1]Sheet!$A$3:$A$18,[1]Sheet!AW$21)</f>
        <v>0.2996466584339138</v>
      </c>
      <c r="AX393" s="4">
        <f t="shared" si="14"/>
        <v>1.0346910432652145</v>
      </c>
      <c r="AY393" s="4">
        <f t="shared" si="15"/>
        <v>0.6978411659839644</v>
      </c>
    </row>
    <row r="394" spans="1:51" x14ac:dyDescent="0.25">
      <c r="A394" s="3">
        <v>3710000</v>
      </c>
      <c r="B394" s="3">
        <v>0.61445300000000003</v>
      </c>
      <c r="C394" s="4">
        <f>B394/SUMIFS([1]Sheet!$I$3:$I$18,[1]Sheet!$A$3:$A$18,[1]Sheet!C$21)</f>
        <v>0.94265649276654684</v>
      </c>
      <c r="D394" s="4">
        <f>(B394^2)/SUMIFS([1]Sheet!$I$3:$I$18,[1]Sheet!$A$3:$A$18,[1]Sheet!D$21)</f>
        <v>0.57921810994988299</v>
      </c>
      <c r="E394" s="3">
        <v>0.64356100000000005</v>
      </c>
      <c r="F394" s="4">
        <f>E394/SUMIFS([1]Sheet!$I$3:$I$18,[1]Sheet!$A$3:$A$18,[1]Sheet!F$21)</f>
        <v>0.42474943285065692</v>
      </c>
      <c r="G394" s="4">
        <f>(E394^2)/SUMIFS([1]Sheet!$I$3:$I$18,[1]Sheet!$A$3:$A$18,[1]Sheet!G$21)</f>
        <v>0.27335216975480164</v>
      </c>
      <c r="H394" s="3">
        <v>0.69461600000000001</v>
      </c>
      <c r="I394" s="4">
        <f>H394/SUMIFS([1]Sheet!$I$3:$I$18,[1]Sheet!$A$3:$A$18,[1]Sheet!I$21)</f>
        <v>0.96669310014360699</v>
      </c>
      <c r="J394" s="4">
        <f>(H394^2)/SUMIFS([1]Sheet!$I$3:$I$18,[1]Sheet!$A$3:$A$18,[1]Sheet!J$21)</f>
        <v>0.67148049444935176</v>
      </c>
      <c r="K394" s="3">
        <v>0.70040599999999997</v>
      </c>
      <c r="L394" s="4">
        <f>K394/SUMIFS([1]Sheet!$I$3:$I$18,[1]Sheet!$A$3:$A$18,[1]Sheet!L$21)</f>
        <v>0.45913036688839487</v>
      </c>
      <c r="M394" s="4">
        <f>(K394^2)/SUMIFS([1]Sheet!$I$3:$I$18,[1]Sheet!$A$3:$A$18,[1]Sheet!M$21)</f>
        <v>0.32157766375083308</v>
      </c>
      <c r="N394" s="3">
        <v>0.68229300000000004</v>
      </c>
      <c r="O394" s="4">
        <f>N394/SUMIFS([1]Sheet!$I$3:$I$18,[1]Sheet!$A$3:$A$18,[1]Sheet!O$21)</f>
        <v>0.86109062573236494</v>
      </c>
      <c r="P394" s="4">
        <f>(N394^2)/SUMIFS([1]Sheet!$I$3:$I$18,[1]Sheet!$A$3:$A$18,[1]Sheet!P$21)</f>
        <v>0.58751610630281248</v>
      </c>
      <c r="Q394" s="3">
        <v>0.68636699999999995</v>
      </c>
      <c r="R394" s="4">
        <f>Q394/SUMIFS([1]Sheet!$I$3:$I$18,[1]Sheet!$A$3:$A$18,[1]Sheet!R$21)</f>
        <v>0.41455236177091825</v>
      </c>
      <c r="S394" s="4">
        <f>(Q394^2)/SUMIFS([1]Sheet!$I$3:$I$18,[1]Sheet!$A$3:$A$18,[1]Sheet!S$21)</f>
        <v>0.28453506089161984</v>
      </c>
      <c r="T394" s="3">
        <v>0.74865199999999998</v>
      </c>
      <c r="U394" s="4">
        <f>T394/SUMIFS([1]Sheet!$I$3:$I$18,[1]Sheet!$A$3:$A$18,[1]Sheet!U$21)</f>
        <v>0.87146144728505026</v>
      </c>
      <c r="V394" s="4">
        <f>(T394^2)/SUMIFS([1]Sheet!$I$3:$I$18,[1]Sheet!$A$3:$A$18,[1]Sheet!V$21)</f>
        <v>0.65242135543284741</v>
      </c>
      <c r="W394" s="3">
        <v>0.75316399999999994</v>
      </c>
      <c r="X394" s="4">
        <f>W394/SUMIFS([1]Sheet!$I$3:$I$18,[1]Sheet!$A$3:$A$18,[1]Sheet!X$21)</f>
        <v>0.45207013237127103</v>
      </c>
      <c r="Y394" s="4">
        <f>(W394^2)/SUMIFS([1]Sheet!$I$3:$I$18,[1]Sheet!$A$3:$A$18,[1]Sheet!Y$21)</f>
        <v>0.34048294917727595</v>
      </c>
      <c r="Z394" s="3">
        <v>0.78153799999999995</v>
      </c>
      <c r="AA394" s="4">
        <f>Z394/SUMIFS([1]Sheet!$I$3:$I$18,[1]Sheet!$A$3:$A$18,[1]Sheet!AA$21)</f>
        <v>1.1989881570173493</v>
      </c>
      <c r="AB394" s="4">
        <f>(Z394^2)/SUMIFS([1]Sheet!$I$3:$I$18,[1]Sheet!$A$3:$A$18,[1]Sheet!AB$21)</f>
        <v>0.93705480625902515</v>
      </c>
      <c r="AC394" s="3">
        <v>0.78962299999999996</v>
      </c>
      <c r="AD394" s="4">
        <f>AC394/SUMIFS([1]Sheet!$I$3:$I$18,[1]Sheet!$A$3:$A$18,[1]Sheet!AD$21)</f>
        <v>0.52115016512161894</v>
      </c>
      <c r="AE394" s="4">
        <f>(AC394^2)/SUMIFS([1]Sheet!$I$3:$I$18,[1]Sheet!$A$3:$A$18,[1]Sheet!AE$21)</f>
        <v>0.41151215683382808</v>
      </c>
      <c r="AF394" s="3">
        <v>0.816245</v>
      </c>
      <c r="AG394" s="4">
        <f>AF394/SUMIFS([1]Sheet!$I$3:$I$18,[1]Sheet!$A$3:$A$18,[1]Sheet!AG$21)</f>
        <v>1.1359634813000543</v>
      </c>
      <c r="AH394" s="4">
        <f>(AF394^2)/SUMIFS([1]Sheet!$I$3:$I$18,[1]Sheet!$A$3:$A$18,[1]Sheet!AH$21)</f>
        <v>0.92722451179376275</v>
      </c>
      <c r="AI394" s="3">
        <v>0.82848599999999994</v>
      </c>
      <c r="AJ394" s="4">
        <f>AI394/SUMIFS([1]Sheet!$I$3:$I$18,[1]Sheet!$A$3:$A$18,[1]Sheet!AJ$21)</f>
        <v>0.54308940977361519</v>
      </c>
      <c r="AK394" s="4">
        <f>(AI394^2)/SUMIFS([1]Sheet!$I$3:$I$18,[1]Sheet!$A$3:$A$18,[1]Sheet!AK$21)</f>
        <v>0.4499419727457033</v>
      </c>
      <c r="AL394" s="3">
        <v>0.80300400000000005</v>
      </c>
      <c r="AM394" s="4">
        <f>AL394/SUMIFS([1]Sheet!$I$3:$I$18,[1]Sheet!$A$3:$A$18,[1]Sheet!AM$21)</f>
        <v>1.0134344289412203</v>
      </c>
      <c r="AN394" s="4">
        <f>(AL394^2)/SUMIFS([1]Sheet!$I$3:$I$18,[1]Sheet!$A$3:$A$18,[1]Sheet!AN$21)</f>
        <v>0.81379190017751579</v>
      </c>
      <c r="AO394" s="3">
        <v>0.81979199999999997</v>
      </c>
      <c r="AP394" s="4">
        <f>AO394/SUMIFS([1]Sheet!$I$3:$I$18,[1]Sheet!$A$3:$A$18,[1]Sheet!AP$21)</f>
        <v>0.49513847513196968</v>
      </c>
      <c r="AQ394" s="4">
        <f>(AO394^2)/SUMIFS([1]Sheet!$I$3:$I$18,[1]Sheet!$A$3:$A$18,[1]Sheet!AQ$21)</f>
        <v>0.40591056080538768</v>
      </c>
      <c r="AR394" s="3">
        <v>0.85828300000000002</v>
      </c>
      <c r="AS394" s="4">
        <f>AR394/SUMIFS([1]Sheet!$I$3:$I$18,[1]Sheet!$A$3:$A$18,[1]Sheet!AS$21)</f>
        <v>0.99907640046397372</v>
      </c>
      <c r="AT394" s="4">
        <f>(AR394^2)/SUMIFS([1]Sheet!$I$3:$I$18,[1]Sheet!$A$3:$A$18,[1]Sheet!AT$21)</f>
        <v>0.85749029021942069</v>
      </c>
      <c r="AU394" s="3">
        <v>0.85924199999999995</v>
      </c>
      <c r="AV394" s="4">
        <f>AU394/SUMIFS([1]Sheet!$I$3:$I$18,[1]Sheet!$A$3:$A$18,[1]Sheet!AV$21)</f>
        <v>0.51574111970162628</v>
      </c>
      <c r="AW394" s="4">
        <f>(AU394^2)/SUMIFS([1]Sheet!$I$3:$I$18,[1]Sheet!$A$3:$A$18,[1]Sheet!AW$21)</f>
        <v>0.44314643117466473</v>
      </c>
      <c r="AX394" s="4">
        <f t="shared" si="14"/>
        <v>1.1989881570173493</v>
      </c>
      <c r="AY394" s="4">
        <f t="shared" si="15"/>
        <v>0.93705480625902515</v>
      </c>
    </row>
    <row r="395" spans="1:51" x14ac:dyDescent="0.25">
      <c r="A395" s="3">
        <v>3720000</v>
      </c>
      <c r="B395" s="3">
        <v>0.76111099999999998</v>
      </c>
      <c r="C395" s="4">
        <f>B395/SUMIFS([1]Sheet!$I$3:$I$18,[1]Sheet!$A$3:$A$18,[1]Sheet!C$21)</f>
        <v>1.1676502936205684</v>
      </c>
      <c r="D395" s="4">
        <f>(B395^2)/SUMIFS([1]Sheet!$I$3:$I$18,[1]Sheet!$A$3:$A$18,[1]Sheet!D$21)</f>
        <v>0.88871148262784438</v>
      </c>
      <c r="E395" s="3">
        <v>0.77174200000000004</v>
      </c>
      <c r="F395" s="4">
        <f>E395/SUMIFS([1]Sheet!$I$3:$I$18,[1]Sheet!$A$3:$A$18,[1]Sheet!F$21)</f>
        <v>0.5093487281035235</v>
      </c>
      <c r="G395" s="4">
        <f>(E395^2)/SUMIFS([1]Sheet!$I$3:$I$18,[1]Sheet!$A$3:$A$18,[1]Sheet!G$21)</f>
        <v>0.39308580612406946</v>
      </c>
      <c r="H395" s="3">
        <v>0.77209899999999998</v>
      </c>
      <c r="I395" s="4">
        <f>H395/SUMIFS([1]Sheet!$I$3:$I$18,[1]Sheet!$A$3:$A$18,[1]Sheet!I$21)</f>
        <v>1.0745257464955871</v>
      </c>
      <c r="J395" s="4">
        <f>(H395^2)/SUMIFS([1]Sheet!$I$3:$I$18,[1]Sheet!$A$3:$A$18,[1]Sheet!J$21)</f>
        <v>0.82964025434349642</v>
      </c>
      <c r="K395" s="3">
        <v>0.770374</v>
      </c>
      <c r="L395" s="4">
        <f>K395/SUMIFS([1]Sheet!$I$3:$I$18,[1]Sheet!$A$3:$A$18,[1]Sheet!L$21)</f>
        <v>0.50499581280183259</v>
      </c>
      <c r="M395" s="4">
        <f>(K395^2)/SUMIFS([1]Sheet!$I$3:$I$18,[1]Sheet!$A$3:$A$18,[1]Sheet!M$21)</f>
        <v>0.38903564429139897</v>
      </c>
      <c r="N395" s="3">
        <v>0.89791699999999997</v>
      </c>
      <c r="O395" s="4">
        <f>N395/SUMIFS([1]Sheet!$I$3:$I$18,[1]Sheet!$A$3:$A$18,[1]Sheet!O$21)</f>
        <v>1.1332197624564928</v>
      </c>
      <c r="P395" s="4">
        <f>(N395^2)/SUMIFS([1]Sheet!$I$3:$I$18,[1]Sheet!$A$3:$A$18,[1]Sheet!P$21)</f>
        <v>1.0175372894456467</v>
      </c>
      <c r="Q395" s="3">
        <v>0.90992600000000001</v>
      </c>
      <c r="R395" s="4">
        <f>Q395/SUMIFS([1]Sheet!$I$3:$I$18,[1]Sheet!$A$3:$A$18,[1]Sheet!R$21)</f>
        <v>0.54957766375243067</v>
      </c>
      <c r="S395" s="4">
        <f>(Q395^2)/SUMIFS([1]Sheet!$I$3:$I$18,[1]Sheet!$A$3:$A$18,[1]Sheet!S$21)</f>
        <v>0.50007500526759419</v>
      </c>
      <c r="T395" s="3">
        <v>0.90621600000000002</v>
      </c>
      <c r="U395" s="4">
        <f>T395/SUMIFS([1]Sheet!$I$3:$I$18,[1]Sheet!$A$3:$A$18,[1]Sheet!U$21)</f>
        <v>1.0548723664838526</v>
      </c>
      <c r="V395" s="4">
        <f>(T395^2)/SUMIFS([1]Sheet!$I$3:$I$18,[1]Sheet!$A$3:$A$18,[1]Sheet!V$21)</f>
        <v>0.9559422164655309</v>
      </c>
      <c r="W395" s="3">
        <v>0.91075499999999998</v>
      </c>
      <c r="X395" s="4">
        <f>W395/SUMIFS([1]Sheet!$I$3:$I$18,[1]Sheet!$A$3:$A$18,[1]Sheet!X$21)</f>
        <v>0.54666066541655867</v>
      </c>
      <c r="Y395" s="4">
        <f>(W395^2)/SUMIFS([1]Sheet!$I$3:$I$18,[1]Sheet!$A$3:$A$18,[1]Sheet!Y$21)</f>
        <v>0.49787393433145788</v>
      </c>
      <c r="Z395" s="3">
        <v>0.96145000000000003</v>
      </c>
      <c r="AA395" s="4">
        <f>Z395/SUMIFS([1]Sheet!$I$3:$I$18,[1]Sheet!$A$3:$A$18,[1]Sheet!AA$21)</f>
        <v>1.4749982260163046</v>
      </c>
      <c r="AB395" s="4">
        <f>(Z395^2)/SUMIFS([1]Sheet!$I$3:$I$18,[1]Sheet!$A$3:$A$18,[1]Sheet!AB$21)</f>
        <v>1.4181370444033761</v>
      </c>
      <c r="AC395" s="3">
        <v>0.96740199999999998</v>
      </c>
      <c r="AD395" s="4">
        <f>AC395/SUMIFS([1]Sheet!$I$3:$I$18,[1]Sheet!$A$3:$A$18,[1]Sheet!AD$21)</f>
        <v>0.63848407662768747</v>
      </c>
      <c r="AE395" s="4">
        <f>(AC395^2)/SUMIFS([1]Sheet!$I$3:$I$18,[1]Sheet!$A$3:$A$18,[1]Sheet!AE$21)</f>
        <v>0.61767077269777815</v>
      </c>
      <c r="AF395" s="3">
        <v>0.96413800000000005</v>
      </c>
      <c r="AG395" s="4">
        <f>AF395/SUMIFS([1]Sheet!$I$3:$I$18,[1]Sheet!$A$3:$A$18,[1]Sheet!AG$21)</f>
        <v>1.3417853205026331</v>
      </c>
      <c r="AH395" s="4">
        <f>(AF395^2)/SUMIFS([1]Sheet!$I$3:$I$18,[1]Sheet!$A$3:$A$18,[1]Sheet!AH$21)</f>
        <v>1.2936662153387677</v>
      </c>
      <c r="AI395" s="3">
        <v>0.97012299999999996</v>
      </c>
      <c r="AJ395" s="4">
        <f>AI395/SUMIFS([1]Sheet!$I$3:$I$18,[1]Sheet!$A$3:$A$18,[1]Sheet!AJ$21)</f>
        <v>0.63593534166878962</v>
      </c>
      <c r="AK395" s="4">
        <f>(AI395^2)/SUMIFS([1]Sheet!$I$3:$I$18,[1]Sheet!$A$3:$A$18,[1]Sheet!AK$21)</f>
        <v>0.61693550146575116</v>
      </c>
      <c r="AL395" s="3">
        <v>1.067229</v>
      </c>
      <c r="AM395" s="4">
        <f>AL395/SUMIFS([1]Sheet!$I$3:$I$18,[1]Sheet!$A$3:$A$18,[1]Sheet!AM$21)</f>
        <v>1.3469006532526731</v>
      </c>
      <c r="AN395" s="4">
        <f>(AL395^2)/SUMIFS([1]Sheet!$I$3:$I$18,[1]Sheet!$A$3:$A$18,[1]Sheet!AN$21)</f>
        <v>1.4374514372701972</v>
      </c>
      <c r="AO395" s="3">
        <v>1.081423</v>
      </c>
      <c r="AP395" s="4">
        <f>AO395/SUMIFS([1]Sheet!$I$3:$I$18,[1]Sheet!$A$3:$A$18,[1]Sheet!AP$21)</f>
        <v>0.6531585270320277</v>
      </c>
      <c r="AQ395" s="4">
        <f>(AO395^2)/SUMIFS([1]Sheet!$I$3:$I$18,[1]Sheet!$A$3:$A$18,[1]Sheet!AQ$21)</f>
        <v>0.70634065377855659</v>
      </c>
      <c r="AR395" s="3">
        <v>1.088722</v>
      </c>
      <c r="AS395" s="4">
        <f>AR395/SUMIFS([1]Sheet!$I$3:$I$18,[1]Sheet!$A$3:$A$18,[1]Sheet!AS$21)</f>
        <v>1.2673167904594851</v>
      </c>
      <c r="AT395" s="4">
        <f>(AR395^2)/SUMIFS([1]Sheet!$I$3:$I$18,[1]Sheet!$A$3:$A$18,[1]Sheet!AT$21)</f>
        <v>1.3797556707426315</v>
      </c>
      <c r="AU395" s="3">
        <v>1.0921700000000001</v>
      </c>
      <c r="AV395" s="4">
        <f>AU395/SUMIFS([1]Sheet!$I$3:$I$18,[1]Sheet!$A$3:$A$18,[1]Sheet!AV$21)</f>
        <v>0.6555510306811414</v>
      </c>
      <c r="AW395" s="4">
        <f>(AU395^2)/SUMIFS([1]Sheet!$I$3:$I$18,[1]Sheet!$A$3:$A$18,[1]Sheet!AW$21)</f>
        <v>0.71597316917902221</v>
      </c>
      <c r="AX395" s="4">
        <f t="shared" si="14"/>
        <v>1.4749982260163046</v>
      </c>
      <c r="AY395" s="4">
        <f t="shared" si="15"/>
        <v>1.4374514372701972</v>
      </c>
    </row>
    <row r="396" spans="1:51" x14ac:dyDescent="0.25">
      <c r="A396" s="3">
        <v>3730000</v>
      </c>
      <c r="B396" s="3">
        <v>0.804782</v>
      </c>
      <c r="C396" s="4">
        <f>B396/SUMIFS([1]Sheet!$I$3:$I$18,[1]Sheet!$A$3:$A$18,[1]Sheet!C$21)</f>
        <v>1.2346476908106023</v>
      </c>
      <c r="D396" s="4">
        <f>(B396^2)/SUMIFS([1]Sheet!$I$3:$I$18,[1]Sheet!$A$3:$A$18,[1]Sheet!D$21)</f>
        <v>0.99362223790593818</v>
      </c>
      <c r="E396" s="3">
        <v>0.79746300000000003</v>
      </c>
      <c r="F396" s="4">
        <f>E396/SUMIFS([1]Sheet!$I$3:$I$18,[1]Sheet!$A$3:$A$18,[1]Sheet!F$21)</f>
        <v>0.52632455504510589</v>
      </c>
      <c r="G396" s="4">
        <f>(E396^2)/SUMIFS([1]Sheet!$I$3:$I$18,[1]Sheet!$A$3:$A$18,[1]Sheet!G$21)</f>
        <v>0.41972435863993535</v>
      </c>
      <c r="H396" s="3">
        <v>0.82626699999999997</v>
      </c>
      <c r="I396" s="4">
        <f>H396/SUMIFS([1]Sheet!$I$3:$I$18,[1]Sheet!$A$3:$A$18,[1]Sheet!I$21)</f>
        <v>1.1499110411743434</v>
      </c>
      <c r="J396" s="4">
        <f>(H396^2)/SUMIFS([1]Sheet!$I$3:$I$18,[1]Sheet!$A$3:$A$18,[1]Sheet!J$21)</f>
        <v>0.95013354625800117</v>
      </c>
      <c r="K396" s="3">
        <v>0.82395099999999999</v>
      </c>
      <c r="L396" s="4">
        <f>K396/SUMIFS([1]Sheet!$I$3:$I$18,[1]Sheet!$A$3:$A$18,[1]Sheet!L$21)</f>
        <v>0.54011662511180636</v>
      </c>
      <c r="M396" s="4">
        <f>(K396^2)/SUMIFS([1]Sheet!$I$3:$I$18,[1]Sheet!$A$3:$A$18,[1]Sheet!M$21)</f>
        <v>0.44502963337749796</v>
      </c>
      <c r="N396" s="3">
        <v>0.92926200000000003</v>
      </c>
      <c r="O396" s="4">
        <f>N396/SUMIFS([1]Sheet!$I$3:$I$18,[1]Sheet!$A$3:$A$18,[1]Sheet!O$21)</f>
        <v>1.1727788458174258</v>
      </c>
      <c r="P396" s="4">
        <f>(N396^2)/SUMIFS([1]Sheet!$I$3:$I$18,[1]Sheet!$A$3:$A$18,[1]Sheet!P$21)</f>
        <v>1.0898188158219928</v>
      </c>
      <c r="Q396" s="3">
        <v>0.933863</v>
      </c>
      <c r="R396" s="4">
        <f>Q396/SUMIFS([1]Sheet!$I$3:$I$18,[1]Sheet!$A$3:$A$18,[1]Sheet!R$21)</f>
        <v>0.56403514769864382</v>
      </c>
      <c r="S396" s="4">
        <f>(Q396^2)/SUMIFS([1]Sheet!$I$3:$I$18,[1]Sheet!$A$3:$A$18,[1]Sheet!S$21)</f>
        <v>0.52673155513529857</v>
      </c>
      <c r="T396" s="3">
        <v>0.95674199999999998</v>
      </c>
      <c r="U396" s="4">
        <f>T396/SUMIFS([1]Sheet!$I$3:$I$18,[1]Sheet!$A$3:$A$18,[1]Sheet!U$21)</f>
        <v>1.1136866902090605</v>
      </c>
      <c r="V396" s="4">
        <f>(T396^2)/SUMIFS([1]Sheet!$I$3:$I$18,[1]Sheet!$A$3:$A$18,[1]Sheet!V$21)</f>
        <v>1.0655108313639969</v>
      </c>
      <c r="W396" s="3">
        <v>0.95784199999999997</v>
      </c>
      <c r="X396" s="4">
        <f>W396/SUMIFS([1]Sheet!$I$3:$I$18,[1]Sheet!$A$3:$A$18,[1]Sheet!X$21)</f>
        <v>0.57492360193897085</v>
      </c>
      <c r="Y396" s="4">
        <f>(W396^2)/SUMIFS([1]Sheet!$I$3:$I$18,[1]Sheet!$A$3:$A$18,[1]Sheet!Y$21)</f>
        <v>0.55068597272842768</v>
      </c>
      <c r="Z396" s="3">
        <v>1.0286010000000001</v>
      </c>
      <c r="AA396" s="4">
        <f>Z396/SUMIFS([1]Sheet!$I$3:$I$18,[1]Sheet!$A$3:$A$18,[1]Sheet!AA$21)</f>
        <v>1.5780172138734172</v>
      </c>
      <c r="AB396" s="4">
        <f>(Z396^2)/SUMIFS([1]Sheet!$I$3:$I$18,[1]Sheet!$A$3:$A$18,[1]Sheet!AB$21)</f>
        <v>1.6231500842074109</v>
      </c>
      <c r="AC396" s="3">
        <v>1.028918</v>
      </c>
      <c r="AD396" s="4">
        <f>AC396/SUMIFS([1]Sheet!$I$3:$I$18,[1]Sheet!$A$3:$A$18,[1]Sheet!AD$21)</f>
        <v>0.6790845575630472</v>
      </c>
      <c r="AE396" s="4">
        <f>(AC396^2)/SUMIFS([1]Sheet!$I$3:$I$18,[1]Sheet!$A$3:$A$18,[1]Sheet!AE$21)</f>
        <v>0.69872232479865537</v>
      </c>
      <c r="AF396" s="3">
        <v>1.0482279999999999</v>
      </c>
      <c r="AG396" s="4">
        <f>AF396/SUMIFS([1]Sheet!$I$3:$I$18,[1]Sheet!$A$3:$A$18,[1]Sheet!AG$21)</f>
        <v>1.4588128908308085</v>
      </c>
      <c r="AH396" s="4">
        <f>(AF396^2)/SUMIFS([1]Sheet!$I$3:$I$18,[1]Sheet!$A$3:$A$18,[1]Sheet!AH$21)</f>
        <v>1.5291685189297965</v>
      </c>
      <c r="AI396" s="3">
        <v>1.0482279999999999</v>
      </c>
      <c r="AJ396" s="4">
        <f>AI396/SUMIFS([1]Sheet!$I$3:$I$18,[1]Sheet!$A$3:$A$18,[1]Sheet!AJ$21)</f>
        <v>0.68713475644510236</v>
      </c>
      <c r="AK396" s="4">
        <f>(AI396^2)/SUMIFS([1]Sheet!$I$3:$I$18,[1]Sheet!$A$3:$A$18,[1]Sheet!AK$21)</f>
        <v>0.72027389147893672</v>
      </c>
      <c r="AL396" s="3">
        <v>1.16883</v>
      </c>
      <c r="AM396" s="4">
        <f>AL396/SUMIFS([1]Sheet!$I$3:$I$18,[1]Sheet!$A$3:$A$18,[1]Sheet!AM$21)</f>
        <v>1.475126604075903</v>
      </c>
      <c r="AN396" s="4">
        <f>(AL396^2)/SUMIFS([1]Sheet!$I$3:$I$18,[1]Sheet!$A$3:$A$18,[1]Sheet!AN$21)</f>
        <v>1.7241722286420378</v>
      </c>
      <c r="AO396" s="3">
        <v>1.165287</v>
      </c>
      <c r="AP396" s="4">
        <f>AO396/SUMIFS([1]Sheet!$I$3:$I$18,[1]Sheet!$A$3:$A$18,[1]Sheet!AP$21)</f>
        <v>0.70381075720561748</v>
      </c>
      <c r="AQ396" s="4">
        <f>(AO396^2)/SUMIFS([1]Sheet!$I$3:$I$18,[1]Sheet!$A$3:$A$18,[1]Sheet!AQ$21)</f>
        <v>0.82014152583186239</v>
      </c>
      <c r="AR396" s="3">
        <v>1.198825</v>
      </c>
      <c r="AS396" s="4">
        <f>AR396/SUMIFS([1]Sheet!$I$3:$I$18,[1]Sheet!$A$3:$A$18,[1]Sheet!AS$21)</f>
        <v>1.3954811708797952</v>
      </c>
      <c r="AT396" s="4">
        <f>(AR396^2)/SUMIFS([1]Sheet!$I$3:$I$18,[1]Sheet!$A$3:$A$18,[1]Sheet!AT$21)</f>
        <v>1.6729377146799704</v>
      </c>
      <c r="AU396" s="3">
        <v>1.198825</v>
      </c>
      <c r="AV396" s="4">
        <f>AU396/SUMIFS([1]Sheet!$I$3:$I$18,[1]Sheet!$A$3:$A$18,[1]Sheet!AV$21)</f>
        <v>0.71956834957590787</v>
      </c>
      <c r="AW396" s="4">
        <f>(AU396^2)/SUMIFS([1]Sheet!$I$3:$I$18,[1]Sheet!$A$3:$A$18,[1]Sheet!AW$21)</f>
        <v>0.86263652668033775</v>
      </c>
      <c r="AX396" s="4">
        <f t="shared" si="14"/>
        <v>1.5780172138734172</v>
      </c>
      <c r="AY396" s="4">
        <f t="shared" si="15"/>
        <v>1.7241722286420378</v>
      </c>
    </row>
    <row r="397" spans="1:51" x14ac:dyDescent="0.25">
      <c r="A397" s="3">
        <v>3740000</v>
      </c>
      <c r="B397" s="3">
        <v>0.79681299999999999</v>
      </c>
      <c r="C397" s="4">
        <f>B397/SUMIFS([1]Sheet!$I$3:$I$18,[1]Sheet!$A$3:$A$18,[1]Sheet!C$21)</f>
        <v>1.222422134761797</v>
      </c>
      <c r="D397" s="4">
        <f>(B397^2)/SUMIFS([1]Sheet!$I$3:$I$18,[1]Sheet!$A$3:$A$18,[1]Sheet!D$21)</f>
        <v>0.97404184846595177</v>
      </c>
      <c r="E397" s="3">
        <v>0.80821100000000001</v>
      </c>
      <c r="F397" s="4">
        <f>E397/SUMIFS([1]Sheet!$I$3:$I$18,[1]Sheet!$A$3:$A$18,[1]Sheet!F$21)</f>
        <v>0.533418221231029</v>
      </c>
      <c r="G397" s="4">
        <f>(E397^2)/SUMIFS([1]Sheet!$I$3:$I$18,[1]Sheet!$A$3:$A$18,[1]Sheet!G$21)</f>
        <v>0.43111447399935121</v>
      </c>
      <c r="H397" s="3">
        <v>0.81215000000000004</v>
      </c>
      <c r="I397" s="4">
        <f>H397/SUMIFS([1]Sheet!$I$3:$I$18,[1]Sheet!$A$3:$A$18,[1]Sheet!I$21)</f>
        <v>1.1302644933051218</v>
      </c>
      <c r="J397" s="4">
        <f>(H397^2)/SUMIFS([1]Sheet!$I$3:$I$18,[1]Sheet!$A$3:$A$18,[1]Sheet!J$21)</f>
        <v>0.91794430823775464</v>
      </c>
      <c r="K397" s="3">
        <v>0.81228199999999995</v>
      </c>
      <c r="L397" s="4">
        <f>K397/SUMIFS([1]Sheet!$I$3:$I$18,[1]Sheet!$A$3:$A$18,[1]Sheet!L$21)</f>
        <v>0.53246735847042881</v>
      </c>
      <c r="M397" s="4">
        <f>(K397^2)/SUMIFS([1]Sheet!$I$3:$I$18,[1]Sheet!$A$3:$A$18,[1]Sheet!M$21)</f>
        <v>0.43251365087307686</v>
      </c>
      <c r="N397" s="3">
        <v>0.929454</v>
      </c>
      <c r="O397" s="4">
        <f>N397/SUMIFS([1]Sheet!$I$3:$I$18,[1]Sheet!$A$3:$A$18,[1]Sheet!O$21)</f>
        <v>1.173021160189903</v>
      </c>
      <c r="P397" s="4">
        <f>(N397^2)/SUMIFS([1]Sheet!$I$3:$I$18,[1]Sheet!$A$3:$A$18,[1]Sheet!P$21)</f>
        <v>1.0902692094231461</v>
      </c>
      <c r="Q397" s="3">
        <v>0.926956</v>
      </c>
      <c r="R397" s="4">
        <f>Q397/SUMIFS([1]Sheet!$I$3:$I$18,[1]Sheet!$A$3:$A$18,[1]Sheet!R$21)</f>
        <v>0.55986345360095013</v>
      </c>
      <c r="S397" s="4">
        <f>(Q397^2)/SUMIFS([1]Sheet!$I$3:$I$18,[1]Sheet!$A$3:$A$18,[1]Sheet!S$21)</f>
        <v>0.5189687874961223</v>
      </c>
      <c r="T397" s="3">
        <v>0.93501599999999996</v>
      </c>
      <c r="U397" s="4">
        <f>T397/SUMIFS([1]Sheet!$I$3:$I$18,[1]Sheet!$A$3:$A$18,[1]Sheet!U$21)</f>
        <v>1.0883967405345589</v>
      </c>
      <c r="V397" s="4">
        <f>(T397^2)/SUMIFS([1]Sheet!$I$3:$I$18,[1]Sheet!$A$3:$A$18,[1]Sheet!V$21)</f>
        <v>1.0176683667476611</v>
      </c>
      <c r="W397" s="3">
        <v>0.92669800000000002</v>
      </c>
      <c r="X397" s="4">
        <f>W397/SUMIFS([1]Sheet!$I$3:$I$18,[1]Sheet!$A$3:$A$18,[1]Sheet!X$21)</f>
        <v>0.5562301006529683</v>
      </c>
      <c r="Y397" s="4">
        <f>(W397^2)/SUMIFS([1]Sheet!$I$3:$I$18,[1]Sheet!$A$3:$A$18,[1]Sheet!Y$21)</f>
        <v>0.51545732181490445</v>
      </c>
      <c r="Z397" s="3">
        <v>0.95364800000000005</v>
      </c>
      <c r="AA397" s="4">
        <f>Z397/SUMIFS([1]Sheet!$I$3:$I$18,[1]Sheet!$A$3:$A$18,[1]Sheet!AA$21)</f>
        <v>1.46302887122991</v>
      </c>
      <c r="AB397" s="4">
        <f>(Z397^2)/SUMIFS([1]Sheet!$I$3:$I$18,[1]Sheet!$A$3:$A$18,[1]Sheet!AB$21)</f>
        <v>1.3952145569906613</v>
      </c>
      <c r="AC397" s="3">
        <v>0.96440999999999999</v>
      </c>
      <c r="AD397" s="4">
        <f>AC397/SUMIFS([1]Sheet!$I$3:$I$18,[1]Sheet!$A$3:$A$18,[1]Sheet!AD$21)</f>
        <v>0.63650936047321394</v>
      </c>
      <c r="AE397" s="4">
        <f>(AC397^2)/SUMIFS([1]Sheet!$I$3:$I$18,[1]Sheet!$A$3:$A$18,[1]Sheet!AE$21)</f>
        <v>0.61385599233397226</v>
      </c>
      <c r="AF397" s="3">
        <v>0.96524799999999999</v>
      </c>
      <c r="AG397" s="4">
        <f>AF397/SUMIFS([1]Sheet!$I$3:$I$18,[1]Sheet!$A$3:$A$18,[1]Sheet!AG$21)</f>
        <v>1.3433301011312961</v>
      </c>
      <c r="AH397" s="4">
        <f>(AF397^2)/SUMIFS([1]Sheet!$I$3:$I$18,[1]Sheet!$A$3:$A$18,[1]Sheet!AH$21)</f>
        <v>1.2966466934567811</v>
      </c>
      <c r="AI397" s="3">
        <v>0.96107299999999996</v>
      </c>
      <c r="AJ397" s="4">
        <f>AI397/SUMIFS([1]Sheet!$I$3:$I$18,[1]Sheet!$A$3:$A$18,[1]Sheet!AJ$21)</f>
        <v>0.63000288275161875</v>
      </c>
      <c r="AK397" s="4">
        <f>(AI397^2)/SUMIFS([1]Sheet!$I$3:$I$18,[1]Sheet!$A$3:$A$18,[1]Sheet!AK$21)</f>
        <v>0.60547876053474647</v>
      </c>
      <c r="AL397" s="3">
        <v>1.0665530000000001</v>
      </c>
      <c r="AM397" s="4">
        <f>AL397/SUMIFS([1]Sheet!$I$3:$I$18,[1]Sheet!$A$3:$A$18,[1]Sheet!AM$21)</f>
        <v>1.3460475047329097</v>
      </c>
      <c r="AN397" s="4">
        <f>(AL397^2)/SUMIFS([1]Sheet!$I$3:$I$18,[1]Sheet!$A$3:$A$18,[1]Sheet!AN$21)</f>
        <v>1.435631004315399</v>
      </c>
      <c r="AO397" s="3">
        <v>1.0563009999999999</v>
      </c>
      <c r="AP397" s="4">
        <f>AO397/SUMIFS([1]Sheet!$I$3:$I$18,[1]Sheet!$A$3:$A$18,[1]Sheet!AP$21)</f>
        <v>0.63798532605877423</v>
      </c>
      <c r="AQ397" s="4">
        <f>(AO397^2)/SUMIFS([1]Sheet!$I$3:$I$18,[1]Sheet!$A$3:$A$18,[1]Sheet!AQ$21)</f>
        <v>0.6739045379012093</v>
      </c>
      <c r="AR397" s="3">
        <v>1.0713520000000001</v>
      </c>
      <c r="AS397" s="4">
        <f>AR397/SUMIFS([1]Sheet!$I$3:$I$18,[1]Sheet!$A$3:$A$18,[1]Sheet!AS$21)</f>
        <v>1.2470974023601531</v>
      </c>
      <c r="AT397" s="4">
        <f>(AR397^2)/SUMIFS([1]Sheet!$I$3:$I$18,[1]Sheet!$A$3:$A$18,[1]Sheet!AT$21)</f>
        <v>1.3360802962133547</v>
      </c>
      <c r="AU397" s="3">
        <v>1.068376</v>
      </c>
      <c r="AV397" s="4">
        <f>AU397/SUMIFS([1]Sheet!$I$3:$I$18,[1]Sheet!$A$3:$A$18,[1]Sheet!AV$21)</f>
        <v>0.6412692053022836</v>
      </c>
      <c r="AW397" s="4">
        <f>(AU397^2)/SUMIFS([1]Sheet!$I$3:$I$18,[1]Sheet!$A$3:$A$18,[1]Sheet!AW$21)</f>
        <v>0.68511662848403243</v>
      </c>
      <c r="AX397" s="4">
        <f t="shared" si="14"/>
        <v>1.46302887122991</v>
      </c>
      <c r="AY397" s="4">
        <f t="shared" si="15"/>
        <v>1.435631004315399</v>
      </c>
    </row>
    <row r="398" spans="1:51" x14ac:dyDescent="0.25">
      <c r="A398" s="3">
        <v>3750000</v>
      </c>
      <c r="B398" s="3">
        <v>0.95184199999999997</v>
      </c>
      <c r="C398" s="4">
        <f>B398/SUMIFS([1]Sheet!$I$3:$I$18,[1]Sheet!$A$3:$A$18,[1]Sheet!C$21)</f>
        <v>1.4602582156615647</v>
      </c>
      <c r="D398" s="4">
        <f>(B398^2)/SUMIFS([1]Sheet!$I$3:$I$18,[1]Sheet!$A$3:$A$18,[1]Sheet!D$21)</f>
        <v>1.3899351005117349</v>
      </c>
      <c r="E398" s="3">
        <v>0.95066499999999998</v>
      </c>
      <c r="F398" s="4">
        <f>E398/SUMIFS([1]Sheet!$I$3:$I$18,[1]Sheet!$A$3:$A$18,[1]Sheet!F$21)</f>
        <v>0.62743767813924356</v>
      </c>
      <c r="G398" s="4">
        <f>(E398^2)/SUMIFS([1]Sheet!$I$3:$I$18,[1]Sheet!$A$3:$A$18,[1]Sheet!G$21)</f>
        <v>0.59648304028824395</v>
      </c>
      <c r="H398" s="3">
        <v>0.95520499999999997</v>
      </c>
      <c r="I398" s="4">
        <f>H398/SUMIFS([1]Sheet!$I$3:$I$18,[1]Sheet!$A$3:$A$18,[1]Sheet!I$21)</f>
        <v>1.3293533156775457</v>
      </c>
      <c r="J398" s="4">
        <f>(H398^2)/SUMIFS([1]Sheet!$I$3:$I$18,[1]Sheet!$A$3:$A$18,[1]Sheet!J$21)</f>
        <v>1.2698049339017699</v>
      </c>
      <c r="K398" s="3">
        <v>0.95520499999999997</v>
      </c>
      <c r="L398" s="4">
        <f>K398/SUMIFS([1]Sheet!$I$3:$I$18,[1]Sheet!$A$3:$A$18,[1]Sheet!L$21)</f>
        <v>0.62615628950013169</v>
      </c>
      <c r="M398" s="4">
        <f>(K398^2)/SUMIFS([1]Sheet!$I$3:$I$18,[1]Sheet!$A$3:$A$18,[1]Sheet!M$21)</f>
        <v>0.59810761851197325</v>
      </c>
      <c r="N398" s="3">
        <v>1.1234550000000001</v>
      </c>
      <c r="O398" s="4">
        <f>N398/SUMIFS([1]Sheet!$I$3:$I$18,[1]Sheet!$A$3:$A$18,[1]Sheet!O$21)</f>
        <v>1.4178609027678053</v>
      </c>
      <c r="P398" s="4">
        <f>(N398^2)/SUMIFS([1]Sheet!$I$3:$I$18,[1]Sheet!$A$3:$A$18,[1]Sheet!P$21)</f>
        <v>1.5929029205190048</v>
      </c>
      <c r="Q398" s="3">
        <v>1.1295459999999999</v>
      </c>
      <c r="R398" s="4">
        <f>Q398/SUMIFS([1]Sheet!$I$3:$I$18,[1]Sheet!$A$3:$A$18,[1]Sheet!R$21)</f>
        <v>0.6822238860972244</v>
      </c>
      <c r="S398" s="4">
        <f>(Q398^2)/SUMIFS([1]Sheet!$I$3:$I$18,[1]Sheet!$A$3:$A$18,[1]Sheet!S$21)</f>
        <v>0.77060326164557535</v>
      </c>
      <c r="T398" s="3">
        <v>1.1295459999999999</v>
      </c>
      <c r="U398" s="4">
        <f>T398/SUMIFS([1]Sheet!$I$3:$I$18,[1]Sheet!$A$3:$A$18,[1]Sheet!U$21)</f>
        <v>1.3148375906763614</v>
      </c>
      <c r="V398" s="4">
        <f>(T398^2)/SUMIFS([1]Sheet!$I$3:$I$18,[1]Sheet!$A$3:$A$18,[1]Sheet!V$21)</f>
        <v>1.4851695411981212</v>
      </c>
      <c r="W398" s="3">
        <v>1.130312</v>
      </c>
      <c r="X398" s="4">
        <f>W398/SUMIFS([1]Sheet!$I$3:$I$18,[1]Sheet!$A$3:$A$18,[1]Sheet!X$21)</f>
        <v>0.67844492761315744</v>
      </c>
      <c r="Y398" s="4">
        <f>(W398^2)/SUMIFS([1]Sheet!$I$3:$I$18,[1]Sheet!$A$3:$A$18,[1]Sheet!Y$21)</f>
        <v>0.76685444302028327</v>
      </c>
      <c r="Z398" s="3">
        <v>1.1230770000000001</v>
      </c>
      <c r="AA398" s="4">
        <f>Z398/SUMIFS([1]Sheet!$I$3:$I$18,[1]Sheet!$A$3:$A$18,[1]Sheet!AA$21)</f>
        <v>1.7229565579902371</v>
      </c>
      <c r="AB398" s="4">
        <f>(Z398^2)/SUMIFS([1]Sheet!$I$3:$I$18,[1]Sheet!$A$3:$A$18,[1]Sheet!AB$21)</f>
        <v>1.9350128822780015</v>
      </c>
      <c r="AC398" s="3">
        <v>1.126746</v>
      </c>
      <c r="AD398" s="4">
        <f>AC398/SUMIFS([1]Sheet!$I$3:$I$18,[1]Sheet!$A$3:$A$18,[1]Sheet!AD$21)</f>
        <v>0.74365091182769971</v>
      </c>
      <c r="AE398" s="4">
        <f>(AC398^2)/SUMIFS([1]Sheet!$I$3:$I$18,[1]Sheet!$A$3:$A$18,[1]Sheet!AE$21)</f>
        <v>0.83790569029821338</v>
      </c>
      <c r="AF398" s="3">
        <v>1.126746</v>
      </c>
      <c r="AG398" s="4">
        <f>AF398/SUMIFS([1]Sheet!$I$3:$I$18,[1]Sheet!$A$3:$A$18,[1]Sheet!AG$21)</f>
        <v>1.5680859407419474</v>
      </c>
      <c r="AH398" s="4">
        <f>(AF398^2)/SUMIFS([1]Sheet!$I$3:$I$18,[1]Sheet!$A$3:$A$18,[1]Sheet!AH$21)</f>
        <v>1.7668345613872265</v>
      </c>
      <c r="AI398" s="3">
        <v>1.126619</v>
      </c>
      <c r="AJ398" s="4">
        <f>AI398/SUMIFS([1]Sheet!$I$3:$I$18,[1]Sheet!$A$3:$A$18,[1]Sheet!AJ$21)</f>
        <v>0.73852165003360415</v>
      </c>
      <c r="AK398" s="4">
        <f>(AI398^2)/SUMIFS([1]Sheet!$I$3:$I$18,[1]Sheet!$A$3:$A$18,[1]Sheet!AK$21)</f>
        <v>0.83203252283920914</v>
      </c>
      <c r="AL398" s="3">
        <v>1.238361</v>
      </c>
      <c r="AM398" s="4">
        <f>AL398/SUMIFS([1]Sheet!$I$3:$I$18,[1]Sheet!$A$3:$A$18,[1]Sheet!AM$21)</f>
        <v>1.5628784823712938</v>
      </c>
      <c r="AN398" s="4">
        <f>(AL398^2)/SUMIFS([1]Sheet!$I$3:$I$18,[1]Sheet!$A$3:$A$18,[1]Sheet!AN$21)</f>
        <v>1.9354077603077979</v>
      </c>
      <c r="AO398" s="3">
        <v>1.2281709999999999</v>
      </c>
      <c r="AP398" s="4">
        <f>AO398/SUMIFS([1]Sheet!$I$3:$I$18,[1]Sheet!$A$3:$A$18,[1]Sheet!AP$21)</f>
        <v>0.74179147410722024</v>
      </c>
      <c r="AQ398" s="4">
        <f>(AO398^2)/SUMIFS([1]Sheet!$I$3:$I$18,[1]Sheet!$A$3:$A$18,[1]Sheet!AQ$21)</f>
        <v>0.91104677654573873</v>
      </c>
      <c r="AR398" s="3">
        <v>1.2371350000000001</v>
      </c>
      <c r="AS398" s="4">
        <f>AR398/SUMIFS([1]Sheet!$I$3:$I$18,[1]Sheet!$A$3:$A$18,[1]Sheet!AS$21)</f>
        <v>1.4400755726118286</v>
      </c>
      <c r="AT398" s="4">
        <f>(AR398^2)/SUMIFS([1]Sheet!$I$3:$I$18,[1]Sheet!$A$3:$A$18,[1]Sheet!AT$21)</f>
        <v>1.7815678935231347</v>
      </c>
      <c r="AU398" s="3">
        <v>1.238361</v>
      </c>
      <c r="AV398" s="4">
        <f>AU398/SUMIFS([1]Sheet!$I$3:$I$18,[1]Sheet!$A$3:$A$18,[1]Sheet!AV$21)</f>
        <v>0.74329896436024512</v>
      </c>
      <c r="AW398" s="4">
        <f>(AU398^2)/SUMIFS([1]Sheet!$I$3:$I$18,[1]Sheet!$A$3:$A$18,[1]Sheet!AW$21)</f>
        <v>0.92047244880411749</v>
      </c>
      <c r="AX398" s="4">
        <f t="shared" si="14"/>
        <v>1.7229565579902371</v>
      </c>
      <c r="AY398" s="4">
        <f t="shared" si="15"/>
        <v>1.9354077603077979</v>
      </c>
    </row>
    <row r="399" spans="1:51" x14ac:dyDescent="0.25">
      <c r="A399" s="3">
        <v>3760000</v>
      </c>
      <c r="B399" s="3">
        <v>0.81679299999999999</v>
      </c>
      <c r="C399" s="4">
        <f>B399/SUMIFS([1]Sheet!$I$3:$I$18,[1]Sheet!$A$3:$A$18,[1]Sheet!C$21)</f>
        <v>1.2530742378933231</v>
      </c>
      <c r="D399" s="4">
        <f>(B399^2)/SUMIFS([1]Sheet!$I$3:$I$18,[1]Sheet!$A$3:$A$18,[1]Sheet!D$21)</f>
        <v>1.0235022659916011</v>
      </c>
      <c r="E399" s="3">
        <v>0.84452300000000002</v>
      </c>
      <c r="F399" s="4">
        <f>E399/SUMIFS([1]Sheet!$I$3:$I$18,[1]Sheet!$A$3:$A$18,[1]Sheet!F$21)</f>
        <v>0.5573840945603219</v>
      </c>
      <c r="G399" s="4">
        <f>(E399^2)/SUMIFS([1]Sheet!$I$3:$I$18,[1]Sheet!$A$3:$A$18,[1]Sheet!G$21)</f>
        <v>0.47072368769036677</v>
      </c>
      <c r="H399" s="3">
        <v>0.86685199999999996</v>
      </c>
      <c r="I399" s="4">
        <f>H399/SUMIFS([1]Sheet!$I$3:$I$18,[1]Sheet!$A$3:$A$18,[1]Sheet!I$21)</f>
        <v>1.206392952718748</v>
      </c>
      <c r="J399" s="4">
        <f>(H399^2)/SUMIFS([1]Sheet!$I$3:$I$18,[1]Sheet!$A$3:$A$18,[1]Sheet!J$21)</f>
        <v>1.0457641438501522</v>
      </c>
      <c r="K399" s="3">
        <v>0.871004</v>
      </c>
      <c r="L399" s="4">
        <f>K399/SUMIFS([1]Sheet!$I$3:$I$18,[1]Sheet!$A$3:$A$18,[1]Sheet!L$21)</f>
        <v>0.57096082283883842</v>
      </c>
      <c r="M399" s="4">
        <f>(K399^2)/SUMIFS([1]Sheet!$I$3:$I$18,[1]Sheet!$A$3:$A$18,[1]Sheet!M$21)</f>
        <v>0.49730916053591967</v>
      </c>
      <c r="N399" s="3">
        <v>0.85601799999999995</v>
      </c>
      <c r="O399" s="4">
        <f>N399/SUMIFS([1]Sheet!$I$3:$I$18,[1]Sheet!$A$3:$A$18,[1]Sheet!O$21)</f>
        <v>1.0803409609334516</v>
      </c>
      <c r="P399" s="4">
        <f>(N399^2)/SUMIFS([1]Sheet!$I$3:$I$18,[1]Sheet!$A$3:$A$18,[1]Sheet!P$21)</f>
        <v>0.9247913086963313</v>
      </c>
      <c r="Q399" s="3">
        <v>0.86775400000000003</v>
      </c>
      <c r="R399" s="4">
        <f>Q399/SUMIFS([1]Sheet!$I$3:$I$18,[1]Sheet!$A$3:$A$18,[1]Sheet!R$21)</f>
        <v>0.52410659331838716</v>
      </c>
      <c r="S399" s="4">
        <f>(Q399^2)/SUMIFS([1]Sheet!$I$3:$I$18,[1]Sheet!$A$3:$A$18,[1]Sheet!S$21)</f>
        <v>0.45479559277840376</v>
      </c>
      <c r="T399" s="3">
        <v>0.90481400000000001</v>
      </c>
      <c r="U399" s="4">
        <f>T399/SUMIFS([1]Sheet!$I$3:$I$18,[1]Sheet!$A$3:$A$18,[1]Sheet!U$21)</f>
        <v>1.0532403813304119</v>
      </c>
      <c r="V399" s="4">
        <f>(T399^2)/SUMIFS([1]Sheet!$I$3:$I$18,[1]Sheet!$A$3:$A$18,[1]Sheet!V$21)</f>
        <v>0.95298664239309527</v>
      </c>
      <c r="W399" s="3">
        <v>0.90661800000000003</v>
      </c>
      <c r="X399" s="4">
        <f>W399/SUMIFS([1]Sheet!$I$3:$I$18,[1]Sheet!$A$3:$A$18,[1]Sheet!X$21)</f>
        <v>0.54417752212025139</v>
      </c>
      <c r="Y399" s="4">
        <f>(W399^2)/SUMIFS([1]Sheet!$I$3:$I$18,[1]Sheet!$A$3:$A$18,[1]Sheet!Y$21)</f>
        <v>0.49336113674961818</v>
      </c>
      <c r="Z399" s="3">
        <v>0.97475400000000001</v>
      </c>
      <c r="AA399" s="4">
        <f>Z399/SUMIFS([1]Sheet!$I$3:$I$18,[1]Sheet!$A$3:$A$18,[1]Sheet!AA$21)</f>
        <v>1.495408415208588</v>
      </c>
      <c r="AB399" s="4">
        <f>(Z399^2)/SUMIFS([1]Sheet!$I$3:$I$18,[1]Sheet!$A$3:$A$18,[1]Sheet!AB$21)</f>
        <v>1.4576553343582321</v>
      </c>
      <c r="AC399" s="3">
        <v>0.98106499999999996</v>
      </c>
      <c r="AD399" s="4">
        <f>AC399/SUMIFS([1]Sheet!$I$3:$I$18,[1]Sheet!$A$3:$A$18,[1]Sheet!AD$21)</f>
        <v>0.64750163906704983</v>
      </c>
      <c r="AE399" s="4">
        <f>(AC399^2)/SUMIFS([1]Sheet!$I$3:$I$18,[1]Sheet!$A$3:$A$18,[1]Sheet!AE$21)</f>
        <v>0.63524119553131531</v>
      </c>
      <c r="AF399" s="3">
        <v>0.99690999999999996</v>
      </c>
      <c r="AG399" s="4">
        <f>AF399/SUMIFS([1]Sheet!$I$3:$I$18,[1]Sheet!$A$3:$A$18,[1]Sheet!AG$21)</f>
        <v>1.3873939247932141</v>
      </c>
      <c r="AH399" s="4">
        <f>(AF399^2)/SUMIFS([1]Sheet!$I$3:$I$18,[1]Sheet!$A$3:$A$18,[1]Sheet!AH$21)</f>
        <v>1.383106877565603</v>
      </c>
      <c r="AI399" s="3">
        <v>0.99929999999999997</v>
      </c>
      <c r="AJ399" s="4">
        <f>AI399/SUMIFS([1]Sheet!$I$3:$I$18,[1]Sheet!$A$3:$A$18,[1]Sheet!AJ$21)</f>
        <v>0.65506145811368399</v>
      </c>
      <c r="AK399" s="4">
        <f>(AI399^2)/SUMIFS([1]Sheet!$I$3:$I$18,[1]Sheet!$A$3:$A$18,[1]Sheet!AK$21)</f>
        <v>0.6546029150930045</v>
      </c>
      <c r="AL399" s="3">
        <v>1.01389</v>
      </c>
      <c r="AM399" s="4">
        <f>AL399/SUMIFS([1]Sheet!$I$3:$I$18,[1]Sheet!$A$3:$A$18,[1]Sheet!AM$21)</f>
        <v>1.2795839537028628</v>
      </c>
      <c r="AN399" s="4">
        <f>(AL399^2)/SUMIFS([1]Sheet!$I$3:$I$18,[1]Sheet!$A$3:$A$18,[1]Sheet!AN$21)</f>
        <v>1.2973573748197957</v>
      </c>
      <c r="AO399" s="3">
        <v>1.037129</v>
      </c>
      <c r="AP399" s="4">
        <f>AO399/SUMIFS([1]Sheet!$I$3:$I$18,[1]Sheet!$A$3:$A$18,[1]Sheet!AP$21)</f>
        <v>0.62640580973606053</v>
      </c>
      <c r="AQ399" s="4">
        <f>(AO399^2)/SUMIFS([1]Sheet!$I$3:$I$18,[1]Sheet!$A$3:$A$18,[1]Sheet!AQ$21)</f>
        <v>0.64966363104575064</v>
      </c>
      <c r="AR399" s="3">
        <v>1.0587610000000001</v>
      </c>
      <c r="AS399" s="4">
        <f>AR399/SUMIFS([1]Sheet!$I$3:$I$18,[1]Sheet!$A$3:$A$18,[1]Sheet!AS$21)</f>
        <v>1.2324409650798598</v>
      </c>
      <c r="AT399" s="4">
        <f>(AR399^2)/SUMIFS([1]Sheet!$I$3:$I$18,[1]Sheet!$A$3:$A$18,[1]Sheet!AT$21)</f>
        <v>1.3048604286289176</v>
      </c>
      <c r="AU399" s="3">
        <v>1.061571</v>
      </c>
      <c r="AV399" s="4">
        <f>AU399/SUMIFS([1]Sheet!$I$3:$I$18,[1]Sheet!$A$3:$A$18,[1]Sheet!AV$21)</f>
        <v>0.63718465366308352</v>
      </c>
      <c r="AW399" s="4">
        <f>(AU399^2)/SUMIFS([1]Sheet!$I$3:$I$18,[1]Sheet!$A$3:$A$18,[1]Sheet!AW$21)</f>
        <v>0.67641674997377332</v>
      </c>
      <c r="AX399" s="4">
        <f t="shared" si="14"/>
        <v>1.495408415208588</v>
      </c>
      <c r="AY399" s="4">
        <f t="shared" si="15"/>
        <v>1.4576553343582321</v>
      </c>
    </row>
    <row r="400" spans="1:51" x14ac:dyDescent="0.25">
      <c r="A400" s="3">
        <v>3770000</v>
      </c>
      <c r="B400" s="3">
        <v>0.61343599999999998</v>
      </c>
      <c r="C400" s="4">
        <f>B400/SUMIFS([1]Sheet!$I$3:$I$18,[1]Sheet!$A$3:$A$18,[1]Sheet!C$21)</f>
        <v>0.94109627310264476</v>
      </c>
      <c r="D400" s="4">
        <f>(B400^2)/SUMIFS([1]Sheet!$I$3:$I$18,[1]Sheet!$A$3:$A$18,[1]Sheet!D$21)</f>
        <v>0.57730233338699399</v>
      </c>
      <c r="E400" s="3">
        <v>0.63932199999999995</v>
      </c>
      <c r="F400" s="4">
        <f>E400/SUMIFS([1]Sheet!$I$3:$I$18,[1]Sheet!$A$3:$A$18,[1]Sheet!F$21)</f>
        <v>0.42195169829891438</v>
      </c>
      <c r="G400" s="4">
        <f>(E400^2)/SUMIFS([1]Sheet!$I$3:$I$18,[1]Sheet!$A$3:$A$18,[1]Sheet!G$21)</f>
        <v>0.2697630036598585</v>
      </c>
      <c r="H400" s="3">
        <v>0.644598</v>
      </c>
      <c r="I400" s="4">
        <f>H400/SUMIFS([1]Sheet!$I$3:$I$18,[1]Sheet!$A$3:$A$18,[1]Sheet!I$21)</f>
        <v>0.89708333664408646</v>
      </c>
      <c r="J400" s="4">
        <f>(H400^2)/SUMIFS([1]Sheet!$I$3:$I$18,[1]Sheet!$A$3:$A$18,[1]Sheet!J$21)</f>
        <v>0.57825812463410486</v>
      </c>
      <c r="K400" s="3">
        <v>0.64597199999999999</v>
      </c>
      <c r="L400" s="4">
        <f>K400/SUMIFS([1]Sheet!$I$3:$I$18,[1]Sheet!$A$3:$A$18,[1]Sheet!L$21)</f>
        <v>0.42344777366217623</v>
      </c>
      <c r="M400" s="4">
        <f>(K400^2)/SUMIFS([1]Sheet!$I$3:$I$18,[1]Sheet!$A$3:$A$18,[1]Sheet!M$21)</f>
        <v>0.27353540524810332</v>
      </c>
      <c r="N400" s="3">
        <v>0.67306100000000002</v>
      </c>
      <c r="O400" s="4">
        <f>N400/SUMIFS([1]Sheet!$I$3:$I$18,[1]Sheet!$A$3:$A$18,[1]Sheet!O$21)</f>
        <v>0.8494393429890843</v>
      </c>
      <c r="P400" s="4">
        <f>(N400^2)/SUMIFS([1]Sheet!$I$3:$I$18,[1]Sheet!$A$3:$A$18,[1]Sheet!P$21)</f>
        <v>0.57172449363157607</v>
      </c>
      <c r="Q400" s="3">
        <v>0.68844700000000003</v>
      </c>
      <c r="R400" s="4">
        <f>Q400/SUMIFS([1]Sheet!$I$3:$I$18,[1]Sheet!$A$3:$A$18,[1]Sheet!R$21)</f>
        <v>0.41580864144707336</v>
      </c>
      <c r="S400" s="4">
        <f>(Q400^2)/SUMIFS([1]Sheet!$I$3:$I$18,[1]Sheet!$A$3:$A$18,[1]Sheet!S$21)</f>
        <v>0.28626221177831329</v>
      </c>
      <c r="T400" s="3">
        <v>0.69476099999999996</v>
      </c>
      <c r="U400" s="4">
        <f>T400/SUMIFS([1]Sheet!$I$3:$I$18,[1]Sheet!$A$3:$A$18,[1]Sheet!U$21)</f>
        <v>0.80873012638343156</v>
      </c>
      <c r="V400" s="4">
        <f>(T400^2)/SUMIFS([1]Sheet!$I$3:$I$18,[1]Sheet!$A$3:$A$18,[1]Sheet!V$21)</f>
        <v>0.56187415133627927</v>
      </c>
      <c r="W400" s="3">
        <v>0.70222600000000002</v>
      </c>
      <c r="X400" s="4">
        <f>W400/SUMIFS([1]Sheet!$I$3:$I$18,[1]Sheet!$A$3:$A$18,[1]Sheet!X$21)</f>
        <v>0.42149571776472083</v>
      </c>
      <c r="Y400" s="4">
        <f>(W400^2)/SUMIFS([1]Sheet!$I$3:$I$18,[1]Sheet!$A$3:$A$18,[1]Sheet!Y$21)</f>
        <v>0.29598525190304886</v>
      </c>
      <c r="Z400" s="3">
        <v>0.74536000000000002</v>
      </c>
      <c r="AA400" s="4">
        <f>Z400/SUMIFS([1]Sheet!$I$3:$I$18,[1]Sheet!$A$3:$A$18,[1]Sheet!AA$21)</f>
        <v>1.143486065571286</v>
      </c>
      <c r="AB400" s="4">
        <f>(Z400^2)/SUMIFS([1]Sheet!$I$3:$I$18,[1]Sheet!$A$3:$A$18,[1]Sheet!AB$21)</f>
        <v>0.85230877383421366</v>
      </c>
      <c r="AC400" s="3">
        <v>0.75641099999999994</v>
      </c>
      <c r="AD400" s="4">
        <f>AC400/SUMIFS([1]Sheet!$I$3:$I$18,[1]Sheet!$A$3:$A$18,[1]Sheet!AD$21)</f>
        <v>0.49923028780799056</v>
      </c>
      <c r="AE400" s="4">
        <f>(AC400^2)/SUMIFS([1]Sheet!$I$3:$I$18,[1]Sheet!$A$3:$A$18,[1]Sheet!AE$21)</f>
        <v>0.37762328123112987</v>
      </c>
      <c r="AF400" s="3">
        <v>0.75715600000000005</v>
      </c>
      <c r="AG400" s="4">
        <f>AF400/SUMIFS([1]Sheet!$I$3:$I$18,[1]Sheet!$A$3:$A$18,[1]Sheet!AG$21)</f>
        <v>1.0537296591675587</v>
      </c>
      <c r="AH400" s="4">
        <f>(AF400^2)/SUMIFS([1]Sheet!$I$3:$I$18,[1]Sheet!$A$3:$A$18,[1]Sheet!AH$21)</f>
        <v>0.79783773381667211</v>
      </c>
      <c r="AI400" s="3">
        <v>0.75934100000000004</v>
      </c>
      <c r="AJ400" s="4">
        <f>AI400/SUMIFS([1]Sheet!$I$3:$I$18,[1]Sheet!$A$3:$A$18,[1]Sheet!AJ$21)</f>
        <v>0.49776345708546282</v>
      </c>
      <c r="AK400" s="4">
        <f>(AI400^2)/SUMIFS([1]Sheet!$I$3:$I$18,[1]Sheet!$A$3:$A$18,[1]Sheet!AK$21)</f>
        <v>0.37797220126673242</v>
      </c>
      <c r="AL400" s="3">
        <v>0.769509</v>
      </c>
      <c r="AM400" s="4">
        <f>AL400/SUMIFS([1]Sheet!$I$3:$I$18,[1]Sheet!$A$3:$A$18,[1]Sheet!AM$21)</f>
        <v>0.97116192943015156</v>
      </c>
      <c r="AN400" s="4">
        <f>(AL400^2)/SUMIFS([1]Sheet!$I$3:$I$18,[1]Sheet!$A$3:$A$18,[1]Sheet!AN$21)</f>
        <v>0.74731784515386657</v>
      </c>
      <c r="AO400" s="3">
        <v>0.78153799999999995</v>
      </c>
      <c r="AP400" s="4">
        <f>AO400/SUMIFS([1]Sheet!$I$3:$I$18,[1]Sheet!$A$3:$A$18,[1]Sheet!AP$21)</f>
        <v>0.47203380074176049</v>
      </c>
      <c r="AQ400" s="4">
        <f>(AO400^2)/SUMIFS([1]Sheet!$I$3:$I$18,[1]Sheet!$A$3:$A$18,[1]Sheet!AQ$21)</f>
        <v>0.36891235256411398</v>
      </c>
      <c r="AR400" s="3">
        <v>0.78355900000000001</v>
      </c>
      <c r="AS400" s="4">
        <f>AR400/SUMIFS([1]Sheet!$I$3:$I$18,[1]Sheet!$A$3:$A$18,[1]Sheet!AS$21)</f>
        <v>0.91209461829157834</v>
      </c>
      <c r="AT400" s="4">
        <f>(AR400^2)/SUMIFS([1]Sheet!$I$3:$I$18,[1]Sheet!$A$3:$A$18,[1]Sheet!AT$21)</f>
        <v>0.71467994701393089</v>
      </c>
      <c r="AU400" s="3">
        <v>0.77547699999999997</v>
      </c>
      <c r="AV400" s="4">
        <f>AU400/SUMIFS([1]Sheet!$I$3:$I$18,[1]Sheet!$A$3:$A$18,[1]Sheet!AV$21)</f>
        <v>0.46546302006053947</v>
      </c>
      <c r="AW400" s="4">
        <f>(AU400^2)/SUMIFS([1]Sheet!$I$3:$I$18,[1]Sheet!$A$3:$A$18,[1]Sheet!AW$21)</f>
        <v>0.360955866407487</v>
      </c>
      <c r="AX400" s="4">
        <f t="shared" si="14"/>
        <v>1.143486065571286</v>
      </c>
      <c r="AY400" s="4">
        <f t="shared" si="15"/>
        <v>0.85230877383421366</v>
      </c>
    </row>
    <row r="401" spans="1:51" x14ac:dyDescent="0.25">
      <c r="A401" s="3">
        <v>3780000</v>
      </c>
      <c r="B401" s="3">
        <v>0.80845400000000001</v>
      </c>
      <c r="C401" s="4">
        <f>B401/SUMIFS([1]Sheet!$I$3:$I$18,[1]Sheet!$A$3:$A$18,[1]Sheet!C$21)</f>
        <v>1.240281050305045</v>
      </c>
      <c r="D401" s="4">
        <f>(B401^2)/SUMIFS([1]Sheet!$I$3:$I$18,[1]Sheet!$A$3:$A$18,[1]Sheet!D$21)</f>
        <v>1.0027101762433148</v>
      </c>
      <c r="E401" s="3">
        <v>0.82485399999999998</v>
      </c>
      <c r="F401" s="4">
        <f>E401/SUMIFS([1]Sheet!$I$3:$I$18,[1]Sheet!$A$3:$A$18,[1]Sheet!F$21)</f>
        <v>0.54440257984028817</v>
      </c>
      <c r="G401" s="4">
        <f>(E401^2)/SUMIFS([1]Sheet!$I$3:$I$18,[1]Sheet!$A$3:$A$18,[1]Sheet!G$21)</f>
        <v>0.44905264559158115</v>
      </c>
      <c r="H401" s="3">
        <v>0.83109</v>
      </c>
      <c r="I401" s="4">
        <f>H401/SUMIFS([1]Sheet!$I$3:$I$18,[1]Sheet!$A$3:$A$18,[1]Sheet!I$21)</f>
        <v>1.1566231825905973</v>
      </c>
      <c r="J401" s="4">
        <f>(H401^2)/SUMIFS([1]Sheet!$I$3:$I$18,[1]Sheet!$A$3:$A$18,[1]Sheet!J$21)</f>
        <v>0.96125796081921944</v>
      </c>
      <c r="K401" s="3">
        <v>0.83143500000000004</v>
      </c>
      <c r="L401" s="4">
        <f>K401/SUMIFS([1]Sheet!$I$3:$I$18,[1]Sheet!$A$3:$A$18,[1]Sheet!L$21)</f>
        <v>0.54502253920419386</v>
      </c>
      <c r="M401" s="4">
        <f>(K401^2)/SUMIFS([1]Sheet!$I$3:$I$18,[1]Sheet!$A$3:$A$18,[1]Sheet!M$21)</f>
        <v>0.45315081488323894</v>
      </c>
      <c r="N401" s="3">
        <v>0.87415900000000002</v>
      </c>
      <c r="O401" s="4">
        <f>N401/SUMIFS([1]Sheet!$I$3:$I$18,[1]Sheet!$A$3:$A$18,[1]Sheet!O$21)</f>
        <v>1.1032358829704811</v>
      </c>
      <c r="P401" s="4">
        <f>(N401^2)/SUMIFS([1]Sheet!$I$3:$I$18,[1]Sheet!$A$3:$A$18,[1]Sheet!P$21)</f>
        <v>0.96440357622159267</v>
      </c>
      <c r="Q401" s="3">
        <v>0.889235</v>
      </c>
      <c r="R401" s="4">
        <f>Q401/SUMIFS([1]Sheet!$I$3:$I$18,[1]Sheet!$A$3:$A$18,[1]Sheet!R$21)</f>
        <v>0.53708070087775561</v>
      </c>
      <c r="S401" s="4">
        <f>(Q401^2)/SUMIFS([1]Sheet!$I$3:$I$18,[1]Sheet!$A$3:$A$18,[1]Sheet!S$21)</f>
        <v>0.47759095704503107</v>
      </c>
      <c r="T401" s="3">
        <v>0.90812499999999996</v>
      </c>
      <c r="U401" s="4">
        <f>T401/SUMIFS([1]Sheet!$I$3:$I$18,[1]Sheet!$A$3:$A$18,[1]Sheet!U$21)</f>
        <v>1.0570945203054773</v>
      </c>
      <c r="V401" s="4">
        <f>(T401^2)/SUMIFS([1]Sheet!$I$3:$I$18,[1]Sheet!$A$3:$A$18,[1]Sheet!V$21)</f>
        <v>0.95997396125241163</v>
      </c>
      <c r="W401" s="3">
        <v>0.90820800000000002</v>
      </c>
      <c r="X401" s="4">
        <f>W401/SUMIFS([1]Sheet!$I$3:$I$18,[1]Sheet!$A$3:$A$18,[1]Sheet!X$21)</f>
        <v>0.54513188466342966</v>
      </c>
      <c r="Y401" s="4">
        <f>(W401^2)/SUMIFS([1]Sheet!$I$3:$I$18,[1]Sheet!$A$3:$A$18,[1]Sheet!Y$21)</f>
        <v>0.4950931387064042</v>
      </c>
      <c r="Z401" s="3">
        <v>1.006338</v>
      </c>
      <c r="AA401" s="4">
        <f>Z401/SUMIFS([1]Sheet!$I$3:$I$18,[1]Sheet!$A$3:$A$18,[1]Sheet!AA$21)</f>
        <v>1.5438626707294147</v>
      </c>
      <c r="AB401" s="4">
        <f>(Z401^2)/SUMIFS([1]Sheet!$I$3:$I$18,[1]Sheet!$A$3:$A$18,[1]Sheet!AB$21)</f>
        <v>1.5536476723364978</v>
      </c>
      <c r="AC401" s="3">
        <v>1.0120400000000001</v>
      </c>
      <c r="AD401" s="4">
        <f>AC401/SUMIFS([1]Sheet!$I$3:$I$18,[1]Sheet!$A$3:$A$18,[1]Sheet!AD$21)</f>
        <v>0.66794509925582624</v>
      </c>
      <c r="AE401" s="4">
        <f>(AC401^2)/SUMIFS([1]Sheet!$I$3:$I$18,[1]Sheet!$A$3:$A$18,[1]Sheet!AE$21)</f>
        <v>0.67598715825086642</v>
      </c>
      <c r="AF401" s="3">
        <v>1.0123470000000001</v>
      </c>
      <c r="AG401" s="4">
        <f>AF401/SUMIFS([1]Sheet!$I$3:$I$18,[1]Sheet!$A$3:$A$18,[1]Sheet!AG$21)</f>
        <v>1.4088775090857109</v>
      </c>
      <c r="AH401" s="4">
        <f>(AF401^2)/SUMIFS([1]Sheet!$I$3:$I$18,[1]Sheet!$A$3:$A$18,[1]Sheet!AH$21)</f>
        <v>1.4262729196903925</v>
      </c>
      <c r="AI401" s="3">
        <v>1.0123470000000001</v>
      </c>
      <c r="AJ401" s="4">
        <f>AI401/SUMIFS([1]Sheet!$I$3:$I$18,[1]Sheet!$A$3:$A$18,[1]Sheet!AJ$21)</f>
        <v>0.66361403175924527</v>
      </c>
      <c r="AK401" s="4">
        <f>(AI401^2)/SUMIFS([1]Sheet!$I$3:$I$18,[1]Sheet!$A$3:$A$18,[1]Sheet!AK$21)</f>
        <v>0.67180767420937681</v>
      </c>
      <c r="AL401" s="3">
        <v>1.050074</v>
      </c>
      <c r="AM401" s="4">
        <f>AL401/SUMIFS([1]Sheet!$I$3:$I$18,[1]Sheet!$A$3:$A$18,[1]Sheet!AM$21)</f>
        <v>1.3252501164826362</v>
      </c>
      <c r="AN401" s="4">
        <f>(AL401^2)/SUMIFS([1]Sheet!$I$3:$I$18,[1]Sheet!$A$3:$A$18,[1]Sheet!AN$21)</f>
        <v>1.3916106908153876</v>
      </c>
      <c r="AO401" s="3">
        <v>1.065509</v>
      </c>
      <c r="AP401" s="4">
        <f>AO401/SUMIFS([1]Sheet!$I$3:$I$18,[1]Sheet!$A$3:$A$18,[1]Sheet!AP$21)</f>
        <v>0.6435467795482146</v>
      </c>
      <c r="AQ401" s="4">
        <f>(AO401^2)/SUMIFS([1]Sheet!$I$3:$I$18,[1]Sheet!$A$3:$A$18,[1]Sheet!AQ$21)</f>
        <v>0.6857048855296386</v>
      </c>
      <c r="AR401" s="3">
        <v>1.072133</v>
      </c>
      <c r="AS401" s="4">
        <f>AR401/SUMIFS([1]Sheet!$I$3:$I$18,[1]Sheet!$A$3:$A$18,[1]Sheet!AS$21)</f>
        <v>1.2480065181981252</v>
      </c>
      <c r="AT401" s="4">
        <f>(AR401^2)/SUMIFS([1]Sheet!$I$3:$I$18,[1]Sheet!$A$3:$A$18,[1]Sheet!AT$21)</f>
        <v>1.3380289723753107</v>
      </c>
      <c r="AU401" s="3">
        <v>1.072133</v>
      </c>
      <c r="AV401" s="4">
        <f>AU401/SUMIFS([1]Sheet!$I$3:$I$18,[1]Sheet!$A$3:$A$18,[1]Sheet!AV$21)</f>
        <v>0.64352426195305135</v>
      </c>
      <c r="AW401" s="4">
        <f>(AU401^2)/SUMIFS([1]Sheet!$I$3:$I$18,[1]Sheet!$A$3:$A$18,[1]Sheet!AW$21)</f>
        <v>0.68994359754051082</v>
      </c>
      <c r="AX401" s="4">
        <f t="shared" si="14"/>
        <v>1.5438626707294147</v>
      </c>
      <c r="AY401" s="4">
        <f t="shared" si="15"/>
        <v>1.5536476723364978</v>
      </c>
    </row>
    <row r="402" spans="1:51" x14ac:dyDescent="0.25">
      <c r="A402" s="3">
        <v>3790000</v>
      </c>
      <c r="B402" s="3">
        <v>0.85059099999999999</v>
      </c>
      <c r="C402" s="4">
        <f>B402/SUMIFS([1]Sheet!$I$3:$I$18,[1]Sheet!$A$3:$A$18,[1]Sheet!C$21)</f>
        <v>1.3049250778152108</v>
      </c>
      <c r="D402" s="4">
        <f>(B402^2)/SUMIFS([1]Sheet!$I$3:$I$18,[1]Sheet!$A$3:$A$18,[1]Sheet!D$21)</f>
        <v>1.1099575268639181</v>
      </c>
      <c r="E402" s="3">
        <v>0.85620099999999999</v>
      </c>
      <c r="F402" s="4">
        <f>E402/SUMIFS([1]Sheet!$I$3:$I$18,[1]Sheet!$A$3:$A$18,[1]Sheet!F$21)</f>
        <v>0.56509155955094437</v>
      </c>
      <c r="G402" s="4">
        <f>(E402^2)/SUMIFS([1]Sheet!$I$3:$I$18,[1]Sheet!$A$3:$A$18,[1]Sheet!G$21)</f>
        <v>0.48383195837907805</v>
      </c>
      <c r="H402" s="3">
        <v>0.86524100000000004</v>
      </c>
      <c r="I402" s="4">
        <f>H402/SUMIFS([1]Sheet!$I$3:$I$18,[1]Sheet!$A$3:$A$18,[1]Sheet!I$21)</f>
        <v>1.2041509332657967</v>
      </c>
      <c r="J402" s="4">
        <f>(H402^2)/SUMIFS([1]Sheet!$I$3:$I$18,[1]Sheet!$A$3:$A$18,[1]Sheet!J$21)</f>
        <v>1.0418807576498312</v>
      </c>
      <c r="K402" s="3">
        <v>0.86764399999999997</v>
      </c>
      <c r="L402" s="4">
        <f>K402/SUMIFS([1]Sheet!$I$3:$I$18,[1]Sheet!$A$3:$A$18,[1]Sheet!L$21)</f>
        <v>0.56875827455577832</v>
      </c>
      <c r="M402" s="4">
        <f>(K402^2)/SUMIFS([1]Sheet!$I$3:$I$18,[1]Sheet!$A$3:$A$18,[1]Sheet!M$21)</f>
        <v>0.49347970436867367</v>
      </c>
      <c r="N402" s="3">
        <v>0.91230199999999995</v>
      </c>
      <c r="O402" s="4">
        <f>N402/SUMIFS([1]Sheet!$I$3:$I$18,[1]Sheet!$A$3:$A$18,[1]Sheet!O$21)</f>
        <v>1.151374409581936</v>
      </c>
      <c r="P402" s="4">
        <f>(N402^2)/SUMIFS([1]Sheet!$I$3:$I$18,[1]Sheet!$A$3:$A$18,[1]Sheet!P$21)</f>
        <v>1.0504011766104193</v>
      </c>
      <c r="Q402" s="3">
        <v>0.91833500000000001</v>
      </c>
      <c r="R402" s="4">
        <f>Q402/SUMIFS([1]Sheet!$I$3:$I$18,[1]Sheet!$A$3:$A$18,[1]Sheet!R$21)</f>
        <v>0.5546565367316556</v>
      </c>
      <c r="S402" s="4">
        <f>(Q402^2)/SUMIFS([1]Sheet!$I$3:$I$18,[1]Sheet!$A$3:$A$18,[1]Sheet!S$21)</f>
        <v>0.50936051065946486</v>
      </c>
      <c r="T402" s="3">
        <v>0.92684999999999995</v>
      </c>
      <c r="U402" s="4">
        <f>T402/SUMIFS([1]Sheet!$I$3:$I$18,[1]Sheet!$A$3:$A$18,[1]Sheet!U$21)</f>
        <v>1.0788911836422648</v>
      </c>
      <c r="V402" s="4">
        <f>(T402^2)/SUMIFS([1]Sheet!$I$3:$I$18,[1]Sheet!$A$3:$A$18,[1]Sheet!V$21)</f>
        <v>0.99997029355883305</v>
      </c>
      <c r="W402" s="3">
        <v>0.92995399999999995</v>
      </c>
      <c r="X402" s="4">
        <f>W402/SUMIFS([1]Sheet!$I$3:$I$18,[1]Sheet!$A$3:$A$18,[1]Sheet!X$21)</f>
        <v>0.55818444306843262</v>
      </c>
      <c r="Y402" s="4">
        <f>(W402^2)/SUMIFS([1]Sheet!$I$3:$I$18,[1]Sheet!$A$3:$A$18,[1]Sheet!Y$21)</f>
        <v>0.51908585556926112</v>
      </c>
      <c r="Z402" s="3">
        <v>0.977989</v>
      </c>
      <c r="AA402" s="4">
        <f>Z402/SUMIFS([1]Sheet!$I$3:$I$18,[1]Sheet!$A$3:$A$18,[1]Sheet!AA$21)</f>
        <v>1.5003713558307346</v>
      </c>
      <c r="AB402" s="4">
        <f>(Z402^2)/SUMIFS([1]Sheet!$I$3:$I$18,[1]Sheet!$A$3:$A$18,[1]Sheet!AB$21)</f>
        <v>1.4673466819175442</v>
      </c>
      <c r="AC402" s="3">
        <v>0.98405399999999998</v>
      </c>
      <c r="AD402" s="4">
        <f>AC402/SUMIFS([1]Sheet!$I$3:$I$18,[1]Sheet!$A$3:$A$18,[1]Sheet!AD$21)</f>
        <v>0.64947437522537932</v>
      </c>
      <c r="AE402" s="4">
        <f>(AC402^2)/SUMIFS([1]Sheet!$I$3:$I$18,[1]Sheet!$A$3:$A$18,[1]Sheet!AE$21)</f>
        <v>0.63911785683803535</v>
      </c>
      <c r="AF402" s="3">
        <v>0.98541199999999995</v>
      </c>
      <c r="AG402" s="4">
        <f>AF402/SUMIFS([1]Sheet!$I$3:$I$18,[1]Sheet!$A$3:$A$18,[1]Sheet!AG$21)</f>
        <v>1.371392224191081</v>
      </c>
      <c r="AH402" s="4">
        <f>(AF402^2)/SUMIFS([1]Sheet!$I$3:$I$18,[1]Sheet!$A$3:$A$18,[1]Sheet!AH$21)</f>
        <v>1.3513863544245814</v>
      </c>
      <c r="AI402" s="3">
        <v>0.98853000000000002</v>
      </c>
      <c r="AJ402" s="4">
        <f>AI402/SUMIFS([1]Sheet!$I$3:$I$18,[1]Sheet!$A$3:$A$18,[1]Sheet!AJ$21)</f>
        <v>0.64800150424208958</v>
      </c>
      <c r="AK402" s="4">
        <f>(AI402^2)/SUMIFS([1]Sheet!$I$3:$I$18,[1]Sheet!$A$3:$A$18,[1]Sheet!AK$21)</f>
        <v>0.64056892698843282</v>
      </c>
      <c r="AL402" s="3">
        <v>1.0206189999999999</v>
      </c>
      <c r="AM402" s="4">
        <f>AL402/SUMIFS([1]Sheet!$I$3:$I$18,[1]Sheet!$A$3:$A$18,[1]Sheet!AM$21)</f>
        <v>1.2880763152257761</v>
      </c>
      <c r="AN402" s="4">
        <f>(AL402^2)/SUMIFS([1]Sheet!$I$3:$I$18,[1]Sheet!$A$3:$A$18,[1]Sheet!AN$21)</f>
        <v>1.3146351607694164</v>
      </c>
      <c r="AO402" s="3">
        <v>1.0285979999999999</v>
      </c>
      <c r="AP402" s="4">
        <f>AO402/SUMIFS([1]Sheet!$I$3:$I$18,[1]Sheet!$A$3:$A$18,[1]Sheet!AP$21)</f>
        <v>0.62125325112198426</v>
      </c>
      <c r="AQ402" s="4">
        <f>(AO402^2)/SUMIFS([1]Sheet!$I$3:$I$18,[1]Sheet!$A$3:$A$18,[1]Sheet!AQ$21)</f>
        <v>0.63901985159757069</v>
      </c>
      <c r="AR402" s="3">
        <v>1.026275</v>
      </c>
      <c r="AS402" s="4">
        <f>AR402/SUMIFS([1]Sheet!$I$3:$I$18,[1]Sheet!$A$3:$A$18,[1]Sheet!AS$21)</f>
        <v>1.1946259367669692</v>
      </c>
      <c r="AT402" s="4">
        <f>(AR402^2)/SUMIFS([1]Sheet!$I$3:$I$18,[1]Sheet!$A$3:$A$18,[1]Sheet!AT$21)</f>
        <v>1.2260147332555216</v>
      </c>
      <c r="AU402" s="3">
        <v>1.026065</v>
      </c>
      <c r="AV402" s="4">
        <f>AU402/SUMIFS([1]Sheet!$I$3:$I$18,[1]Sheet!$A$3:$A$18,[1]Sheet!AV$21)</f>
        <v>0.61587295777749373</v>
      </c>
      <c r="AW402" s="4">
        <f>(AU402^2)/SUMIFS([1]Sheet!$I$3:$I$18,[1]Sheet!$A$3:$A$18,[1]Sheet!AW$21)</f>
        <v>0.63192568642196401</v>
      </c>
      <c r="AX402" s="4">
        <f t="shared" si="14"/>
        <v>1.5003713558307346</v>
      </c>
      <c r="AY402" s="4">
        <f t="shared" si="15"/>
        <v>1.4673466819175442</v>
      </c>
    </row>
    <row r="403" spans="1:51" x14ac:dyDescent="0.25">
      <c r="A403" s="3">
        <v>3800000</v>
      </c>
      <c r="B403" s="3">
        <v>0.74217</v>
      </c>
      <c r="C403" s="4">
        <f>B403/SUMIFS([1]Sheet!$I$3:$I$18,[1]Sheet!$A$3:$A$18,[1]Sheet!C$21)</f>
        <v>1.1385921612174537</v>
      </c>
      <c r="D403" s="4">
        <f>(B403^2)/SUMIFS([1]Sheet!$I$3:$I$18,[1]Sheet!$A$3:$A$18,[1]Sheet!D$21)</f>
        <v>0.84502894429075748</v>
      </c>
      <c r="E403" s="3">
        <v>0.75958999999999999</v>
      </c>
      <c r="F403" s="4">
        <f>E403/SUMIFS([1]Sheet!$I$3:$I$18,[1]Sheet!$A$3:$A$18,[1]Sheet!F$21)</f>
        <v>0.50132842372211872</v>
      </c>
      <c r="G403" s="4">
        <f>(E403^2)/SUMIFS([1]Sheet!$I$3:$I$18,[1]Sheet!$A$3:$A$18,[1]Sheet!G$21)</f>
        <v>0.38080405737508416</v>
      </c>
      <c r="H403" s="3">
        <v>0.76534500000000005</v>
      </c>
      <c r="I403" s="4">
        <f>H403/SUMIFS([1]Sheet!$I$3:$I$18,[1]Sheet!$A$3:$A$18,[1]Sheet!I$21)</f>
        <v>1.0651262434631636</v>
      </c>
      <c r="J403" s="4">
        <f>(H403^2)/SUMIFS([1]Sheet!$I$3:$I$18,[1]Sheet!$A$3:$A$18,[1]Sheet!J$21)</f>
        <v>0.81518904480331511</v>
      </c>
      <c r="K403" s="3">
        <v>0.77537400000000001</v>
      </c>
      <c r="L403" s="4">
        <f>K403/SUMIFS([1]Sheet!$I$3:$I$18,[1]Sheet!$A$3:$A$18,[1]Sheet!L$21)</f>
        <v>0.50827341441352913</v>
      </c>
      <c r="M403" s="4">
        <f>(K403^2)/SUMIFS([1]Sheet!$I$3:$I$18,[1]Sheet!$A$3:$A$18,[1]Sheet!M$21)</f>
        <v>0.39410199042747579</v>
      </c>
      <c r="N403" s="3">
        <v>0.80952000000000002</v>
      </c>
      <c r="O403" s="4">
        <f>N403/SUMIFS([1]Sheet!$I$3:$I$18,[1]Sheet!$A$3:$A$18,[1]Sheet!O$21)</f>
        <v>1.0216579729571666</v>
      </c>
      <c r="P403" s="4">
        <f>(N403^2)/SUMIFS([1]Sheet!$I$3:$I$18,[1]Sheet!$A$3:$A$18,[1]Sheet!P$21)</f>
        <v>0.82705256226828561</v>
      </c>
      <c r="Q403" s="3">
        <v>0.81739399999999995</v>
      </c>
      <c r="R403" s="4">
        <f>Q403/SUMIFS([1]Sheet!$I$3:$I$18,[1]Sheet!$A$3:$A$18,[1]Sheet!R$21)</f>
        <v>0.49369012962071013</v>
      </c>
      <c r="S403" s="4">
        <f>(Q403^2)/SUMIFS([1]Sheet!$I$3:$I$18,[1]Sheet!$A$3:$A$18,[1]Sheet!S$21)</f>
        <v>0.40353934981119072</v>
      </c>
      <c r="T403" s="3">
        <v>0.83132399999999995</v>
      </c>
      <c r="U403" s="4">
        <f>T403/SUMIFS([1]Sheet!$I$3:$I$18,[1]Sheet!$A$3:$A$18,[1]Sheet!U$21)</f>
        <v>0.96769502546282804</v>
      </c>
      <c r="V403" s="4">
        <f>(T403^2)/SUMIFS([1]Sheet!$I$3:$I$18,[1]Sheet!$A$3:$A$18,[1]Sheet!V$21)</f>
        <v>0.8044680993478599</v>
      </c>
      <c r="W403" s="3">
        <v>0.84118400000000004</v>
      </c>
      <c r="X403" s="4">
        <f>W403/SUMIFS([1]Sheet!$I$3:$I$18,[1]Sheet!$A$3:$A$18,[1]Sheet!X$21)</f>
        <v>0.50490220221438531</v>
      </c>
      <c r="Y403" s="4">
        <f>(W403^2)/SUMIFS([1]Sheet!$I$3:$I$18,[1]Sheet!$A$3:$A$18,[1]Sheet!Y$21)</f>
        <v>0.4247156540675055</v>
      </c>
      <c r="Z403" s="3">
        <v>0.846167</v>
      </c>
      <c r="AA403" s="4">
        <f>Z403/SUMIFS([1]Sheet!$I$3:$I$18,[1]Sheet!$A$3:$A$18,[1]Sheet!AA$21)</f>
        <v>1.2981380455702725</v>
      </c>
      <c r="AB403" s="4">
        <f>(Z403^2)/SUMIFS([1]Sheet!$I$3:$I$18,[1]Sheet!$A$3:$A$18,[1]Sheet!AB$21)</f>
        <v>1.0984415756060608</v>
      </c>
      <c r="AC403" s="3">
        <v>0.85733899999999996</v>
      </c>
      <c r="AD403" s="4">
        <f>AC403/SUMIFS([1]Sheet!$I$3:$I$18,[1]Sheet!$A$3:$A$18,[1]Sheet!AD$21)</f>
        <v>0.56584263808830759</v>
      </c>
      <c r="AE403" s="4">
        <f>(AC403^2)/SUMIFS([1]Sheet!$I$3:$I$18,[1]Sheet!$A$3:$A$18,[1]Sheet!AE$21)</f>
        <v>0.48511896149599149</v>
      </c>
      <c r="AF403" s="3">
        <v>0.85969700000000004</v>
      </c>
      <c r="AG403" s="4">
        <f>AF403/SUMIFS([1]Sheet!$I$3:$I$18,[1]Sheet!$A$3:$A$18,[1]Sheet!AG$21)</f>
        <v>1.1964353802880419</v>
      </c>
      <c r="AH403" s="4">
        <f>(AF403^2)/SUMIFS([1]Sheet!$I$3:$I$18,[1]Sheet!$A$3:$A$18,[1]Sheet!AH$21)</f>
        <v>1.0285719071274888</v>
      </c>
      <c r="AI403" s="3">
        <v>0.85346100000000003</v>
      </c>
      <c r="AJ403" s="4">
        <f>AI403/SUMIFS([1]Sheet!$I$3:$I$18,[1]Sheet!$A$3:$A$18,[1]Sheet!AJ$21)</f>
        <v>0.55946102982403978</v>
      </c>
      <c r="AK403" s="4">
        <f>(AI403^2)/SUMIFS([1]Sheet!$I$3:$I$18,[1]Sheet!$A$3:$A$18,[1]Sheet!AK$21)</f>
        <v>0.47747816997465481</v>
      </c>
      <c r="AL403" s="3">
        <v>0.91986400000000001</v>
      </c>
      <c r="AM403" s="4">
        <f>AL403/SUMIFS([1]Sheet!$I$3:$I$18,[1]Sheet!$A$3:$A$18,[1]Sheet!AM$21)</f>
        <v>1.1609180621062742</v>
      </c>
      <c r="AN403" s="4">
        <f>(AL403^2)/SUMIFS([1]Sheet!$I$3:$I$18,[1]Sheet!$A$3:$A$18,[1]Sheet!AN$21)</f>
        <v>1.0678867322813259</v>
      </c>
      <c r="AO403" s="3">
        <v>0.92020199999999996</v>
      </c>
      <c r="AP403" s="4">
        <f>AO403/SUMIFS([1]Sheet!$I$3:$I$18,[1]Sheet!$A$3:$A$18,[1]Sheet!AP$21)</f>
        <v>0.55578416853712742</v>
      </c>
      <c r="AQ403" s="4">
        <f>(AO403^2)/SUMIFS([1]Sheet!$I$3:$I$18,[1]Sheet!$A$3:$A$18,[1]Sheet!AQ$21)</f>
        <v>0.51143370345620176</v>
      </c>
      <c r="AR403" s="3">
        <v>0.92599799999999999</v>
      </c>
      <c r="AS403" s="4">
        <f>AR403/SUMIFS([1]Sheet!$I$3:$I$18,[1]Sheet!$A$3:$A$18,[1]Sheet!AS$21)</f>
        <v>1.0778994209099315</v>
      </c>
      <c r="AT403" s="4">
        <f>(AR403^2)/SUMIFS([1]Sheet!$I$3:$I$18,[1]Sheet!$A$3:$A$18,[1]Sheet!AT$21)</f>
        <v>0.99813270796375475</v>
      </c>
      <c r="AU403" s="3">
        <v>0.92952800000000002</v>
      </c>
      <c r="AV403" s="4">
        <f>AU403/SUMIFS([1]Sheet!$I$3:$I$18,[1]Sheet!$A$3:$A$18,[1]Sheet!AV$21)</f>
        <v>0.5579287459342227</v>
      </c>
      <c r="AW403" s="4">
        <f>(AU403^2)/SUMIFS([1]Sheet!$I$3:$I$18,[1]Sheet!$A$3:$A$18,[1]Sheet!AW$21)</f>
        <v>0.51861039135074616</v>
      </c>
      <c r="AX403" s="4">
        <f t="shared" si="14"/>
        <v>1.2981380455702725</v>
      </c>
      <c r="AY403" s="4">
        <f t="shared" si="15"/>
        <v>1.0984415756060608</v>
      </c>
    </row>
    <row r="404" spans="1:51" x14ac:dyDescent="0.25">
      <c r="A404" s="3">
        <v>3810000</v>
      </c>
      <c r="B404" s="3">
        <v>0.76479600000000003</v>
      </c>
      <c r="C404" s="4">
        <f>B404/SUMIFS([1]Sheet!$I$3:$I$18,[1]Sheet!$A$3:$A$18,[1]Sheet!C$21)</f>
        <v>1.1733035969258576</v>
      </c>
      <c r="D404" s="4">
        <f>(B404^2)/SUMIFS([1]Sheet!$I$3:$I$18,[1]Sheet!$A$3:$A$18,[1]Sheet!D$21)</f>
        <v>0.89733789771450823</v>
      </c>
      <c r="E404" s="3">
        <v>0.78293500000000005</v>
      </c>
      <c r="F404" s="4">
        <f>E404/SUMIFS([1]Sheet!$I$3:$I$18,[1]Sheet!$A$3:$A$18,[1]Sheet!F$21)</f>
        <v>0.51673609371750162</v>
      </c>
      <c r="G404" s="4">
        <f>(E404^2)/SUMIFS([1]Sheet!$I$3:$I$18,[1]Sheet!$A$3:$A$18,[1]Sheet!G$21)</f>
        <v>0.40457077353471216</v>
      </c>
      <c r="H404" s="3">
        <v>0.81829300000000005</v>
      </c>
      <c r="I404" s="4">
        <f>H404/SUMIFS([1]Sheet!$I$3:$I$18,[1]Sheet!$A$3:$A$18,[1]Sheet!I$21)</f>
        <v>1.1388136711446506</v>
      </c>
      <c r="J404" s="4">
        <f>(H404^2)/SUMIFS([1]Sheet!$I$3:$I$18,[1]Sheet!$A$3:$A$18,[1]Sheet!J$21)</f>
        <v>0.9318832554019697</v>
      </c>
      <c r="K404" s="3">
        <v>0.82131699999999996</v>
      </c>
      <c r="L404" s="4">
        <f>K404/SUMIFS([1]Sheet!$I$3:$I$18,[1]Sheet!$A$3:$A$18,[1]Sheet!L$21)</f>
        <v>0.53838998458276455</v>
      </c>
      <c r="M404" s="4">
        <f>(K404^2)/SUMIFS([1]Sheet!$I$3:$I$18,[1]Sheet!$A$3:$A$18,[1]Sheet!M$21)</f>
        <v>0.44218884696756244</v>
      </c>
      <c r="N404" s="3">
        <v>0.83266700000000005</v>
      </c>
      <c r="O404" s="4">
        <f>N404/SUMIFS([1]Sheet!$I$3:$I$18,[1]Sheet!$A$3:$A$18,[1]Sheet!O$21)</f>
        <v>1.0508707374349306</v>
      </c>
      <c r="P404" s="4">
        <f>(N404^2)/SUMIFS([1]Sheet!$I$3:$I$18,[1]Sheet!$A$3:$A$18,[1]Sheet!P$21)</f>
        <v>0.87502538432773147</v>
      </c>
      <c r="Q404" s="3">
        <v>0.82504299999999997</v>
      </c>
      <c r="R404" s="4">
        <f>Q404/SUMIFS([1]Sheet!$I$3:$I$18,[1]Sheet!$A$3:$A$18,[1]Sheet!R$21)</f>
        <v>0.49830997733364762</v>
      </c>
      <c r="S404" s="4">
        <f>(Q404^2)/SUMIFS([1]Sheet!$I$3:$I$18,[1]Sheet!$A$3:$A$18,[1]Sheet!S$21)</f>
        <v>0.41112715862928467</v>
      </c>
      <c r="T404" s="3">
        <v>0.87041999999999997</v>
      </c>
      <c r="U404" s="4">
        <f>T404/SUMIFS([1]Sheet!$I$3:$I$18,[1]Sheet!$A$3:$A$18,[1]Sheet!U$21)</f>
        <v>1.0132043632366621</v>
      </c>
      <c r="V404" s="4">
        <f>(T404^2)/SUMIFS([1]Sheet!$I$3:$I$18,[1]Sheet!$A$3:$A$18,[1]Sheet!V$21)</f>
        <v>0.88191334184845538</v>
      </c>
      <c r="W404" s="3">
        <v>0.87079899999999999</v>
      </c>
      <c r="X404" s="4">
        <f>W404/SUMIFS([1]Sheet!$I$3:$I$18,[1]Sheet!$A$3:$A$18,[1]Sheet!X$21)</f>
        <v>0.5226779548660988</v>
      </c>
      <c r="Y404" s="4">
        <f>(W404^2)/SUMIFS([1]Sheet!$I$3:$I$18,[1]Sheet!$A$3:$A$18,[1]Sheet!Y$21)</f>
        <v>0.45514744041944399</v>
      </c>
      <c r="Z404" s="3">
        <v>0.89303600000000005</v>
      </c>
      <c r="AA404" s="4">
        <f>Z404/SUMIFS([1]Sheet!$I$3:$I$18,[1]Sheet!$A$3:$A$18,[1]Sheet!AA$21)</f>
        <v>1.3700416202285055</v>
      </c>
      <c r="AB404" s="4">
        <f>(Z404^2)/SUMIFS([1]Sheet!$I$3:$I$18,[1]Sheet!$A$3:$A$18,[1]Sheet!AB$21)</f>
        <v>1.2234964883623838</v>
      </c>
      <c r="AC404" s="3">
        <v>0.89728200000000002</v>
      </c>
      <c r="AD404" s="4">
        <f>AC404/SUMIFS([1]Sheet!$I$3:$I$18,[1]Sheet!$A$3:$A$18,[1]Sheet!AD$21)</f>
        <v>0.59220496675078682</v>
      </c>
      <c r="AE404" s="4">
        <f>(AC404^2)/SUMIFS([1]Sheet!$I$3:$I$18,[1]Sheet!$A$3:$A$18,[1]Sheet!AE$21)</f>
        <v>0.53137485697607956</v>
      </c>
      <c r="AF404" s="3">
        <v>0.92312000000000005</v>
      </c>
      <c r="AG404" s="4">
        <f>AF404/SUMIFS([1]Sheet!$I$3:$I$18,[1]Sheet!$A$3:$A$18,[1]Sheet!AG$21)</f>
        <v>1.2847008053436237</v>
      </c>
      <c r="AH404" s="4">
        <f>(AF404^2)/SUMIFS([1]Sheet!$I$3:$I$18,[1]Sheet!$A$3:$A$18,[1]Sheet!AH$21)</f>
        <v>1.1859330074288059</v>
      </c>
      <c r="AI404" s="3">
        <v>0.92628299999999997</v>
      </c>
      <c r="AJ404" s="4">
        <f>AI404/SUMIFS([1]Sheet!$I$3:$I$18,[1]Sheet!$A$3:$A$18,[1]Sheet!AJ$21)</f>
        <v>0.60719733073743376</v>
      </c>
      <c r="AK404" s="4">
        <f>(AI404^2)/SUMIFS([1]Sheet!$I$3:$I$18,[1]Sheet!$A$3:$A$18,[1]Sheet!AK$21)</f>
        <v>0.56243656510746232</v>
      </c>
      <c r="AL404" s="3">
        <v>0.96507100000000001</v>
      </c>
      <c r="AM404" s="4">
        <f>AL404/SUMIFS([1]Sheet!$I$3:$I$18,[1]Sheet!$A$3:$A$18,[1]Sheet!AM$21)</f>
        <v>1.2179717383384545</v>
      </c>
      <c r="AN404" s="4">
        <f>(AL404^2)/SUMIFS([1]Sheet!$I$3:$I$18,[1]Sheet!$A$3:$A$18,[1]Sheet!AN$21)</f>
        <v>1.1754292034900307</v>
      </c>
      <c r="AO404" s="3">
        <v>0.97153999999999996</v>
      </c>
      <c r="AP404" s="4">
        <f>AO404/SUMIFS([1]Sheet!$I$3:$I$18,[1]Sheet!$A$3:$A$18,[1]Sheet!AP$21)</f>
        <v>0.58679132527484268</v>
      </c>
      <c r="AQ404" s="4">
        <f>(AO404^2)/SUMIFS([1]Sheet!$I$3:$I$18,[1]Sheet!$A$3:$A$18,[1]Sheet!AQ$21)</f>
        <v>0.57009124415752055</v>
      </c>
      <c r="AR404" s="3">
        <v>0.99661200000000005</v>
      </c>
      <c r="AS404" s="4">
        <f>AR404/SUMIFS([1]Sheet!$I$3:$I$18,[1]Sheet!$A$3:$A$18,[1]Sheet!AS$21)</f>
        <v>1.1600969955355074</v>
      </c>
      <c r="AT404" s="4">
        <f>(AR404^2)/SUMIFS([1]Sheet!$I$3:$I$18,[1]Sheet!$A$3:$A$18,[1]Sheet!AT$21)</f>
        <v>1.1561665869146329</v>
      </c>
      <c r="AU404" s="3">
        <v>1.0016020000000001</v>
      </c>
      <c r="AV404" s="4">
        <f>AU404/SUMIFS([1]Sheet!$I$3:$I$18,[1]Sheet!$A$3:$A$18,[1]Sheet!AV$21)</f>
        <v>0.60118957985688359</v>
      </c>
      <c r="AW404" s="4">
        <f>(AU404^2)/SUMIFS([1]Sheet!$I$3:$I$18,[1]Sheet!$A$3:$A$18,[1]Sheet!AW$21)</f>
        <v>0.6021526855638144</v>
      </c>
      <c r="AX404" s="4">
        <f t="shared" si="14"/>
        <v>1.3700416202285055</v>
      </c>
      <c r="AY404" s="4">
        <f t="shared" si="15"/>
        <v>1.2234964883623838</v>
      </c>
    </row>
    <row r="405" spans="1:51" x14ac:dyDescent="0.25">
      <c r="A405" s="3">
        <v>3820000</v>
      </c>
      <c r="B405" s="3">
        <v>0.79934400000000005</v>
      </c>
      <c r="C405" s="4">
        <f>B405/SUMIFS([1]Sheet!$I$3:$I$18,[1]Sheet!$A$3:$A$18,[1]Sheet!C$21)</f>
        <v>1.2263050413196495</v>
      </c>
      <c r="D405" s="4">
        <f>(B405^2)/SUMIFS([1]Sheet!$I$3:$I$18,[1]Sheet!$A$3:$A$18,[1]Sheet!D$21)</f>
        <v>0.98023957694861397</v>
      </c>
      <c r="E405" s="3">
        <v>0.829793</v>
      </c>
      <c r="F405" s="4">
        <f>E405/SUMIFS([1]Sheet!$I$3:$I$18,[1]Sheet!$A$3:$A$18,[1]Sheet!F$21)</f>
        <v>0.54766231349234207</v>
      </c>
      <c r="G405" s="4">
        <f>(E405^2)/SUMIFS([1]Sheet!$I$3:$I$18,[1]Sheet!$A$3:$A$18,[1]Sheet!G$21)</f>
        <v>0.45444635409975098</v>
      </c>
      <c r="H405" s="3">
        <v>0.83241799999999999</v>
      </c>
      <c r="I405" s="4">
        <f>H405/SUMIFS([1]Sheet!$I$3:$I$18,[1]Sheet!$A$3:$A$18,[1]Sheet!I$21)</f>
        <v>1.1584713525679526</v>
      </c>
      <c r="J405" s="4">
        <f>(H405^2)/SUMIFS([1]Sheet!$I$3:$I$18,[1]Sheet!$A$3:$A$18,[1]Sheet!J$21)</f>
        <v>0.96433240636191009</v>
      </c>
      <c r="K405" s="3">
        <v>0.83130999999999999</v>
      </c>
      <c r="L405" s="4">
        <f>K405/SUMIFS([1]Sheet!$I$3:$I$18,[1]Sheet!$A$3:$A$18,[1]Sheet!L$21)</f>
        <v>0.54494059916390147</v>
      </c>
      <c r="M405" s="4">
        <f>(K405^2)/SUMIFS([1]Sheet!$I$3:$I$18,[1]Sheet!$A$3:$A$18,[1]Sheet!M$21)</f>
        <v>0.45301456949094288</v>
      </c>
      <c r="N405" s="3">
        <v>0.90570700000000004</v>
      </c>
      <c r="O405" s="4">
        <f>N405/SUMIFS([1]Sheet!$I$3:$I$18,[1]Sheet!$A$3:$A$18,[1]Sheet!O$21)</f>
        <v>1.1430511632981477</v>
      </c>
      <c r="P405" s="4">
        <f>(N405^2)/SUMIFS([1]Sheet!$I$3:$I$18,[1]Sheet!$A$3:$A$18,[1]Sheet!P$21)</f>
        <v>1.0352694399572755</v>
      </c>
      <c r="Q405" s="3">
        <v>0.91306699999999996</v>
      </c>
      <c r="R405" s="4">
        <f>Q405/SUMIFS([1]Sheet!$I$3:$I$18,[1]Sheet!$A$3:$A$18,[1]Sheet!R$21)</f>
        <v>0.55147476685954744</v>
      </c>
      <c r="S405" s="4">
        <f>(Q405^2)/SUMIFS([1]Sheet!$I$3:$I$18,[1]Sheet!$A$3:$A$18,[1]Sheet!S$21)</f>
        <v>0.50353341095214643</v>
      </c>
      <c r="T405" s="3">
        <v>0.91306699999999996</v>
      </c>
      <c r="U405" s="4">
        <f>T405/SUMIFS([1]Sheet!$I$3:$I$18,[1]Sheet!$A$3:$A$18,[1]Sheet!U$21)</f>
        <v>1.0628472097693173</v>
      </c>
      <c r="V405" s="4">
        <f>(T405^2)/SUMIFS([1]Sheet!$I$3:$I$18,[1]Sheet!$A$3:$A$18,[1]Sheet!V$21)</f>
        <v>0.97045071328244126</v>
      </c>
      <c r="W405" s="3">
        <v>0.91306699999999996</v>
      </c>
      <c r="X405" s="4">
        <f>W405/SUMIFS([1]Sheet!$I$3:$I$18,[1]Sheet!$A$3:$A$18,[1]Sheet!X$21)</f>
        <v>0.54804839258626192</v>
      </c>
      <c r="Y405" s="4">
        <f>(W405^2)/SUMIFS([1]Sheet!$I$3:$I$18,[1]Sheet!$A$3:$A$18,[1]Sheet!Y$21)</f>
        <v>0.50040490167356033</v>
      </c>
      <c r="Z405" s="3">
        <v>0.96852000000000005</v>
      </c>
      <c r="AA405" s="4">
        <f>Z405/SUMIFS([1]Sheet!$I$3:$I$18,[1]Sheet!$A$3:$A$18,[1]Sheet!AA$21)</f>
        <v>1.485844590838121</v>
      </c>
      <c r="AB405" s="4">
        <f>(Z405^2)/SUMIFS([1]Sheet!$I$3:$I$18,[1]Sheet!$A$3:$A$18,[1]Sheet!AB$21)</f>
        <v>1.439070203118537</v>
      </c>
      <c r="AC405" s="3">
        <v>0.97418199999999999</v>
      </c>
      <c r="AD405" s="4">
        <f>AC405/SUMIFS([1]Sheet!$I$3:$I$18,[1]Sheet!$A$3:$A$18,[1]Sheet!AD$21)</f>
        <v>0.64295886791356005</v>
      </c>
      <c r="AE405" s="4">
        <f>(AC405^2)/SUMIFS([1]Sheet!$I$3:$I$18,[1]Sheet!$A$3:$A$18,[1]Sheet!AE$21)</f>
        <v>0.62635895586176771</v>
      </c>
      <c r="AF405" s="3">
        <v>0.97885500000000003</v>
      </c>
      <c r="AG405" s="4">
        <f>AF405/SUMIFS([1]Sheet!$I$3:$I$18,[1]Sheet!$A$3:$A$18,[1]Sheet!AG$21)</f>
        <v>1.3622668849278887</v>
      </c>
      <c r="AH405" s="4">
        <f>(AF405^2)/SUMIFS([1]Sheet!$I$3:$I$18,[1]Sheet!$A$3:$A$18,[1]Sheet!AH$21)</f>
        <v>1.3334617516460885</v>
      </c>
      <c r="AI405" s="3">
        <v>0.97722799999999999</v>
      </c>
      <c r="AJ405" s="4">
        <f>AI405/SUMIFS([1]Sheet!$I$3:$I$18,[1]Sheet!$A$3:$A$18,[1]Sheet!AJ$21)</f>
        <v>0.64059281355901054</v>
      </c>
      <c r="AK405" s="4">
        <f>(AI405^2)/SUMIFS([1]Sheet!$I$3:$I$18,[1]Sheet!$A$3:$A$18,[1]Sheet!AK$21)</f>
        <v>0.62600523400864472</v>
      </c>
      <c r="AL405" s="3">
        <v>1.0736600000000001</v>
      </c>
      <c r="AM405" s="4">
        <f>AL405/SUMIFS([1]Sheet!$I$3:$I$18,[1]Sheet!$A$3:$A$18,[1]Sheet!AM$21)</f>
        <v>1.3550169226766375</v>
      </c>
      <c r="AN405" s="4">
        <f>(AL405^2)/SUMIFS([1]Sheet!$I$3:$I$18,[1]Sheet!$A$3:$A$18,[1]Sheet!AN$21)</f>
        <v>1.4548274692009988</v>
      </c>
      <c r="AO405" s="3">
        <v>1.080506</v>
      </c>
      <c r="AP405" s="4">
        <f>AO405/SUMIFS([1]Sheet!$I$3:$I$18,[1]Sheet!$A$3:$A$18,[1]Sheet!AP$21)</f>
        <v>0.65260467680941514</v>
      </c>
      <c r="AQ405" s="4">
        <f>(AO405^2)/SUMIFS([1]Sheet!$I$3:$I$18,[1]Sheet!$A$3:$A$18,[1]Sheet!AQ$21)</f>
        <v>0.70514326892063384</v>
      </c>
      <c r="AR405" s="3">
        <v>1.0849610000000001</v>
      </c>
      <c r="AS405" s="4">
        <f>AR405/SUMIFS([1]Sheet!$I$3:$I$18,[1]Sheet!$A$3:$A$18,[1]Sheet!AS$21)</f>
        <v>1.2629388331398774</v>
      </c>
      <c r="AT405" s="4">
        <f>(AR405^2)/SUMIFS([1]Sheet!$I$3:$I$18,[1]Sheet!$A$3:$A$18,[1]Sheet!AT$21)</f>
        <v>1.3702393793422745</v>
      </c>
      <c r="AU405" s="3">
        <v>1.0849610000000001</v>
      </c>
      <c r="AV405" s="4">
        <f>AU405/SUMIFS([1]Sheet!$I$3:$I$18,[1]Sheet!$A$3:$A$18,[1]Sheet!AV$21)</f>
        <v>0.65122398692405192</v>
      </c>
      <c r="AW405" s="4">
        <f>(AU405^2)/SUMIFS([1]Sheet!$I$3:$I$18,[1]Sheet!$A$3:$A$18,[1]Sheet!AW$21)</f>
        <v>0.70655262807710628</v>
      </c>
      <c r="AX405" s="4">
        <f t="shared" si="14"/>
        <v>1.485844590838121</v>
      </c>
      <c r="AY405" s="4">
        <f t="shared" si="15"/>
        <v>1.4548274692009988</v>
      </c>
    </row>
    <row r="406" spans="1:51" x14ac:dyDescent="0.25">
      <c r="A406" s="3">
        <v>3830000</v>
      </c>
      <c r="B406" s="3">
        <v>0.80113800000000002</v>
      </c>
      <c r="C406" s="4">
        <f>B406/SUMIFS([1]Sheet!$I$3:$I$18,[1]Sheet!$A$3:$A$18,[1]Sheet!C$21)</f>
        <v>1.2290572872164442</v>
      </c>
      <c r="D406" s="4">
        <f>(B406^2)/SUMIFS([1]Sheet!$I$3:$I$18,[1]Sheet!$A$3:$A$18,[1]Sheet!D$21)</f>
        <v>0.98464449696600764</v>
      </c>
      <c r="E406" s="3">
        <v>0.81378700000000004</v>
      </c>
      <c r="F406" s="4">
        <f>E406/SUMIFS([1]Sheet!$I$3:$I$18,[1]Sheet!$A$3:$A$18,[1]Sheet!F$21)</f>
        <v>0.53709837406436611</v>
      </c>
      <c r="G406" s="4">
        <f>(E406^2)/SUMIFS([1]Sheet!$I$3:$I$18,[1]Sheet!$A$3:$A$18,[1]Sheet!G$21)</f>
        <v>0.43708367453471836</v>
      </c>
      <c r="H406" s="3">
        <v>0.81965699999999997</v>
      </c>
      <c r="I406" s="4">
        <f>H406/SUMIFS([1]Sheet!$I$3:$I$18,[1]Sheet!$A$3:$A$18,[1]Sheet!I$21)</f>
        <v>1.140711942115368</v>
      </c>
      <c r="J406" s="4">
        <f>(H406^2)/SUMIFS([1]Sheet!$I$3:$I$18,[1]Sheet!$A$3:$A$18,[1]Sheet!J$21)</f>
        <v>0.93499252833845614</v>
      </c>
      <c r="K406" s="3">
        <v>0.81965699999999997</v>
      </c>
      <c r="L406" s="4">
        <f>K406/SUMIFS([1]Sheet!$I$3:$I$18,[1]Sheet!$A$3:$A$18,[1]Sheet!L$21)</f>
        <v>0.5373018208476813</v>
      </c>
      <c r="M406" s="4">
        <f>(K406^2)/SUMIFS([1]Sheet!$I$3:$I$18,[1]Sheet!$A$3:$A$18,[1]Sheet!M$21)</f>
        <v>0.44040319857054788</v>
      </c>
      <c r="N406" s="3">
        <v>0.89975700000000003</v>
      </c>
      <c r="O406" s="4">
        <f>N406/SUMIFS([1]Sheet!$I$3:$I$18,[1]Sheet!$A$3:$A$18,[1]Sheet!O$21)</f>
        <v>1.1355419418593999</v>
      </c>
      <c r="P406" s="4">
        <f>(N406^2)/SUMIFS([1]Sheet!$I$3:$I$18,[1]Sheet!$A$3:$A$18,[1]Sheet!P$21)</f>
        <v>1.0217118109815881</v>
      </c>
      <c r="Q406" s="3">
        <v>0.91090499999999996</v>
      </c>
      <c r="R406" s="4">
        <f>Q406/SUMIFS([1]Sheet!$I$3:$I$18,[1]Sheet!$A$3:$A$18,[1]Sheet!R$21)</f>
        <v>0.55016896077308253</v>
      </c>
      <c r="S406" s="4">
        <f>(Q406^2)/SUMIFS([1]Sheet!$I$3:$I$18,[1]Sheet!$A$3:$A$18,[1]Sheet!S$21)</f>
        <v>0.5011516572130047</v>
      </c>
      <c r="T406" s="3">
        <v>0.92190700000000003</v>
      </c>
      <c r="U406" s="4">
        <f>T406/SUMIFS([1]Sheet!$I$3:$I$18,[1]Sheet!$A$3:$A$18,[1]Sheet!U$21)</f>
        <v>1.0731373301376592</v>
      </c>
      <c r="V406" s="4">
        <f>(T406^2)/SUMIFS([1]Sheet!$I$3:$I$18,[1]Sheet!$A$3:$A$18,[1]Sheet!V$21)</f>
        <v>0.9893328166152191</v>
      </c>
      <c r="W406" s="3">
        <v>0.92258700000000005</v>
      </c>
      <c r="X406" s="4">
        <f>W406/SUMIFS([1]Sheet!$I$3:$I$18,[1]Sheet!$A$3:$A$18,[1]Sheet!X$21)</f>
        <v>0.55376256328504003</v>
      </c>
      <c r="Y406" s="4">
        <f>(W406^2)/SUMIFS([1]Sheet!$I$3:$I$18,[1]Sheet!$A$3:$A$18,[1]Sheet!Y$21)</f>
        <v>0.51089414197345528</v>
      </c>
      <c r="Z406" s="3">
        <v>0.91498900000000005</v>
      </c>
      <c r="AA406" s="4">
        <f>Z406/SUMIFS([1]Sheet!$I$3:$I$18,[1]Sheet!$A$3:$A$18,[1]Sheet!AA$21)</f>
        <v>1.4037205801907875</v>
      </c>
      <c r="AB406" s="4">
        <f>(Z406^2)/SUMIFS([1]Sheet!$I$3:$I$18,[1]Sheet!$A$3:$A$18,[1]Sheet!AB$21)</f>
        <v>1.2843888899481886</v>
      </c>
      <c r="AC406" s="3">
        <v>0.91927899999999996</v>
      </c>
      <c r="AD406" s="4">
        <f>AC406/SUMIFS([1]Sheet!$I$3:$I$18,[1]Sheet!$A$3:$A$18,[1]Sheet!AD$21)</f>
        <v>0.60672295847871294</v>
      </c>
      <c r="AE406" s="4">
        <f>(AC406^2)/SUMIFS([1]Sheet!$I$3:$I$18,[1]Sheet!$A$3:$A$18,[1]Sheet!AE$21)</f>
        <v>0.55774767454735275</v>
      </c>
      <c r="AF406" s="3">
        <v>0.92429300000000003</v>
      </c>
      <c r="AG406" s="4">
        <f>AF406/SUMIFS([1]Sheet!$I$3:$I$18,[1]Sheet!$A$3:$A$18,[1]Sheet!AG$21)</f>
        <v>1.2863332627106703</v>
      </c>
      <c r="AH406" s="4">
        <f>(AF406^2)/SUMIFS([1]Sheet!$I$3:$I$18,[1]Sheet!$A$3:$A$18,[1]Sheet!AH$21)</f>
        <v>1.1889488303906337</v>
      </c>
      <c r="AI406" s="3">
        <v>0.92429300000000003</v>
      </c>
      <c r="AJ406" s="4">
        <f>AI406/SUMIFS([1]Sheet!$I$3:$I$18,[1]Sheet!$A$3:$A$18,[1]Sheet!AJ$21)</f>
        <v>0.60589284529597864</v>
      </c>
      <c r="AK406" s="4">
        <f>(AI406^2)/SUMIFS([1]Sheet!$I$3:$I$18,[1]Sheet!$A$3:$A$18,[1]Sheet!AK$21)</f>
        <v>0.56002251565715599</v>
      </c>
      <c r="AL406" s="3">
        <v>1.0633840000000001</v>
      </c>
      <c r="AM406" s="4">
        <f>AL406/SUMIFS([1]Sheet!$I$3:$I$18,[1]Sheet!$A$3:$A$18,[1]Sheet!AM$21)</f>
        <v>1.3420480555330119</v>
      </c>
      <c r="AN406" s="4">
        <f>(AL406^2)/SUMIFS([1]Sheet!$I$3:$I$18,[1]Sheet!$A$3:$A$18,[1]Sheet!AN$21)</f>
        <v>1.4271124294849165</v>
      </c>
      <c r="AO406" s="3">
        <v>1.068041</v>
      </c>
      <c r="AP406" s="4">
        <f>AO406/SUMIFS([1]Sheet!$I$3:$I$18,[1]Sheet!$A$3:$A$18,[1]Sheet!AP$21)</f>
        <v>0.64507605846168792</v>
      </c>
      <c r="AQ406" s="4">
        <f>(AO406^2)/SUMIFS([1]Sheet!$I$3:$I$18,[1]Sheet!$A$3:$A$18,[1]Sheet!AQ$21)</f>
        <v>0.68896767855547958</v>
      </c>
      <c r="AR406" s="3">
        <v>1.075855</v>
      </c>
      <c r="AS406" s="4">
        <f>AR406/SUMIFS([1]Sheet!$I$3:$I$18,[1]Sheet!$A$3:$A$18,[1]Sheet!AS$21)</f>
        <v>1.2523390779278727</v>
      </c>
      <c r="AT406" s="4">
        <f>(AR406^2)/SUMIFS([1]Sheet!$I$3:$I$18,[1]Sheet!$A$3:$A$18,[1]Sheet!AT$21)</f>
        <v>1.3473352586840917</v>
      </c>
      <c r="AU406" s="3">
        <v>1.0725089999999999</v>
      </c>
      <c r="AV406" s="4">
        <f>AU406/SUMIFS([1]Sheet!$I$3:$I$18,[1]Sheet!$A$3:$A$18,[1]Sheet!AV$21)</f>
        <v>0.64374994768653249</v>
      </c>
      <c r="AW406" s="4">
        <f>(AU406^2)/SUMIFS([1]Sheet!$I$3:$I$18,[1]Sheet!$A$3:$A$18,[1]Sheet!AW$21)</f>
        <v>0.69042761264333519</v>
      </c>
      <c r="AX406" s="4">
        <f t="shared" si="14"/>
        <v>1.4037205801907875</v>
      </c>
      <c r="AY406" s="4">
        <f t="shared" si="15"/>
        <v>1.4271124294849165</v>
      </c>
    </row>
    <row r="407" spans="1:51" x14ac:dyDescent="0.25">
      <c r="A407" s="3">
        <v>3840000</v>
      </c>
      <c r="B407" s="3">
        <v>0.76387899999999997</v>
      </c>
      <c r="C407" s="4">
        <f>B407/SUMIFS([1]Sheet!$I$3:$I$18,[1]Sheet!$A$3:$A$18,[1]Sheet!C$21)</f>
        <v>1.1718967911915426</v>
      </c>
      <c r="D407" s="4">
        <f>(B407^2)/SUMIFS([1]Sheet!$I$3:$I$18,[1]Sheet!$A$3:$A$18,[1]Sheet!D$21)</f>
        <v>0.8951873489586043</v>
      </c>
      <c r="E407" s="3">
        <v>0.78553499999999998</v>
      </c>
      <c r="F407" s="4">
        <f>E407/SUMIFS([1]Sheet!$I$3:$I$18,[1]Sheet!$A$3:$A$18,[1]Sheet!F$21)</f>
        <v>0.51845209037580087</v>
      </c>
      <c r="G407" s="4">
        <f>(E407^2)/SUMIFS([1]Sheet!$I$3:$I$18,[1]Sheet!$A$3:$A$18,[1]Sheet!G$21)</f>
        <v>0.4072622628133547</v>
      </c>
      <c r="H407" s="3">
        <v>0.79896199999999995</v>
      </c>
      <c r="I407" s="4">
        <f>H407/SUMIFS([1]Sheet!$I$3:$I$18,[1]Sheet!$A$3:$A$18,[1]Sheet!I$21)</f>
        <v>1.1119108294034927</v>
      </c>
      <c r="J407" s="4">
        <f>(H407^2)/SUMIFS([1]Sheet!$I$3:$I$18,[1]Sheet!$A$3:$A$18,[1]Sheet!J$21)</f>
        <v>0.88837450008187324</v>
      </c>
      <c r="K407" s="3">
        <v>0.802037</v>
      </c>
      <c r="L407" s="4">
        <f>K407/SUMIFS([1]Sheet!$I$3:$I$18,[1]Sheet!$A$3:$A$18,[1]Sheet!L$21)</f>
        <v>0.52575155276806251</v>
      </c>
      <c r="M407" s="4">
        <f>(K407^2)/SUMIFS([1]Sheet!$I$3:$I$18,[1]Sheet!$A$3:$A$18,[1]Sheet!M$21)</f>
        <v>0.4216721981274385</v>
      </c>
      <c r="N407" s="3">
        <v>0.81670500000000001</v>
      </c>
      <c r="O407" s="4">
        <f>N407/SUMIFS([1]Sheet!$I$3:$I$18,[1]Sheet!$A$3:$A$18,[1]Sheet!O$21)</f>
        <v>1.0307258311147134</v>
      </c>
      <c r="P407" s="4">
        <f>(N407^2)/SUMIFS([1]Sheet!$I$3:$I$18,[1]Sheet!$A$3:$A$18,[1]Sheet!P$21)</f>
        <v>0.841798939900542</v>
      </c>
      <c r="Q407" s="3">
        <v>0.837422</v>
      </c>
      <c r="R407" s="4">
        <f>Q407/SUMIFS([1]Sheet!$I$3:$I$18,[1]Sheet!$A$3:$A$18,[1]Sheet!R$21)</f>
        <v>0.50578665334861073</v>
      </c>
      <c r="S407" s="4">
        <f>(Q407^2)/SUMIFS([1]Sheet!$I$3:$I$18,[1]Sheet!$A$3:$A$18,[1]Sheet!S$21)</f>
        <v>0.42355687082050031</v>
      </c>
      <c r="T407" s="3">
        <v>0.85248000000000002</v>
      </c>
      <c r="U407" s="4">
        <f>T407/SUMIFS([1]Sheet!$I$3:$I$18,[1]Sheet!$A$3:$A$18,[1]Sheet!U$21)</f>
        <v>0.99232147190090947</v>
      </c>
      <c r="V407" s="4">
        <f>(T407^2)/SUMIFS([1]Sheet!$I$3:$I$18,[1]Sheet!$A$3:$A$18,[1]Sheet!V$21)</f>
        <v>0.84593420836608735</v>
      </c>
      <c r="W407" s="3">
        <v>0.85066799999999998</v>
      </c>
      <c r="X407" s="4">
        <f>W407/SUMIFS([1]Sheet!$I$3:$I$18,[1]Sheet!$A$3:$A$18,[1]Sheet!X$21)</f>
        <v>0.5105947647046386</v>
      </c>
      <c r="Y407" s="4">
        <f>(W407^2)/SUMIFS([1]Sheet!$I$3:$I$18,[1]Sheet!$A$3:$A$18,[1]Sheet!Y$21)</f>
        <v>0.43434662730176554</v>
      </c>
      <c r="Z407" s="3">
        <v>0.90141499999999997</v>
      </c>
      <c r="AA407" s="4">
        <f>Z407/SUMIFS([1]Sheet!$I$3:$I$18,[1]Sheet!$A$3:$A$18,[1]Sheet!AA$21)</f>
        <v>1.3828961733886185</v>
      </c>
      <c r="AB407" s="4">
        <f>(Z407^2)/SUMIFS([1]Sheet!$I$3:$I$18,[1]Sheet!$A$3:$A$18,[1]Sheet!AB$21)</f>
        <v>1.2465633541351013</v>
      </c>
      <c r="AC407" s="3">
        <v>0.90557699999999997</v>
      </c>
      <c r="AD407" s="4">
        <f>AC407/SUMIFS([1]Sheet!$I$3:$I$18,[1]Sheet!$A$3:$A$18,[1]Sheet!AD$21)</f>
        <v>0.59767965608947604</v>
      </c>
      <c r="AE407" s="4">
        <f>(AC407^2)/SUMIFS([1]Sheet!$I$3:$I$18,[1]Sheet!$A$3:$A$18,[1]Sheet!AE$21)</f>
        <v>0.54124494992253946</v>
      </c>
      <c r="AF407" s="3">
        <v>0.90837299999999999</v>
      </c>
      <c r="AG407" s="4">
        <f>AF407/SUMIFS([1]Sheet!$I$3:$I$18,[1]Sheet!$A$3:$A$18,[1]Sheet!AG$21)</f>
        <v>1.264177490090566</v>
      </c>
      <c r="AH407" s="4">
        <f>(AF407^2)/SUMIFS([1]Sheet!$I$3:$I$18,[1]Sheet!$A$3:$A$18,[1]Sheet!AH$21)</f>
        <v>1.1483446992060378</v>
      </c>
      <c r="AI407" s="3">
        <v>0.91293199999999997</v>
      </c>
      <c r="AJ407" s="4">
        <f>AI407/SUMIFS([1]Sheet!$I$3:$I$18,[1]Sheet!$A$3:$A$18,[1]Sheet!AJ$21)</f>
        <v>0.59844547891388156</v>
      </c>
      <c r="AK407" s="4">
        <f>(AI407^2)/SUMIFS([1]Sheet!$I$3:$I$18,[1]Sheet!$A$3:$A$18,[1]Sheet!AK$21)</f>
        <v>0.54634002795580761</v>
      </c>
      <c r="AL407" s="3">
        <v>1.0065409999999999</v>
      </c>
      <c r="AM407" s="4">
        <f>AL407/SUMIFS([1]Sheet!$I$3:$I$18,[1]Sheet!$A$3:$A$18,[1]Sheet!AM$21)</f>
        <v>1.2703091186854918</v>
      </c>
      <c r="AN407" s="4">
        <f>(AL407^2)/SUMIFS([1]Sheet!$I$3:$I$18,[1]Sheet!$A$3:$A$18,[1]Sheet!AN$21)</f>
        <v>1.2786182106308135</v>
      </c>
      <c r="AO407" s="3">
        <v>1.0146059999999999</v>
      </c>
      <c r="AP407" s="4">
        <f>AO407/SUMIFS([1]Sheet!$I$3:$I$18,[1]Sheet!$A$3:$A$18,[1]Sheet!AP$21)</f>
        <v>0.61280235437738739</v>
      </c>
      <c r="AQ407" s="4">
        <f>(AO407^2)/SUMIFS([1]Sheet!$I$3:$I$18,[1]Sheet!$A$3:$A$18,[1]Sheet!AQ$21)</f>
        <v>0.62175294556542349</v>
      </c>
      <c r="AR407" s="3">
        <v>1.009792</v>
      </c>
      <c r="AS407" s="4">
        <f>AR407/SUMIFS([1]Sheet!$I$3:$I$18,[1]Sheet!$A$3:$A$18,[1]Sheet!AS$21)</f>
        <v>1.175439052826768</v>
      </c>
      <c r="AT407" s="4">
        <f>(AR407^2)/SUMIFS([1]Sheet!$I$3:$I$18,[1]Sheet!$A$3:$A$18,[1]Sheet!AT$21)</f>
        <v>1.1869489520320475</v>
      </c>
      <c r="AU407" s="3">
        <v>1.0175989999999999</v>
      </c>
      <c r="AV407" s="4">
        <f>AU407/SUMIFS([1]Sheet!$I$3:$I$18,[1]Sheet!$A$3:$A$18,[1]Sheet!AV$21)</f>
        <v>0.61079142740608028</v>
      </c>
      <c r="AW407" s="4">
        <f>(AU407^2)/SUMIFS([1]Sheet!$I$3:$I$18,[1]Sheet!$A$3:$A$18,[1]Sheet!AW$21)</f>
        <v>0.6215407457369998</v>
      </c>
      <c r="AX407" s="4">
        <f t="shared" si="14"/>
        <v>1.3828961733886185</v>
      </c>
      <c r="AY407" s="4">
        <f t="shared" si="15"/>
        <v>1.2786182106308135</v>
      </c>
    </row>
    <row r="408" spans="1:51" x14ac:dyDescent="0.25">
      <c r="A408" s="3">
        <v>3850000</v>
      </c>
      <c r="B408" s="3">
        <v>0.83904000000000001</v>
      </c>
      <c r="C408" s="4">
        <f>B408/SUMIFS([1]Sheet!$I$3:$I$18,[1]Sheet!$A$3:$A$18,[1]Sheet!C$21)</f>
        <v>1.2872042348085915</v>
      </c>
      <c r="D408" s="4">
        <f>(B408^2)/SUMIFS([1]Sheet!$I$3:$I$18,[1]Sheet!$A$3:$A$18,[1]Sheet!D$21)</f>
        <v>1.0800158411738006</v>
      </c>
      <c r="E408" s="3">
        <v>0.85234399999999999</v>
      </c>
      <c r="F408" s="4">
        <f>E408/SUMIFS([1]Sheet!$I$3:$I$18,[1]Sheet!$A$3:$A$18,[1]Sheet!F$21)</f>
        <v>0.56254594450822892</v>
      </c>
      <c r="G408" s="4">
        <f>(E408^2)/SUMIFS([1]Sheet!$I$3:$I$18,[1]Sheet!$A$3:$A$18,[1]Sheet!G$21)</f>
        <v>0.47948266052592187</v>
      </c>
      <c r="H408" s="3">
        <v>0.86863599999999996</v>
      </c>
      <c r="I408" s="4">
        <f>H408/SUMIFS([1]Sheet!$I$3:$I$18,[1]Sheet!$A$3:$A$18,[1]Sheet!I$21)</f>
        <v>1.2088757352786894</v>
      </c>
      <c r="J408" s="4">
        <f>(H408^2)/SUMIFS([1]Sheet!$I$3:$I$18,[1]Sheet!$A$3:$A$18,[1]Sheet!J$21)</f>
        <v>1.0500729831895397</v>
      </c>
      <c r="K408" s="3">
        <v>0.86093200000000003</v>
      </c>
      <c r="L408" s="4">
        <f>K408/SUMIFS([1]Sheet!$I$3:$I$18,[1]Sheet!$A$3:$A$18,[1]Sheet!L$21)</f>
        <v>0.56435842215223686</v>
      </c>
      <c r="M408" s="4">
        <f>(K408^2)/SUMIFS([1]Sheet!$I$3:$I$18,[1]Sheet!$A$3:$A$18,[1]Sheet!M$21)</f>
        <v>0.48587422510036959</v>
      </c>
      <c r="N408" s="3">
        <v>0.90471500000000005</v>
      </c>
      <c r="O408" s="4">
        <f>N408/SUMIFS([1]Sheet!$I$3:$I$18,[1]Sheet!$A$3:$A$18,[1]Sheet!O$21)</f>
        <v>1.1417992057070152</v>
      </c>
      <c r="P408" s="4">
        <f>(N408^2)/SUMIFS([1]Sheet!$I$3:$I$18,[1]Sheet!$A$3:$A$18,[1]Sheet!P$21)</f>
        <v>1.0330028683912225</v>
      </c>
      <c r="Q408" s="3">
        <v>0.91364299999999998</v>
      </c>
      <c r="R408" s="4">
        <f>Q408/SUMIFS([1]Sheet!$I$3:$I$18,[1]Sheet!$A$3:$A$18,[1]Sheet!R$21)</f>
        <v>0.55182265969294431</v>
      </c>
      <c r="S408" s="4">
        <f>(Q408^2)/SUMIFS([1]Sheet!$I$3:$I$18,[1]Sheet!$A$3:$A$18,[1]Sheet!S$21)</f>
        <v>0.50416891026984068</v>
      </c>
      <c r="T408" s="3">
        <v>0.93517899999999998</v>
      </c>
      <c r="U408" s="4">
        <f>T408/SUMIFS([1]Sheet!$I$3:$I$18,[1]Sheet!$A$3:$A$18,[1]Sheet!U$21)</f>
        <v>1.0885864791793598</v>
      </c>
      <c r="V408" s="4">
        <f>(T408^2)/SUMIFS([1]Sheet!$I$3:$I$18,[1]Sheet!$A$3:$A$18,[1]Sheet!V$21)</f>
        <v>1.0180232150124744</v>
      </c>
      <c r="W408" s="3">
        <v>0.93745900000000004</v>
      </c>
      <c r="X408" s="4">
        <f>W408/SUMIFS([1]Sheet!$I$3:$I$18,[1]Sheet!$A$3:$A$18,[1]Sheet!X$21)</f>
        <v>0.56268915431783706</v>
      </c>
      <c r="Y408" s="4">
        <f>(W408^2)/SUMIFS([1]Sheet!$I$3:$I$18,[1]Sheet!$A$3:$A$18,[1]Sheet!Y$21)</f>
        <v>0.52749801191764523</v>
      </c>
      <c r="Z408" s="3">
        <v>0.98911800000000005</v>
      </c>
      <c r="AA408" s="4">
        <f>Z408/SUMIFS([1]Sheet!$I$3:$I$18,[1]Sheet!$A$3:$A$18,[1]Sheet!AA$21)</f>
        <v>1.517444792054496</v>
      </c>
      <c r="AB408" s="4">
        <f>(Z408^2)/SUMIFS([1]Sheet!$I$3:$I$18,[1]Sheet!$A$3:$A$18,[1]Sheet!AB$21)</f>
        <v>1.5009319578273592</v>
      </c>
      <c r="AC408" s="3">
        <v>0.99097999999999997</v>
      </c>
      <c r="AD408" s="4">
        <f>AC408/SUMIFS([1]Sheet!$I$3:$I$18,[1]Sheet!$A$3:$A$18,[1]Sheet!AD$21)</f>
        <v>0.65404552632360247</v>
      </c>
      <c r="AE408" s="4">
        <f>(AC408^2)/SUMIFS([1]Sheet!$I$3:$I$18,[1]Sheet!$A$3:$A$18,[1]Sheet!AE$21)</f>
        <v>0.64814603567616358</v>
      </c>
      <c r="AF408" s="3">
        <v>1.007152</v>
      </c>
      <c r="AG408" s="4">
        <f>AF408/SUMIFS([1]Sheet!$I$3:$I$18,[1]Sheet!$A$3:$A$18,[1]Sheet!AG$21)</f>
        <v>1.4016476574047159</v>
      </c>
      <c r="AH408" s="4">
        <f>(AF408^2)/SUMIFS([1]Sheet!$I$3:$I$18,[1]Sheet!$A$3:$A$18,[1]Sheet!AH$21)</f>
        <v>1.4116722414504743</v>
      </c>
      <c r="AI408" s="3">
        <v>1.013277</v>
      </c>
      <c r="AJ408" s="4">
        <f>AI408/SUMIFS([1]Sheet!$I$3:$I$18,[1]Sheet!$A$3:$A$18,[1]Sheet!AJ$21)</f>
        <v>0.6642236656590208</v>
      </c>
      <c r="AK408" s="4">
        <f>(AI408^2)/SUMIFS([1]Sheet!$I$3:$I$18,[1]Sheet!$A$3:$A$18,[1]Sheet!AK$21)</f>
        <v>0.67304256326797562</v>
      </c>
      <c r="AL408" s="3">
        <v>1.070106</v>
      </c>
      <c r="AM408" s="4">
        <f>AL408/SUMIFS([1]Sheet!$I$3:$I$18,[1]Sheet!$A$3:$A$18,[1]Sheet!AM$21)</f>
        <v>1.3505315826777617</v>
      </c>
      <c r="AN408" s="4">
        <f>(AL408^2)/SUMIFS([1]Sheet!$I$3:$I$18,[1]Sheet!$A$3:$A$18,[1]Sheet!AN$21)</f>
        <v>1.445211949812969</v>
      </c>
      <c r="AO408" s="3">
        <v>1.0902940000000001</v>
      </c>
      <c r="AP408" s="4">
        <f>AO408/SUMIFS([1]Sheet!$I$3:$I$18,[1]Sheet!$A$3:$A$18,[1]Sheet!AP$21)</f>
        <v>0.65851643905470636</v>
      </c>
      <c r="AQ408" s="4">
        <f>(AO408^2)/SUMIFS([1]Sheet!$I$3:$I$18,[1]Sheet!$A$3:$A$18,[1]Sheet!AQ$21)</f>
        <v>0.71797652240271204</v>
      </c>
      <c r="AR408" s="3">
        <v>1.0955509999999999</v>
      </c>
      <c r="AS408" s="4">
        <f>AR408/SUMIFS([1]Sheet!$I$3:$I$18,[1]Sheet!$A$3:$A$18,[1]Sheet!AS$21)</f>
        <v>1.2752660248481058</v>
      </c>
      <c r="AT408" s="4">
        <f>(AR408^2)/SUMIFS([1]Sheet!$I$3:$I$18,[1]Sheet!$A$3:$A$18,[1]Sheet!AT$21)</f>
        <v>1.3971189687883672</v>
      </c>
      <c r="AU408" s="3">
        <v>1.1023149999999999</v>
      </c>
      <c r="AV408" s="4">
        <f>AU408/SUMIFS([1]Sheet!$I$3:$I$18,[1]Sheet!$A$3:$A$18,[1]Sheet!AV$21)</f>
        <v>0.66164034388903037</v>
      </c>
      <c r="AW408" s="4">
        <f>(AU408^2)/SUMIFS([1]Sheet!$I$3:$I$18,[1]Sheet!$A$3:$A$18,[1]Sheet!AW$21)</f>
        <v>0.72933607567403635</v>
      </c>
      <c r="AX408" s="4">
        <f t="shared" ref="AX408:AX471" si="16">MAX($C408,$F408,$I408,$L408,$O408,$R408,$U408,$X408,$AA408,$AD408,$AG408,$AJ408,$AM408,$AP408,$AS408,$AV408)</f>
        <v>1.517444792054496</v>
      </c>
      <c r="AY408" s="4">
        <f t="shared" ref="AY408:AY471" si="17">MAX($D408,$G408,$J408,$M408,$P408,$S408,$V408,$Y408,$AB408,$AE408,$AH408,$AK408,$AN408,$AQ408,$AT408,$AW408)</f>
        <v>1.5009319578273592</v>
      </c>
    </row>
    <row r="409" spans="1:51" x14ac:dyDescent="0.25">
      <c r="A409" s="3">
        <v>3860000</v>
      </c>
      <c r="B409" s="3">
        <v>0.82250400000000001</v>
      </c>
      <c r="C409" s="4">
        <f>B409/SUMIFS([1]Sheet!$I$3:$I$18,[1]Sheet!$A$3:$A$18,[1]Sheet!C$21)</f>
        <v>1.261835707412049</v>
      </c>
      <c r="D409" s="4">
        <f>(B409^2)/SUMIFS([1]Sheet!$I$3:$I$18,[1]Sheet!$A$3:$A$18,[1]Sheet!D$21)</f>
        <v>1.03786491668924</v>
      </c>
      <c r="E409" s="3">
        <v>0.83689000000000002</v>
      </c>
      <c r="F409" s="4">
        <f>E409/SUMIFS([1]Sheet!$I$3:$I$18,[1]Sheet!$A$3:$A$18,[1]Sheet!F$21)</f>
        <v>0.55234632437078424</v>
      </c>
      <c r="G409" s="4">
        <f>(E409^2)/SUMIFS([1]Sheet!$I$3:$I$18,[1]Sheet!$A$3:$A$18,[1]Sheet!G$21)</f>
        <v>0.46225311540266556</v>
      </c>
      <c r="H409" s="3">
        <v>0.843028</v>
      </c>
      <c r="I409" s="4">
        <f>H409/SUMIFS([1]Sheet!$I$3:$I$18,[1]Sheet!$A$3:$A$18,[1]Sheet!I$21)</f>
        <v>1.1732372286671553</v>
      </c>
      <c r="J409" s="4">
        <f>(H409^2)/SUMIFS([1]Sheet!$I$3:$I$18,[1]Sheet!$A$3:$A$18,[1]Sheet!J$21)</f>
        <v>0.98907183440881452</v>
      </c>
      <c r="K409" s="3">
        <v>0.84090100000000001</v>
      </c>
      <c r="L409" s="4">
        <f>K409/SUMIFS([1]Sheet!$I$3:$I$18,[1]Sheet!$A$3:$A$18,[1]Sheet!L$21)</f>
        <v>0.55122769457545784</v>
      </c>
      <c r="M409" s="4">
        <f>(K409^2)/SUMIFS([1]Sheet!$I$3:$I$18,[1]Sheet!$A$3:$A$18,[1]Sheet!M$21)</f>
        <v>0.46352791959619716</v>
      </c>
      <c r="N409" s="3">
        <v>0.93466700000000003</v>
      </c>
      <c r="O409" s="4">
        <f>N409/SUMIFS([1]Sheet!$I$3:$I$18,[1]Sheet!$A$3:$A$18,[1]Sheet!O$21)</f>
        <v>1.1796002478134648</v>
      </c>
      <c r="P409" s="4">
        <f>(N409^2)/SUMIFS([1]Sheet!$I$3:$I$18,[1]Sheet!$A$3:$A$18,[1]Sheet!P$21)</f>
        <v>1.1025334248230678</v>
      </c>
      <c r="Q409" s="3">
        <v>0.94428699999999999</v>
      </c>
      <c r="R409" s="4">
        <f>Q409/SUMIFS([1]Sheet!$I$3:$I$18,[1]Sheet!$A$3:$A$18,[1]Sheet!R$21)</f>
        <v>0.57033104161414394</v>
      </c>
      <c r="S409" s="4">
        <f>(Q409^2)/SUMIFS([1]Sheet!$I$3:$I$18,[1]Sheet!$A$3:$A$18,[1]Sheet!S$21)</f>
        <v>0.53855618829269514</v>
      </c>
      <c r="T409" s="3">
        <v>0.95228999999999997</v>
      </c>
      <c r="U409" s="4">
        <f>T409/SUMIFS([1]Sheet!$I$3:$I$18,[1]Sheet!$A$3:$A$18,[1]Sheet!U$21)</f>
        <v>1.1085043807203887</v>
      </c>
      <c r="V409" s="4">
        <f>(T409^2)/SUMIFS([1]Sheet!$I$3:$I$18,[1]Sheet!$A$3:$A$18,[1]Sheet!V$21)</f>
        <v>1.0556176367162191</v>
      </c>
      <c r="W409" s="3">
        <v>0.95220000000000005</v>
      </c>
      <c r="X409" s="4">
        <f>W409/SUMIFS([1]Sheet!$I$3:$I$18,[1]Sheet!$A$3:$A$18,[1]Sheet!X$21)</f>
        <v>0.57153711548072439</v>
      </c>
      <c r="Y409" s="4">
        <f>(W409^2)/SUMIFS([1]Sheet!$I$3:$I$18,[1]Sheet!$A$3:$A$18,[1]Sheet!Y$21)</f>
        <v>0.5442176413607458</v>
      </c>
      <c r="Z409" s="3">
        <v>0.96599699999999999</v>
      </c>
      <c r="AA409" s="4">
        <f>Z409/SUMIFS([1]Sheet!$I$3:$I$18,[1]Sheet!$A$3:$A$18,[1]Sheet!AA$21)</f>
        <v>1.4819739573946353</v>
      </c>
      <c r="AB409" s="4">
        <f>(Z409^2)/SUMIFS([1]Sheet!$I$3:$I$18,[1]Sheet!$A$3:$A$18,[1]Sheet!AB$21)</f>
        <v>1.4315823969213455</v>
      </c>
      <c r="AC409" s="3">
        <v>0.96693099999999998</v>
      </c>
      <c r="AD409" s="4">
        <f>AC409/SUMIFS([1]Sheet!$I$3:$I$18,[1]Sheet!$A$3:$A$18,[1]Sheet!AD$21)</f>
        <v>0.63817321723304943</v>
      </c>
      <c r="AE409" s="4">
        <f>(AC409^2)/SUMIFS([1]Sheet!$I$3:$I$18,[1]Sheet!$A$3:$A$18,[1]Sheet!AE$21)</f>
        <v>0.61706946711236976</v>
      </c>
      <c r="AF409" s="3">
        <v>0.96702399999999999</v>
      </c>
      <c r="AG409" s="4">
        <f>AF409/SUMIFS([1]Sheet!$I$3:$I$18,[1]Sheet!$A$3:$A$18,[1]Sheet!AG$21)</f>
        <v>1.3458017501371569</v>
      </c>
      <c r="AH409" s="4">
        <f>(AF409^2)/SUMIFS([1]Sheet!$I$3:$I$18,[1]Sheet!$A$3:$A$18,[1]Sheet!AH$21)</f>
        <v>1.301422591624634</v>
      </c>
      <c r="AI409" s="3">
        <v>0.96702399999999999</v>
      </c>
      <c r="AJ409" s="4">
        <f>AI409/SUMIFS([1]Sheet!$I$3:$I$18,[1]Sheet!$A$3:$A$18,[1]Sheet!AJ$21)</f>
        <v>0.6339038841898601</v>
      </c>
      <c r="AK409" s="4">
        <f>(AI409^2)/SUMIFS([1]Sheet!$I$3:$I$18,[1]Sheet!$A$3:$A$18,[1]Sheet!AK$21)</f>
        <v>0.61300026970481525</v>
      </c>
      <c r="AL409" s="3">
        <v>1.121845</v>
      </c>
      <c r="AM409" s="4">
        <f>AL409/SUMIFS([1]Sheet!$I$3:$I$18,[1]Sheet!$A$3:$A$18,[1]Sheet!AM$21)</f>
        <v>1.4158289957902614</v>
      </c>
      <c r="AN409" s="4">
        <f>(AL409^2)/SUMIFS([1]Sheet!$I$3:$I$18,[1]Sheet!$A$3:$A$18,[1]Sheet!AN$21)</f>
        <v>1.5883406797823258</v>
      </c>
      <c r="AO409" s="3">
        <v>1.1222220000000001</v>
      </c>
      <c r="AP409" s="4">
        <f>AO409/SUMIFS([1]Sheet!$I$3:$I$18,[1]Sheet!$A$3:$A$18,[1]Sheet!AP$21)</f>
        <v>0.67780033208368629</v>
      </c>
      <c r="AQ409" s="4">
        <f>(AO409^2)/SUMIFS([1]Sheet!$I$3:$I$18,[1]Sheet!$A$3:$A$18,[1]Sheet!AQ$21)</f>
        <v>0.76064244427161853</v>
      </c>
      <c r="AR409" s="3">
        <v>1.1258870000000001</v>
      </c>
      <c r="AS409" s="4">
        <f>AR409/SUMIFS([1]Sheet!$I$3:$I$18,[1]Sheet!$A$3:$A$18,[1]Sheet!AS$21)</f>
        <v>1.31057836551485</v>
      </c>
      <c r="AT409" s="4">
        <f>(AR409^2)/SUMIFS([1]Sheet!$I$3:$I$18,[1]Sheet!$A$3:$A$18,[1]Sheet!AT$21)</f>
        <v>1.4755631442144181</v>
      </c>
      <c r="AU409" s="3">
        <v>1.1258870000000001</v>
      </c>
      <c r="AV409" s="4">
        <f>AU409/SUMIFS([1]Sheet!$I$3:$I$18,[1]Sheet!$A$3:$A$18,[1]Sheet!AV$21)</f>
        <v>0.67578891864865198</v>
      </c>
      <c r="AW409" s="4">
        <f>(AU409^2)/SUMIFS([1]Sheet!$I$3:$I$18,[1]Sheet!$A$3:$A$18,[1]Sheet!AW$21)</f>
        <v>0.7608619582505749</v>
      </c>
      <c r="AX409" s="4">
        <f t="shared" si="16"/>
        <v>1.4819739573946353</v>
      </c>
      <c r="AY409" s="4">
        <f t="shared" si="17"/>
        <v>1.5883406797823258</v>
      </c>
    </row>
    <row r="410" spans="1:51" x14ac:dyDescent="0.25">
      <c r="A410" s="3">
        <v>3870000</v>
      </c>
      <c r="B410" s="3">
        <v>0.88120200000000004</v>
      </c>
      <c r="C410" s="4">
        <f>B410/SUMIFS([1]Sheet!$I$3:$I$18,[1]Sheet!$A$3:$A$18,[1]Sheet!C$21)</f>
        <v>1.3518866158011542</v>
      </c>
      <c r="D410" s="4">
        <f>(B410^2)/SUMIFS([1]Sheet!$I$3:$I$18,[1]Sheet!$A$3:$A$18,[1]Sheet!D$21)</f>
        <v>1.1912851896172088</v>
      </c>
      <c r="E410" s="3">
        <v>0.89388500000000004</v>
      </c>
      <c r="F410" s="4">
        <f>E410/SUMIFS([1]Sheet!$I$3:$I$18,[1]Sheet!$A$3:$A$18,[1]Sheet!F$21)</f>
        <v>0.58996295111684749</v>
      </c>
      <c r="G410" s="4">
        <f>(E410^2)/SUMIFS([1]Sheet!$I$3:$I$18,[1]Sheet!$A$3:$A$18,[1]Sheet!G$21)</f>
        <v>0.52735903255908312</v>
      </c>
      <c r="H410" s="3">
        <v>0.90513299999999997</v>
      </c>
      <c r="I410" s="4">
        <f>H410/SUMIFS([1]Sheet!$I$3:$I$18,[1]Sheet!$A$3:$A$18,[1]Sheet!I$21)</f>
        <v>1.2596684006879821</v>
      </c>
      <c r="J410" s="4">
        <f>(H410^2)/SUMIFS([1]Sheet!$I$3:$I$18,[1]Sheet!$A$3:$A$18,[1]Sheet!J$21)</f>
        <v>1.1401674385199152</v>
      </c>
      <c r="K410" s="3">
        <v>0.90743300000000005</v>
      </c>
      <c r="L410" s="4">
        <f>K410/SUMIFS([1]Sheet!$I$3:$I$18,[1]Sheet!$A$3:$A$18,[1]Sheet!L$21)</f>
        <v>0.59484077266133761</v>
      </c>
      <c r="M410" s="4">
        <f>(K410^2)/SUMIFS([1]Sheet!$I$3:$I$18,[1]Sheet!$A$3:$A$18,[1]Sheet!M$21)</f>
        <v>0.53977814685839565</v>
      </c>
      <c r="N410" s="3">
        <v>0.96833199999999997</v>
      </c>
      <c r="O410" s="4">
        <f>N410/SUMIFS([1]Sheet!$I$3:$I$18,[1]Sheet!$A$3:$A$18,[1]Sheet!O$21)</f>
        <v>1.2220872965084977</v>
      </c>
      <c r="P410" s="4">
        <f>(N410^2)/SUMIFS([1]Sheet!$I$3:$I$18,[1]Sheet!$A$3:$A$18,[1]Sheet!P$21)</f>
        <v>1.1833862360026666</v>
      </c>
      <c r="Q410" s="3">
        <v>0.97722799999999999</v>
      </c>
      <c r="R410" s="4">
        <f>Q410/SUMIFS([1]Sheet!$I$3:$I$18,[1]Sheet!$A$3:$A$18,[1]Sheet!R$21)</f>
        <v>0.59022676700463594</v>
      </c>
      <c r="S410" s="4">
        <f>(Q410^2)/SUMIFS([1]Sheet!$I$3:$I$18,[1]Sheet!$A$3:$A$18,[1]Sheet!S$21)</f>
        <v>0.57678612306640631</v>
      </c>
      <c r="T410" s="3">
        <v>0.98921599999999998</v>
      </c>
      <c r="U410" s="4">
        <f>T410/SUMIFS([1]Sheet!$I$3:$I$18,[1]Sheet!$A$3:$A$18,[1]Sheet!U$21)</f>
        <v>1.1514877500327634</v>
      </c>
      <c r="V410" s="4">
        <f>(T410^2)/SUMIFS([1]Sheet!$I$3:$I$18,[1]Sheet!$A$3:$A$18,[1]Sheet!V$21)</f>
        <v>1.1390701061364099</v>
      </c>
      <c r="W410" s="3">
        <v>0.98921599999999998</v>
      </c>
      <c r="X410" s="4">
        <f>W410/SUMIFS([1]Sheet!$I$3:$I$18,[1]Sheet!$A$3:$A$18,[1]Sheet!X$21)</f>
        <v>0.59375515566832626</v>
      </c>
      <c r="Y410" s="4">
        <f>(W410^2)/SUMIFS([1]Sheet!$I$3:$I$18,[1]Sheet!$A$3:$A$18,[1]Sheet!Y$21)</f>
        <v>0.58735210006959904</v>
      </c>
      <c r="Z410" s="3">
        <v>1.0342370000000001</v>
      </c>
      <c r="AA410" s="4">
        <f>Z410/SUMIFS([1]Sheet!$I$3:$I$18,[1]Sheet!$A$3:$A$18,[1]Sheet!AA$21)</f>
        <v>1.5866636229449529</v>
      </c>
      <c r="AB410" s="4">
        <f>(Z410^2)/SUMIFS([1]Sheet!$I$3:$I$18,[1]Sheet!$A$3:$A$18,[1]Sheet!AB$21)</f>
        <v>1.6409862254037191</v>
      </c>
      <c r="AC410" s="3">
        <v>1.0374559999999999</v>
      </c>
      <c r="AD410" s="4">
        <f>AC410/SUMIFS([1]Sheet!$I$3:$I$18,[1]Sheet!$A$3:$A$18,[1]Sheet!AD$21)</f>
        <v>0.68471962658941588</v>
      </c>
      <c r="AE410" s="4">
        <f>(AC410^2)/SUMIFS([1]Sheet!$I$3:$I$18,[1]Sheet!$A$3:$A$18,[1]Sheet!AE$21)</f>
        <v>0.71036648492294896</v>
      </c>
      <c r="AF410" s="3">
        <v>1.0372410000000001</v>
      </c>
      <c r="AG410" s="4">
        <f>AF410/SUMIFS([1]Sheet!$I$3:$I$18,[1]Sheet!$A$3:$A$18,[1]Sheet!AG$21)</f>
        <v>1.4435223459955646</v>
      </c>
      <c r="AH410" s="4">
        <f>(AF410^2)/SUMIFS([1]Sheet!$I$3:$I$18,[1]Sheet!$A$3:$A$18,[1]Sheet!AH$21)</f>
        <v>1.4972805616827856</v>
      </c>
      <c r="AI410" s="3">
        <v>1.040262</v>
      </c>
      <c r="AJ410" s="4">
        <f>AI410/SUMIFS([1]Sheet!$I$3:$I$18,[1]Sheet!$A$3:$A$18,[1]Sheet!AJ$21)</f>
        <v>0.68191288155734742</v>
      </c>
      <c r="AK410" s="4">
        <f>(AI410^2)/SUMIFS([1]Sheet!$I$3:$I$18,[1]Sheet!$A$3:$A$18,[1]Sheet!AK$21)</f>
        <v>0.70936805799460922</v>
      </c>
      <c r="AL410" s="3">
        <v>1.1568719999999999</v>
      </c>
      <c r="AM410" s="4">
        <f>AL410/SUMIFS([1]Sheet!$I$3:$I$18,[1]Sheet!$A$3:$A$18,[1]Sheet!AM$21)</f>
        <v>1.4600349620650548</v>
      </c>
      <c r="AN410" s="4">
        <f>(AL410^2)/SUMIFS([1]Sheet!$I$3:$I$18,[1]Sheet!$A$3:$A$18,[1]Sheet!AN$21)</f>
        <v>1.6890735666341239</v>
      </c>
      <c r="AO410" s="3">
        <v>1.1727449999999999</v>
      </c>
      <c r="AP410" s="4">
        <f>AO410/SUMIFS([1]Sheet!$I$3:$I$18,[1]Sheet!$A$3:$A$18,[1]Sheet!AP$21)</f>
        <v>0.70831524462136952</v>
      </c>
      <c r="AQ410" s="4">
        <f>(AO410^2)/SUMIFS([1]Sheet!$I$3:$I$18,[1]Sheet!$A$3:$A$18,[1]Sheet!AQ$21)</f>
        <v>0.83067316155348792</v>
      </c>
      <c r="AR410" s="3">
        <v>1.176747</v>
      </c>
      <c r="AS410" s="4">
        <f>AR410/SUMIFS([1]Sheet!$I$3:$I$18,[1]Sheet!$A$3:$A$18,[1]Sheet!AS$21)</f>
        <v>1.3697814788557849</v>
      </c>
      <c r="AT410" s="4">
        <f>(AR410^2)/SUMIFS([1]Sheet!$I$3:$I$18,[1]Sheet!$A$3:$A$18,[1]Sheet!AT$21)</f>
        <v>1.6118862458991083</v>
      </c>
      <c r="AU410" s="3">
        <v>1.176747</v>
      </c>
      <c r="AV410" s="4">
        <f>AU410/SUMIFS([1]Sheet!$I$3:$I$18,[1]Sheet!$A$3:$A$18,[1]Sheet!AV$21)</f>
        <v>0.70631651547006513</v>
      </c>
      <c r="AW410" s="4">
        <f>(AU410^2)/SUMIFS([1]Sheet!$I$3:$I$18,[1]Sheet!$A$3:$A$18,[1]Sheet!AW$21)</f>
        <v>0.8311558406298527</v>
      </c>
      <c r="AX410" s="4">
        <f t="shared" si="16"/>
        <v>1.5866636229449529</v>
      </c>
      <c r="AY410" s="4">
        <f t="shared" si="17"/>
        <v>1.6890735666341239</v>
      </c>
    </row>
    <row r="411" spans="1:51" x14ac:dyDescent="0.25">
      <c r="A411" s="3">
        <v>3880000</v>
      </c>
      <c r="B411" s="3">
        <v>0.81259099999999995</v>
      </c>
      <c r="C411" s="4">
        <f>B411/SUMIFS([1]Sheet!$I$3:$I$18,[1]Sheet!$A$3:$A$18,[1]Sheet!C$21)</f>
        <v>1.2466277845720681</v>
      </c>
      <c r="D411" s="4">
        <f>(B411^2)/SUMIFS([1]Sheet!$I$3:$I$18,[1]Sheet!$A$3:$A$18,[1]Sheet!D$21)</f>
        <v>1.0129985180932013</v>
      </c>
      <c r="E411" s="3">
        <v>0.83595200000000003</v>
      </c>
      <c r="F411" s="4">
        <f>E411/SUMIFS([1]Sheet!$I$3:$I$18,[1]Sheet!$A$3:$A$18,[1]Sheet!F$21)</f>
        <v>0.55172724557636699</v>
      </c>
      <c r="G411" s="4">
        <f>(E411^2)/SUMIFS([1]Sheet!$I$3:$I$18,[1]Sheet!$A$3:$A$18,[1]Sheet!G$21)</f>
        <v>0.46121749439405518</v>
      </c>
      <c r="H411" s="3">
        <v>0.84044700000000006</v>
      </c>
      <c r="I411" s="4">
        <f>H411/SUMIFS([1]Sheet!$I$3:$I$18,[1]Sheet!$A$3:$A$18,[1]Sheet!I$21)</f>
        <v>1.1696452657819487</v>
      </c>
      <c r="J411" s="4">
        <f>(H411^2)/SUMIFS([1]Sheet!$I$3:$I$18,[1]Sheet!$A$3:$A$18,[1]Sheet!J$21)</f>
        <v>0.98302485469064149</v>
      </c>
      <c r="K411" s="3">
        <v>0.83784199999999998</v>
      </c>
      <c r="L411" s="4">
        <f>K411/SUMIFS([1]Sheet!$I$3:$I$18,[1]Sheet!$A$3:$A$18,[1]Sheet!L$21)</f>
        <v>0.54922245790942181</v>
      </c>
      <c r="M411" s="4">
        <f>(K411^2)/SUMIFS([1]Sheet!$I$3:$I$18,[1]Sheet!$A$3:$A$18,[1]Sheet!M$21)</f>
        <v>0.46016164257974584</v>
      </c>
      <c r="N411" s="3">
        <v>0.89616600000000002</v>
      </c>
      <c r="O411" s="4">
        <f>N411/SUMIFS([1]Sheet!$I$3:$I$18,[1]Sheet!$A$3:$A$18,[1]Sheet!O$21)</f>
        <v>1.1310099058616614</v>
      </c>
      <c r="P411" s="4">
        <f>(N411^2)/SUMIFS([1]Sheet!$I$3:$I$18,[1]Sheet!$A$3:$A$18,[1]Sheet!P$21)</f>
        <v>1.0135726232964217</v>
      </c>
      <c r="Q411" s="3">
        <v>0.90582300000000004</v>
      </c>
      <c r="R411" s="4">
        <f>Q411/SUMIFS([1]Sheet!$I$3:$I$18,[1]Sheet!$A$3:$A$18,[1]Sheet!R$21)</f>
        <v>0.54709953129509215</v>
      </c>
      <c r="S411" s="4">
        <f>(Q411^2)/SUMIFS([1]Sheet!$I$3:$I$18,[1]Sheet!$A$3:$A$18,[1]Sheet!S$21)</f>
        <v>0.49557533873631432</v>
      </c>
      <c r="T411" s="3">
        <v>0.910771</v>
      </c>
      <c r="U411" s="4">
        <f>T411/SUMIFS([1]Sheet!$I$3:$I$18,[1]Sheet!$A$3:$A$18,[1]Sheet!U$21)</f>
        <v>1.060174572171386</v>
      </c>
      <c r="V411" s="4">
        <f>(T411^2)/SUMIFS([1]Sheet!$I$3:$I$18,[1]Sheet!$A$3:$A$18,[1]Sheet!V$21)</f>
        <v>0.96557625527110547</v>
      </c>
      <c r="W411" s="3">
        <v>0.910605</v>
      </c>
      <c r="X411" s="4">
        <f>W411/SUMIFS([1]Sheet!$I$3:$I$18,[1]Sheet!$A$3:$A$18,[1]Sheet!X$21)</f>
        <v>0.54657063121437199</v>
      </c>
      <c r="Y411" s="4">
        <f>(W411^2)/SUMIFS([1]Sheet!$I$3:$I$18,[1]Sheet!$A$3:$A$18,[1]Sheet!Y$21)</f>
        <v>0.49770994963696324</v>
      </c>
      <c r="Z411" s="3">
        <v>0.94977199999999995</v>
      </c>
      <c r="AA411" s="4">
        <f>Z411/SUMIFS([1]Sheet!$I$3:$I$18,[1]Sheet!$A$3:$A$18,[1]Sheet!AA$21)</f>
        <v>1.4570825473191091</v>
      </c>
      <c r="AB411" s="4">
        <f>(Z411^2)/SUMIFS([1]Sheet!$I$3:$I$18,[1]Sheet!$A$3:$A$18,[1]Sheet!AB$21)</f>
        <v>1.3838962051323649</v>
      </c>
      <c r="AC411" s="3">
        <v>0.95457599999999998</v>
      </c>
      <c r="AD411" s="4">
        <f>AC411/SUMIFS([1]Sheet!$I$3:$I$18,[1]Sheet!$A$3:$A$18,[1]Sheet!AD$21)</f>
        <v>0.63001893311255441</v>
      </c>
      <c r="AE411" s="4">
        <f>(AC411^2)/SUMIFS([1]Sheet!$I$3:$I$18,[1]Sheet!$A$3:$A$18,[1]Sheet!AE$21)</f>
        <v>0.60140095309484976</v>
      </c>
      <c r="AF411" s="3">
        <v>0.95832499999999998</v>
      </c>
      <c r="AG411" s="4">
        <f>AF411/SUMIFS([1]Sheet!$I$3:$I$18,[1]Sheet!$A$3:$A$18,[1]Sheet!AG$21)</f>
        <v>1.3336954017689229</v>
      </c>
      <c r="AH411" s="4">
        <f>(AF411^2)/SUMIFS([1]Sheet!$I$3:$I$18,[1]Sheet!$A$3:$A$18,[1]Sheet!AH$21)</f>
        <v>1.2781136459002029</v>
      </c>
      <c r="AI411" s="3">
        <v>0.96201199999999998</v>
      </c>
      <c r="AJ411" s="4">
        <f>AI411/SUMIFS([1]Sheet!$I$3:$I$18,[1]Sheet!$A$3:$A$18,[1]Sheet!AJ$21)</f>
        <v>0.63061841633429538</v>
      </c>
      <c r="AK411" s="4">
        <f>(AI411^2)/SUMIFS([1]Sheet!$I$3:$I$18,[1]Sheet!$A$3:$A$18,[1]Sheet!AK$21)</f>
        <v>0.60666248393458821</v>
      </c>
      <c r="AL411" s="3">
        <v>1.0722480000000001</v>
      </c>
      <c r="AM411" s="4">
        <f>AL411/SUMIFS([1]Sheet!$I$3:$I$18,[1]Sheet!$A$3:$A$18,[1]Sheet!AM$21)</f>
        <v>1.3532349023957111</v>
      </c>
      <c r="AN411" s="4">
        <f>(AL411^2)/SUMIFS([1]Sheet!$I$3:$I$18,[1]Sheet!$A$3:$A$18,[1]Sheet!AN$21)</f>
        <v>1.4510034176239965</v>
      </c>
      <c r="AO411" s="3">
        <v>1.0735140000000001</v>
      </c>
      <c r="AP411" s="4">
        <f>AO411/SUMIFS([1]Sheet!$I$3:$I$18,[1]Sheet!$A$3:$A$18,[1]Sheet!AP$21)</f>
        <v>0.64838164435957091</v>
      </c>
      <c r="AQ411" s="4">
        <f>(AO411^2)/SUMIFS([1]Sheet!$I$3:$I$18,[1]Sheet!$A$3:$A$18,[1]Sheet!AQ$21)</f>
        <v>0.6960467725630205</v>
      </c>
      <c r="AR411" s="3">
        <v>1.0833969999999999</v>
      </c>
      <c r="AS411" s="4">
        <f>AR411/SUMIFS([1]Sheet!$I$3:$I$18,[1]Sheet!$A$3:$A$18,[1]Sheet!AS$21)</f>
        <v>1.2611182733824013</v>
      </c>
      <c r="AT411" s="4">
        <f>(AR411^2)/SUMIFS([1]Sheet!$I$3:$I$18,[1]Sheet!$A$3:$A$18,[1]Sheet!AT$21)</f>
        <v>1.3662917540276736</v>
      </c>
      <c r="AU411" s="3">
        <v>1.077097</v>
      </c>
      <c r="AV411" s="4">
        <f>AU411/SUMIFS([1]Sheet!$I$3:$I$18,[1]Sheet!$A$3:$A$18,[1]Sheet!AV$21)</f>
        <v>0.64650379381741419</v>
      </c>
      <c r="AW411" s="4">
        <f>(AU411^2)/SUMIFS([1]Sheet!$I$3:$I$18,[1]Sheet!$A$3:$A$18,[1]Sheet!AW$21)</f>
        <v>0.69634729680935536</v>
      </c>
      <c r="AX411" s="4">
        <f t="shared" si="16"/>
        <v>1.4570825473191091</v>
      </c>
      <c r="AY411" s="4">
        <f t="shared" si="17"/>
        <v>1.4510034176239965</v>
      </c>
    </row>
    <row r="412" spans="1:51" x14ac:dyDescent="0.25">
      <c r="A412" s="3">
        <v>3890000</v>
      </c>
      <c r="B412" s="3">
        <v>0.83093700000000004</v>
      </c>
      <c r="C412" s="4">
        <f>B412/SUMIFS([1]Sheet!$I$3:$I$18,[1]Sheet!$A$3:$A$18,[1]Sheet!C$21)</f>
        <v>1.2747731040941392</v>
      </c>
      <c r="D412" s="4">
        <f>(B412^2)/SUMIFS([1]Sheet!$I$3:$I$18,[1]Sheet!$A$3:$A$18,[1]Sheet!D$21)</f>
        <v>1.0592561387966719</v>
      </c>
      <c r="E412" s="3">
        <v>0.84434100000000001</v>
      </c>
      <c r="F412" s="4">
        <f>E412/SUMIFS([1]Sheet!$I$3:$I$18,[1]Sheet!$A$3:$A$18,[1]Sheet!F$21)</f>
        <v>0.55726397479424095</v>
      </c>
      <c r="G412" s="4">
        <f>(E412^2)/SUMIFS([1]Sheet!$I$3:$I$18,[1]Sheet!$A$3:$A$18,[1]Sheet!G$21)</f>
        <v>0.4705208217417442</v>
      </c>
      <c r="H412" s="3">
        <v>0.845198</v>
      </c>
      <c r="I412" s="4">
        <f>H412/SUMIFS([1]Sheet!$I$3:$I$18,[1]Sheet!$A$3:$A$18,[1]Sheet!I$21)</f>
        <v>1.1762572052114784</v>
      </c>
      <c r="J412" s="4">
        <f>(H412^2)/SUMIFS([1]Sheet!$I$3:$I$18,[1]Sheet!$A$3:$A$18,[1]Sheet!J$21)</f>
        <v>0.99417023733033116</v>
      </c>
      <c r="K412" s="3">
        <v>0.84036599999999995</v>
      </c>
      <c r="L412" s="4">
        <f>K412/SUMIFS([1]Sheet!$I$3:$I$18,[1]Sheet!$A$3:$A$18,[1]Sheet!L$21)</f>
        <v>0.55087699120300626</v>
      </c>
      <c r="M412" s="4">
        <f>(K412^2)/SUMIFS([1]Sheet!$I$3:$I$18,[1]Sheet!$A$3:$A$18,[1]Sheet!M$21)</f>
        <v>0.46293829358930561</v>
      </c>
      <c r="N412" s="3">
        <v>0.93782200000000004</v>
      </c>
      <c r="O412" s="4">
        <f>N412/SUMIFS([1]Sheet!$I$3:$I$18,[1]Sheet!$A$3:$A$18,[1]Sheet!O$21)</f>
        <v>1.1835820282570362</v>
      </c>
      <c r="P412" s="4">
        <f>(N412^2)/SUMIFS([1]Sheet!$I$3:$I$18,[1]Sheet!$A$3:$A$18,[1]Sheet!P$21)</f>
        <v>1.1099892649040701</v>
      </c>
      <c r="Q412" s="3">
        <v>0.93449199999999999</v>
      </c>
      <c r="R412" s="4">
        <f>Q412/SUMIFS([1]Sheet!$I$3:$I$18,[1]Sheet!$A$3:$A$18,[1]Sheet!R$21)</f>
        <v>0.56441505150455795</v>
      </c>
      <c r="S412" s="4">
        <f>(Q412^2)/SUMIFS([1]Sheet!$I$3:$I$18,[1]Sheet!$A$3:$A$18,[1]Sheet!S$21)</f>
        <v>0.52744135031059736</v>
      </c>
      <c r="T412" s="3">
        <v>0.94232899999999997</v>
      </c>
      <c r="U412" s="4">
        <f>T412/SUMIFS([1]Sheet!$I$3:$I$18,[1]Sheet!$A$3:$A$18,[1]Sheet!U$21)</f>
        <v>1.0969093706537538</v>
      </c>
      <c r="V412" s="4">
        <f>(T412^2)/SUMIFS([1]Sheet!$I$3:$I$18,[1]Sheet!$A$3:$A$18,[1]Sheet!V$21)</f>
        <v>1.0336495103387811</v>
      </c>
      <c r="W412" s="3">
        <v>0.94393099999999996</v>
      </c>
      <c r="X412" s="4">
        <f>W412/SUMIFS([1]Sheet!$I$3:$I$18,[1]Sheet!$A$3:$A$18,[1]Sheet!X$21)</f>
        <v>0.56657383002818273</v>
      </c>
      <c r="Y412" s="4">
        <f>(W412^2)/SUMIFS([1]Sheet!$I$3:$I$18,[1]Sheet!$A$3:$A$18,[1]Sheet!Y$21)</f>
        <v>0.53480660195233254</v>
      </c>
      <c r="Z412" s="3">
        <v>0.987456</v>
      </c>
      <c r="AA412" s="4">
        <f>Z412/SUMIFS([1]Sheet!$I$3:$I$18,[1]Sheet!$A$3:$A$18,[1]Sheet!AA$21)</f>
        <v>1.5148950525447564</v>
      </c>
      <c r="AB412" s="4">
        <f>(Z412^2)/SUMIFS([1]Sheet!$I$3:$I$18,[1]Sheet!$A$3:$A$18,[1]Sheet!AB$21)</f>
        <v>1.495892209005635</v>
      </c>
      <c r="AC412" s="3">
        <v>0.989116</v>
      </c>
      <c r="AD412" s="4">
        <f>AC412/SUMIFS([1]Sheet!$I$3:$I$18,[1]Sheet!$A$3:$A$18,[1]Sheet!AD$21)</f>
        <v>0.65281528871934491</v>
      </c>
      <c r="AE412" s="4">
        <f>(AC412^2)/SUMIFS([1]Sheet!$I$3:$I$18,[1]Sheet!$A$3:$A$18,[1]Sheet!AE$21)</f>
        <v>0.64571004711692359</v>
      </c>
      <c r="AF412" s="3">
        <v>0.996313</v>
      </c>
      <c r="AG412" s="4">
        <f>AF412/SUMIFS([1]Sheet!$I$3:$I$18,[1]Sheet!$A$3:$A$18,[1]Sheet!AG$21)</f>
        <v>1.3865630833199603</v>
      </c>
      <c r="AH412" s="4">
        <f>(AF412^2)/SUMIFS([1]Sheet!$I$3:$I$18,[1]Sheet!$A$3:$A$18,[1]Sheet!AH$21)</f>
        <v>1.3814508252317597</v>
      </c>
      <c r="AI412" s="3">
        <v>0.98376300000000005</v>
      </c>
      <c r="AJ412" s="4">
        <f>AI412/SUMIFS([1]Sheet!$I$3:$I$18,[1]Sheet!$A$3:$A$18,[1]Sheet!AJ$21)</f>
        <v>0.64487663886549806</v>
      </c>
      <c r="AK412" s="4">
        <f>(AI412^2)/SUMIFS([1]Sheet!$I$3:$I$18,[1]Sheet!$A$3:$A$18,[1]Sheet!AK$21)</f>
        <v>0.63440577688023903</v>
      </c>
      <c r="AL412" s="3">
        <v>1.1511629999999999</v>
      </c>
      <c r="AM412" s="4">
        <f>AL412/SUMIFS([1]Sheet!$I$3:$I$18,[1]Sheet!$A$3:$A$18,[1]Sheet!AM$21)</f>
        <v>1.4528298956459269</v>
      </c>
      <c r="AN412" s="4">
        <f>(AL412^2)/SUMIFS([1]Sheet!$I$3:$I$18,[1]Sheet!$A$3:$A$18,[1]Sheet!AN$21)</f>
        <v>1.672444021161452</v>
      </c>
      <c r="AO412" s="3">
        <v>1.1511629999999999</v>
      </c>
      <c r="AP412" s="4">
        <f>AO412/SUMIFS([1]Sheet!$I$3:$I$18,[1]Sheet!$A$3:$A$18,[1]Sheet!AP$21)</f>
        <v>0.69528013502003383</v>
      </c>
      <c r="AQ412" s="4">
        <f>(AO412^2)/SUMIFS([1]Sheet!$I$3:$I$18,[1]Sheet!$A$3:$A$18,[1]Sheet!AQ$21)</f>
        <v>0.80038076607006714</v>
      </c>
      <c r="AR412" s="3">
        <v>1.1515610000000001</v>
      </c>
      <c r="AS412" s="4">
        <f>AR412/SUMIFS([1]Sheet!$I$3:$I$18,[1]Sheet!$A$3:$A$18,[1]Sheet!AS$21)</f>
        <v>1.3404639481321359</v>
      </c>
      <c r="AT412" s="4">
        <f>(AR412^2)/SUMIFS([1]Sheet!$I$3:$I$18,[1]Sheet!$A$3:$A$18,[1]Sheet!AT$21)</f>
        <v>1.5436260045749906</v>
      </c>
      <c r="AU412" s="3">
        <v>1.1511629999999999</v>
      </c>
      <c r="AV412" s="4">
        <f>AU412/SUMIFS([1]Sheet!$I$3:$I$18,[1]Sheet!$A$3:$A$18,[1]Sheet!AV$21)</f>
        <v>0.6909602819451135</v>
      </c>
      <c r="AW412" s="4">
        <f>(AU412^2)/SUMIFS([1]Sheet!$I$3:$I$18,[1]Sheet!$A$3:$A$18,[1]Sheet!AW$21)</f>
        <v>0.7954079110447827</v>
      </c>
      <c r="AX412" s="4">
        <f t="shared" si="16"/>
        <v>1.5148950525447564</v>
      </c>
      <c r="AY412" s="4">
        <f t="shared" si="17"/>
        <v>1.672444021161452</v>
      </c>
    </row>
    <row r="413" spans="1:51" x14ac:dyDescent="0.25">
      <c r="A413" s="3">
        <v>3900000</v>
      </c>
      <c r="B413" s="3">
        <v>0.82605099999999998</v>
      </c>
      <c r="C413" s="4">
        <f>B413/SUMIFS([1]Sheet!$I$3:$I$18,[1]Sheet!$A$3:$A$18,[1]Sheet!C$21)</f>
        <v>1.2672772994945076</v>
      </c>
      <c r="D413" s="4">
        <f>(B413^2)/SUMIFS([1]Sheet!$I$3:$I$18,[1]Sheet!$A$3:$A$18,[1]Sheet!D$21)</f>
        <v>1.0468356805247374</v>
      </c>
      <c r="E413" s="3">
        <v>0.83113099999999995</v>
      </c>
      <c r="F413" s="4">
        <f>E413/SUMIFS([1]Sheet!$I$3:$I$18,[1]Sheet!$A$3:$A$18,[1]Sheet!F$21)</f>
        <v>0.54854539177265138</v>
      </c>
      <c r="G413" s="4">
        <f>(E413^2)/SUMIFS([1]Sheet!$I$3:$I$18,[1]Sheet!$A$3:$A$18,[1]Sheet!G$21)</f>
        <v>0.45591308000939551</v>
      </c>
      <c r="H413" s="3">
        <v>0.84133899999999995</v>
      </c>
      <c r="I413" s="4">
        <f>H413/SUMIFS([1]Sheet!$I$3:$I$18,[1]Sheet!$A$3:$A$18,[1]Sheet!I$21)</f>
        <v>1.1708866570619192</v>
      </c>
      <c r="J413" s="4">
        <f>(H413^2)/SUMIFS([1]Sheet!$I$3:$I$18,[1]Sheet!$A$3:$A$18,[1]Sheet!J$21)</f>
        <v>0.985112609165818</v>
      </c>
      <c r="K413" s="3">
        <v>0.84190600000000004</v>
      </c>
      <c r="L413" s="4">
        <f>K413/SUMIFS([1]Sheet!$I$3:$I$18,[1]Sheet!$A$3:$A$18,[1]Sheet!L$21)</f>
        <v>0.55188649249940891</v>
      </c>
      <c r="M413" s="4">
        <f>(K413^2)/SUMIFS([1]Sheet!$I$3:$I$18,[1]Sheet!$A$3:$A$18,[1]Sheet!M$21)</f>
        <v>0.46463654935420734</v>
      </c>
      <c r="N413" s="3">
        <v>0.95110399999999995</v>
      </c>
      <c r="O413" s="4">
        <f>N413/SUMIFS([1]Sheet!$I$3:$I$18,[1]Sheet!$A$3:$A$18,[1]Sheet!O$21)</f>
        <v>1.2003446297947584</v>
      </c>
      <c r="P413" s="4">
        <f>(N413^2)/SUMIFS([1]Sheet!$I$3:$I$18,[1]Sheet!$A$3:$A$18,[1]Sheet!P$21)</f>
        <v>1.1416525787763139</v>
      </c>
      <c r="Q413" s="3">
        <v>0.952372</v>
      </c>
      <c r="R413" s="4">
        <f>Q413/SUMIFS([1]Sheet!$I$3:$I$18,[1]Sheet!$A$3:$A$18,[1]Sheet!R$21)</f>
        <v>0.57521422487458307</v>
      </c>
      <c r="S413" s="4">
        <f>(Q413^2)/SUMIFS([1]Sheet!$I$3:$I$18,[1]Sheet!$A$3:$A$18,[1]Sheet!S$21)</f>
        <v>0.54781792177225652</v>
      </c>
      <c r="T413" s="3">
        <v>0.95738800000000002</v>
      </c>
      <c r="U413" s="4">
        <f>T413/SUMIFS([1]Sheet!$I$3:$I$18,[1]Sheet!$A$3:$A$18,[1]Sheet!U$21)</f>
        <v>1.1144386605436702</v>
      </c>
      <c r="V413" s="4">
        <f>(T413^2)/SUMIFS([1]Sheet!$I$3:$I$18,[1]Sheet!$A$3:$A$18,[1]Sheet!V$21)</f>
        <v>1.0669502003405833</v>
      </c>
      <c r="W413" s="3">
        <v>0.94875699999999996</v>
      </c>
      <c r="X413" s="4">
        <f>W413/SUMIFS([1]Sheet!$I$3:$I$18,[1]Sheet!$A$3:$A$18,[1]Sheet!X$21)</f>
        <v>0.56947053042653395</v>
      </c>
      <c r="Y413" s="4">
        <f>(W413^2)/SUMIFS([1]Sheet!$I$3:$I$18,[1]Sheet!$A$3:$A$18,[1]Sheet!Y$21)</f>
        <v>0.54028915203588701</v>
      </c>
      <c r="Z413" s="3">
        <v>0.95529699999999995</v>
      </c>
      <c r="AA413" s="4">
        <f>Z413/SUMIFS([1]Sheet!$I$3:$I$18,[1]Sheet!$A$3:$A$18,[1]Sheet!AA$21)</f>
        <v>1.465558666928803</v>
      </c>
      <c r="AB413" s="4">
        <f>(Z413^2)/SUMIFS([1]Sheet!$I$3:$I$18,[1]Sheet!$A$3:$A$18,[1]Sheet!AB$21)</f>
        <v>1.4000437978410847</v>
      </c>
      <c r="AC413" s="3">
        <v>0.95923700000000001</v>
      </c>
      <c r="AD413" s="4">
        <f>AC413/SUMIFS([1]Sheet!$I$3:$I$18,[1]Sheet!$A$3:$A$18,[1]Sheet!AD$21)</f>
        <v>0.63309518712191315</v>
      </c>
      <c r="AE413" s="4">
        <f>(AC413^2)/SUMIFS([1]Sheet!$I$3:$I$18,[1]Sheet!$A$3:$A$18,[1]Sheet!AE$21)</f>
        <v>0.60728832800926269</v>
      </c>
      <c r="AF413" s="3">
        <v>0.96311599999999997</v>
      </c>
      <c r="AG413" s="4">
        <f>AF413/SUMIFS([1]Sheet!$I$3:$I$18,[1]Sheet!$A$3:$A$18,[1]Sheet!AG$21)</f>
        <v>1.340363008968855</v>
      </c>
      <c r="AH413" s="4">
        <f>(AF413^2)/SUMIFS([1]Sheet!$I$3:$I$18,[1]Sheet!$A$3:$A$18,[1]Sheet!AH$21)</f>
        <v>1.2909250597460478</v>
      </c>
      <c r="AI413" s="3">
        <v>0.96637399999999996</v>
      </c>
      <c r="AJ413" s="4">
        <f>AI413/SUMIFS([1]Sheet!$I$3:$I$18,[1]Sheet!$A$3:$A$18,[1]Sheet!AJ$21)</f>
        <v>0.63347779598033949</v>
      </c>
      <c r="AK413" s="4">
        <f>(AI413^2)/SUMIFS([1]Sheet!$I$3:$I$18,[1]Sheet!$A$3:$A$18,[1]Sheet!AK$21)</f>
        <v>0.61217647161270461</v>
      </c>
      <c r="AL413" s="3">
        <v>1.0430839999999999</v>
      </c>
      <c r="AM413" s="4">
        <f>AL413/SUMIFS([1]Sheet!$I$3:$I$18,[1]Sheet!$A$3:$A$18,[1]Sheet!AM$21)</f>
        <v>1.3164283588596366</v>
      </c>
      <c r="AN413" s="4">
        <f>(AL413^2)/SUMIFS([1]Sheet!$I$3:$I$18,[1]Sheet!$A$3:$A$18,[1]Sheet!AN$21)</f>
        <v>1.3731453582727451</v>
      </c>
      <c r="AO413" s="3">
        <v>1.0426489999999999</v>
      </c>
      <c r="AP413" s="4">
        <f>AO413/SUMIFS([1]Sheet!$I$3:$I$18,[1]Sheet!$A$3:$A$18,[1]Sheet!AP$21)</f>
        <v>0.62973978272277975</v>
      </c>
      <c r="AQ413" s="4">
        <f>(AO413^2)/SUMIFS([1]Sheet!$I$3:$I$18,[1]Sheet!$A$3:$A$18,[1]Sheet!AQ$21)</f>
        <v>0.65659755471612358</v>
      </c>
      <c r="AR413" s="3">
        <v>1.0568649999999999</v>
      </c>
      <c r="AS413" s="4">
        <f>AR413/SUMIFS([1]Sheet!$I$3:$I$18,[1]Sheet!$A$3:$A$18,[1]Sheet!AS$21)</f>
        <v>1.2302339437881882</v>
      </c>
      <c r="AT413" s="4">
        <f>(AR413^2)/SUMIFS([1]Sheet!$I$3:$I$18,[1]Sheet!$A$3:$A$18,[1]Sheet!AT$21)</f>
        <v>1.3001911970017035</v>
      </c>
      <c r="AU413" s="3">
        <v>1.060789</v>
      </c>
      <c r="AV413" s="4">
        <f>AU413/SUMIFS([1]Sheet!$I$3:$I$18,[1]Sheet!$A$3:$A$18,[1]Sheet!AV$21)</f>
        <v>0.63671527535568384</v>
      </c>
      <c r="AW413" s="4">
        <f>(AU413^2)/SUMIFS([1]Sheet!$I$3:$I$18,[1]Sheet!$A$3:$A$18,[1]Sheet!AW$21)</f>
        <v>0.67542056022928054</v>
      </c>
      <c r="AX413" s="4">
        <f t="shared" si="16"/>
        <v>1.465558666928803</v>
      </c>
      <c r="AY413" s="4">
        <f t="shared" si="17"/>
        <v>1.4000437978410847</v>
      </c>
    </row>
    <row r="414" spans="1:51" x14ac:dyDescent="0.25">
      <c r="A414" s="3">
        <v>3910000</v>
      </c>
      <c r="B414" s="3">
        <v>0.77236199999999999</v>
      </c>
      <c r="C414" s="4">
        <f>B414/SUMIFS([1]Sheet!$I$3:$I$18,[1]Sheet!$A$3:$A$18,[1]Sheet!C$21)</f>
        <v>1.1849108948384264</v>
      </c>
      <c r="D414" s="4">
        <f>(B414^2)/SUMIFS([1]Sheet!$I$3:$I$18,[1]Sheet!$A$3:$A$18,[1]Sheet!D$21)</f>
        <v>0.9151801485591966</v>
      </c>
      <c r="E414" s="3">
        <v>0.79200000000000004</v>
      </c>
      <c r="F414" s="4">
        <f>E414/SUMIFS([1]Sheet!$I$3:$I$18,[1]Sheet!$A$3:$A$18,[1]Sheet!F$21)</f>
        <v>0.52271898206653333</v>
      </c>
      <c r="G414" s="4">
        <f>(E414^2)/SUMIFS([1]Sheet!$I$3:$I$18,[1]Sheet!$A$3:$A$18,[1]Sheet!G$21)</f>
        <v>0.41399343379669445</v>
      </c>
      <c r="H414" s="3">
        <v>0.79628900000000002</v>
      </c>
      <c r="I414" s="4">
        <f>H414/SUMIFS([1]Sheet!$I$3:$I$18,[1]Sheet!$A$3:$A$18,[1]Sheet!I$21)</f>
        <v>1.108190830646361</v>
      </c>
      <c r="J414" s="4">
        <f>(H414^2)/SUMIFS([1]Sheet!$I$3:$I$18,[1]Sheet!$A$3:$A$18,[1]Sheet!J$21)</f>
        <v>0.88244016834456018</v>
      </c>
      <c r="K414" s="3">
        <v>0.792628</v>
      </c>
      <c r="L414" s="4">
        <f>K414/SUMIFS([1]Sheet!$I$3:$I$18,[1]Sheet!$A$3:$A$18,[1]Sheet!L$21)</f>
        <v>0.51958376205517176</v>
      </c>
      <c r="M414" s="4">
        <f>(K414^2)/SUMIFS([1]Sheet!$I$3:$I$18,[1]Sheet!$A$3:$A$18,[1]Sheet!M$21)</f>
        <v>0.41183663815026672</v>
      </c>
      <c r="N414" s="3">
        <v>0.83828000000000003</v>
      </c>
      <c r="O414" s="4">
        <f>N414/SUMIFS([1]Sheet!$I$3:$I$18,[1]Sheet!$A$3:$A$18,[1]Sheet!O$21)</f>
        <v>1.05795464666782</v>
      </c>
      <c r="P414" s="4">
        <f>(N414^2)/SUMIFS([1]Sheet!$I$3:$I$18,[1]Sheet!$A$3:$A$18,[1]Sheet!P$21)</f>
        <v>0.88686222120870017</v>
      </c>
      <c r="Q414" s="3">
        <v>0.84974899999999998</v>
      </c>
      <c r="R414" s="4">
        <f>Q414/SUMIFS([1]Sheet!$I$3:$I$18,[1]Sheet!$A$3:$A$18,[1]Sheet!R$21)</f>
        <v>0.51323192237167004</v>
      </c>
      <c r="S414" s="4">
        <f>(Q414^2)/SUMIFS([1]Sheet!$I$3:$I$18,[1]Sheet!$A$3:$A$18,[1]Sheet!S$21)</f>
        <v>0.43611831280340424</v>
      </c>
      <c r="T414" s="3">
        <v>0.85909400000000002</v>
      </c>
      <c r="U414" s="4">
        <f>T414/SUMIFS([1]Sheet!$I$3:$I$18,[1]Sheet!$A$3:$A$18,[1]Sheet!U$21)</f>
        <v>1.0000204375249155</v>
      </c>
      <c r="V414" s="4">
        <f>(T414^2)/SUMIFS([1]Sheet!$I$3:$I$18,[1]Sheet!$A$3:$A$18,[1]Sheet!V$21)</f>
        <v>0.85911155775502979</v>
      </c>
      <c r="W414" s="3">
        <v>0.86049900000000001</v>
      </c>
      <c r="X414" s="4">
        <f>W414/SUMIFS([1]Sheet!$I$3:$I$18,[1]Sheet!$A$3:$A$18,[1]Sheet!X$21)</f>
        <v>0.51649560631595026</v>
      </c>
      <c r="Y414" s="4">
        <f>(W414^2)/SUMIFS([1]Sheet!$I$3:$I$18,[1]Sheet!$A$3:$A$18,[1]Sheet!Y$21)</f>
        <v>0.44444395273926895</v>
      </c>
      <c r="Z414" s="3">
        <v>0.88635799999999998</v>
      </c>
      <c r="AA414" s="4">
        <f>Z414/SUMIFS([1]Sheet!$I$3:$I$18,[1]Sheet!$A$3:$A$18,[1]Sheet!AA$21)</f>
        <v>1.359796638010671</v>
      </c>
      <c r="AB414" s="4">
        <f>(Z414^2)/SUMIFS([1]Sheet!$I$3:$I$18,[1]Sheet!$A$3:$A$18,[1]Sheet!AB$21)</f>
        <v>1.2052666284738622</v>
      </c>
      <c r="AC414" s="3">
        <v>0.87304599999999999</v>
      </c>
      <c r="AD414" s="4">
        <f>AC414/SUMIFS([1]Sheet!$I$3:$I$18,[1]Sheet!$A$3:$A$18,[1]Sheet!AD$21)</f>
        <v>0.5762092379005791</v>
      </c>
      <c r="AE414" s="4">
        <f>(AC414^2)/SUMIFS([1]Sheet!$I$3:$I$18,[1]Sheet!$A$3:$A$18,[1]Sheet!AE$21)</f>
        <v>0.50305717031214903</v>
      </c>
      <c r="AF414" s="3">
        <v>0.89014499999999996</v>
      </c>
      <c r="AG414" s="4">
        <f>AF414/SUMIFS([1]Sheet!$I$3:$I$18,[1]Sheet!$A$3:$A$18,[1]Sheet!AG$21)</f>
        <v>1.238809687118251</v>
      </c>
      <c r="AH414" s="4">
        <f>(AF414^2)/SUMIFS([1]Sheet!$I$3:$I$18,[1]Sheet!$A$3:$A$18,[1]Sheet!AH$21)</f>
        <v>1.1027202489398753</v>
      </c>
      <c r="AI414" s="3">
        <v>0.88801099999999999</v>
      </c>
      <c r="AJ414" s="4">
        <f>AI414/SUMIFS([1]Sheet!$I$3:$I$18,[1]Sheet!$A$3:$A$18,[1]Sheet!AJ$21)</f>
        <v>0.58210925696086335</v>
      </c>
      <c r="AK414" s="4">
        <f>(AI414^2)/SUMIFS([1]Sheet!$I$3:$I$18,[1]Sheet!$A$3:$A$18,[1]Sheet!AK$21)</f>
        <v>0.51691942338307317</v>
      </c>
      <c r="AL414" s="3">
        <v>1.0282800000000001</v>
      </c>
      <c r="AM414" s="4">
        <f>AL414/SUMIFS([1]Sheet!$I$3:$I$18,[1]Sheet!$A$3:$A$18,[1]Sheet!AM$21)</f>
        <v>1.2977449110984229</v>
      </c>
      <c r="AN414" s="4">
        <f>(AL414^2)/SUMIFS([1]Sheet!$I$3:$I$18,[1]Sheet!$A$3:$A$18,[1]Sheet!AN$21)</f>
        <v>1.3344451371842863</v>
      </c>
      <c r="AO414" s="3">
        <v>1.02881</v>
      </c>
      <c r="AP414" s="4">
        <f>AO414/SUMIFS([1]Sheet!$I$3:$I$18,[1]Sheet!$A$3:$A$18,[1]Sheet!AP$21)</f>
        <v>0.62138129501205397</v>
      </c>
      <c r="AQ414" s="4">
        <f>(AO414^2)/SUMIFS([1]Sheet!$I$3:$I$18,[1]Sheet!$A$3:$A$18,[1]Sheet!AQ$21)</f>
        <v>0.63928329012135132</v>
      </c>
      <c r="AR414" s="3">
        <v>1.0326340000000001</v>
      </c>
      <c r="AS414" s="4">
        <f>AR414/SUMIFS([1]Sheet!$I$3:$I$18,[1]Sheet!$A$3:$A$18,[1]Sheet!AS$21)</f>
        <v>1.2020280719957346</v>
      </c>
      <c r="AT414" s="4">
        <f>(AR414^2)/SUMIFS([1]Sheet!$I$3:$I$18,[1]Sheet!$A$3:$A$18,[1]Sheet!AT$21)</f>
        <v>1.2412550560972433</v>
      </c>
      <c r="AU414" s="3">
        <v>1.02617</v>
      </c>
      <c r="AV414" s="4">
        <f>AU414/SUMIFS([1]Sheet!$I$3:$I$18,[1]Sheet!$A$3:$A$18,[1]Sheet!AV$21)</f>
        <v>0.61593598171902431</v>
      </c>
      <c r="AW414" s="4">
        <f>(AU414^2)/SUMIFS([1]Sheet!$I$3:$I$18,[1]Sheet!$A$3:$A$18,[1]Sheet!AW$21)</f>
        <v>0.63205502636061128</v>
      </c>
      <c r="AX414" s="4">
        <f t="shared" si="16"/>
        <v>1.359796638010671</v>
      </c>
      <c r="AY414" s="4">
        <f t="shared" si="17"/>
        <v>1.3344451371842863</v>
      </c>
    </row>
    <row r="415" spans="1:51" x14ac:dyDescent="0.25">
      <c r="A415" s="3">
        <v>3920000</v>
      </c>
      <c r="B415" s="3">
        <v>0.73164099999999999</v>
      </c>
      <c r="C415" s="4">
        <f>B415/SUMIFS([1]Sheet!$I$3:$I$18,[1]Sheet!$A$3:$A$18,[1]Sheet!C$21)</f>
        <v>1.1224392085712154</v>
      </c>
      <c r="D415" s="4">
        <f>(B415^2)/SUMIFS([1]Sheet!$I$3:$I$18,[1]Sheet!$A$3:$A$18,[1]Sheet!D$21)</f>
        <v>0.82122254499825265</v>
      </c>
      <c r="E415" s="3">
        <v>0.72569600000000001</v>
      </c>
      <c r="F415" s="4">
        <f>E415/SUMIFS([1]Sheet!$I$3:$I$18,[1]Sheet!$A$3:$A$18,[1]Sheet!F$21)</f>
        <v>0.47895842728504417</v>
      </c>
      <c r="G415" s="4">
        <f>(E415^2)/SUMIFS([1]Sheet!$I$3:$I$18,[1]Sheet!$A$3:$A$18,[1]Sheet!G$21)</f>
        <v>0.34757821484704743</v>
      </c>
      <c r="H415" s="3">
        <v>0.73632699999999995</v>
      </c>
      <c r="I415" s="4">
        <f>H415/SUMIFS([1]Sheet!$I$3:$I$18,[1]Sheet!$A$3:$A$18,[1]Sheet!I$21)</f>
        <v>1.0247420594248358</v>
      </c>
      <c r="J415" s="4">
        <f>(H415^2)/SUMIFS([1]Sheet!$I$3:$I$18,[1]Sheet!$A$3:$A$18,[1]Sheet!J$21)</f>
        <v>0.75454524639011089</v>
      </c>
      <c r="K415" s="3">
        <v>0.73244500000000001</v>
      </c>
      <c r="L415" s="4">
        <f>K415/SUMIFS([1]Sheet!$I$3:$I$18,[1]Sheet!$A$3:$A$18,[1]Sheet!L$21)</f>
        <v>0.48013258249582441</v>
      </c>
      <c r="M415" s="4">
        <f>(K415^2)/SUMIFS([1]Sheet!$I$3:$I$18,[1]Sheet!$A$3:$A$18,[1]Sheet!M$21)</f>
        <v>0.35167070938615413</v>
      </c>
      <c r="N415" s="3">
        <v>0.80620700000000001</v>
      </c>
      <c r="O415" s="4">
        <f>N415/SUMIFS([1]Sheet!$I$3:$I$18,[1]Sheet!$A$3:$A$18,[1]Sheet!O$21)</f>
        <v>1.017476787977911</v>
      </c>
      <c r="P415" s="4">
        <f>(N415^2)/SUMIFS([1]Sheet!$I$3:$I$18,[1]Sheet!$A$3:$A$18,[1]Sheet!P$21)</f>
        <v>0.82029690880530759</v>
      </c>
      <c r="Q415" s="3">
        <v>0.805558</v>
      </c>
      <c r="R415" s="4">
        <f>Q415/SUMIFS([1]Sheet!$I$3:$I$18,[1]Sheet!$A$3:$A$18,[1]Sheet!R$21)</f>
        <v>0.48654141507889714</v>
      </c>
      <c r="S415" s="4">
        <f>(Q415^2)/SUMIFS([1]Sheet!$I$3:$I$18,[1]Sheet!$A$3:$A$18,[1]Sheet!S$21)</f>
        <v>0.39193732924812619</v>
      </c>
      <c r="T415" s="3">
        <v>0.80809600000000004</v>
      </c>
      <c r="U415" s="4">
        <f>T415/SUMIFS([1]Sheet!$I$3:$I$18,[1]Sheet!$A$3:$A$18,[1]Sheet!U$21)</f>
        <v>0.94065668655832091</v>
      </c>
      <c r="V415" s="4">
        <f>(T415^2)/SUMIFS([1]Sheet!$I$3:$I$18,[1]Sheet!$A$3:$A$18,[1]Sheet!V$21)</f>
        <v>0.76014090578103288</v>
      </c>
      <c r="W415" s="3">
        <v>0.80213299999999998</v>
      </c>
      <c r="X415" s="4">
        <f>W415/SUMIFS([1]Sheet!$I$3:$I$18,[1]Sheet!$A$3:$A$18,[1]Sheet!X$21)</f>
        <v>0.48146269801711816</v>
      </c>
      <c r="Y415" s="4">
        <f>(W415^2)/SUMIFS([1]Sheet!$I$3:$I$18,[1]Sheet!$A$3:$A$18,[1]Sheet!Y$21)</f>
        <v>0.38619711834856502</v>
      </c>
      <c r="Z415" s="3">
        <v>0.88256599999999996</v>
      </c>
      <c r="AA415" s="4">
        <f>Z415/SUMIFS([1]Sheet!$I$3:$I$18,[1]Sheet!$A$3:$A$18,[1]Sheet!AA$21)</f>
        <v>1.3539791818007236</v>
      </c>
      <c r="AB415" s="4">
        <f>(Z415^2)/SUMIFS([1]Sheet!$I$3:$I$18,[1]Sheet!$A$3:$A$18,[1]Sheet!AB$21)</f>
        <v>1.1949759905651376</v>
      </c>
      <c r="AC415" s="3">
        <v>0.88506499999999999</v>
      </c>
      <c r="AD415" s="4">
        <f>AC415/SUMIFS([1]Sheet!$I$3:$I$18,[1]Sheet!$A$3:$A$18,[1]Sheet!AD$21)</f>
        <v>0.5841417624529246</v>
      </c>
      <c r="AE415" s="4">
        <f>(AC415^2)/SUMIFS([1]Sheet!$I$3:$I$18,[1]Sheet!$A$3:$A$18,[1]Sheet!AE$21)</f>
        <v>0.51700342898539775</v>
      </c>
      <c r="AF415" s="3">
        <v>0.88342299999999996</v>
      </c>
      <c r="AG415" s="4">
        <f>AF415/SUMIFS([1]Sheet!$I$3:$I$18,[1]Sheet!$A$3:$A$18,[1]Sheet!AG$21)</f>
        <v>1.2294547183021491</v>
      </c>
      <c r="AH415" s="4">
        <f>(AF415^2)/SUMIFS([1]Sheet!$I$3:$I$18,[1]Sheet!$A$3:$A$18,[1]Sheet!AH$21)</f>
        <v>1.0861285756066394</v>
      </c>
      <c r="AI415" s="3">
        <v>0.88475099999999995</v>
      </c>
      <c r="AJ415" s="4">
        <f>AI415/SUMIFS([1]Sheet!$I$3:$I$18,[1]Sheet!$A$3:$A$18,[1]Sheet!AJ$21)</f>
        <v>0.57997226071003705</v>
      </c>
      <c r="AK415" s="4">
        <f>(AI415^2)/SUMIFS([1]Sheet!$I$3:$I$18,[1]Sheet!$A$3:$A$18,[1]Sheet!AK$21)</f>
        <v>0.51313103763546597</v>
      </c>
      <c r="AL415" s="3">
        <v>0.96824500000000002</v>
      </c>
      <c r="AM415" s="4">
        <f>AL415/SUMIFS([1]Sheet!$I$3:$I$18,[1]Sheet!$A$3:$A$18,[1]Sheet!AM$21)</f>
        <v>1.221977497808469</v>
      </c>
      <c r="AN415" s="4">
        <f>(AL415^2)/SUMIFS([1]Sheet!$I$3:$I$18,[1]Sheet!$A$3:$A$18,[1]Sheet!AN$21)</f>
        <v>1.183173602365561</v>
      </c>
      <c r="AO415" s="3">
        <v>0.96908899999999998</v>
      </c>
      <c r="AP415" s="4">
        <f>AO415/SUMIFS([1]Sheet!$I$3:$I$18,[1]Sheet!$A$3:$A$18,[1]Sheet!AP$21)</f>
        <v>0.5853109687910657</v>
      </c>
      <c r="AQ415" s="4">
        <f>(AO415^2)/SUMIFS([1]Sheet!$I$3:$I$18,[1]Sheet!$A$3:$A$18,[1]Sheet!AQ$21)</f>
        <v>0.56721842143476509</v>
      </c>
      <c r="AR415" s="3">
        <v>0.96135700000000002</v>
      </c>
      <c r="AS415" s="4">
        <f>AR415/SUMIFS([1]Sheet!$I$3:$I$18,[1]Sheet!$A$3:$A$18,[1]Sheet!AS$21)</f>
        <v>1.1190587383425332</v>
      </c>
      <c r="AT415" s="4">
        <f>(AR415^2)/SUMIFS([1]Sheet!$I$3:$I$18,[1]Sheet!$A$3:$A$18,[1]Sheet!AT$21)</f>
        <v>1.0758149515167625</v>
      </c>
      <c r="AU415" s="3">
        <v>0.96805699999999995</v>
      </c>
      <c r="AV415" s="4">
        <f>AU415/SUMIFS([1]Sheet!$I$3:$I$18,[1]Sheet!$A$3:$A$18,[1]Sheet!AV$21)</f>
        <v>0.58105493110788031</v>
      </c>
      <c r="AW415" s="4">
        <f>(AU415^2)/SUMIFS([1]Sheet!$I$3:$I$18,[1]Sheet!$A$3:$A$18,[1]Sheet!AW$21)</f>
        <v>0.56249429344350121</v>
      </c>
      <c r="AX415" s="4">
        <f t="shared" si="16"/>
        <v>1.3539791818007236</v>
      </c>
      <c r="AY415" s="4">
        <f t="shared" si="17"/>
        <v>1.1949759905651376</v>
      </c>
    </row>
    <row r="416" spans="1:51" x14ac:dyDescent="0.25">
      <c r="A416" s="3">
        <v>3930000</v>
      </c>
      <c r="B416" s="3">
        <v>0.770482</v>
      </c>
      <c r="C416" s="4">
        <f>B416/SUMIFS([1]Sheet!$I$3:$I$18,[1]Sheet!$A$3:$A$18,[1]Sheet!C$21)</f>
        <v>1.1820267129621866</v>
      </c>
      <c r="D416" s="4">
        <f>(B416^2)/SUMIFS([1]Sheet!$I$3:$I$18,[1]Sheet!$A$3:$A$18,[1]Sheet!D$21)</f>
        <v>0.91073030585653147</v>
      </c>
      <c r="E416" s="3">
        <v>0.78965200000000002</v>
      </c>
      <c r="F416" s="4">
        <f>E416/SUMIFS([1]Sheet!$I$3:$I$18,[1]Sheet!$A$3:$A$18,[1]Sheet!F$21)</f>
        <v>0.52116930508434622</v>
      </c>
      <c r="G416" s="4">
        <f>(E416^2)/SUMIFS([1]Sheet!$I$3:$I$18,[1]Sheet!$A$3:$A$18,[1]Sheet!G$21)</f>
        <v>0.41154238409846416</v>
      </c>
      <c r="H416" s="3">
        <v>0.79473700000000003</v>
      </c>
      <c r="I416" s="4">
        <f>H416/SUMIFS([1]Sheet!$I$3:$I$18,[1]Sheet!$A$3:$A$18,[1]Sheet!I$21)</f>
        <v>1.1060309211547528</v>
      </c>
      <c r="J416" s="4">
        <f>(H416^2)/SUMIFS([1]Sheet!$I$3:$I$18,[1]Sheet!$A$3:$A$18,[1]Sheet!J$21)</f>
        <v>0.87900369618576479</v>
      </c>
      <c r="K416" s="3">
        <v>0.79518</v>
      </c>
      <c r="L416" s="4">
        <f>K416/SUMIFS([1]Sheet!$I$3:$I$18,[1]Sheet!$A$3:$A$18,[1]Sheet!L$21)</f>
        <v>0.52125664991778176</v>
      </c>
      <c r="M416" s="4">
        <f>(K416^2)/SUMIFS([1]Sheet!$I$3:$I$18,[1]Sheet!$A$3:$A$18,[1]Sheet!M$21)</f>
        <v>0.41449286288162168</v>
      </c>
      <c r="N416" s="3">
        <v>0.84523700000000002</v>
      </c>
      <c r="O416" s="4">
        <f>N416/SUMIFS([1]Sheet!$I$3:$I$18,[1]Sheet!$A$3:$A$18,[1]Sheet!O$21)</f>
        <v>1.0667347565080501</v>
      </c>
      <c r="P416" s="4">
        <f>(N416^2)/SUMIFS([1]Sheet!$I$3:$I$18,[1]Sheet!$A$3:$A$18,[1]Sheet!P$21)</f>
        <v>0.90164368538659456</v>
      </c>
      <c r="Q416" s="3">
        <v>0.85360599999999998</v>
      </c>
      <c r="R416" s="4">
        <f>Q416/SUMIFS([1]Sheet!$I$3:$I$18,[1]Sheet!$A$3:$A$18,[1]Sheet!R$21)</f>
        <v>0.51556147559807863</v>
      </c>
      <c r="S416" s="4">
        <f>(Q416^2)/SUMIFS([1]Sheet!$I$3:$I$18,[1]Sheet!$A$3:$A$18,[1]Sheet!S$21)</f>
        <v>0.44008636893937353</v>
      </c>
      <c r="T416" s="3">
        <v>0.864977</v>
      </c>
      <c r="U416" s="4">
        <f>T416/SUMIFS([1]Sheet!$I$3:$I$18,[1]Sheet!$A$3:$A$18,[1]Sheet!U$21)</f>
        <v>1.0068684893492317</v>
      </c>
      <c r="V416" s="4">
        <f>(T416^2)/SUMIFS([1]Sheet!$I$3:$I$18,[1]Sheet!$A$3:$A$18,[1]Sheet!V$21)</f>
        <v>0.87091808531183035</v>
      </c>
      <c r="W416" s="3">
        <v>0.86715200000000003</v>
      </c>
      <c r="X416" s="4">
        <f>W416/SUMIFS([1]Sheet!$I$3:$I$18,[1]Sheet!$A$3:$A$18,[1]Sheet!X$21)</f>
        <v>0.52048892329693464</v>
      </c>
      <c r="Y416" s="4">
        <f>(W416^2)/SUMIFS([1]Sheet!$I$3:$I$18,[1]Sheet!$A$3:$A$18,[1]Sheet!Y$21)</f>
        <v>0.45134301081478345</v>
      </c>
      <c r="Z416" s="3">
        <v>0.90397000000000005</v>
      </c>
      <c r="AA416" s="4">
        <f>Z416/SUMIFS([1]Sheet!$I$3:$I$18,[1]Sheet!$A$3:$A$18,[1]Sheet!AA$21)</f>
        <v>1.3868158992895718</v>
      </c>
      <c r="AB416" s="4">
        <f>(Z416^2)/SUMIFS([1]Sheet!$I$3:$I$18,[1]Sheet!$A$3:$A$18,[1]Sheet!AB$21)</f>
        <v>1.2536399684807944</v>
      </c>
      <c r="AC416" s="3">
        <v>0.91005899999999995</v>
      </c>
      <c r="AD416" s="4">
        <f>AC416/SUMIFS([1]Sheet!$I$3:$I$18,[1]Sheet!$A$3:$A$18,[1]Sheet!AD$21)</f>
        <v>0.60063777032889798</v>
      </c>
      <c r="AE416" s="4">
        <f>(AC416^2)/SUMIFS([1]Sheet!$I$3:$I$18,[1]Sheet!$A$3:$A$18,[1]Sheet!AE$21)</f>
        <v>0.5466158086277465</v>
      </c>
      <c r="AF416" s="3">
        <v>0.91858899999999999</v>
      </c>
      <c r="AG416" s="4">
        <f>AF416/SUMIFS([1]Sheet!$I$3:$I$18,[1]Sheet!$A$3:$A$18,[1]Sheet!AG$21)</f>
        <v>1.2783950386513063</v>
      </c>
      <c r="AH416" s="4">
        <f>(AF416^2)/SUMIFS([1]Sheet!$I$3:$I$18,[1]Sheet!$A$3:$A$18,[1]Sheet!AH$21)</f>
        <v>1.1743196201596648</v>
      </c>
      <c r="AI416" s="3">
        <v>0.91918</v>
      </c>
      <c r="AJ416" s="4">
        <f>AI416/SUMIFS([1]Sheet!$I$3:$I$18,[1]Sheet!$A$3:$A$18,[1]Sheet!AJ$21)</f>
        <v>0.60254116988785766</v>
      </c>
      <c r="AK416" s="4">
        <f>(AI416^2)/SUMIFS([1]Sheet!$I$3:$I$18,[1]Sheet!$A$3:$A$18,[1]Sheet!AK$21)</f>
        <v>0.55384379253752092</v>
      </c>
      <c r="AL416" s="3">
        <v>1.016365</v>
      </c>
      <c r="AM416" s="4">
        <f>AL416/SUMIFS([1]Sheet!$I$3:$I$18,[1]Sheet!$A$3:$A$18,[1]Sheet!AM$21)</f>
        <v>1.2827075374105774</v>
      </c>
      <c r="AN416" s="4">
        <f>(AL416^2)/SUMIFS([1]Sheet!$I$3:$I$18,[1]Sheet!$A$3:$A$18,[1]Sheet!AN$21)</f>
        <v>1.3036990462603015</v>
      </c>
      <c r="AO416" s="3">
        <v>1.027963</v>
      </c>
      <c r="AP416" s="4">
        <f>AO416/SUMIFS([1]Sheet!$I$3:$I$18,[1]Sheet!$A$3:$A$18,[1]Sheet!AP$21)</f>
        <v>0.62086972343238889</v>
      </c>
      <c r="AQ416" s="4">
        <f>(AO416^2)/SUMIFS([1]Sheet!$I$3:$I$18,[1]Sheet!$A$3:$A$18,[1]Sheet!AQ$21)</f>
        <v>0.63823110350872869</v>
      </c>
      <c r="AR416" s="3">
        <v>1.027963</v>
      </c>
      <c r="AS416" s="4">
        <f>AR416/SUMIFS([1]Sheet!$I$3:$I$18,[1]Sheet!$A$3:$A$18,[1]Sheet!AS$21)</f>
        <v>1.1965908375793854</v>
      </c>
      <c r="AT416" s="4">
        <f>(AR416^2)/SUMIFS([1]Sheet!$I$3:$I$18,[1]Sheet!$A$3:$A$18,[1]Sheet!AT$21)</f>
        <v>1.2300511071706177</v>
      </c>
      <c r="AU416" s="3">
        <v>1.02881</v>
      </c>
      <c r="AV416" s="4">
        <f>AU416/SUMIFS([1]Sheet!$I$3:$I$18,[1]Sheet!$A$3:$A$18,[1]Sheet!AV$21)</f>
        <v>0.61752058367750906</v>
      </c>
      <c r="AW416" s="4">
        <f>(AU416^2)/SUMIFS([1]Sheet!$I$3:$I$18,[1]Sheet!$A$3:$A$18,[1]Sheet!AW$21)</f>
        <v>0.63531135169325814</v>
      </c>
      <c r="AX416" s="4">
        <f t="shared" si="16"/>
        <v>1.3868158992895718</v>
      </c>
      <c r="AY416" s="4">
        <f t="shared" si="17"/>
        <v>1.3036990462603015</v>
      </c>
    </row>
    <row r="417" spans="1:51" x14ac:dyDescent="0.25">
      <c r="A417" s="3">
        <v>3940000</v>
      </c>
      <c r="B417" s="3">
        <v>0.792049</v>
      </c>
      <c r="C417" s="4">
        <f>B417/SUMIFS([1]Sheet!$I$3:$I$18,[1]Sheet!$A$3:$A$18,[1]Sheet!C$21)</f>
        <v>1.2151134951562619</v>
      </c>
      <c r="D417" s="4">
        <f>(B417^2)/SUMIFS([1]Sheet!$I$3:$I$18,[1]Sheet!$A$3:$A$18,[1]Sheet!D$21)</f>
        <v>0.96242942872502213</v>
      </c>
      <c r="E417" s="3">
        <v>0.80041600000000002</v>
      </c>
      <c r="F417" s="4">
        <f>E417/SUMIFS([1]Sheet!$I$3:$I$18,[1]Sheet!$A$3:$A$18,[1]Sheet!F$21)</f>
        <v>0.528273531249705</v>
      </c>
      <c r="G417" s="4">
        <f>(E417^2)/SUMIFS([1]Sheet!$I$3:$I$18,[1]Sheet!$A$3:$A$18,[1]Sheet!G$21)</f>
        <v>0.4228385867887639</v>
      </c>
      <c r="H417" s="3">
        <v>0.80157100000000003</v>
      </c>
      <c r="I417" s="4">
        <f>H417/SUMIFS([1]Sheet!$I$3:$I$18,[1]Sheet!$A$3:$A$18,[1]Sheet!I$21)</f>
        <v>1.1155417597279809</v>
      </c>
      <c r="J417" s="4">
        <f>(H417^2)/SUMIFS([1]Sheet!$I$3:$I$18,[1]Sheet!$A$3:$A$18,[1]Sheet!J$21)</f>
        <v>0.89418592388691742</v>
      </c>
      <c r="K417" s="3">
        <v>0.80157100000000003</v>
      </c>
      <c r="L417" s="4">
        <f>K417/SUMIFS([1]Sheet!$I$3:$I$18,[1]Sheet!$A$3:$A$18,[1]Sheet!L$21)</f>
        <v>0.52544608029785234</v>
      </c>
      <c r="M417" s="4">
        <f>(K417^2)/SUMIFS([1]Sheet!$I$3:$I$18,[1]Sheet!$A$3:$A$18,[1]Sheet!M$21)</f>
        <v>0.42118234003042981</v>
      </c>
      <c r="N417" s="3">
        <v>0.89016499999999998</v>
      </c>
      <c r="O417" s="4">
        <f>N417/SUMIFS([1]Sheet!$I$3:$I$18,[1]Sheet!$A$3:$A$18,[1]Sheet!O$21)</f>
        <v>1.1234363196677244</v>
      </c>
      <c r="P417" s="4">
        <f>(N417^2)/SUMIFS([1]Sheet!$I$3:$I$18,[1]Sheet!$A$3:$A$18,[1]Sheet!P$21)</f>
        <v>1.0000436914970199</v>
      </c>
      <c r="Q417" s="3">
        <v>0.897756</v>
      </c>
      <c r="R417" s="4">
        <f>Q417/SUMIFS([1]Sheet!$I$3:$I$18,[1]Sheet!$A$3:$A$18,[1]Sheet!R$21)</f>
        <v>0.54222721968569654</v>
      </c>
      <c r="S417" s="4">
        <f>(Q417^2)/SUMIFS([1]Sheet!$I$3:$I$18,[1]Sheet!$A$3:$A$18,[1]Sheet!S$21)</f>
        <v>0.4867877398361522</v>
      </c>
      <c r="T417" s="3">
        <v>0.89896600000000004</v>
      </c>
      <c r="U417" s="4">
        <f>T417/SUMIFS([1]Sheet!$I$3:$I$18,[1]Sheet!$A$3:$A$18,[1]Sheet!U$21)</f>
        <v>1.0464330709328935</v>
      </c>
      <c r="V417" s="4">
        <f>(T417^2)/SUMIFS([1]Sheet!$I$3:$I$18,[1]Sheet!$A$3:$A$18,[1]Sheet!V$21)</f>
        <v>0.9407077520442596</v>
      </c>
      <c r="W417" s="3">
        <v>0.90026099999999998</v>
      </c>
      <c r="X417" s="4">
        <f>W417/SUMIFS([1]Sheet!$I$3:$I$18,[1]Sheet!$A$3:$A$18,[1]Sheet!X$21)</f>
        <v>0.54036187263158209</v>
      </c>
      <c r="Y417" s="4">
        <f>(W417^2)/SUMIFS([1]Sheet!$I$3:$I$18,[1]Sheet!$A$3:$A$18,[1]Sheet!Y$21)</f>
        <v>0.4864667198171807</v>
      </c>
      <c r="Z417" s="3">
        <v>1.0085710000000001</v>
      </c>
      <c r="AA417" s="4">
        <f>Z417/SUMIFS([1]Sheet!$I$3:$I$18,[1]Sheet!$A$3:$A$18,[1]Sheet!AA$21)</f>
        <v>1.5472884037770975</v>
      </c>
      <c r="AB417" s="4">
        <f>(Z417^2)/SUMIFS([1]Sheet!$I$3:$I$18,[1]Sheet!$A$3:$A$18,[1]Sheet!AB$21)</f>
        <v>1.560550212685871</v>
      </c>
      <c r="AC417" s="3">
        <v>1.0085710000000001</v>
      </c>
      <c r="AD417" s="4">
        <f>AC417/SUMIFS([1]Sheet!$I$3:$I$18,[1]Sheet!$A$3:$A$18,[1]Sheet!AD$21)</f>
        <v>0.66565556371442636</v>
      </c>
      <c r="AE417" s="4">
        <f>(AC417^2)/SUMIFS([1]Sheet!$I$3:$I$18,[1]Sheet!$A$3:$A$18,[1]Sheet!AE$21)</f>
        <v>0.67136089755102268</v>
      </c>
      <c r="AF417" s="3">
        <v>1.0109159999999999</v>
      </c>
      <c r="AG417" s="4">
        <f>AF417/SUMIFS([1]Sheet!$I$3:$I$18,[1]Sheet!$A$3:$A$18,[1]Sheet!AG$21)</f>
        <v>1.4068859945995693</v>
      </c>
      <c r="AH417" s="4">
        <f>(AF417^2)/SUMIFS([1]Sheet!$I$3:$I$18,[1]Sheet!$A$3:$A$18,[1]Sheet!AH$21)</f>
        <v>1.4222435621166181</v>
      </c>
      <c r="AI417" s="3">
        <v>1.0109159999999999</v>
      </c>
      <c r="AJ417" s="4">
        <f>AI417/SUMIFS([1]Sheet!$I$3:$I$18,[1]Sheet!$A$3:$A$18,[1]Sheet!AJ$21)</f>
        <v>0.66267598217797763</v>
      </c>
      <c r="AK417" s="4">
        <f>(AI417^2)/SUMIFS([1]Sheet!$I$3:$I$18,[1]Sheet!$A$3:$A$18,[1]Sheet!AK$21)</f>
        <v>0.66990975319943225</v>
      </c>
      <c r="AL417" s="3">
        <v>1.143216</v>
      </c>
      <c r="AM417" s="4">
        <f>AL417/SUMIFS([1]Sheet!$I$3:$I$18,[1]Sheet!$A$3:$A$18,[1]Sheet!AM$21)</f>
        <v>1.4428003523226112</v>
      </c>
      <c r="AN417" s="4">
        <f>(AL417^2)/SUMIFS([1]Sheet!$I$3:$I$18,[1]Sheet!$A$3:$A$18,[1]Sheet!AN$21)</f>
        <v>1.6494324475808462</v>
      </c>
      <c r="AO417" s="3">
        <v>1.143608</v>
      </c>
      <c r="AP417" s="4">
        <f>AO417/SUMIFS([1]Sheet!$I$3:$I$18,[1]Sheet!$A$3:$A$18,[1]Sheet!AP$21)</f>
        <v>0.69071706148476875</v>
      </c>
      <c r="AQ417" s="4">
        <f>(AO417^2)/SUMIFS([1]Sheet!$I$3:$I$18,[1]Sheet!$A$3:$A$18,[1]Sheet!AQ$21)</f>
        <v>0.7899095572504734</v>
      </c>
      <c r="AR417" s="3">
        <v>1.1438699999999999</v>
      </c>
      <c r="AS417" s="4">
        <f>AR417/SUMIFS([1]Sheet!$I$3:$I$18,[1]Sheet!$A$3:$A$18,[1]Sheet!AS$21)</f>
        <v>1.3315113106035252</v>
      </c>
      <c r="AT417" s="4">
        <f>(AR417^2)/SUMIFS([1]Sheet!$I$3:$I$18,[1]Sheet!$A$3:$A$18,[1]Sheet!AT$21)</f>
        <v>1.5230758428600544</v>
      </c>
      <c r="AU417" s="3">
        <v>1.1476759999999999</v>
      </c>
      <c r="AV417" s="4">
        <f>AU417/SUMIFS([1]Sheet!$I$3:$I$18,[1]Sheet!$A$3:$A$18,[1]Sheet!AV$21)</f>
        <v>0.68886728685828169</v>
      </c>
      <c r="AW417" s="4">
        <f>(AU417^2)/SUMIFS([1]Sheet!$I$3:$I$18,[1]Sheet!$A$3:$A$18,[1]Sheet!AW$21)</f>
        <v>0.79059645231236519</v>
      </c>
      <c r="AX417" s="4">
        <f t="shared" si="16"/>
        <v>1.5472884037770975</v>
      </c>
      <c r="AY417" s="4">
        <f t="shared" si="17"/>
        <v>1.6494324475808462</v>
      </c>
    </row>
    <row r="418" spans="1:51" x14ac:dyDescent="0.25">
      <c r="A418" s="3">
        <v>3950000</v>
      </c>
      <c r="B418" s="3">
        <v>0.86386799999999997</v>
      </c>
      <c r="C418" s="4">
        <f>B418/SUMIFS([1]Sheet!$I$3:$I$18,[1]Sheet!$A$3:$A$18,[1]Sheet!C$21)</f>
        <v>1.3252938452465057</v>
      </c>
      <c r="D418" s="4">
        <f>(B418^2)/SUMIFS([1]Sheet!$I$3:$I$18,[1]Sheet!$A$3:$A$18,[1]Sheet!D$21)</f>
        <v>1.1448789435054083</v>
      </c>
      <c r="E418" s="3">
        <v>0.86623899999999998</v>
      </c>
      <c r="F418" s="4">
        <f>E418/SUMIFS([1]Sheet!$I$3:$I$18,[1]Sheet!$A$3:$A$18,[1]Sheet!F$21)</f>
        <v>0.57171662664940881</v>
      </c>
      <c r="G418" s="4">
        <f>(E418^2)/SUMIFS([1]Sheet!$I$3:$I$18,[1]Sheet!$A$3:$A$18,[1]Sheet!G$21)</f>
        <v>0.49524323895215716</v>
      </c>
      <c r="H418" s="3">
        <v>0.87291600000000003</v>
      </c>
      <c r="I418" s="4">
        <f>H418/SUMIFS([1]Sheet!$I$3:$I$18,[1]Sheet!$A$3:$A$18,[1]Sheet!I$21)</f>
        <v>1.2148321867117327</v>
      </c>
      <c r="J418" s="4">
        <f>(H418^2)/SUMIFS([1]Sheet!$I$3:$I$18,[1]Sheet!$A$3:$A$18,[1]Sheet!J$21)</f>
        <v>1.0604464530956588</v>
      </c>
      <c r="K418" s="3">
        <v>0.87106899999999998</v>
      </c>
      <c r="L418" s="4">
        <f>K418/SUMIFS([1]Sheet!$I$3:$I$18,[1]Sheet!$A$3:$A$18,[1]Sheet!L$21)</f>
        <v>0.57100343165979051</v>
      </c>
      <c r="M418" s="4">
        <f>(K418^2)/SUMIFS([1]Sheet!$I$3:$I$18,[1]Sheet!$A$3:$A$18,[1]Sheet!M$21)</f>
        <v>0.49738338821246209</v>
      </c>
      <c r="N418" s="3">
        <v>0.95420300000000002</v>
      </c>
      <c r="O418" s="4">
        <f>N418/SUMIFS([1]Sheet!$I$3:$I$18,[1]Sheet!$A$3:$A$18,[1]Sheet!O$21)</f>
        <v>1.2042557352130241</v>
      </c>
      <c r="P418" s="4">
        <f>(N418^2)/SUMIFS([1]Sheet!$I$3:$I$18,[1]Sheet!$A$3:$A$18,[1]Sheet!P$21)</f>
        <v>1.1491044353074731</v>
      </c>
      <c r="Q418" s="3">
        <v>0.95329299999999995</v>
      </c>
      <c r="R418" s="4">
        <f>Q418/SUMIFS([1]Sheet!$I$3:$I$18,[1]Sheet!$A$3:$A$18,[1]Sheet!R$21)</f>
        <v>0.57577049101964983</v>
      </c>
      <c r="S418" s="4">
        <f>(Q418^2)/SUMIFS([1]Sheet!$I$3:$I$18,[1]Sheet!$A$3:$A$18,[1]Sheet!S$21)</f>
        <v>0.54887797869559496</v>
      </c>
      <c r="T418" s="3">
        <v>0.96581399999999995</v>
      </c>
      <c r="U418" s="4">
        <f>T418/SUMIFS([1]Sheet!$I$3:$I$18,[1]Sheet!$A$3:$A$18,[1]Sheet!U$21)</f>
        <v>1.124246868035033</v>
      </c>
      <c r="V418" s="4">
        <f>(T418^2)/SUMIFS([1]Sheet!$I$3:$I$18,[1]Sheet!$A$3:$A$18,[1]Sheet!V$21)</f>
        <v>1.0858133646043873</v>
      </c>
      <c r="W418" s="3">
        <v>0.96544099999999999</v>
      </c>
      <c r="X418" s="4">
        <f>W418/SUMIFS([1]Sheet!$I$3:$I$18,[1]Sheet!$A$3:$A$18,[1]Sheet!X$21)</f>
        <v>0.57948473462174543</v>
      </c>
      <c r="Y418" s="4">
        <f>(W418^2)/SUMIFS([1]Sheet!$I$3:$I$18,[1]Sheet!$A$3:$A$18,[1]Sheet!Y$21)</f>
        <v>0.55945832167795262</v>
      </c>
      <c r="Z418" s="3">
        <v>1.028915</v>
      </c>
      <c r="AA418" s="4">
        <f>Z418/SUMIFS([1]Sheet!$I$3:$I$18,[1]Sheet!$A$3:$A$18,[1]Sheet!AA$21)</f>
        <v>1.578498933612321</v>
      </c>
      <c r="AB418" s="4">
        <f>(Z418^2)/SUMIFS([1]Sheet!$I$3:$I$18,[1]Sheet!$A$3:$A$18,[1]Sheet!AB$21)</f>
        <v>1.6241412302777214</v>
      </c>
      <c r="AC418" s="3">
        <v>1.030931</v>
      </c>
      <c r="AD418" s="4">
        <f>AC418/SUMIFS([1]Sheet!$I$3:$I$18,[1]Sheet!$A$3:$A$18,[1]Sheet!AD$21)</f>
        <v>0.68041313497579958</v>
      </c>
      <c r="AE418" s="4">
        <f>(AC418^2)/SUMIFS([1]Sheet!$I$3:$I$18,[1]Sheet!$A$3:$A$18,[1]Sheet!AE$21)</f>
        <v>0.7014589936537361</v>
      </c>
      <c r="AF418" s="3">
        <v>1.0334810000000001</v>
      </c>
      <c r="AG418" s="4">
        <f>AF418/SUMIFS([1]Sheet!$I$3:$I$18,[1]Sheet!$A$3:$A$18,[1]Sheet!AG$21)</f>
        <v>1.4382895755777512</v>
      </c>
      <c r="AH418" s="4">
        <f>(AF418^2)/SUMIFS([1]Sheet!$I$3:$I$18,[1]Sheet!$A$3:$A$18,[1]Sheet!AH$21)</f>
        <v>1.4864449488576699</v>
      </c>
      <c r="AI418" s="3">
        <v>1.0334810000000001</v>
      </c>
      <c r="AJ418" s="4">
        <f>AI418/SUMIFS([1]Sheet!$I$3:$I$18,[1]Sheet!$A$3:$A$18,[1]Sheet!AJ$21)</f>
        <v>0.67746779825156445</v>
      </c>
      <c r="AK418" s="4">
        <f>(AI418^2)/SUMIFS([1]Sheet!$I$3:$I$18,[1]Sheet!$A$3:$A$18,[1]Sheet!AK$21)</f>
        <v>0.70015009760482516</v>
      </c>
      <c r="AL418" s="3">
        <v>1.1408849999999999</v>
      </c>
      <c r="AM418" s="4">
        <f>AL418/SUMIFS([1]Sheet!$I$3:$I$18,[1]Sheet!$A$3:$A$18,[1]Sheet!AM$21)</f>
        <v>1.4398585043942544</v>
      </c>
      <c r="AN418" s="4">
        <f>(AL418^2)/SUMIFS([1]Sheet!$I$3:$I$18,[1]Sheet!$A$3:$A$18,[1]Sheet!AN$21)</f>
        <v>1.6427129697858389</v>
      </c>
      <c r="AO418" s="3">
        <v>1.145886</v>
      </c>
      <c r="AP418" s="4">
        <f>AO418/SUMIFS([1]Sheet!$I$3:$I$18,[1]Sheet!$A$3:$A$18,[1]Sheet!AP$21)</f>
        <v>0.69209292932240396</v>
      </c>
      <c r="AQ418" s="4">
        <f>(AO418^2)/SUMIFS([1]Sheet!$I$3:$I$18,[1]Sheet!$A$3:$A$18,[1]Sheet!AQ$21)</f>
        <v>0.79305959840953211</v>
      </c>
      <c r="AR418" s="3">
        <v>1.1511279999999999</v>
      </c>
      <c r="AS418" s="4">
        <f>AR418/SUMIFS([1]Sheet!$I$3:$I$18,[1]Sheet!$A$3:$A$18,[1]Sheet!AS$21)</f>
        <v>1.3399599184806095</v>
      </c>
      <c r="AT418" s="4">
        <f>(AR418^2)/SUMIFS([1]Sheet!$I$3:$I$18,[1]Sheet!$A$3:$A$18,[1]Sheet!AT$21)</f>
        <v>1.5424653810407472</v>
      </c>
      <c r="AU418" s="3">
        <v>1.15272</v>
      </c>
      <c r="AV418" s="4">
        <f>AU418/SUMIFS([1]Sheet!$I$3:$I$18,[1]Sheet!$A$3:$A$18,[1]Sheet!AV$21)</f>
        <v>0.69189483696381082</v>
      </c>
      <c r="AW418" s="4">
        <f>(AU418^2)/SUMIFS([1]Sheet!$I$3:$I$18,[1]Sheet!$A$3:$A$18,[1]Sheet!AW$21)</f>
        <v>0.79756101646492394</v>
      </c>
      <c r="AX418" s="4">
        <f t="shared" si="16"/>
        <v>1.578498933612321</v>
      </c>
      <c r="AY418" s="4">
        <f t="shared" si="17"/>
        <v>1.6427129697858389</v>
      </c>
    </row>
    <row r="419" spans="1:51" x14ac:dyDescent="0.25">
      <c r="A419" s="3">
        <v>3960000</v>
      </c>
      <c r="B419" s="3">
        <v>0.87554699999999996</v>
      </c>
      <c r="C419" s="4">
        <f>B419/SUMIFS([1]Sheet!$I$3:$I$18,[1]Sheet!$A$3:$A$18,[1]Sheet!C$21)</f>
        <v>1.3432110580829968</v>
      </c>
      <c r="D419" s="4">
        <f>(B419^2)/SUMIFS([1]Sheet!$I$3:$I$18,[1]Sheet!$A$3:$A$18,[1]Sheet!D$21)</f>
        <v>1.1760444122713936</v>
      </c>
      <c r="E419" s="3">
        <v>0.87297000000000002</v>
      </c>
      <c r="F419" s="4">
        <f>E419/SUMIFS([1]Sheet!$I$3:$I$18,[1]Sheet!$A$3:$A$18,[1]Sheet!F$21)</f>
        <v>0.57615907799825961</v>
      </c>
      <c r="G419" s="4">
        <f>(E419^2)/SUMIFS([1]Sheet!$I$3:$I$18,[1]Sheet!$A$3:$A$18,[1]Sheet!G$21)</f>
        <v>0.50296959032014077</v>
      </c>
      <c r="H419" s="3">
        <v>0.87478100000000003</v>
      </c>
      <c r="I419" s="4">
        <f>H419/SUMIFS([1]Sheet!$I$3:$I$18,[1]Sheet!$A$3:$A$18,[1]Sheet!I$21)</f>
        <v>1.2174276965067385</v>
      </c>
      <c r="J419" s="4">
        <f>(H419^2)/SUMIFS([1]Sheet!$I$3:$I$18,[1]Sheet!$A$3:$A$18,[1]Sheet!J$21)</f>
        <v>1.0649826177778612</v>
      </c>
      <c r="K419" s="3">
        <v>0.87472700000000003</v>
      </c>
      <c r="L419" s="4">
        <f>K419/SUMIFS([1]Sheet!$I$3:$I$18,[1]Sheet!$A$3:$A$18,[1]Sheet!L$21)</f>
        <v>0.57340132499890772</v>
      </c>
      <c r="M419" s="4">
        <f>(K419^2)/SUMIFS([1]Sheet!$I$3:$I$18,[1]Sheet!$A$3:$A$18,[1]Sheet!M$21)</f>
        <v>0.50156962081231959</v>
      </c>
      <c r="N419" s="3">
        <v>0.95876099999999997</v>
      </c>
      <c r="O419" s="4">
        <f>N419/SUMIFS([1]Sheet!$I$3:$I$18,[1]Sheet!$A$3:$A$18,[1]Sheet!O$21)</f>
        <v>1.2100081774513118</v>
      </c>
      <c r="P419" s="4">
        <f>(N419^2)/SUMIFS([1]Sheet!$I$3:$I$18,[1]Sheet!$A$3:$A$18,[1]Sheet!P$21)</f>
        <v>1.1601086502213973</v>
      </c>
      <c r="Q419" s="3">
        <v>0.96729600000000004</v>
      </c>
      <c r="R419" s="4">
        <f>Q419/SUMIFS([1]Sheet!$I$3:$I$18,[1]Sheet!$A$3:$A$18,[1]Sheet!R$21)</f>
        <v>0.58422803155099556</v>
      </c>
      <c r="S419" s="4">
        <f>(Q419^2)/SUMIFS([1]Sheet!$I$3:$I$18,[1]Sheet!$A$3:$A$18,[1]Sheet!S$21)</f>
        <v>0.56512143800715187</v>
      </c>
      <c r="T419" s="3">
        <v>0.96982900000000005</v>
      </c>
      <c r="U419" s="4">
        <f>T419/SUMIFS([1]Sheet!$I$3:$I$18,[1]Sheet!$A$3:$A$18,[1]Sheet!U$21)</f>
        <v>1.128920491709116</v>
      </c>
      <c r="V419" s="4">
        <f>(T419^2)/SUMIFS([1]Sheet!$I$3:$I$18,[1]Sheet!$A$3:$A$18,[1]Sheet!V$21)</f>
        <v>1.0948598315537603</v>
      </c>
      <c r="W419" s="3">
        <v>0.96992299999999998</v>
      </c>
      <c r="X419" s="4">
        <f>W419/SUMIFS([1]Sheet!$I$3:$I$18,[1]Sheet!$A$3:$A$18,[1]Sheet!X$21)</f>
        <v>0.58217495658308194</v>
      </c>
      <c r="Y419" s="4">
        <f>(W419^2)/SUMIFS([1]Sheet!$I$3:$I$18,[1]Sheet!$A$3:$A$18,[1]Sheet!Y$21)</f>
        <v>0.56466488041393259</v>
      </c>
      <c r="Z419" s="3">
        <v>1.004319</v>
      </c>
      <c r="AA419" s="4">
        <f>Z419/SUMIFS([1]Sheet!$I$3:$I$18,[1]Sheet!$A$3:$A$18,[1]Sheet!AA$21)</f>
        <v>1.5407652434910488</v>
      </c>
      <c r="AB419" s="4">
        <f>(Z419^2)/SUMIFS([1]Sheet!$I$3:$I$18,[1]Sheet!$A$3:$A$18,[1]Sheet!AB$21)</f>
        <v>1.5474198085776867</v>
      </c>
      <c r="AC419" s="3">
        <v>1.0049250000000001</v>
      </c>
      <c r="AD419" s="4">
        <f>AC419/SUMIFS([1]Sheet!$I$3:$I$18,[1]Sheet!$A$3:$A$18,[1]Sheet!AD$21)</f>
        <v>0.66324920840051904</v>
      </c>
      <c r="AE419" s="4">
        <f>(AC419^2)/SUMIFS([1]Sheet!$I$3:$I$18,[1]Sheet!$A$3:$A$18,[1]Sheet!AE$21)</f>
        <v>0.66651571075189164</v>
      </c>
      <c r="AF419" s="3">
        <v>1.0144089999999999</v>
      </c>
      <c r="AG419" s="4">
        <f>AF419/SUMIFS([1]Sheet!$I$3:$I$18,[1]Sheet!$A$3:$A$18,[1]Sheet!AG$21)</f>
        <v>1.4117471826499477</v>
      </c>
      <c r="AH419" s="4">
        <f>(AF419^2)/SUMIFS([1]Sheet!$I$3:$I$18,[1]Sheet!$A$3:$A$18,[1]Sheet!AH$21)</f>
        <v>1.4320890478047508</v>
      </c>
      <c r="AI419" s="3">
        <v>1.0144089999999999</v>
      </c>
      <c r="AJ419" s="4">
        <f>AI419/SUMIFS([1]Sheet!$I$3:$I$18,[1]Sheet!$A$3:$A$18,[1]Sheet!AJ$21)</f>
        <v>0.66496571466390886</v>
      </c>
      <c r="AK419" s="4">
        <f>(AI419^2)/SUMIFS([1]Sheet!$I$3:$I$18,[1]Sheet!$A$3:$A$18,[1]Sheet!AK$21)</f>
        <v>0.67454720564650106</v>
      </c>
      <c r="AL419" s="3">
        <v>1.1217459999999999</v>
      </c>
      <c r="AM419" s="4">
        <f>AL419/SUMIFS([1]Sheet!$I$3:$I$18,[1]Sheet!$A$3:$A$18,[1]Sheet!AM$21)</f>
        <v>1.4157040524419529</v>
      </c>
      <c r="AN419" s="4">
        <f>(AL419^2)/SUMIFS([1]Sheet!$I$3:$I$18,[1]Sheet!$A$3:$A$18,[1]Sheet!AN$21)</f>
        <v>1.5880603580105508</v>
      </c>
      <c r="AO419" s="3">
        <v>1.1270290000000001</v>
      </c>
      <c r="AP419" s="4">
        <f>AO419/SUMIFS([1]Sheet!$I$3:$I$18,[1]Sheet!$A$3:$A$18,[1]Sheet!AP$21)</f>
        <v>0.68070366689295414</v>
      </c>
      <c r="AQ419" s="4">
        <f>(AO419^2)/SUMIFS([1]Sheet!$I$3:$I$18,[1]Sheet!$A$3:$A$18,[1]Sheet!AQ$21)</f>
        <v>0.76717277299469921</v>
      </c>
      <c r="AR419" s="3">
        <v>1.125661</v>
      </c>
      <c r="AS419" s="4">
        <f>AR419/SUMIFS([1]Sheet!$I$3:$I$18,[1]Sheet!$A$3:$A$18,[1]Sheet!AS$21)</f>
        <v>1.3103152923018131</v>
      </c>
      <c r="AT419" s="4">
        <f>(AR419^2)/SUMIFS([1]Sheet!$I$3:$I$18,[1]Sheet!$A$3:$A$18,[1]Sheet!AT$21)</f>
        <v>1.4749708222477513</v>
      </c>
      <c r="AU419" s="3">
        <v>1.1271850000000001</v>
      </c>
      <c r="AV419" s="4">
        <f>AU419/SUMIFS([1]Sheet!$I$3:$I$18,[1]Sheet!$A$3:$A$18,[1]Sheet!AV$21)</f>
        <v>0.67656801461157356</v>
      </c>
      <c r="AW419" s="4">
        <f>(AU419^2)/SUMIFS([1]Sheet!$I$3:$I$18,[1]Sheet!$A$3:$A$18,[1]Sheet!AW$21)</f>
        <v>0.76261731754994666</v>
      </c>
      <c r="AX419" s="4">
        <f t="shared" si="16"/>
        <v>1.5407652434910488</v>
      </c>
      <c r="AY419" s="4">
        <f t="shared" si="17"/>
        <v>1.5880603580105508</v>
      </c>
    </row>
    <row r="420" spans="1:51" x14ac:dyDescent="0.25">
      <c r="A420" s="3">
        <v>3970000</v>
      </c>
      <c r="B420" s="3">
        <v>0.94993799999999995</v>
      </c>
      <c r="C420" s="4">
        <f>B420/SUMIFS([1]Sheet!$I$3:$I$18,[1]Sheet!$A$3:$A$18,[1]Sheet!C$21)</f>
        <v>1.4573372144422241</v>
      </c>
      <c r="D420" s="4">
        <f>(B420^2)/SUMIFS([1]Sheet!$I$3:$I$18,[1]Sheet!$A$3:$A$18,[1]Sheet!D$21)</f>
        <v>1.3843799988128174</v>
      </c>
      <c r="E420" s="3">
        <v>0.95138400000000001</v>
      </c>
      <c r="F420" s="4">
        <f>E420/SUMIFS([1]Sheet!$I$3:$I$18,[1]Sheet!$A$3:$A$18,[1]Sheet!F$21)</f>
        <v>0.62791221721513479</v>
      </c>
      <c r="G420" s="4">
        <f>(E420^2)/SUMIFS([1]Sheet!$I$3:$I$18,[1]Sheet!$A$3:$A$18,[1]Sheet!G$21)</f>
        <v>0.59738563686300383</v>
      </c>
      <c r="H420" s="3">
        <v>0.95238100000000003</v>
      </c>
      <c r="I420" s="4">
        <f>H420/SUMIFS([1]Sheet!$I$3:$I$18,[1]Sheet!$A$3:$A$18,[1]Sheet!I$21)</f>
        <v>1.3254231710871454</v>
      </c>
      <c r="J420" s="4">
        <f>(H420^2)/SUMIFS([1]Sheet!$I$3:$I$18,[1]Sheet!$A$3:$A$18,[1]Sheet!J$21)</f>
        <v>1.2623078451031466</v>
      </c>
      <c r="K420" s="3">
        <v>0.95319799999999999</v>
      </c>
      <c r="L420" s="4">
        <f>K420/SUMIFS([1]Sheet!$I$3:$I$18,[1]Sheet!$A$3:$A$18,[1]Sheet!L$21)</f>
        <v>0.62484066021319662</v>
      </c>
      <c r="M420" s="4">
        <f>(K420^2)/SUMIFS([1]Sheet!$I$3:$I$18,[1]Sheet!$A$3:$A$18,[1]Sheet!M$21)</f>
        <v>0.59559686763389863</v>
      </c>
      <c r="N420" s="3">
        <v>1.0771219999999999</v>
      </c>
      <c r="O420" s="4">
        <f>N420/SUMIFS([1]Sheet!$I$3:$I$18,[1]Sheet!$A$3:$A$18,[1]Sheet!O$21)</f>
        <v>1.3593861537053675</v>
      </c>
      <c r="P420" s="4">
        <f>(N420^2)/SUMIFS([1]Sheet!$I$3:$I$18,[1]Sheet!$A$3:$A$18,[1]Sheet!P$21)</f>
        <v>1.4642247326514328</v>
      </c>
      <c r="Q420" s="3">
        <v>1.0763100000000001</v>
      </c>
      <c r="R420" s="4">
        <f>Q420/SUMIFS([1]Sheet!$I$3:$I$18,[1]Sheet!$A$3:$A$18,[1]Sheet!R$21)</f>
        <v>0.65007037415501778</v>
      </c>
      <c r="S420" s="4">
        <f>(Q420^2)/SUMIFS([1]Sheet!$I$3:$I$18,[1]Sheet!$A$3:$A$18,[1]Sheet!S$21)</f>
        <v>0.69967724440678725</v>
      </c>
      <c r="T420" s="3">
        <v>1.0784</v>
      </c>
      <c r="U420" s="4">
        <f>T420/SUMIFS([1]Sheet!$I$3:$I$18,[1]Sheet!$A$3:$A$18,[1]Sheet!U$21)</f>
        <v>1.2553015616764509</v>
      </c>
      <c r="V420" s="4">
        <f>(T420^2)/SUMIFS([1]Sheet!$I$3:$I$18,[1]Sheet!$A$3:$A$18,[1]Sheet!V$21)</f>
        <v>1.3537172041118846</v>
      </c>
      <c r="W420" s="3">
        <v>1.079447</v>
      </c>
      <c r="X420" s="4">
        <f>W420/SUMIFS([1]Sheet!$I$3:$I$18,[1]Sheet!$A$3:$A$18,[1]Sheet!X$21)</f>
        <v>0.64791432965167139</v>
      </c>
      <c r="Y420" s="4">
        <f>(W420^2)/SUMIFS([1]Sheet!$I$3:$I$18,[1]Sheet!$A$3:$A$18,[1]Sheet!Y$21)</f>
        <v>0.69938917939950784</v>
      </c>
      <c r="Z420" s="3">
        <v>1.144558</v>
      </c>
      <c r="AA420" s="4">
        <f>Z420/SUMIFS([1]Sheet!$I$3:$I$18,[1]Sheet!$A$3:$A$18,[1]Sheet!AA$21)</f>
        <v>1.7559114042048671</v>
      </c>
      <c r="AB420" s="4">
        <f>(Z420^2)/SUMIFS([1]Sheet!$I$3:$I$18,[1]Sheet!$A$3:$A$18,[1]Sheet!AB$21)</f>
        <v>2.0097424449739143</v>
      </c>
      <c r="AC420" s="3">
        <v>1.144558</v>
      </c>
      <c r="AD420" s="4">
        <f>AC420/SUMIFS([1]Sheet!$I$3:$I$18,[1]Sheet!$A$3:$A$18,[1]Sheet!AD$21)</f>
        <v>0.75540680893447887</v>
      </c>
      <c r="AE420" s="4">
        <f>(AC420^2)/SUMIFS([1]Sheet!$I$3:$I$18,[1]Sheet!$A$3:$A$18,[1]Sheet!AE$21)</f>
        <v>0.86460690642042926</v>
      </c>
      <c r="AF420" s="3">
        <v>1.146001</v>
      </c>
      <c r="AG420" s="4">
        <f>AF420/SUMIFS([1]Sheet!$I$3:$I$18,[1]Sheet!$A$3:$A$18,[1]Sheet!AG$21)</f>
        <v>1.594883013719341</v>
      </c>
      <c r="AH420" s="4">
        <f>(AF420^2)/SUMIFS([1]Sheet!$I$3:$I$18,[1]Sheet!$A$3:$A$18,[1]Sheet!AH$21)</f>
        <v>1.8277375286053785</v>
      </c>
      <c r="AI420" s="3">
        <v>1.147184</v>
      </c>
      <c r="AJ420" s="4">
        <f>AI420/SUMIFS([1]Sheet!$I$3:$I$18,[1]Sheet!$A$3:$A$18,[1]Sheet!AJ$21)</f>
        <v>0.75200242546251228</v>
      </c>
      <c r="AK420" s="4">
        <f>(AI420^2)/SUMIFS([1]Sheet!$I$3:$I$18,[1]Sheet!$A$3:$A$18,[1]Sheet!AK$21)</f>
        <v>0.86268515045178662</v>
      </c>
      <c r="AL420" s="3">
        <v>1.308044</v>
      </c>
      <c r="AM420" s="4">
        <f>AL420/SUMIFS([1]Sheet!$I$3:$I$18,[1]Sheet!$A$3:$A$18,[1]Sheet!AM$21)</f>
        <v>1.6508221928782292</v>
      </c>
      <c r="AN420" s="4">
        <f>(AL420^2)/SUMIFS([1]Sheet!$I$3:$I$18,[1]Sheet!$A$3:$A$18,[1]Sheet!AN$21)</f>
        <v>2.1593480644612102</v>
      </c>
      <c r="AO420" s="3">
        <v>1.306165</v>
      </c>
      <c r="AP420" s="4">
        <f>AO420/SUMIFS([1]Sheet!$I$3:$I$18,[1]Sheet!$A$3:$A$18,[1]Sheet!AP$21)</f>
        <v>0.78889833807935328</v>
      </c>
      <c r="AQ420" s="4">
        <f>(AO420^2)/SUMIFS([1]Sheet!$I$3:$I$18,[1]Sheet!$A$3:$A$18,[1]Sheet!AQ$21)</f>
        <v>1.0304313977574187</v>
      </c>
      <c r="AR420" s="3">
        <v>1.308044</v>
      </c>
      <c r="AS420" s="4">
        <f>AR420/SUMIFS([1]Sheet!$I$3:$I$18,[1]Sheet!$A$3:$A$18,[1]Sheet!AS$21)</f>
        <v>1.5226165392632709</v>
      </c>
      <c r="AT420" s="4">
        <f>(AR420^2)/SUMIFS([1]Sheet!$I$3:$I$18,[1]Sheet!$A$3:$A$18,[1]Sheet!AT$21)</f>
        <v>1.991649428484086</v>
      </c>
      <c r="AU420" s="3">
        <v>1.3095859999999999</v>
      </c>
      <c r="AV420" s="4">
        <f>AU420/SUMIFS([1]Sheet!$I$3:$I$18,[1]Sheet!$A$3:$A$18,[1]Sheet!AV$21)</f>
        <v>0.7860502046985296</v>
      </c>
      <c r="AW420" s="4">
        <f>(AU420^2)/SUMIFS([1]Sheet!$I$3:$I$18,[1]Sheet!$A$3:$A$18,[1]Sheet!AW$21)</f>
        <v>1.0294003433703285</v>
      </c>
      <c r="AX420" s="4">
        <f t="shared" si="16"/>
        <v>1.7559114042048671</v>
      </c>
      <c r="AY420" s="4">
        <f t="shared" si="17"/>
        <v>2.1593480644612102</v>
      </c>
    </row>
    <row r="421" spans="1:51" x14ac:dyDescent="0.25">
      <c r="A421" s="3">
        <v>3980000</v>
      </c>
      <c r="B421" s="3">
        <v>0.88621099999999997</v>
      </c>
      <c r="C421" s="4">
        <f>B421/SUMIFS([1]Sheet!$I$3:$I$18,[1]Sheet!$A$3:$A$18,[1]Sheet!C$21)</f>
        <v>1.3595711195341778</v>
      </c>
      <c r="D421" s="4">
        <f>(B421^2)/SUMIFS([1]Sheet!$I$3:$I$18,[1]Sheet!$A$3:$A$18,[1]Sheet!D$21)</f>
        <v>1.2048668814135033</v>
      </c>
      <c r="E421" s="3">
        <v>0.88668199999999997</v>
      </c>
      <c r="F421" s="4">
        <f>E421/SUMIFS([1]Sheet!$I$3:$I$18,[1]Sheet!$A$3:$A$18,[1]Sheet!F$21)</f>
        <v>0.58520898037464375</v>
      </c>
      <c r="G421" s="4">
        <f>(E421^2)/SUMIFS([1]Sheet!$I$3:$I$18,[1]Sheet!$A$3:$A$18,[1]Sheet!G$21)</f>
        <v>0.5188942691365499</v>
      </c>
      <c r="H421" s="3">
        <v>0.89261800000000002</v>
      </c>
      <c r="I421" s="4">
        <f>H421/SUMIFS([1]Sheet!$I$3:$I$18,[1]Sheet!$A$3:$A$18,[1]Sheet!I$21)</f>
        <v>1.2422513470233714</v>
      </c>
      <c r="J421" s="4">
        <f>(H421^2)/SUMIFS([1]Sheet!$I$3:$I$18,[1]Sheet!$A$3:$A$18,[1]Sheet!J$21)</f>
        <v>1.1088559128773077</v>
      </c>
      <c r="K421" s="3">
        <v>0.89261800000000002</v>
      </c>
      <c r="L421" s="4">
        <f>K421/SUMIFS([1]Sheet!$I$3:$I$18,[1]Sheet!$A$3:$A$18,[1]Sheet!L$21)</f>
        <v>0.58512923908588055</v>
      </c>
      <c r="M421" s="4">
        <f>(K421^2)/SUMIFS([1]Sheet!$I$3:$I$18,[1]Sheet!$A$3:$A$18,[1]Sheet!M$21)</f>
        <v>0.52229689113436051</v>
      </c>
      <c r="N421" s="3">
        <v>0.99830300000000005</v>
      </c>
      <c r="O421" s="4">
        <f>N421/SUMIFS([1]Sheet!$I$3:$I$18,[1]Sheet!$A$3:$A$18,[1]Sheet!O$21)</f>
        <v>1.2599123176413904</v>
      </c>
      <c r="P421" s="4">
        <f>(N421^2)/SUMIFS([1]Sheet!$I$3:$I$18,[1]Sheet!$A$3:$A$18,[1]Sheet!P$21)</f>
        <v>1.257774246438353</v>
      </c>
      <c r="Q421" s="3">
        <v>0.99462899999999999</v>
      </c>
      <c r="R421" s="4">
        <f>Q421/SUMIFS([1]Sheet!$I$3:$I$18,[1]Sheet!$A$3:$A$18,[1]Sheet!R$21)</f>
        <v>0.60073663366077723</v>
      </c>
      <c r="S421" s="4">
        <f>(Q421^2)/SUMIFS([1]Sheet!$I$3:$I$18,[1]Sheet!$A$3:$A$18,[1]Sheet!S$21)</f>
        <v>0.59751007720138516</v>
      </c>
      <c r="T421" s="3">
        <v>1.003009</v>
      </c>
      <c r="U421" s="4">
        <f>T421/SUMIFS([1]Sheet!$I$3:$I$18,[1]Sheet!$A$3:$A$18,[1]Sheet!U$21)</f>
        <v>1.1675433643133672</v>
      </c>
      <c r="V421" s="4">
        <f>(T421^2)/SUMIFS([1]Sheet!$I$3:$I$18,[1]Sheet!$A$3:$A$18,[1]Sheet!V$21)</f>
        <v>1.1710565022965864</v>
      </c>
      <c r="W421" s="3">
        <v>1.0031099999999999</v>
      </c>
      <c r="X421" s="4">
        <f>W421/SUMIFS([1]Sheet!$I$3:$I$18,[1]Sheet!$A$3:$A$18,[1]Sheet!X$21)</f>
        <v>0.60209472370286643</v>
      </c>
      <c r="Y421" s="4">
        <f>(W421^2)/SUMIFS([1]Sheet!$I$3:$I$18,[1]Sheet!$A$3:$A$18,[1]Sheet!Y$21)</f>
        <v>0.60396723829358234</v>
      </c>
      <c r="Z421" s="3">
        <v>1.111729</v>
      </c>
      <c r="AA421" s="4">
        <f>Z421/SUMIFS([1]Sheet!$I$3:$I$18,[1]Sheet!$A$3:$A$18,[1]Sheet!AA$21)</f>
        <v>1.7055471452606794</v>
      </c>
      <c r="AB421" s="4">
        <f>(Z421^2)/SUMIFS([1]Sheet!$I$3:$I$18,[1]Sheet!$A$3:$A$18,[1]Sheet!AB$21)</f>
        <v>1.8961062222535099</v>
      </c>
      <c r="AC421" s="3">
        <v>1.111729</v>
      </c>
      <c r="AD421" s="4">
        <f>AC421/SUMIFS([1]Sheet!$I$3:$I$18,[1]Sheet!$A$3:$A$18,[1]Sheet!AD$21)</f>
        <v>0.73373971112859215</v>
      </c>
      <c r="AE421" s="4">
        <f>(AC421^2)/SUMIFS([1]Sheet!$I$3:$I$18,[1]Sheet!$A$3:$A$18,[1]Sheet!AE$21)</f>
        <v>0.81571971531327869</v>
      </c>
      <c r="AF421" s="3">
        <v>1.1170690000000001</v>
      </c>
      <c r="AG421" s="4">
        <f>AF421/SUMIFS([1]Sheet!$I$3:$I$18,[1]Sheet!$A$3:$A$18,[1]Sheet!AG$21)</f>
        <v>1.5546185153873779</v>
      </c>
      <c r="AH421" s="4">
        <f>(AF421^2)/SUMIFS([1]Sheet!$I$3:$I$18,[1]Sheet!$A$3:$A$18,[1]Sheet!AH$21)</f>
        <v>1.7366161503652631</v>
      </c>
      <c r="AI421" s="3">
        <v>1.1170690000000001</v>
      </c>
      <c r="AJ421" s="4">
        <f>AI421/SUMIFS([1]Sheet!$I$3:$I$18,[1]Sheet!$A$3:$A$18,[1]Sheet!AJ$21)</f>
        <v>0.73226143095526364</v>
      </c>
      <c r="AK421" s="4">
        <f>(AI421^2)/SUMIFS([1]Sheet!$I$3:$I$18,[1]Sheet!$A$3:$A$18,[1]Sheet!AK$21)</f>
        <v>0.81798654441576546</v>
      </c>
      <c r="AL421" s="3">
        <v>1.2313750000000001</v>
      </c>
      <c r="AM421" s="4">
        <f>AL421/SUMIFS([1]Sheet!$I$3:$I$18,[1]Sheet!$A$3:$A$18,[1]Sheet!AM$21)</f>
        <v>1.5540617729643877</v>
      </c>
      <c r="AN421" s="4">
        <f>(AL421^2)/SUMIFS([1]Sheet!$I$3:$I$18,[1]Sheet!$A$3:$A$18,[1]Sheet!AN$21)</f>
        <v>1.9136328156840232</v>
      </c>
      <c r="AO421" s="3">
        <v>1.23183</v>
      </c>
      <c r="AP421" s="4">
        <f>AO421/SUMIFS([1]Sheet!$I$3:$I$18,[1]Sheet!$A$3:$A$18,[1]Sheet!AP$21)</f>
        <v>0.74400143917214878</v>
      </c>
      <c r="AQ421" s="4">
        <f>(AO421^2)/SUMIFS([1]Sheet!$I$3:$I$18,[1]Sheet!$A$3:$A$18,[1]Sheet!AQ$21)</f>
        <v>0.91648329281542806</v>
      </c>
      <c r="AR421" s="3">
        <v>1.2362470000000001</v>
      </c>
      <c r="AS421" s="4">
        <f>AR421/SUMIFS([1]Sheet!$I$3:$I$18,[1]Sheet!$A$3:$A$18,[1]Sheet!AS$21)</f>
        <v>1.439041904411932</v>
      </c>
      <c r="AT421" s="4">
        <f>(AR421^2)/SUMIFS([1]Sheet!$I$3:$I$18,[1]Sheet!$A$3:$A$18,[1]Sheet!AT$21)</f>
        <v>1.7790112372035376</v>
      </c>
      <c r="AU421" s="3">
        <v>1.2362470000000001</v>
      </c>
      <c r="AV421" s="4">
        <f>AU421/SUMIFS([1]Sheet!$I$3:$I$18,[1]Sheet!$A$3:$A$18,[1]Sheet!AV$21)</f>
        <v>0.74203008233742818</v>
      </c>
      <c r="AW421" s="4">
        <f>(AU421^2)/SUMIFS([1]Sheet!$I$3:$I$18,[1]Sheet!$A$3:$A$18,[1]Sheet!AW$21)</f>
        <v>0.91733246319939865</v>
      </c>
      <c r="AX421" s="4">
        <f t="shared" si="16"/>
        <v>1.7055471452606794</v>
      </c>
      <c r="AY421" s="4">
        <f t="shared" si="17"/>
        <v>1.9136328156840232</v>
      </c>
    </row>
    <row r="422" spans="1:51" x14ac:dyDescent="0.25">
      <c r="A422" s="3">
        <v>3990000</v>
      </c>
      <c r="B422" s="3">
        <v>0.950299</v>
      </c>
      <c r="C422" s="4">
        <f>B422/SUMIFS([1]Sheet!$I$3:$I$18,[1]Sheet!$A$3:$A$18,[1]Sheet!C$21)</f>
        <v>1.4578910387280339</v>
      </c>
      <c r="D422" s="4">
        <f>(B422^2)/SUMIFS([1]Sheet!$I$3:$I$18,[1]Sheet!$A$3:$A$18,[1]Sheet!D$21)</f>
        <v>1.3854323962122119</v>
      </c>
      <c r="E422" s="3">
        <v>0.95111299999999999</v>
      </c>
      <c r="F422" s="4">
        <f>E422/SUMIFS([1]Sheet!$I$3:$I$18,[1]Sheet!$A$3:$A$18,[1]Sheet!F$21)</f>
        <v>0.62773335756344284</v>
      </c>
      <c r="G422" s="4">
        <f>(E422^2)/SUMIFS([1]Sheet!$I$3:$I$18,[1]Sheet!$A$3:$A$18,[1]Sheet!G$21)</f>
        <v>0.5970453569122387</v>
      </c>
      <c r="H422" s="3">
        <v>0.95057000000000003</v>
      </c>
      <c r="I422" s="4">
        <f>H422/SUMIFS([1]Sheet!$I$3:$I$18,[1]Sheet!$A$3:$A$18,[1]Sheet!I$21)</f>
        <v>1.3229028127821825</v>
      </c>
      <c r="J422" s="4">
        <f>(H422^2)/SUMIFS([1]Sheet!$I$3:$I$18,[1]Sheet!$A$3:$A$18,[1]Sheet!J$21)</f>
        <v>1.2575117267463594</v>
      </c>
      <c r="K422" s="3">
        <v>0.95210899999999998</v>
      </c>
      <c r="L422" s="4">
        <f>K422/SUMIFS([1]Sheet!$I$3:$I$18,[1]Sheet!$A$3:$A$18,[1]Sheet!L$21)</f>
        <v>0.62412679858216913</v>
      </c>
      <c r="M422" s="4">
        <f>(K422^2)/SUMIFS([1]Sheet!$I$3:$I$18,[1]Sheet!$A$3:$A$18,[1]Sheet!M$21)</f>
        <v>0.59423674207127042</v>
      </c>
      <c r="N422" s="3">
        <v>1.084128</v>
      </c>
      <c r="O422" s="4">
        <f>N422/SUMIFS([1]Sheet!$I$3:$I$18,[1]Sheet!$A$3:$A$18,[1]Sheet!O$21)</f>
        <v>1.3682281041927402</v>
      </c>
      <c r="P422" s="4">
        <f>(N422^2)/SUMIFS([1]Sheet!$I$3:$I$18,[1]Sheet!$A$3:$A$18,[1]Sheet!P$21)</f>
        <v>1.4833343981422669</v>
      </c>
      <c r="Q422" s="3">
        <v>1.083658</v>
      </c>
      <c r="R422" s="4">
        <f>Q422/SUMIFS([1]Sheet!$I$3:$I$18,[1]Sheet!$A$3:$A$18,[1]Sheet!R$21)</f>
        <v>0.65450842370328088</v>
      </c>
      <c r="S422" s="4">
        <f>(Q422^2)/SUMIFS([1]Sheet!$I$3:$I$18,[1]Sheet!$A$3:$A$18,[1]Sheet!S$21)</f>
        <v>0.70926328941344996</v>
      </c>
      <c r="T422" s="3">
        <v>1.084128</v>
      </c>
      <c r="U422" s="4">
        <f>T422/SUMIFS([1]Sheet!$I$3:$I$18,[1]Sheet!$A$3:$A$18,[1]Sheet!U$21)</f>
        <v>1.2619691871820913</v>
      </c>
      <c r="V422" s="4">
        <f>(T422^2)/SUMIFS([1]Sheet!$I$3:$I$18,[1]Sheet!$A$3:$A$18,[1]Sheet!V$21)</f>
        <v>1.368136130961346</v>
      </c>
      <c r="W422" s="3">
        <v>1.08613</v>
      </c>
      <c r="X422" s="4">
        <f>W422/SUMIFS([1]Sheet!$I$3:$I$18,[1]Sheet!$A$3:$A$18,[1]Sheet!X$21)</f>
        <v>0.65192565347309306</v>
      </c>
      <c r="Y422" s="4">
        <f>(W422^2)/SUMIFS([1]Sheet!$I$3:$I$18,[1]Sheet!$A$3:$A$18,[1]Sheet!Y$21)</f>
        <v>0.70807601000673059</v>
      </c>
      <c r="Z422" s="3">
        <v>1.197748</v>
      </c>
      <c r="AA422" s="4">
        <f>Z422/SUMIFS([1]Sheet!$I$3:$I$18,[1]Sheet!$A$3:$A$18,[1]Sheet!AA$21)</f>
        <v>1.8375122733523084</v>
      </c>
      <c r="AB422" s="4">
        <f>(Z422^2)/SUMIFS([1]Sheet!$I$3:$I$18,[1]Sheet!$A$3:$A$18,[1]Sheet!AB$21)</f>
        <v>2.2008766503831807</v>
      </c>
      <c r="AC422" s="3">
        <v>1.200048</v>
      </c>
      <c r="AD422" s="4">
        <f>AC422/SUMIFS([1]Sheet!$I$3:$I$18,[1]Sheet!$A$3:$A$18,[1]Sheet!AD$21)</f>
        <v>0.79203013761487273</v>
      </c>
      <c r="AE422" s="4">
        <f>(AC422^2)/SUMIFS([1]Sheet!$I$3:$I$18,[1]Sheet!$A$3:$A$18,[1]Sheet!AE$21)</f>
        <v>0.95047418258445282</v>
      </c>
      <c r="AF422" s="3">
        <v>1.197031</v>
      </c>
      <c r="AG422" s="4">
        <f>AF422/SUMIFS([1]Sheet!$I$3:$I$18,[1]Sheet!$A$3:$A$18,[1]Sheet!AG$21)</f>
        <v>1.6659011718100389</v>
      </c>
      <c r="AH422" s="4">
        <f>(AF422^2)/SUMIFS([1]Sheet!$I$3:$I$18,[1]Sheet!$A$3:$A$18,[1]Sheet!AH$21)</f>
        <v>1.9941353455929425</v>
      </c>
      <c r="AI422" s="3">
        <v>1.202501</v>
      </c>
      <c r="AJ422" s="4">
        <f>AI422/SUMIFS([1]Sheet!$I$3:$I$18,[1]Sheet!$A$3:$A$18,[1]Sheet!AJ$21)</f>
        <v>0.78826384313335662</v>
      </c>
      <c r="AK422" s="4">
        <f>(AI422^2)/SUMIFS([1]Sheet!$I$3:$I$18,[1]Sheet!$A$3:$A$18,[1]Sheet!AK$21)</f>
        <v>0.94788805963170442</v>
      </c>
      <c r="AL422" s="3">
        <v>1.3317349999999999</v>
      </c>
      <c r="AM422" s="4">
        <f>AL422/SUMIFS([1]Sheet!$I$3:$I$18,[1]Sheet!$A$3:$A$18,[1]Sheet!AM$21)</f>
        <v>1.6807215147446786</v>
      </c>
      <c r="AN422" s="4">
        <f>(AL422^2)/SUMIFS([1]Sheet!$I$3:$I$18,[1]Sheet!$A$3:$A$18,[1]Sheet!AN$21)</f>
        <v>2.2382756664385042</v>
      </c>
      <c r="AO422" s="3">
        <v>1.3344009999999999</v>
      </c>
      <c r="AP422" s="4">
        <f>AO422/SUMIFS([1]Sheet!$I$3:$I$18,[1]Sheet!$A$3:$A$18,[1]Sheet!AP$21)</f>
        <v>0.80595233468315797</v>
      </c>
      <c r="AQ422" s="4">
        <f>(AO422^2)/SUMIFS([1]Sheet!$I$3:$I$18,[1]Sheet!$A$3:$A$18,[1]Sheet!AQ$21)</f>
        <v>1.0754636013535406</v>
      </c>
      <c r="AR422" s="3">
        <v>1.331558</v>
      </c>
      <c r="AS422" s="4">
        <f>AR422/SUMIFS([1]Sheet!$I$3:$I$18,[1]Sheet!$A$3:$A$18,[1]Sheet!AS$21)</f>
        <v>1.5499877938267539</v>
      </c>
      <c r="AT422" s="4">
        <f>(AR422^2)/SUMIFS([1]Sheet!$I$3:$I$18,[1]Sheet!$A$3:$A$18,[1]Sheet!AT$21)</f>
        <v>2.063898646772365</v>
      </c>
      <c r="AU422" s="3">
        <v>1.337793</v>
      </c>
      <c r="AV422" s="4">
        <f>AU422/SUMIFS([1]Sheet!$I$3:$I$18,[1]Sheet!$A$3:$A$18,[1]Sheet!AV$21)</f>
        <v>0.80298083630571804</v>
      </c>
      <c r="AW422" s="4">
        <f>(AU422^2)/SUMIFS([1]Sheet!$I$3:$I$18,[1]Sheet!$A$3:$A$18,[1]Sheet!AW$21)</f>
        <v>1.0742221419439355</v>
      </c>
      <c r="AX422" s="4">
        <f t="shared" si="16"/>
        <v>1.8375122733523084</v>
      </c>
      <c r="AY422" s="4">
        <f t="shared" si="17"/>
        <v>2.2382756664385042</v>
      </c>
    </row>
    <row r="423" spans="1:51" x14ac:dyDescent="0.25">
      <c r="A423" s="3">
        <v>4000000</v>
      </c>
      <c r="B423" s="3">
        <v>0.82699299999999998</v>
      </c>
      <c r="C423" s="4">
        <f>B423/SUMIFS([1]Sheet!$I$3:$I$18,[1]Sheet!$A$3:$A$18,[1]Sheet!C$21)</f>
        <v>1.2687224587112191</v>
      </c>
      <c r="D423" s="4">
        <f>(B423^2)/SUMIFS([1]Sheet!$I$3:$I$18,[1]Sheet!$A$3:$A$18,[1]Sheet!D$21)</f>
        <v>1.0492245922969674</v>
      </c>
      <c r="E423" s="3">
        <v>0.82699299999999998</v>
      </c>
      <c r="F423" s="4">
        <f>E423/SUMIFS([1]Sheet!$I$3:$I$18,[1]Sheet!$A$3:$A$18,[1]Sheet!F$21)</f>
        <v>0.54581431709109673</v>
      </c>
      <c r="G423" s="4">
        <f>(E423^2)/SUMIFS([1]Sheet!$I$3:$I$18,[1]Sheet!$A$3:$A$18,[1]Sheet!G$21)</f>
        <v>0.45138461953411735</v>
      </c>
      <c r="H423" s="3">
        <v>0.82699299999999998</v>
      </c>
      <c r="I423" s="4">
        <f>H423/SUMIFS([1]Sheet!$I$3:$I$18,[1]Sheet!$A$3:$A$18,[1]Sheet!I$21)</f>
        <v>1.1509214112071446</v>
      </c>
      <c r="J423" s="4">
        <f>(H423^2)/SUMIFS([1]Sheet!$I$3:$I$18,[1]Sheet!$A$3:$A$18,[1]Sheet!J$21)</f>
        <v>0.95180395061843004</v>
      </c>
      <c r="K423" s="3">
        <v>0.82542300000000002</v>
      </c>
      <c r="L423" s="4">
        <f>K423/SUMIFS([1]Sheet!$I$3:$I$18,[1]Sheet!$A$3:$A$18,[1]Sheet!L$21)</f>
        <v>0.54108155102628985</v>
      </c>
      <c r="M423" s="4">
        <f>(K423^2)/SUMIFS([1]Sheet!$I$3:$I$18,[1]Sheet!$A$3:$A$18,[1]Sheet!M$21)</f>
        <v>0.44662115709277328</v>
      </c>
      <c r="N423" s="3">
        <v>0.94064499999999995</v>
      </c>
      <c r="O423" s="4">
        <f>N423/SUMIFS([1]Sheet!$I$3:$I$18,[1]Sheet!$A$3:$A$18,[1]Sheet!O$21)</f>
        <v>1.1871448067648656</v>
      </c>
      <c r="P423" s="4">
        <f>(N423^2)/SUMIFS([1]Sheet!$I$3:$I$18,[1]Sheet!$A$3:$A$18,[1]Sheet!P$21)</f>
        <v>1.1166818267593368</v>
      </c>
      <c r="Q423" s="3">
        <v>0.93720700000000001</v>
      </c>
      <c r="R423" s="4">
        <f>Q423/SUMIFS([1]Sheet!$I$3:$I$18,[1]Sheet!$A$3:$A$18,[1]Sheet!R$21)</f>
        <v>0.56605485887030849</v>
      </c>
      <c r="S423" s="4">
        <f>(Q423^2)/SUMIFS([1]Sheet!$I$3:$I$18,[1]Sheet!$A$3:$A$18,[1]Sheet!S$21)</f>
        <v>0.53051057611726526</v>
      </c>
      <c r="T423" s="3">
        <v>0.93624200000000002</v>
      </c>
      <c r="U423" s="4">
        <f>T423/SUMIFS([1]Sheet!$I$3:$I$18,[1]Sheet!$A$3:$A$18,[1]Sheet!U$21)</f>
        <v>1.0898238545132453</v>
      </c>
      <c r="V423" s="4">
        <f>(T423^2)/SUMIFS([1]Sheet!$I$3:$I$18,[1]Sheet!$A$3:$A$18,[1]Sheet!V$21)</f>
        <v>1.0203388651971896</v>
      </c>
      <c r="W423" s="3">
        <v>0.941442</v>
      </c>
      <c r="X423" s="4">
        <f>W423/SUMIFS([1]Sheet!$I$3:$I$18,[1]Sheet!$A$3:$A$18,[1]Sheet!X$21)</f>
        <v>0.56507986249989939</v>
      </c>
      <c r="Y423" s="4">
        <f>(W423^2)/SUMIFS([1]Sheet!$I$3:$I$18,[1]Sheet!$A$3:$A$18,[1]Sheet!Y$21)</f>
        <v>0.53198991591163025</v>
      </c>
      <c r="Z423" s="3">
        <v>0.99760599999999999</v>
      </c>
      <c r="AA423" s="4">
        <f>Z423/SUMIFS([1]Sheet!$I$3:$I$18,[1]Sheet!$A$3:$A$18,[1]Sheet!AA$21)</f>
        <v>1.5304665663978589</v>
      </c>
      <c r="AB423" s="4">
        <f>(Z423^2)/SUMIFS([1]Sheet!$I$3:$I$18,[1]Sheet!$A$3:$A$18,[1]Sheet!AB$21)</f>
        <v>1.5268026294379025</v>
      </c>
      <c r="AC423" s="3">
        <v>0.99551999999999996</v>
      </c>
      <c r="AD423" s="4">
        <f>AC423/SUMIFS([1]Sheet!$I$3:$I$18,[1]Sheet!$A$3:$A$18,[1]Sheet!AD$21)</f>
        <v>0.65704192048847887</v>
      </c>
      <c r="AE423" s="4">
        <f>(AC423^2)/SUMIFS([1]Sheet!$I$3:$I$18,[1]Sheet!$A$3:$A$18,[1]Sheet!AE$21)</f>
        <v>0.6540983726846904</v>
      </c>
      <c r="AF423" s="3">
        <v>0.99571799999999999</v>
      </c>
      <c r="AG423" s="4">
        <f>AF423/SUMIFS([1]Sheet!$I$3:$I$18,[1]Sheet!$A$3:$A$18,[1]Sheet!AG$21)</f>
        <v>1.3857350252352265</v>
      </c>
      <c r="AH423" s="4">
        <f>(AF423^2)/SUMIFS([1]Sheet!$I$3:$I$18,[1]Sheet!$A$3:$A$18,[1]Sheet!AH$21)</f>
        <v>1.3798013078571691</v>
      </c>
      <c r="AI423" s="3">
        <v>0.99137500000000001</v>
      </c>
      <c r="AJ423" s="4">
        <f>AI423/SUMIFS([1]Sheet!$I$3:$I$18,[1]Sheet!$A$3:$A$18,[1]Sheet!AJ$21)</f>
        <v>0.6498664595591449</v>
      </c>
      <c r="AK423" s="4">
        <f>(AI423^2)/SUMIFS([1]Sheet!$I$3:$I$18,[1]Sheet!$A$3:$A$18,[1]Sheet!AK$21)</f>
        <v>0.64426136134544731</v>
      </c>
      <c r="AL423" s="3">
        <v>1.1165700000000001</v>
      </c>
      <c r="AM423" s="4">
        <f>AL423/SUMIFS([1]Sheet!$I$3:$I$18,[1]Sheet!$A$3:$A$18,[1]Sheet!AM$21)</f>
        <v>1.4091716608172542</v>
      </c>
      <c r="AN423" s="4">
        <f>(AL423^2)/SUMIFS([1]Sheet!$I$3:$I$18,[1]Sheet!$A$3:$A$18,[1]Sheet!AN$21)</f>
        <v>1.5734388013187215</v>
      </c>
      <c r="AO423" s="3">
        <v>1.116071</v>
      </c>
      <c r="AP423" s="4">
        <f>AO423/SUMIFS([1]Sheet!$I$3:$I$18,[1]Sheet!$A$3:$A$18,[1]Sheet!AP$21)</f>
        <v>0.67408524732982578</v>
      </c>
      <c r="AQ423" s="4">
        <f>(AO423^2)/SUMIFS([1]Sheet!$I$3:$I$18,[1]Sheet!$A$3:$A$18,[1]Sheet!AQ$21)</f>
        <v>0.75232699607264597</v>
      </c>
      <c r="AR423" s="3">
        <v>1.107788</v>
      </c>
      <c r="AS423" s="4">
        <f>AR423/SUMIFS([1]Sheet!$I$3:$I$18,[1]Sheet!$A$3:$A$18,[1]Sheet!AS$21)</f>
        <v>1.2895103916973591</v>
      </c>
      <c r="AT423" s="4">
        <f>(AR423^2)/SUMIFS([1]Sheet!$I$3:$I$18,[1]Sheet!$A$3:$A$18,[1]Sheet!AT$21)</f>
        <v>1.4285041377976342</v>
      </c>
      <c r="AU423" s="3">
        <v>1.1180680000000001</v>
      </c>
      <c r="AV423" s="4">
        <f>AU423/SUMIFS([1]Sheet!$I$3:$I$18,[1]Sheet!$A$3:$A$18,[1]Sheet!AV$21)</f>
        <v>0.67109573580267023</v>
      </c>
      <c r="AW423" s="4">
        <f>(AU423^2)/SUMIFS([1]Sheet!$I$3:$I$18,[1]Sheet!$A$3:$A$18,[1]Sheet!AW$21)</f>
        <v>0.75033066713742003</v>
      </c>
      <c r="AX423" s="4">
        <f t="shared" si="16"/>
        <v>1.5304665663978589</v>
      </c>
      <c r="AY423" s="4">
        <f t="shared" si="17"/>
        <v>1.5734388013187215</v>
      </c>
    </row>
    <row r="424" spans="1:51" x14ac:dyDescent="0.25">
      <c r="A424" s="3">
        <v>4010000</v>
      </c>
      <c r="B424" s="3">
        <v>0.90228299999999995</v>
      </c>
      <c r="C424" s="4">
        <f>B424/SUMIFS([1]Sheet!$I$3:$I$18,[1]Sheet!$A$3:$A$18,[1]Sheet!C$21)</f>
        <v>1.3842278062974354</v>
      </c>
      <c r="D424" s="4">
        <f>(B424^2)/SUMIFS([1]Sheet!$I$3:$I$18,[1]Sheet!$A$3:$A$18,[1]Sheet!D$21)</f>
        <v>1.2489652177494688</v>
      </c>
      <c r="E424" s="3">
        <v>0.92532599999999998</v>
      </c>
      <c r="F424" s="4">
        <f>E424/SUMIFS([1]Sheet!$I$3:$I$18,[1]Sheet!$A$3:$A$18,[1]Sheet!F$21)</f>
        <v>0.6107139707066882</v>
      </c>
      <c r="G424" s="4">
        <f>(E424^2)/SUMIFS([1]Sheet!$I$3:$I$18,[1]Sheet!$A$3:$A$18,[1]Sheet!G$21)</f>
        <v>0.56510951565813694</v>
      </c>
      <c r="H424" s="3">
        <v>0.939585</v>
      </c>
      <c r="I424" s="4">
        <f>H424/SUMIFS([1]Sheet!$I$3:$I$18,[1]Sheet!$A$3:$A$18,[1]Sheet!I$21)</f>
        <v>1.3076150513354587</v>
      </c>
      <c r="J424" s="4">
        <f>(H424^2)/SUMIFS([1]Sheet!$I$3:$I$18,[1]Sheet!$A$3:$A$18,[1]Sheet!J$21)</f>
        <v>1.228615488009027</v>
      </c>
      <c r="K424" s="3">
        <v>0.939585</v>
      </c>
      <c r="L424" s="4">
        <f>K424/SUMIFS([1]Sheet!$I$3:$I$18,[1]Sheet!$A$3:$A$18,[1]Sheet!L$21)</f>
        <v>0.61591706206519148</v>
      </c>
      <c r="M424" s="4">
        <f>(K424^2)/SUMIFS([1]Sheet!$I$3:$I$18,[1]Sheet!$A$3:$A$18,[1]Sheet!M$21)</f>
        <v>0.57870643276052292</v>
      </c>
      <c r="N424" s="3">
        <v>0.942241</v>
      </c>
      <c r="O424" s="4">
        <f>N424/SUMIFS([1]Sheet!$I$3:$I$18,[1]Sheet!$A$3:$A$18,[1]Sheet!O$21)</f>
        <v>1.1891590449860827</v>
      </c>
      <c r="P424" s="4">
        <f>(N424^2)/SUMIFS([1]Sheet!$I$3:$I$18,[1]Sheet!$A$3:$A$18,[1]Sheet!P$21)</f>
        <v>1.1204744077067315</v>
      </c>
      <c r="Q424" s="3">
        <v>0.97134500000000001</v>
      </c>
      <c r="R424" s="4">
        <f>Q424/SUMIFS([1]Sheet!$I$3:$I$18,[1]Sheet!$A$3:$A$18,[1]Sheet!R$21)</f>
        <v>0.58667354905520319</v>
      </c>
      <c r="S424" s="4">
        <f>(Q424^2)/SUMIFS([1]Sheet!$I$3:$I$18,[1]Sheet!$A$3:$A$18,[1]Sheet!S$21)</f>
        <v>0.56986241850702635</v>
      </c>
      <c r="T424" s="3">
        <v>0.984931</v>
      </c>
      <c r="U424" s="4">
        <f>T424/SUMIFS([1]Sheet!$I$3:$I$18,[1]Sheet!$A$3:$A$18,[1]Sheet!U$21)</f>
        <v>1.1464998353519551</v>
      </c>
      <c r="V424" s="4">
        <f>(T424^2)/SUMIFS([1]Sheet!$I$3:$I$18,[1]Sheet!$A$3:$A$18,[1]Sheet!V$21)</f>
        <v>1.1292232293330364</v>
      </c>
      <c r="W424" s="3">
        <v>0.984931</v>
      </c>
      <c r="X424" s="4">
        <f>W424/SUMIFS([1]Sheet!$I$3:$I$18,[1]Sheet!$A$3:$A$18,[1]Sheet!X$21)</f>
        <v>0.59118317862586156</v>
      </c>
      <c r="Y424" s="4">
        <f>(W424^2)/SUMIFS([1]Sheet!$I$3:$I$18,[1]Sheet!$A$3:$A$18,[1]Sheet!Y$21)</f>
        <v>0.58227463930714851</v>
      </c>
      <c r="Z424" s="3">
        <v>1.078865</v>
      </c>
      <c r="AA424" s="4">
        <f>Z424/SUMIFS([1]Sheet!$I$3:$I$18,[1]Sheet!$A$3:$A$18,[1]Sheet!AA$21)</f>
        <v>1.6551291914411361</v>
      </c>
      <c r="AB424" s="4">
        <f>(Z424^2)/SUMIFS([1]Sheet!$I$3:$I$18,[1]Sheet!$A$3:$A$18,[1]Sheet!AB$21)</f>
        <v>1.7856609551241414</v>
      </c>
      <c r="AC424" s="3">
        <v>1.0497590000000001</v>
      </c>
      <c r="AD424" s="4">
        <f>AC424/SUMIFS([1]Sheet!$I$3:$I$18,[1]Sheet!$A$3:$A$18,[1]Sheet!AD$21)</f>
        <v>0.69283959077674495</v>
      </c>
      <c r="AE424" s="4">
        <f>(AC424^2)/SUMIFS([1]Sheet!$I$3:$I$18,[1]Sheet!$A$3:$A$18,[1]Sheet!AE$21)</f>
        <v>0.72731459597420511</v>
      </c>
      <c r="AF424" s="3">
        <v>1.049428</v>
      </c>
      <c r="AG424" s="4">
        <f>AF424/SUMIFS([1]Sheet!$I$3:$I$18,[1]Sheet!$A$3:$A$18,[1]Sheet!AG$21)</f>
        <v>1.4604829239428767</v>
      </c>
      <c r="AH424" s="4">
        <f>(AF424^2)/SUMIFS([1]Sheet!$I$3:$I$18,[1]Sheet!$A$3:$A$18,[1]Sheet!AH$21)</f>
        <v>1.5326716739075252</v>
      </c>
      <c r="AI424" s="3">
        <v>1.080497</v>
      </c>
      <c r="AJ424" s="4">
        <f>AI424/SUMIFS([1]Sheet!$I$3:$I$18,[1]Sheet!$A$3:$A$18,[1]Sheet!AJ$21)</f>
        <v>0.70828774172666997</v>
      </c>
      <c r="AK424" s="4">
        <f>(AI424^2)/SUMIFS([1]Sheet!$I$3:$I$18,[1]Sheet!$A$3:$A$18,[1]Sheet!AK$21)</f>
        <v>0.76530278007244179</v>
      </c>
      <c r="AL424" s="3">
        <v>1.09589</v>
      </c>
      <c r="AM424" s="4">
        <f>AL424/SUMIFS([1]Sheet!$I$3:$I$18,[1]Sheet!$A$3:$A$18,[1]Sheet!AM$21)</f>
        <v>1.3830723836150181</v>
      </c>
      <c r="AN424" s="4">
        <f>(AL424^2)/SUMIFS([1]Sheet!$I$3:$I$18,[1]Sheet!$A$3:$A$18,[1]Sheet!AN$21)</f>
        <v>1.515695194479862</v>
      </c>
      <c r="AO424" s="3">
        <v>1.071008</v>
      </c>
      <c r="AP424" s="4">
        <f>AO424/SUMIFS([1]Sheet!$I$3:$I$18,[1]Sheet!$A$3:$A$18,[1]Sheet!AP$21)</f>
        <v>0.6468680689420494</v>
      </c>
      <c r="AQ424" s="4">
        <f>(AO424^2)/SUMIFS([1]Sheet!$I$3:$I$18,[1]Sheet!$A$3:$A$18,[1]Sheet!AQ$21)</f>
        <v>0.6928008767814865</v>
      </c>
      <c r="AR424" s="3">
        <v>1.0753839999999999</v>
      </c>
      <c r="AS424" s="4">
        <f>AR424/SUMIFS([1]Sheet!$I$3:$I$18,[1]Sheet!$A$3:$A$18,[1]Sheet!AS$21)</f>
        <v>1.2517908147272516</v>
      </c>
      <c r="AT424" s="4">
        <f>(AR424^2)/SUMIFS([1]Sheet!$I$3:$I$18,[1]Sheet!$A$3:$A$18,[1]Sheet!AT$21)</f>
        <v>1.3461558135046507</v>
      </c>
      <c r="AU424" s="3">
        <v>1.0753839999999999</v>
      </c>
      <c r="AV424" s="4">
        <f>AU424/SUMIFS([1]Sheet!$I$3:$I$18,[1]Sheet!$A$3:$A$18,[1]Sheet!AV$21)</f>
        <v>0.64547560322844288</v>
      </c>
      <c r="AW424" s="4">
        <f>(AU424^2)/SUMIFS([1]Sheet!$I$3:$I$18,[1]Sheet!$A$3:$A$18,[1]Sheet!AW$21)</f>
        <v>0.69413413610221564</v>
      </c>
      <c r="AX424" s="4">
        <f t="shared" si="16"/>
        <v>1.6551291914411361</v>
      </c>
      <c r="AY424" s="4">
        <f t="shared" si="17"/>
        <v>1.7856609551241414</v>
      </c>
    </row>
    <row r="425" spans="1:51" x14ac:dyDescent="0.25">
      <c r="A425" s="3">
        <v>4020000</v>
      </c>
      <c r="B425" s="3">
        <v>0.71247400000000005</v>
      </c>
      <c r="C425" s="4">
        <f>B425/SUMIFS([1]Sheet!$I$3:$I$18,[1]Sheet!$A$3:$A$18,[1]Sheet!C$21)</f>
        <v>1.0930343606872335</v>
      </c>
      <c r="D425" s="4">
        <f>(B425^2)/SUMIFS([1]Sheet!$I$3:$I$18,[1]Sheet!$A$3:$A$18,[1]Sheet!D$21)</f>
        <v>0.77875856309627611</v>
      </c>
      <c r="E425" s="3">
        <v>0.75026300000000001</v>
      </c>
      <c r="F425" s="4">
        <f>E425/SUMIFS([1]Sheet!$I$3:$I$18,[1]Sheet!$A$3:$A$18,[1]Sheet!F$21)</f>
        <v>0.49517261570982768</v>
      </c>
      <c r="G425" s="4">
        <f>(E425^2)/SUMIFS([1]Sheet!$I$3:$I$18,[1]Sheet!$A$3:$A$18,[1]Sheet!G$21)</f>
        <v>0.37150969218030244</v>
      </c>
      <c r="H425" s="3">
        <v>0.77269600000000005</v>
      </c>
      <c r="I425" s="4">
        <f>H425/SUMIFS([1]Sheet!$I$3:$I$18,[1]Sheet!$A$3:$A$18,[1]Sheet!I$21)</f>
        <v>1.0753565879688411</v>
      </c>
      <c r="J425" s="4">
        <f>(H425^2)/SUMIFS([1]Sheet!$I$3:$I$18,[1]Sheet!$A$3:$A$18,[1]Sheet!J$21)</f>
        <v>0.8309237340971718</v>
      </c>
      <c r="K425" s="3">
        <v>0.77102800000000005</v>
      </c>
      <c r="L425" s="4">
        <f>K425/SUMIFS([1]Sheet!$I$3:$I$18,[1]Sheet!$A$3:$A$18,[1]Sheet!L$21)</f>
        <v>0.50542452309264252</v>
      </c>
      <c r="M425" s="4">
        <f>(K425^2)/SUMIFS([1]Sheet!$I$3:$I$18,[1]Sheet!$A$3:$A$18,[1]Sheet!M$21)</f>
        <v>0.38969645919107399</v>
      </c>
      <c r="N425" s="3">
        <v>0.78828699999999996</v>
      </c>
      <c r="O425" s="4">
        <f>N425/SUMIFS([1]Sheet!$I$3:$I$18,[1]Sheet!$A$3:$A$18,[1]Sheet!O$21)</f>
        <v>0.99486077988003496</v>
      </c>
      <c r="P425" s="4">
        <f>(N425^2)/SUMIFS([1]Sheet!$I$3:$I$18,[1]Sheet!$A$3:$A$18,[1]Sheet!P$21)</f>
        <v>0.78423581958929311</v>
      </c>
      <c r="Q425" s="3">
        <v>0.81667500000000004</v>
      </c>
      <c r="R425" s="4">
        <f>Q425/SUMIFS([1]Sheet!$I$3:$I$18,[1]Sheet!$A$3:$A$18,[1]Sheet!R$21)</f>
        <v>0.49325586755957773</v>
      </c>
      <c r="S425" s="4">
        <f>(Q425^2)/SUMIFS([1]Sheet!$I$3:$I$18,[1]Sheet!$A$3:$A$18,[1]Sheet!S$21)</f>
        <v>0.4028297356392182</v>
      </c>
      <c r="T425" s="3">
        <v>0.84418000000000004</v>
      </c>
      <c r="U425" s="4">
        <f>T425/SUMIFS([1]Sheet!$I$3:$I$18,[1]Sheet!$A$3:$A$18,[1]Sheet!U$21)</f>
        <v>0.98265993354601844</v>
      </c>
      <c r="V425" s="4">
        <f>(T425^2)/SUMIFS([1]Sheet!$I$3:$I$18,[1]Sheet!$A$3:$A$18,[1]Sheet!V$21)</f>
        <v>0.82954186270087782</v>
      </c>
      <c r="W425" s="3">
        <v>0.84625099999999998</v>
      </c>
      <c r="X425" s="4">
        <f>W425/SUMIFS([1]Sheet!$I$3:$I$18,[1]Sheet!$A$3:$A$18,[1]Sheet!X$21)</f>
        <v>0.50794355756424958</v>
      </c>
      <c r="Y425" s="4">
        <f>(W425^2)/SUMIFS([1]Sheet!$I$3:$I$18,[1]Sheet!$A$3:$A$18,[1]Sheet!Y$21)</f>
        <v>0.42984774353230382</v>
      </c>
      <c r="Z425" s="3">
        <v>0.96265299999999998</v>
      </c>
      <c r="AA425" s="4">
        <f>Z425/SUMIFS([1]Sheet!$I$3:$I$18,[1]Sheet!$A$3:$A$18,[1]Sheet!AA$21)</f>
        <v>1.4768437955892388</v>
      </c>
      <c r="AB425" s="4">
        <f>(Z425^2)/SUMIFS([1]Sheet!$I$3:$I$18,[1]Sheet!$A$3:$A$18,[1]Sheet!AB$21)</f>
        <v>1.4216881103553676</v>
      </c>
      <c r="AC425" s="3">
        <v>0.972387</v>
      </c>
      <c r="AD425" s="4">
        <f>AC425/SUMIFS([1]Sheet!$I$3:$I$18,[1]Sheet!$A$3:$A$18,[1]Sheet!AD$21)</f>
        <v>0.64177417022061889</v>
      </c>
      <c r="AE425" s="4">
        <f>(AC425^2)/SUMIFS([1]Sheet!$I$3:$I$18,[1]Sheet!$A$3:$A$18,[1]Sheet!AE$21)</f>
        <v>0.62405286005831695</v>
      </c>
      <c r="AF425" s="3">
        <v>0.973997</v>
      </c>
      <c r="AG425" s="4">
        <f>AF425/SUMIFS([1]Sheet!$I$3:$I$18,[1]Sheet!$A$3:$A$18,[1]Sheet!AG$21)</f>
        <v>1.3555060342125329</v>
      </c>
      <c r="AH425" s="4">
        <f>(AF425^2)/SUMIFS([1]Sheet!$I$3:$I$18,[1]Sheet!$A$3:$A$18,[1]Sheet!AH$21)</f>
        <v>1.3202588108049043</v>
      </c>
      <c r="AI425" s="3">
        <v>0.973997</v>
      </c>
      <c r="AJ425" s="4">
        <f>AI425/SUMIFS([1]Sheet!$I$3:$I$18,[1]Sheet!$A$3:$A$18,[1]Sheet!AJ$21)</f>
        <v>0.63847482739753225</v>
      </c>
      <c r="AK425" s="4">
        <f>(AI425^2)/SUMIFS([1]Sheet!$I$3:$I$18,[1]Sheet!$A$3:$A$18,[1]Sheet!AK$21)</f>
        <v>0.6218725664607142</v>
      </c>
      <c r="AL425" s="3">
        <v>0.97418700000000003</v>
      </c>
      <c r="AM425" s="4">
        <f>AL425/SUMIFS([1]Sheet!$I$3:$I$18,[1]Sheet!$A$3:$A$18,[1]Sheet!AM$21)</f>
        <v>1.2294766228150302</v>
      </c>
      <c r="AN425" s="4">
        <f>(AL425^2)/SUMIFS([1]Sheet!$I$3:$I$18,[1]Sheet!$A$3:$A$18,[1]Sheet!AN$21)</f>
        <v>1.197740142750306</v>
      </c>
      <c r="AO425" s="3">
        <v>1.0070490000000001</v>
      </c>
      <c r="AP425" s="4">
        <f>AO425/SUMIFS([1]Sheet!$I$3:$I$18,[1]Sheet!$A$3:$A$18,[1]Sheet!AP$21)</f>
        <v>0.60823807288089538</v>
      </c>
      <c r="AQ425" s="4">
        <f>(AO425^2)/SUMIFS([1]Sheet!$I$3:$I$18,[1]Sheet!$A$3:$A$18,[1]Sheet!AQ$21)</f>
        <v>0.61252554305663287</v>
      </c>
      <c r="AR425" s="3">
        <v>1.015949</v>
      </c>
      <c r="AS425" s="4">
        <f>AR425/SUMIFS([1]Sheet!$I$3:$I$18,[1]Sheet!$A$3:$A$18,[1]Sheet!AS$21)</f>
        <v>1.1826060518208721</v>
      </c>
      <c r="AT425" s="4">
        <f>(AR425^2)/SUMIFS([1]Sheet!$I$3:$I$18,[1]Sheet!$A$3:$A$18,[1]Sheet!AT$21)</f>
        <v>1.2014674357413633</v>
      </c>
      <c r="AU425" s="3">
        <v>1.015949</v>
      </c>
      <c r="AV425" s="4">
        <f>AU425/SUMIFS([1]Sheet!$I$3:$I$18,[1]Sheet!$A$3:$A$18,[1]Sheet!AV$21)</f>
        <v>0.60980105118202743</v>
      </c>
      <c r="AW425" s="4">
        <f>(AU425^2)/SUMIFS([1]Sheet!$I$3:$I$18,[1]Sheet!$A$3:$A$18,[1]Sheet!AW$21)</f>
        <v>0.61952676814732954</v>
      </c>
      <c r="AX425" s="4">
        <f t="shared" si="16"/>
        <v>1.4768437955892388</v>
      </c>
      <c r="AY425" s="4">
        <f t="shared" si="17"/>
        <v>1.4216881103553676</v>
      </c>
    </row>
    <row r="426" spans="1:51" x14ac:dyDescent="0.25">
      <c r="A426" s="3">
        <v>4030000</v>
      </c>
      <c r="B426" s="3">
        <v>0.79381000000000002</v>
      </c>
      <c r="C426" s="4">
        <f>B426/SUMIFS([1]Sheet!$I$3:$I$18,[1]Sheet!$A$3:$A$18,[1]Sheet!C$21)</f>
        <v>1.2178151144562928</v>
      </c>
      <c r="D426" s="4">
        <f>(B426^2)/SUMIFS([1]Sheet!$I$3:$I$18,[1]Sheet!$A$3:$A$18,[1]Sheet!D$21)</f>
        <v>0.96671381600654982</v>
      </c>
      <c r="E426" s="3">
        <v>0.82997299999999996</v>
      </c>
      <c r="F426" s="4">
        <f>E426/SUMIFS([1]Sheet!$I$3:$I$18,[1]Sheet!$A$3:$A$18,[1]Sheet!F$21)</f>
        <v>0.54778111326099355</v>
      </c>
      <c r="G426" s="4">
        <f>(E426^2)/SUMIFS([1]Sheet!$I$3:$I$18,[1]Sheet!$A$3:$A$18,[1]Sheet!G$21)</f>
        <v>0.45464353391656659</v>
      </c>
      <c r="H426" s="3">
        <v>0.84834600000000004</v>
      </c>
      <c r="I426" s="4">
        <f>H426/SUMIFS([1]Sheet!$I$3:$I$18,[1]Sheet!$A$3:$A$18,[1]Sheet!I$21)</f>
        <v>1.1806382587421373</v>
      </c>
      <c r="J426" s="4">
        <f>(H426^2)/SUMIFS([1]Sheet!$I$3:$I$18,[1]Sheet!$A$3:$A$18,[1]Sheet!J$21)</f>
        <v>1.0015897442508572</v>
      </c>
      <c r="K426" s="3">
        <v>0.84985999999999995</v>
      </c>
      <c r="L426" s="4">
        <f>K426/SUMIFS([1]Sheet!$I$3:$I$18,[1]Sheet!$A$3:$A$18,[1]Sheet!L$21)</f>
        <v>0.55710050114329579</v>
      </c>
      <c r="M426" s="4">
        <f>(K426^2)/SUMIFS([1]Sheet!$I$3:$I$18,[1]Sheet!$A$3:$A$18,[1]Sheet!M$21)</f>
        <v>0.47345743190164136</v>
      </c>
      <c r="N426" s="3">
        <v>0.88520100000000002</v>
      </c>
      <c r="O426" s="4">
        <f>N426/SUMIFS([1]Sheet!$I$3:$I$18,[1]Sheet!$A$3:$A$18,[1]Sheet!O$21)</f>
        <v>1.117171483495969</v>
      </c>
      <c r="P426" s="4">
        <f>(N426^2)/SUMIFS([1]Sheet!$I$3:$I$18,[1]Sheet!$A$3:$A$18,[1]Sheet!P$21)</f>
        <v>0.98892131436211528</v>
      </c>
      <c r="Q426" s="3">
        <v>0.90572399999999997</v>
      </c>
      <c r="R426" s="4">
        <f>Q426/SUMIFS([1]Sheet!$I$3:$I$18,[1]Sheet!$A$3:$A$18,[1]Sheet!R$21)</f>
        <v>0.54703973721435206</v>
      </c>
      <c r="S426" s="4">
        <f>(Q426^2)/SUMIFS([1]Sheet!$I$3:$I$18,[1]Sheet!$A$3:$A$18,[1]Sheet!S$21)</f>
        <v>0.4954670189487318</v>
      </c>
      <c r="T426" s="3">
        <v>0.926705</v>
      </c>
      <c r="U426" s="4">
        <f>T426/SUMIFS([1]Sheet!$I$3:$I$18,[1]Sheet!$A$3:$A$18,[1]Sheet!U$21)</f>
        <v>1.0787223977312457</v>
      </c>
      <c r="V426" s="4">
        <f>(T426^2)/SUMIFS([1]Sheet!$I$3:$I$18,[1]Sheet!$A$3:$A$18,[1]Sheet!V$21)</f>
        <v>0.99965743958953412</v>
      </c>
      <c r="W426" s="3">
        <v>0.92816699999999996</v>
      </c>
      <c r="X426" s="4">
        <f>W426/SUMIFS([1]Sheet!$I$3:$I$18,[1]Sheet!$A$3:$A$18,[1]Sheet!X$21)</f>
        <v>0.55711183560638255</v>
      </c>
      <c r="Y426" s="4">
        <f>(W426^2)/SUMIFS([1]Sheet!$I$3:$I$18,[1]Sheet!$A$3:$A$18,[1]Sheet!Y$21)</f>
        <v>0.51709282111926924</v>
      </c>
      <c r="Z426" s="3">
        <v>0.94349099999999997</v>
      </c>
      <c r="AA426" s="4">
        <f>Z426/SUMIFS([1]Sheet!$I$3:$I$18,[1]Sheet!$A$3:$A$18,[1]Sheet!AA$21)</f>
        <v>1.4474466184017361</v>
      </c>
      <c r="AB426" s="4">
        <f>(Z426^2)/SUMIFS([1]Sheet!$I$3:$I$18,[1]Sheet!$A$3:$A$18,[1]Sheet!AB$21)</f>
        <v>1.3656528574424722</v>
      </c>
      <c r="AC426" s="3">
        <v>0.96135700000000002</v>
      </c>
      <c r="AD426" s="4">
        <f>AC426/SUMIFS([1]Sheet!$I$3:$I$18,[1]Sheet!$A$3:$A$18,[1]Sheet!AD$21)</f>
        <v>0.63449438439714179</v>
      </c>
      <c r="AE426" s="4">
        <f>(AC426^2)/SUMIFS([1]Sheet!$I$3:$I$18,[1]Sheet!$A$3:$A$18,[1]Sheet!AE$21)</f>
        <v>0.60997561790088306</v>
      </c>
      <c r="AF426" s="3">
        <v>0.95988099999999998</v>
      </c>
      <c r="AG426" s="4">
        <f>AF426/SUMIFS([1]Sheet!$I$3:$I$18,[1]Sheet!$A$3:$A$18,[1]Sheet!AG$21)</f>
        <v>1.3358608780375711</v>
      </c>
      <c r="AH426" s="4">
        <f>(AF426^2)/SUMIFS([1]Sheet!$I$3:$I$18,[1]Sheet!$A$3:$A$18,[1]Sheet!AH$21)</f>
        <v>1.2822674754715819</v>
      </c>
      <c r="AI426" s="3">
        <v>0.96182000000000001</v>
      </c>
      <c r="AJ426" s="4">
        <f>AI426/SUMIFS([1]Sheet!$I$3:$I$18,[1]Sheet!$A$3:$A$18,[1]Sheet!AJ$21)</f>
        <v>0.63049255643240631</v>
      </c>
      <c r="AK426" s="4">
        <f>(AI426^2)/SUMIFS([1]Sheet!$I$3:$I$18,[1]Sheet!$A$3:$A$18,[1]Sheet!AK$21)</f>
        <v>0.60642035062781707</v>
      </c>
      <c r="AL426" s="3">
        <v>1.0645020000000001</v>
      </c>
      <c r="AM426" s="4">
        <f>AL426/SUMIFS([1]Sheet!$I$3:$I$18,[1]Sheet!$A$3:$A$18,[1]Sheet!AM$21)</f>
        <v>1.3434590319310824</v>
      </c>
      <c r="AN426" s="4">
        <f>(AL426^2)/SUMIFS([1]Sheet!$I$3:$I$18,[1]Sheet!$A$3:$A$18,[1]Sheet!AN$21)</f>
        <v>1.4301148264087011</v>
      </c>
      <c r="AO426" s="3">
        <v>1.078856</v>
      </c>
      <c r="AP426" s="4">
        <f>AO426/SUMIFS([1]Sheet!$I$3:$I$18,[1]Sheet!$A$3:$A$18,[1]Sheet!AP$21)</f>
        <v>0.65160810879708064</v>
      </c>
      <c r="AQ426" s="4">
        <f>(AO426^2)/SUMIFS([1]Sheet!$I$3:$I$18,[1]Sheet!$A$3:$A$18,[1]Sheet!AQ$21)</f>
        <v>0.70299131782438318</v>
      </c>
      <c r="AR426" s="3">
        <v>1.0870649999999999</v>
      </c>
      <c r="AS426" s="4">
        <f>AR426/SUMIFS([1]Sheet!$I$3:$I$18,[1]Sheet!$A$3:$A$18,[1]Sheet!AS$21)</f>
        <v>1.2653879749108039</v>
      </c>
      <c r="AT426" s="4">
        <f>(AR426^2)/SUMIFS([1]Sheet!$I$3:$I$18,[1]Sheet!$A$3:$A$18,[1]Sheet!AT$21)</f>
        <v>1.3755589789464129</v>
      </c>
      <c r="AU426" s="3">
        <v>1.0884849999999999</v>
      </c>
      <c r="AV426" s="4">
        <f>AU426/SUMIFS([1]Sheet!$I$3:$I$18,[1]Sheet!$A$3:$A$18,[1]Sheet!AV$21)</f>
        <v>0.65333919044742306</v>
      </c>
      <c r="AW426" s="4">
        <f>(AU426^2)/SUMIFS([1]Sheet!$I$3:$I$18,[1]Sheet!$A$3:$A$18,[1]Sheet!AW$21)</f>
        <v>0.71114990871416328</v>
      </c>
      <c r="AX426" s="4">
        <f t="shared" si="16"/>
        <v>1.4474466184017361</v>
      </c>
      <c r="AY426" s="4">
        <f t="shared" si="17"/>
        <v>1.4301148264087011</v>
      </c>
    </row>
    <row r="427" spans="1:51" x14ac:dyDescent="0.25">
      <c r="A427" s="3">
        <v>4040000</v>
      </c>
      <c r="B427" s="3">
        <v>0.89957699999999996</v>
      </c>
      <c r="C427" s="4">
        <f>B427/SUMIFS([1]Sheet!$I$3:$I$18,[1]Sheet!$A$3:$A$18,[1]Sheet!C$21)</f>
        <v>1.3800764253628053</v>
      </c>
      <c r="D427" s="4">
        <f>(B427^2)/SUMIFS([1]Sheet!$I$3:$I$18,[1]Sheet!$A$3:$A$18,[1]Sheet!D$21)</f>
        <v>1.2414850104985964</v>
      </c>
      <c r="E427" s="3">
        <v>0.91205199999999997</v>
      </c>
      <c r="F427" s="4">
        <f>E427/SUMIFS([1]Sheet!$I$3:$I$18,[1]Sheet!$A$3:$A$18,[1]Sheet!F$21)</f>
        <v>0.60195314776735587</v>
      </c>
      <c r="G427" s="4">
        <f>(E427^2)/SUMIFS([1]Sheet!$I$3:$I$18,[1]Sheet!$A$3:$A$18,[1]Sheet!G$21)</f>
        <v>0.54901257232751244</v>
      </c>
      <c r="H427" s="3">
        <v>0.91884200000000005</v>
      </c>
      <c r="I427" s="4">
        <f>H427/SUMIFS([1]Sheet!$I$3:$I$18,[1]Sheet!$A$3:$A$18,[1]Sheet!I$21)</f>
        <v>1.2787471372991008</v>
      </c>
      <c r="J427" s="4">
        <f>(H427^2)/SUMIFS([1]Sheet!$I$3:$I$18,[1]Sheet!$A$3:$A$18,[1]Sheet!J$21)</f>
        <v>1.1749665771301803</v>
      </c>
      <c r="K427" s="3">
        <v>0.91884200000000005</v>
      </c>
      <c r="L427" s="4">
        <f>K427/SUMIFS([1]Sheet!$I$3:$I$18,[1]Sheet!$A$3:$A$18,[1]Sheet!L$21)</f>
        <v>0.60231960401890694</v>
      </c>
      <c r="M427" s="4">
        <f>(K427^2)/SUMIFS([1]Sheet!$I$3:$I$18,[1]Sheet!$A$3:$A$18,[1]Sheet!M$21)</f>
        <v>0.55343654959594057</v>
      </c>
      <c r="N427" s="3">
        <v>1.0216639999999999</v>
      </c>
      <c r="O427" s="4">
        <f>N427/SUMIFS([1]Sheet!$I$3:$I$18,[1]Sheet!$A$3:$A$18,[1]Sheet!O$21)</f>
        <v>1.2893951616801445</v>
      </c>
      <c r="P427" s="4">
        <f>(N427^2)/SUMIFS([1]Sheet!$I$3:$I$18,[1]Sheet!$A$3:$A$18,[1]Sheet!P$21)</f>
        <v>1.317328618462783</v>
      </c>
      <c r="Q427" s="3">
        <v>1.022813</v>
      </c>
      <c r="R427" s="4">
        <f>Q427/SUMIFS([1]Sheet!$I$3:$I$18,[1]Sheet!$A$3:$A$18,[1]Sheet!R$21)</f>
        <v>0.61775922327267807</v>
      </c>
      <c r="S427" s="4">
        <f>(Q427^2)/SUMIFS([1]Sheet!$I$3:$I$18,[1]Sheet!$A$3:$A$18,[1]Sheet!S$21)</f>
        <v>0.63185216443319769</v>
      </c>
      <c r="T427" s="3">
        <v>1.0350969999999999</v>
      </c>
      <c r="U427" s="4">
        <f>T427/SUMIFS([1]Sheet!$I$3:$I$18,[1]Sheet!$A$3:$A$18,[1]Sheet!U$21)</f>
        <v>1.2048951044015292</v>
      </c>
      <c r="V427" s="4">
        <f>(T427^2)/SUMIFS([1]Sheet!$I$3:$I$18,[1]Sheet!$A$3:$A$18,[1]Sheet!V$21)</f>
        <v>1.2471833078807097</v>
      </c>
      <c r="W427" s="3">
        <v>1.0350969999999999</v>
      </c>
      <c r="X427" s="4">
        <f>W427/SUMIFS([1]Sheet!$I$3:$I$18,[1]Sheet!$A$3:$A$18,[1]Sheet!X$21)</f>
        <v>0.62129421720515787</v>
      </c>
      <c r="Y427" s="4">
        <f>(W427^2)/SUMIFS([1]Sheet!$I$3:$I$18,[1]Sheet!$A$3:$A$18,[1]Sheet!Y$21)</f>
        <v>0.64309978034640736</v>
      </c>
      <c r="Z427" s="3">
        <v>1.037029</v>
      </c>
      <c r="AA427" s="4">
        <f>Z427/SUMIFS([1]Sheet!$I$3:$I$18,[1]Sheet!$A$3:$A$18,[1]Sheet!AA$21)</f>
        <v>1.5909469398590279</v>
      </c>
      <c r="AB427" s="4">
        <f>(Z427^2)/SUMIFS([1]Sheet!$I$3:$I$18,[1]Sheet!$A$3:$A$18,[1]Sheet!AB$21)</f>
        <v>1.6498581140950677</v>
      </c>
      <c r="AC427" s="3">
        <v>1.038322</v>
      </c>
      <c r="AD427" s="4">
        <f>AC427/SUMIFS([1]Sheet!$I$3:$I$18,[1]Sheet!$A$3:$A$18,[1]Sheet!AD$21)</f>
        <v>0.68529118547637247</v>
      </c>
      <c r="AE427" s="4">
        <f>(AC427^2)/SUMIFS([1]Sheet!$I$3:$I$18,[1]Sheet!$A$3:$A$18,[1]Sheet!AE$21)</f>
        <v>0.71155291428619805</v>
      </c>
      <c r="AF427" s="3">
        <v>1.0486679999999999</v>
      </c>
      <c r="AG427" s="4">
        <f>AF427/SUMIFS([1]Sheet!$I$3:$I$18,[1]Sheet!$A$3:$A$18,[1]Sheet!AG$21)</f>
        <v>1.4594252363052334</v>
      </c>
      <c r="AH427" s="4">
        <f>(AF427^2)/SUMIFS([1]Sheet!$I$3:$I$18,[1]Sheet!$A$3:$A$18,[1]Sheet!AH$21)</f>
        <v>1.5304525437057364</v>
      </c>
      <c r="AI427" s="3">
        <v>1.0486679999999999</v>
      </c>
      <c r="AJ427" s="4">
        <f>AI427/SUMIFS([1]Sheet!$I$3:$I$18,[1]Sheet!$A$3:$A$18,[1]Sheet!AJ$21)</f>
        <v>0.6874231853869317</v>
      </c>
      <c r="AK427" s="4">
        <f>(AI427^2)/SUMIFS([1]Sheet!$I$3:$I$18,[1]Sheet!$A$3:$A$18,[1]Sheet!AK$21)</f>
        <v>0.72087869697334284</v>
      </c>
      <c r="AL427" s="3">
        <v>1.1843170000000001</v>
      </c>
      <c r="AM427" s="4">
        <f>AL427/SUMIFS([1]Sheet!$I$3:$I$18,[1]Sheet!$A$3:$A$18,[1]Sheet!AM$21)</f>
        <v>1.494672034735044</v>
      </c>
      <c r="AN427" s="4">
        <f>(AL427^2)/SUMIFS([1]Sheet!$I$3:$I$18,[1]Sheet!$A$3:$A$18,[1]Sheet!AN$21)</f>
        <v>1.770165500161303</v>
      </c>
      <c r="AO427" s="3">
        <v>1.1915150000000001</v>
      </c>
      <c r="AP427" s="4">
        <f>AO427/SUMIFS([1]Sheet!$I$3:$I$18,[1]Sheet!$A$3:$A$18,[1]Sheet!AP$21)</f>
        <v>0.71965196073744186</v>
      </c>
      <c r="AQ427" s="4">
        <f>(AO427^2)/SUMIFS([1]Sheet!$I$3:$I$18,[1]Sheet!$A$3:$A$18,[1]Sheet!AQ$21)</f>
        <v>0.85747610599807311</v>
      </c>
      <c r="AR427" s="3">
        <v>1.1956469999999999</v>
      </c>
      <c r="AS427" s="4">
        <f>AR427/SUMIFS([1]Sheet!$I$3:$I$18,[1]Sheet!$A$3:$A$18,[1]Sheet!AS$21)</f>
        <v>1.3917818493265608</v>
      </c>
      <c r="AT427" s="4">
        <f>(AR427^2)/SUMIFS([1]Sheet!$I$3:$I$18,[1]Sheet!$A$3:$A$18,[1]Sheet!AT$21)</f>
        <v>1.6640797928017546</v>
      </c>
      <c r="AU427" s="3">
        <v>1.1956469999999999</v>
      </c>
      <c r="AV427" s="4">
        <f>AU427/SUMIFS([1]Sheet!$I$3:$I$18,[1]Sheet!$A$3:$A$18,[1]Sheet!AV$21)</f>
        <v>0.71766082494558037</v>
      </c>
      <c r="AW427" s="4">
        <f>(AU427^2)/SUMIFS([1]Sheet!$I$3:$I$18,[1]Sheet!$A$3:$A$18,[1]Sheet!AW$21)</f>
        <v>0.85806901236370836</v>
      </c>
      <c r="AX427" s="4">
        <f t="shared" si="16"/>
        <v>1.5909469398590279</v>
      </c>
      <c r="AY427" s="4">
        <f t="shared" si="17"/>
        <v>1.770165500161303</v>
      </c>
    </row>
    <row r="428" spans="1:51" x14ac:dyDescent="0.25">
      <c r="A428" s="3">
        <v>4050000</v>
      </c>
      <c r="B428" s="3">
        <v>0.82440199999999997</v>
      </c>
      <c r="C428" s="4">
        <f>B428/SUMIFS([1]Sheet!$I$3:$I$18,[1]Sheet!$A$3:$A$18,[1]Sheet!C$21)</f>
        <v>1.2647475037956144</v>
      </c>
      <c r="D428" s="4">
        <f>(B428^2)/SUMIFS([1]Sheet!$I$3:$I$18,[1]Sheet!$A$3:$A$18,[1]Sheet!D$21)</f>
        <v>1.0426603716241121</v>
      </c>
      <c r="E428" s="3">
        <v>0.83738100000000004</v>
      </c>
      <c r="F428" s="4">
        <f>E428/SUMIFS([1]Sheet!$I$3:$I$18,[1]Sheet!$A$3:$A$18,[1]Sheet!F$21)</f>
        <v>0.55267038373971689</v>
      </c>
      <c r="G428" s="4">
        <f>(E428^2)/SUMIFS([1]Sheet!$I$3:$I$18,[1]Sheet!$A$3:$A$18,[1]Sheet!G$21)</f>
        <v>0.4627956786063479</v>
      </c>
      <c r="H428" s="3">
        <v>0.84054799999999996</v>
      </c>
      <c r="I428" s="4">
        <f>H428/SUMIFS([1]Sheet!$I$3:$I$18,[1]Sheet!$A$3:$A$18,[1]Sheet!I$21)</f>
        <v>1.1697858269022143</v>
      </c>
      <c r="J428" s="4">
        <f>(H428^2)/SUMIFS([1]Sheet!$I$3:$I$18,[1]Sheet!$A$3:$A$18,[1]Sheet!J$21)</f>
        <v>0.98326113723100239</v>
      </c>
      <c r="K428" s="3">
        <v>0.84260199999999996</v>
      </c>
      <c r="L428" s="4">
        <f>K428/SUMIFS([1]Sheet!$I$3:$I$18,[1]Sheet!$A$3:$A$18,[1]Sheet!L$21)</f>
        <v>0.55234273464375705</v>
      </c>
      <c r="M428" s="4">
        <f>(K428^2)/SUMIFS([1]Sheet!$I$3:$I$18,[1]Sheet!$A$3:$A$18,[1]Sheet!M$21)</f>
        <v>0.46540509289629894</v>
      </c>
      <c r="N428" s="3">
        <v>0.91861899999999996</v>
      </c>
      <c r="O428" s="4">
        <f>N428/SUMIFS([1]Sheet!$I$3:$I$18,[1]Sheet!$A$3:$A$18,[1]Sheet!O$21)</f>
        <v>1.159346804847242</v>
      </c>
      <c r="P428" s="4">
        <f>(N428^2)/SUMIFS([1]Sheet!$I$3:$I$18,[1]Sheet!$A$3:$A$18,[1]Sheet!P$21)</f>
        <v>1.0649980025219685</v>
      </c>
      <c r="Q428" s="3">
        <v>0.91811299999999996</v>
      </c>
      <c r="R428" s="4">
        <f>Q428/SUMIFS([1]Sheet!$I$3:$I$18,[1]Sheet!$A$3:$A$18,[1]Sheet!R$21)</f>
        <v>0.55452245303545056</v>
      </c>
      <c r="S428" s="4">
        <f>(Q428^2)/SUMIFS([1]Sheet!$I$3:$I$18,[1]Sheet!$A$3:$A$18,[1]Sheet!S$21)</f>
        <v>0.50911427292373657</v>
      </c>
      <c r="T428" s="3">
        <v>0.92550399999999999</v>
      </c>
      <c r="U428" s="4">
        <f>T428/SUMIFS([1]Sheet!$I$3:$I$18,[1]Sheet!$A$3:$A$18,[1]Sheet!U$21)</f>
        <v>1.0773243847717007</v>
      </c>
      <c r="V428" s="4">
        <f>(T428^2)/SUMIFS([1]Sheet!$I$3:$I$18,[1]Sheet!$A$3:$A$18,[1]Sheet!V$21)</f>
        <v>0.997068027403748</v>
      </c>
      <c r="W428" s="3">
        <v>0.92627599999999999</v>
      </c>
      <c r="X428" s="4">
        <f>W428/SUMIFS([1]Sheet!$I$3:$I$18,[1]Sheet!$A$3:$A$18,[1]Sheet!X$21)</f>
        <v>0.55597680443081654</v>
      </c>
      <c r="Y428" s="4">
        <f>(W428^2)/SUMIFS([1]Sheet!$I$3:$I$18,[1]Sheet!$A$3:$A$18,[1]Sheet!Y$21)</f>
        <v>0.5149879705009589</v>
      </c>
      <c r="Z428" s="3">
        <v>0.98473699999999997</v>
      </c>
      <c r="AA428" s="4">
        <f>Z428/SUMIFS([1]Sheet!$I$3:$I$18,[1]Sheet!$A$3:$A$18,[1]Sheet!AA$21)</f>
        <v>1.51072372779928</v>
      </c>
      <c r="AB428" s="4">
        <f>(Z428^2)/SUMIFS([1]Sheet!$I$3:$I$18,[1]Sheet!$A$3:$A$18,[1]Sheet!AB$21)</f>
        <v>1.4876655515418795</v>
      </c>
      <c r="AC428" s="3">
        <v>0.99098200000000003</v>
      </c>
      <c r="AD428" s="4">
        <f>AC428/SUMIFS([1]Sheet!$I$3:$I$18,[1]Sheet!$A$3:$A$18,[1]Sheet!AD$21)</f>
        <v>0.65404684632103205</v>
      </c>
      <c r="AE428" s="4">
        <f>(AC428^2)/SUMIFS([1]Sheet!$I$3:$I$18,[1]Sheet!$A$3:$A$18,[1]Sheet!AE$21)</f>
        <v>0.64814865186090898</v>
      </c>
      <c r="AF428" s="3">
        <v>0.98299400000000003</v>
      </c>
      <c r="AG428" s="4">
        <f>AF428/SUMIFS([1]Sheet!$I$3:$I$18,[1]Sheet!$A$3:$A$18,[1]Sheet!AG$21)</f>
        <v>1.3680271074702639</v>
      </c>
      <c r="AH428" s="4">
        <f>(AF428^2)/SUMIFS([1]Sheet!$I$3:$I$18,[1]Sheet!$A$3:$A$18,[1]Sheet!AH$21)</f>
        <v>1.3447624384806245</v>
      </c>
      <c r="AI428" s="3">
        <v>0.98990299999999998</v>
      </c>
      <c r="AJ428" s="4">
        <f>AI428/SUMIFS([1]Sheet!$I$3:$I$18,[1]Sheet!$A$3:$A$18,[1]Sheet!AJ$21)</f>
        <v>0.64890153364466141</v>
      </c>
      <c r="AK428" s="4">
        <f>(AI428^2)/SUMIFS([1]Sheet!$I$3:$I$18,[1]Sheet!$A$3:$A$18,[1]Sheet!AK$21)</f>
        <v>0.64234957485945132</v>
      </c>
      <c r="AL428" s="3">
        <v>1.0984179999999999</v>
      </c>
      <c r="AM428" s="4">
        <f>AL428/SUMIFS([1]Sheet!$I$3:$I$18,[1]Sheet!$A$3:$A$18,[1]Sheet!AM$21)</f>
        <v>1.386262856185968</v>
      </c>
      <c r="AN428" s="4">
        <f>(AL428^2)/SUMIFS([1]Sheet!$I$3:$I$18,[1]Sheet!$A$3:$A$18,[1]Sheet!AN$21)</f>
        <v>1.5226960739660786</v>
      </c>
      <c r="AO428" s="3">
        <v>1.109262</v>
      </c>
      <c r="AP428" s="4">
        <f>AO428/SUMIFS([1]Sheet!$I$3:$I$18,[1]Sheet!$A$3:$A$18,[1]Sheet!AP$21)</f>
        <v>0.66997274333225865</v>
      </c>
      <c r="AQ428" s="4">
        <f>(AO428^2)/SUMIFS([1]Sheet!$I$3:$I$18,[1]Sheet!$A$3:$A$18,[1]Sheet!AQ$21)</f>
        <v>0.74317530521422792</v>
      </c>
      <c r="AR428" s="3">
        <v>1.109632</v>
      </c>
      <c r="AS428" s="4">
        <f>AR428/SUMIFS([1]Sheet!$I$3:$I$18,[1]Sheet!$A$3:$A$18,[1]Sheet!AS$21)</f>
        <v>1.2916568828692168</v>
      </c>
      <c r="AT428" s="4">
        <f>(AR428^2)/SUMIFS([1]Sheet!$I$3:$I$18,[1]Sheet!$A$3:$A$18,[1]Sheet!AT$21)</f>
        <v>1.4332638102519346</v>
      </c>
      <c r="AU428" s="3">
        <v>1.114951</v>
      </c>
      <c r="AV428" s="4">
        <f>AU428/SUMIFS([1]Sheet!$I$3:$I$18,[1]Sheet!$A$3:$A$18,[1]Sheet!AV$21)</f>
        <v>0.66922482508123204</v>
      </c>
      <c r="AW428" s="4">
        <f>(AU428^2)/SUMIFS([1]Sheet!$I$3:$I$18,[1]Sheet!$A$3:$A$18,[1]Sheet!AW$21)</f>
        <v>0.74615288794914481</v>
      </c>
      <c r="AX428" s="4">
        <f t="shared" si="16"/>
        <v>1.51072372779928</v>
      </c>
      <c r="AY428" s="4">
        <f t="shared" si="17"/>
        <v>1.5226960739660786</v>
      </c>
    </row>
    <row r="429" spans="1:51" x14ac:dyDescent="0.25">
      <c r="A429" s="3">
        <v>4060000</v>
      </c>
      <c r="B429" s="3">
        <v>0.97924</v>
      </c>
      <c r="C429" s="4">
        <f>B429/SUMIFS([1]Sheet!$I$3:$I$18,[1]Sheet!$A$3:$A$18,[1]Sheet!C$21)</f>
        <v>1.5022905640898705</v>
      </c>
      <c r="D429" s="4">
        <f>(B429^2)/SUMIFS([1]Sheet!$I$3:$I$18,[1]Sheet!$A$3:$A$18,[1]Sheet!D$21)</f>
        <v>1.4711030119793649</v>
      </c>
      <c r="E429" s="3">
        <v>0.98794700000000002</v>
      </c>
      <c r="F429" s="4">
        <f>E429/SUMIFS([1]Sheet!$I$3:$I$18,[1]Sheet!$A$3:$A$18,[1]Sheet!F$21)</f>
        <v>0.65204375022182504</v>
      </c>
      <c r="G429" s="4">
        <f>(E429^2)/SUMIFS([1]Sheet!$I$3:$I$18,[1]Sheet!$A$3:$A$18,[1]Sheet!G$21)</f>
        <v>0.64418466690040133</v>
      </c>
      <c r="H429" s="3">
        <v>0.99403600000000003</v>
      </c>
      <c r="I429" s="4">
        <f>H429/SUMIFS([1]Sheet!$I$3:$I$18,[1]Sheet!$A$3:$A$18,[1]Sheet!I$21)</f>
        <v>1.383394195489811</v>
      </c>
      <c r="J429" s="4">
        <f>(H429^2)/SUMIFS([1]Sheet!$I$3:$I$18,[1]Sheet!$A$3:$A$18,[1]Sheet!J$21)</f>
        <v>1.3751436325079098</v>
      </c>
      <c r="K429" s="3">
        <v>0.99680999999999997</v>
      </c>
      <c r="L429" s="4">
        <f>K429/SUMIFS([1]Sheet!$I$3:$I$18,[1]Sheet!$A$3:$A$18,[1]Sheet!L$21)</f>
        <v>0.65342921251105912</v>
      </c>
      <c r="M429" s="4">
        <f>(K429^2)/SUMIFS([1]Sheet!$I$3:$I$18,[1]Sheet!$A$3:$A$18,[1]Sheet!M$21)</f>
        <v>0.65134477332314888</v>
      </c>
      <c r="N429" s="3">
        <v>1.031463</v>
      </c>
      <c r="O429" s="4">
        <f>N429/SUMIFS([1]Sheet!$I$3:$I$18,[1]Sheet!$A$3:$A$18,[1]Sheet!O$21)</f>
        <v>1.3017620290546472</v>
      </c>
      <c r="P429" s="4">
        <f>(N429^2)/SUMIFS([1]Sheet!$I$3:$I$18,[1]Sheet!$A$3:$A$18,[1]Sheet!P$21)</f>
        <v>1.3427193677747935</v>
      </c>
      <c r="Q429" s="3">
        <v>1.0343439999999999</v>
      </c>
      <c r="R429" s="4">
        <f>Q429/SUMIFS([1]Sheet!$I$3:$I$18,[1]Sheet!$A$3:$A$18,[1]Sheet!R$21)</f>
        <v>0.62472372372736262</v>
      </c>
      <c r="S429" s="4">
        <f>(Q429^2)/SUMIFS([1]Sheet!$I$3:$I$18,[1]Sheet!$A$3:$A$18,[1]Sheet!S$21)</f>
        <v>0.64617923529505505</v>
      </c>
      <c r="T429" s="3">
        <v>1.0466869999999999</v>
      </c>
      <c r="U429" s="4">
        <f>T429/SUMIFS([1]Sheet!$I$3:$I$18,[1]Sheet!$A$3:$A$18,[1]Sheet!U$21)</f>
        <v>1.2183863368754073</v>
      </c>
      <c r="V429" s="4">
        <f>(T429^2)/SUMIFS([1]Sheet!$I$3:$I$18,[1]Sheet!$A$3:$A$18,[1]Sheet!V$21)</f>
        <v>1.2752691397851093</v>
      </c>
      <c r="W429" s="3">
        <v>1.0521940000000001</v>
      </c>
      <c r="X429" s="4">
        <f>W429/SUMIFS([1]Sheet!$I$3:$I$18,[1]Sheet!$A$3:$A$18,[1]Sheet!X$21)</f>
        <v>0.63155631557039005</v>
      </c>
      <c r="Y429" s="4">
        <f>(W429^2)/SUMIFS([1]Sheet!$I$3:$I$18,[1]Sheet!$A$3:$A$18,[1]Sheet!Y$21)</f>
        <v>0.66451976590527095</v>
      </c>
      <c r="Z429" s="3">
        <v>1.1070519999999999</v>
      </c>
      <c r="AA429" s="4">
        <f>Z429/SUMIFS([1]Sheet!$I$3:$I$18,[1]Sheet!$A$3:$A$18,[1]Sheet!AA$21)</f>
        <v>1.6983719757738851</v>
      </c>
      <c r="AB429" s="4">
        <f>(Z429^2)/SUMIFS([1]Sheet!$I$3:$I$18,[1]Sheet!$A$3:$A$18,[1]Sheet!AB$21)</f>
        <v>1.8801860925244311</v>
      </c>
      <c r="AC429" s="3">
        <v>1.1102479999999999</v>
      </c>
      <c r="AD429" s="4">
        <f>AC429/SUMIFS([1]Sheet!$I$3:$I$18,[1]Sheet!$A$3:$A$18,[1]Sheet!AD$21)</f>
        <v>0.73276225303207632</v>
      </c>
      <c r="AE429" s="4">
        <f>(AC429^2)/SUMIFS([1]Sheet!$I$3:$I$18,[1]Sheet!$A$3:$A$18,[1]Sheet!AE$21)</f>
        <v>0.81354782590435659</v>
      </c>
      <c r="AF429" s="3">
        <v>1.1084020000000001</v>
      </c>
      <c r="AG429" s="4">
        <f>AF429/SUMIFS([1]Sheet!$I$3:$I$18,[1]Sheet!$A$3:$A$18,[1]Sheet!AG$21)</f>
        <v>1.542556701235466</v>
      </c>
      <c r="AH429" s="4">
        <f>(AF429^2)/SUMIFS([1]Sheet!$I$3:$I$18,[1]Sheet!$A$3:$A$18,[1]Sheet!AH$21)</f>
        <v>1.7097729327627931</v>
      </c>
      <c r="AI429" s="3">
        <v>1.1119760000000001</v>
      </c>
      <c r="AJ429" s="4">
        <f>AI429/SUMIFS([1]Sheet!$I$3:$I$18,[1]Sheet!$A$3:$A$18,[1]Sheet!AJ$21)</f>
        <v>0.72892286595358946</v>
      </c>
      <c r="AK429" s="4">
        <f>(AI429^2)/SUMIFS([1]Sheet!$I$3:$I$18,[1]Sheet!$A$3:$A$18,[1]Sheet!AK$21)</f>
        <v>0.81054473279160866</v>
      </c>
      <c r="AL429" s="3">
        <v>1.22115</v>
      </c>
      <c r="AM429" s="4">
        <f>AL429/SUMIFS([1]Sheet!$I$3:$I$18,[1]Sheet!$A$3:$A$18,[1]Sheet!AM$21)</f>
        <v>1.5411572705759511</v>
      </c>
      <c r="AN429" s="4">
        <f>(AL429^2)/SUMIFS([1]Sheet!$I$3:$I$18,[1]Sheet!$A$3:$A$18,[1]Sheet!AN$21)</f>
        <v>1.8819842009638228</v>
      </c>
      <c r="AO429" s="3">
        <v>1.22549</v>
      </c>
      <c r="AP429" s="4">
        <f>AO429/SUMIFS([1]Sheet!$I$3:$I$18,[1]Sheet!$A$3:$A$18,[1]Sheet!AP$21)</f>
        <v>0.74017220208233003</v>
      </c>
      <c r="AQ429" s="4">
        <f>(AO429^2)/SUMIFS([1]Sheet!$I$3:$I$18,[1]Sheet!$A$3:$A$18,[1]Sheet!AQ$21)</f>
        <v>0.90707363192987467</v>
      </c>
      <c r="AR429" s="3">
        <v>1.22519</v>
      </c>
      <c r="AS429" s="4">
        <f>AR429/SUMIFS([1]Sheet!$I$3:$I$18,[1]Sheet!$A$3:$A$18,[1]Sheet!AS$21)</f>
        <v>1.426171105666145</v>
      </c>
      <c r="AT429" s="4">
        <f>(AR429^2)/SUMIFS([1]Sheet!$I$3:$I$18,[1]Sheet!$A$3:$A$18,[1]Sheet!AT$21)</f>
        <v>1.7473305769511041</v>
      </c>
      <c r="AU429" s="3">
        <v>1.2286520000000001</v>
      </c>
      <c r="AV429" s="4">
        <f>AU429/SUMIFS([1]Sheet!$I$3:$I$18,[1]Sheet!$A$3:$A$18,[1]Sheet!AV$21)</f>
        <v>0.73747135056671187</v>
      </c>
      <c r="AW429" s="4">
        <f>(AU429^2)/SUMIFS([1]Sheet!$I$3:$I$18,[1]Sheet!$A$3:$A$18,[1]Sheet!AW$21)</f>
        <v>0.90609564981649182</v>
      </c>
      <c r="AX429" s="4">
        <f t="shared" si="16"/>
        <v>1.6983719757738851</v>
      </c>
      <c r="AY429" s="4">
        <f t="shared" si="17"/>
        <v>1.8819842009638228</v>
      </c>
    </row>
    <row r="430" spans="1:51" x14ac:dyDescent="0.25">
      <c r="A430" s="3">
        <v>4070000</v>
      </c>
      <c r="B430" s="3">
        <v>0.71442899999999998</v>
      </c>
      <c r="C430" s="4">
        <f>B430/SUMIFS([1]Sheet!$I$3:$I$18,[1]Sheet!$A$3:$A$18,[1]Sheet!C$21)</f>
        <v>1.0960336030106634</v>
      </c>
      <c r="D430" s="4">
        <f>(B430^2)/SUMIFS([1]Sheet!$I$3:$I$18,[1]Sheet!$A$3:$A$18,[1]Sheet!D$21)</f>
        <v>0.78303819096530536</v>
      </c>
      <c r="E430" s="3">
        <v>0.74006700000000003</v>
      </c>
      <c r="F430" s="4">
        <f>E430/SUMIFS([1]Sheet!$I$3:$I$18,[1]Sheet!$A$3:$A$18,[1]Sheet!F$21)</f>
        <v>0.48844326881443578</v>
      </c>
      <c r="G430" s="4">
        <f>(E430^2)/SUMIFS([1]Sheet!$I$3:$I$18,[1]Sheet!$A$3:$A$18,[1]Sheet!G$21)</f>
        <v>0.36148074462169305</v>
      </c>
      <c r="H430" s="3">
        <v>0.77128300000000005</v>
      </c>
      <c r="I430" s="4">
        <f>H430/SUMIFS([1]Sheet!$I$3:$I$18,[1]Sheet!$A$3:$A$18,[1]Sheet!I$21)</f>
        <v>1.0733901239793808</v>
      </c>
      <c r="J430" s="4">
        <f>(H430^2)/SUMIFS([1]Sheet!$I$3:$I$18,[1]Sheet!$A$3:$A$18,[1]Sheet!J$21)</f>
        <v>0.82788755499318889</v>
      </c>
      <c r="K430" s="3">
        <v>0.77667299999999995</v>
      </c>
      <c r="L430" s="4">
        <f>K430/SUMIFS([1]Sheet!$I$3:$I$18,[1]Sheet!$A$3:$A$18,[1]Sheet!L$21)</f>
        <v>0.50912493531224789</v>
      </c>
      <c r="M430" s="4">
        <f>(K430^2)/SUMIFS([1]Sheet!$I$3:$I$18,[1]Sheet!$A$3:$A$18,[1]Sheet!M$21)</f>
        <v>0.39542359088376949</v>
      </c>
      <c r="N430" s="3">
        <v>0.78942400000000001</v>
      </c>
      <c r="O430" s="4">
        <f>N430/SUMIFS([1]Sheet!$I$3:$I$18,[1]Sheet!$A$3:$A$18,[1]Sheet!O$21)</f>
        <v>0.99629573530454874</v>
      </c>
      <c r="P430" s="4">
        <f>(N430^2)/SUMIFS([1]Sheet!$I$3:$I$18,[1]Sheet!$A$3:$A$18,[1]Sheet!P$21)</f>
        <v>0.78649976454705817</v>
      </c>
      <c r="Q430" s="3">
        <v>0.80599699999999996</v>
      </c>
      <c r="R430" s="4">
        <f>Q430/SUMIFS([1]Sheet!$I$3:$I$18,[1]Sheet!$A$3:$A$18,[1]Sheet!R$21)</f>
        <v>0.48680656256823945</v>
      </c>
      <c r="S430" s="4">
        <f>(Q430^2)/SUMIFS([1]Sheet!$I$3:$I$18,[1]Sheet!$A$3:$A$18,[1]Sheet!S$21)</f>
        <v>0.39236462901031327</v>
      </c>
      <c r="T430" s="3">
        <v>0.85087199999999996</v>
      </c>
      <c r="U430" s="4">
        <f>T430/SUMIFS([1]Sheet!$I$3:$I$18,[1]Sheet!$A$3:$A$18,[1]Sheet!U$21)</f>
        <v>0.99044969434974495</v>
      </c>
      <c r="V430" s="4">
        <f>(T430^2)/SUMIFS([1]Sheet!$I$3:$I$18,[1]Sheet!$A$3:$A$18,[1]Sheet!V$21)</f>
        <v>0.84274591233075613</v>
      </c>
      <c r="W430" s="3">
        <v>0.86373100000000003</v>
      </c>
      <c r="X430" s="4">
        <f>W430/SUMIFS([1]Sheet!$I$3:$I$18,[1]Sheet!$A$3:$A$18,[1]Sheet!X$21)</f>
        <v>0.51843554325906493</v>
      </c>
      <c r="Y430" s="4">
        <f>(W430^2)/SUMIFS([1]Sheet!$I$3:$I$18,[1]Sheet!$A$3:$A$18,[1]Sheet!Y$21)</f>
        <v>0.44778885021469533</v>
      </c>
      <c r="Z430" s="3">
        <v>0.87193799999999999</v>
      </c>
      <c r="AA430" s="4">
        <f>Z430/SUMIFS([1]Sheet!$I$3:$I$18,[1]Sheet!$A$3:$A$18,[1]Sheet!AA$21)</f>
        <v>1.3376743493641943</v>
      </c>
      <c r="AB430" s="4">
        <f>(Z430^2)/SUMIFS([1]Sheet!$I$3:$I$18,[1]Sheet!$A$3:$A$18,[1]Sheet!AB$21)</f>
        <v>1.1663690968359168</v>
      </c>
      <c r="AC430" s="3">
        <v>0.87346100000000004</v>
      </c>
      <c r="AD430" s="4">
        <f>AC430/SUMIFS([1]Sheet!$I$3:$I$18,[1]Sheet!$A$3:$A$18,[1]Sheet!AD$21)</f>
        <v>0.57648313736719226</v>
      </c>
      <c r="AE430" s="4">
        <f>(AC430^2)/SUMIFS([1]Sheet!$I$3:$I$18,[1]Sheet!$A$3:$A$18,[1]Sheet!AE$21)</f>
        <v>0.50353553764788517</v>
      </c>
      <c r="AF430" s="3">
        <v>0.88560300000000003</v>
      </c>
      <c r="AG430" s="4">
        <f>AF430/SUMIFS([1]Sheet!$I$3:$I$18,[1]Sheet!$A$3:$A$18,[1]Sheet!AG$21)</f>
        <v>1.232488611789073</v>
      </c>
      <c r="AH430" s="4">
        <f>(AF430^2)/SUMIFS([1]Sheet!$I$3:$I$18,[1]Sheet!$A$3:$A$18,[1]Sheet!AH$21)</f>
        <v>1.0914956120662385</v>
      </c>
      <c r="AI430" s="3">
        <v>0.89335500000000001</v>
      </c>
      <c r="AJ430" s="4">
        <f>AI430/SUMIFS([1]Sheet!$I$3:$I$18,[1]Sheet!$A$3:$A$18,[1]Sheet!AJ$21)</f>
        <v>0.58561235756344465</v>
      </c>
      <c r="AK430" s="4">
        <f>(AI430^2)/SUMIFS([1]Sheet!$I$3:$I$18,[1]Sheet!$A$3:$A$18,[1]Sheet!AK$21)</f>
        <v>0.52315972769109109</v>
      </c>
      <c r="AL430" s="3">
        <v>0.92525400000000002</v>
      </c>
      <c r="AM430" s="4">
        <f>AL430/SUMIFS([1]Sheet!$I$3:$I$18,[1]Sheet!$A$3:$A$18,[1]Sheet!AM$21)</f>
        <v>1.1677205332919633</v>
      </c>
      <c r="AN430" s="4">
        <f>(AL430^2)/SUMIFS([1]Sheet!$I$3:$I$18,[1]Sheet!$A$3:$A$18,[1]Sheet!AN$21)</f>
        <v>1.0804380943105225</v>
      </c>
      <c r="AO430" s="3">
        <v>0.93651700000000004</v>
      </c>
      <c r="AP430" s="4">
        <f>AO430/SUMIFS([1]Sheet!$I$3:$I$18,[1]Sheet!$A$3:$A$18,[1]Sheet!AP$21)</f>
        <v>0.56563811224696858</v>
      </c>
      <c r="AQ430" s="4">
        <f>(AO430^2)/SUMIFS([1]Sheet!$I$3:$I$18,[1]Sheet!$A$3:$A$18,[1]Sheet!AQ$21)</f>
        <v>0.52972970796719432</v>
      </c>
      <c r="AR430" s="3">
        <v>0.95712900000000001</v>
      </c>
      <c r="AS430" s="4">
        <f>AR430/SUMIFS([1]Sheet!$I$3:$I$18,[1]Sheet!$A$3:$A$18,[1]Sheet!AS$21)</f>
        <v>1.1141371739853669</v>
      </c>
      <c r="AT430" s="4">
        <f>(AR430^2)/SUMIFS([1]Sheet!$I$3:$I$18,[1]Sheet!$A$3:$A$18,[1]Sheet!AT$21)</f>
        <v>1.0663729991994404</v>
      </c>
      <c r="AU430" s="3">
        <v>0.96108400000000005</v>
      </c>
      <c r="AV430" s="4">
        <f>AU430/SUMIFS([1]Sheet!$I$3:$I$18,[1]Sheet!$A$3:$A$18,[1]Sheet!AV$21)</f>
        <v>0.57686954116223121</v>
      </c>
      <c r="AW430" s="4">
        <f>(AU430^2)/SUMIFS([1]Sheet!$I$3:$I$18,[1]Sheet!$A$3:$A$18,[1]Sheet!AW$21)</f>
        <v>0.55442008609836191</v>
      </c>
      <c r="AX430" s="4">
        <f t="shared" si="16"/>
        <v>1.3376743493641943</v>
      </c>
      <c r="AY430" s="4">
        <f t="shared" si="17"/>
        <v>1.1663690968359168</v>
      </c>
    </row>
    <row r="431" spans="1:51" x14ac:dyDescent="0.25">
      <c r="A431" s="3">
        <v>4080000</v>
      </c>
      <c r="B431" s="3">
        <v>0.53438799999999997</v>
      </c>
      <c r="C431" s="4">
        <f>B431/SUMIFS([1]Sheet!$I$3:$I$18,[1]Sheet!$A$3:$A$18,[1]Sheet!C$21)</f>
        <v>0.81982563004254083</v>
      </c>
      <c r="D431" s="4">
        <f>(B431^2)/SUMIFS([1]Sheet!$I$3:$I$18,[1]Sheet!$A$3:$A$18,[1]Sheet!D$21)</f>
        <v>0.43810497878717336</v>
      </c>
      <c r="E431" s="3">
        <v>0.53050399999999998</v>
      </c>
      <c r="F431" s="4">
        <f>E431/SUMIFS([1]Sheet!$I$3:$I$18,[1]Sheet!$A$3:$A$18,[1]Sheet!F$21)</f>
        <v>0.35013195815937398</v>
      </c>
      <c r="G431" s="4">
        <f>(E431^2)/SUMIFS([1]Sheet!$I$3:$I$18,[1]Sheet!$A$3:$A$18,[1]Sheet!G$21)</f>
        <v>0.18574640433138051</v>
      </c>
      <c r="H431" s="3">
        <v>0.53702799999999995</v>
      </c>
      <c r="I431" s="4">
        <f>H431/SUMIFS([1]Sheet!$I$3:$I$18,[1]Sheet!$A$3:$A$18,[1]Sheet!I$21)</f>
        <v>0.74737878508977751</v>
      </c>
      <c r="J431" s="4">
        <f>(H431^2)/SUMIFS([1]Sheet!$I$3:$I$18,[1]Sheet!$A$3:$A$18,[1]Sheet!J$21)</f>
        <v>0.40136333419919301</v>
      </c>
      <c r="K431" s="3">
        <v>0.54232899999999995</v>
      </c>
      <c r="L431" s="4">
        <f>K431/SUMIFS([1]Sheet!$I$3:$I$18,[1]Sheet!$A$3:$A$18,[1]Sheet!L$21)</f>
        <v>0.3555076808939619</v>
      </c>
      <c r="M431" s="4">
        <f>(K431^2)/SUMIFS([1]Sheet!$I$3:$I$18,[1]Sheet!$A$3:$A$18,[1]Sheet!M$21)</f>
        <v>0.19280212507154143</v>
      </c>
      <c r="N431" s="3">
        <v>0.59266300000000005</v>
      </c>
      <c r="O431" s="4">
        <f>N431/SUMIFS([1]Sheet!$I$3:$I$18,[1]Sheet!$A$3:$A$18,[1]Sheet!O$21)</f>
        <v>0.7479727236222864</v>
      </c>
      <c r="P431" s="4">
        <f>(N431^2)/SUMIFS([1]Sheet!$I$3:$I$18,[1]Sheet!$A$3:$A$18,[1]Sheet!P$21)</f>
        <v>0.44329575830015516</v>
      </c>
      <c r="Q431" s="3">
        <v>0.58783399999999997</v>
      </c>
      <c r="R431" s="4">
        <f>Q431/SUMIFS([1]Sheet!$I$3:$I$18,[1]Sheet!$A$3:$A$18,[1]Sheet!R$21)</f>
        <v>0.35504033997736772</v>
      </c>
      <c r="S431" s="4">
        <f>(Q431^2)/SUMIFS([1]Sheet!$I$3:$I$18,[1]Sheet!$A$3:$A$18,[1]Sheet!S$21)</f>
        <v>0.20870478321025598</v>
      </c>
      <c r="T431" s="3">
        <v>0.60244600000000004</v>
      </c>
      <c r="U431" s="4">
        <f>T431/SUMIFS([1]Sheet!$I$3:$I$18,[1]Sheet!$A$3:$A$18,[1]Sheet!U$21)</f>
        <v>0.70127170310249543</v>
      </c>
      <c r="V431" s="4">
        <f>(T431^2)/SUMIFS([1]Sheet!$I$3:$I$18,[1]Sheet!$A$3:$A$18,[1]Sheet!V$21)</f>
        <v>0.422478332447286</v>
      </c>
      <c r="W431" s="3">
        <v>0.60255499999999995</v>
      </c>
      <c r="X431" s="4">
        <f>W431/SUMIFS([1]Sheet!$I$3:$I$18,[1]Sheet!$A$3:$A$18,[1]Sheet!X$21)</f>
        <v>0.36167039132376377</v>
      </c>
      <c r="Y431" s="4">
        <f>(W431^2)/SUMIFS([1]Sheet!$I$3:$I$18,[1]Sheet!$A$3:$A$18,[1]Sheet!Y$21)</f>
        <v>0.21792630264409046</v>
      </c>
      <c r="Z431" s="3">
        <v>0.58730300000000002</v>
      </c>
      <c r="AA431" s="4">
        <f>Z431/SUMIFS([1]Sheet!$I$3:$I$18,[1]Sheet!$A$3:$A$18,[1]Sheet!AA$21)</f>
        <v>0.90100461088361716</v>
      </c>
      <c r="AB431" s="4">
        <f>(Z431^2)/SUMIFS([1]Sheet!$I$3:$I$18,[1]Sheet!$A$3:$A$18,[1]Sheet!AB$21)</f>
        <v>0.52916271098578105</v>
      </c>
      <c r="AC431" s="3">
        <v>0.59199599999999997</v>
      </c>
      <c r="AD431" s="4">
        <f>AC431/SUMIFS([1]Sheet!$I$3:$I$18,[1]Sheet!$A$3:$A$18,[1]Sheet!AD$21)</f>
        <v>0.3907165991255801</v>
      </c>
      <c r="AE431" s="4">
        <f>(AC431^2)/SUMIFS([1]Sheet!$I$3:$I$18,[1]Sheet!$A$3:$A$18,[1]Sheet!AE$21)</f>
        <v>0.23130266381594691</v>
      </c>
      <c r="AF431" s="3">
        <v>0.59297900000000003</v>
      </c>
      <c r="AG431" s="4">
        <f>AF431/SUMIFS([1]Sheet!$I$3:$I$18,[1]Sheet!$A$3:$A$18,[1]Sheet!AG$21)</f>
        <v>0.82524547063421505</v>
      </c>
      <c r="AH431" s="4">
        <f>(AF431^2)/SUMIFS([1]Sheet!$I$3:$I$18,[1]Sheet!$A$3:$A$18,[1]Sheet!AH$21)</f>
        <v>0.48935323393120622</v>
      </c>
      <c r="AI431" s="3">
        <v>0.59354200000000001</v>
      </c>
      <c r="AJ431" s="4">
        <f>AI431/SUMIFS([1]Sheet!$I$3:$I$18,[1]Sheet!$A$3:$A$18,[1]Sheet!AJ$21)</f>
        <v>0.38907884316192565</v>
      </c>
      <c r="AK431" s="4">
        <f>(AI431^2)/SUMIFS([1]Sheet!$I$3:$I$18,[1]Sheet!$A$3:$A$18,[1]Sheet!AK$21)</f>
        <v>0.23093463472801565</v>
      </c>
      <c r="AL431" s="3">
        <v>0.63451800000000003</v>
      </c>
      <c r="AM431" s="4">
        <f>AL431/SUMIFS([1]Sheet!$I$3:$I$18,[1]Sheet!$A$3:$A$18,[1]Sheet!AM$21)</f>
        <v>0.80079599476830154</v>
      </c>
      <c r="AN431" s="4">
        <f>(AL431^2)/SUMIFS([1]Sheet!$I$3:$I$18,[1]Sheet!$A$3:$A$18,[1]Sheet!AN$21)</f>
        <v>0.50811947300839322</v>
      </c>
      <c r="AO431" s="3">
        <v>0.62837799999999999</v>
      </c>
      <c r="AP431" s="4">
        <f>AO431/SUMIFS([1]Sheet!$I$3:$I$18,[1]Sheet!$A$3:$A$18,[1]Sheet!AP$21)</f>
        <v>0.37952812997257457</v>
      </c>
      <c r="AQ431" s="4">
        <f>(AO431^2)/SUMIFS([1]Sheet!$I$3:$I$18,[1]Sheet!$A$3:$A$18,[1]Sheet!AQ$21)</f>
        <v>0.23848712725590646</v>
      </c>
      <c r="AR431" s="3">
        <v>0.63471900000000003</v>
      </c>
      <c r="AS431" s="4">
        <f>AR431/SUMIFS([1]Sheet!$I$3:$I$18,[1]Sheet!$A$3:$A$18,[1]Sheet!AS$21)</f>
        <v>0.73883879073230274</v>
      </c>
      <c r="AT431" s="4">
        <f>(AR431^2)/SUMIFS([1]Sheet!$I$3:$I$18,[1]Sheet!$A$3:$A$18,[1]Sheet!AT$21)</f>
        <v>0.46895501841481646</v>
      </c>
      <c r="AU431" s="3">
        <v>0.63500100000000004</v>
      </c>
      <c r="AV431" s="4">
        <f>AU431/SUMIFS([1]Sheet!$I$3:$I$18,[1]Sheet!$A$3:$A$18,[1]Sheet!AV$21)</f>
        <v>0.38114538948474636</v>
      </c>
      <c r="AW431" s="4">
        <f>(AU431^2)/SUMIFS([1]Sheet!$I$3:$I$18,[1]Sheet!$A$3:$A$18,[1]Sheet!AW$21)</f>
        <v>0.24202770346820343</v>
      </c>
      <c r="AX431" s="4">
        <f t="shared" si="16"/>
        <v>0.90100461088361716</v>
      </c>
      <c r="AY431" s="4">
        <f t="shared" si="17"/>
        <v>0.52916271098578105</v>
      </c>
    </row>
    <row r="432" spans="1:51" x14ac:dyDescent="0.25">
      <c r="A432" s="3">
        <v>4090000</v>
      </c>
      <c r="B432" s="3">
        <v>1.1119760000000001</v>
      </c>
      <c r="C432" s="4">
        <f>B432/SUMIFS([1]Sheet!$I$3:$I$18,[1]Sheet!$A$3:$A$18,[1]Sheet!C$21)</f>
        <v>1.70592607766676</v>
      </c>
      <c r="D432" s="4">
        <f>(B432^2)/SUMIFS([1]Sheet!$I$3:$I$18,[1]Sheet!$A$3:$A$18,[1]Sheet!D$21)</f>
        <v>1.8969488561395731</v>
      </c>
      <c r="E432" s="3">
        <v>1.1130899999999999</v>
      </c>
      <c r="F432" s="4">
        <f>E432/SUMIFS([1]Sheet!$I$3:$I$18,[1]Sheet!$A$3:$A$18,[1]Sheet!F$21)</f>
        <v>0.73463796937934034</v>
      </c>
      <c r="G432" s="4">
        <f>(E432^2)/SUMIFS([1]Sheet!$I$3:$I$18,[1]Sheet!$A$3:$A$18,[1]Sheet!G$21)</f>
        <v>0.8177181773364498</v>
      </c>
      <c r="H432" s="3">
        <v>1.1132139999999999</v>
      </c>
      <c r="I432" s="4">
        <f>H432/SUMIFS([1]Sheet!$I$3:$I$18,[1]Sheet!$A$3:$A$18,[1]Sheet!I$21)</f>
        <v>1.5492535340148588</v>
      </c>
      <c r="J432" s="4">
        <f>(H432^2)/SUMIFS([1]Sheet!$I$3:$I$18,[1]Sheet!$A$3:$A$18,[1]Sheet!J$21)</f>
        <v>1.7246507236148167</v>
      </c>
      <c r="K432" s="3">
        <v>1.1132139999999999</v>
      </c>
      <c r="L432" s="4">
        <f>K432/SUMIFS([1]Sheet!$I$3:$I$18,[1]Sheet!$A$3:$A$18,[1]Sheet!L$21)</f>
        <v>0.72973440011264545</v>
      </c>
      <c r="M432" s="4">
        <f>(K432^2)/SUMIFS([1]Sheet!$I$3:$I$18,[1]Sheet!$A$3:$A$18,[1]Sheet!M$21)</f>
        <v>0.81235055048699845</v>
      </c>
      <c r="N432" s="3">
        <v>1.4655530000000001</v>
      </c>
      <c r="O432" s="4">
        <f>N432/SUMIFS([1]Sheet!$I$3:$I$18,[1]Sheet!$A$3:$A$18,[1]Sheet!O$21)</f>
        <v>1.8496070600371757</v>
      </c>
      <c r="P432" s="4">
        <f>(N432^2)/SUMIFS([1]Sheet!$I$3:$I$18,[1]Sheet!$A$3:$A$18,[1]Sheet!P$21)</f>
        <v>2.7106971756586629</v>
      </c>
      <c r="Q432" s="3">
        <v>1.466197</v>
      </c>
      <c r="R432" s="4">
        <f>Q432/SUMIFS([1]Sheet!$I$3:$I$18,[1]Sheet!$A$3:$A$18,[1]Sheet!R$21)</f>
        <v>0.88555456362475915</v>
      </c>
      <c r="S432" s="4">
        <f>(Q432^2)/SUMIFS([1]Sheet!$I$3:$I$18,[1]Sheet!$A$3:$A$18,[1]Sheet!S$21)</f>
        <v>1.2983974445229309</v>
      </c>
      <c r="T432" s="3">
        <v>1.466197</v>
      </c>
      <c r="U432" s="4">
        <f>T432/SUMIFS([1]Sheet!$I$3:$I$18,[1]Sheet!$A$3:$A$18,[1]Sheet!U$21)</f>
        <v>1.7067130784730407</v>
      </c>
      <c r="V432" s="4">
        <f>(T432^2)/SUMIFS([1]Sheet!$I$3:$I$18,[1]Sheet!$A$3:$A$18,[1]Sheet!V$21)</f>
        <v>2.5023775955179364</v>
      </c>
      <c r="W432" s="3">
        <v>1.466197</v>
      </c>
      <c r="X432" s="4">
        <f>W432/SUMIFS([1]Sheet!$I$3:$I$18,[1]Sheet!$A$3:$A$18,[1]Sheet!X$21)</f>
        <v>0.88005251428953124</v>
      </c>
      <c r="Y432" s="4">
        <f>(W432^2)/SUMIFS([1]Sheet!$I$3:$I$18,[1]Sheet!$A$3:$A$18,[1]Sheet!Y$21)</f>
        <v>1.2903303562937678</v>
      </c>
      <c r="Z432" s="3">
        <v>1.281266</v>
      </c>
      <c r="AA432" s="4">
        <f>Z432/SUMIFS([1]Sheet!$I$3:$I$18,[1]Sheet!$A$3:$A$18,[1]Sheet!AA$21)</f>
        <v>1.9656405190649608</v>
      </c>
      <c r="AB432" s="4">
        <f>(Z432^2)/SUMIFS([1]Sheet!$I$3:$I$18,[1]Sheet!$A$3:$A$18,[1]Sheet!AB$21)</f>
        <v>2.5185083653002862</v>
      </c>
      <c r="AC432" s="3">
        <v>1.2819229999999999</v>
      </c>
      <c r="AD432" s="4">
        <f>AC432/SUMIFS([1]Sheet!$I$3:$I$18,[1]Sheet!$A$3:$A$18,[1]Sheet!AD$21)</f>
        <v>0.84606753238343002</v>
      </c>
      <c r="AE432" s="4">
        <f>(AC432^2)/SUMIFS([1]Sheet!$I$3:$I$18,[1]Sheet!$A$3:$A$18,[1]Sheet!AE$21)</f>
        <v>1.0845934293155637</v>
      </c>
      <c r="AF432" s="3">
        <v>1.2819229999999999</v>
      </c>
      <c r="AG432" s="4">
        <f>AF432/SUMIFS([1]Sheet!$I$3:$I$18,[1]Sheet!$A$3:$A$18,[1]Sheet!AG$21)</f>
        <v>1.7840448809347798</v>
      </c>
      <c r="AH432" s="4">
        <f>(AF432^2)/SUMIFS([1]Sheet!$I$3:$I$18,[1]Sheet!$A$3:$A$18,[1]Sheet!AH$21)</f>
        <v>2.2870081659025554</v>
      </c>
      <c r="AI432" s="3">
        <v>1.2819229999999999</v>
      </c>
      <c r="AJ432" s="4">
        <f>AI432/SUMIFS([1]Sheet!$I$3:$I$18,[1]Sheet!$A$3:$A$18,[1]Sheet!AJ$21)</f>
        <v>0.8403265781741901</v>
      </c>
      <c r="AK432" s="4">
        <f>(AI432^2)/SUMIFS([1]Sheet!$I$3:$I$18,[1]Sheet!$A$3:$A$18,[1]Sheet!AK$21)</f>
        <v>1.0772339680727923</v>
      </c>
      <c r="AL432" s="3">
        <v>1.540287</v>
      </c>
      <c r="AM432" s="4">
        <f>AL432/SUMIFS([1]Sheet!$I$3:$I$18,[1]Sheet!$A$3:$A$18,[1]Sheet!AM$21)</f>
        <v>1.943925405415895</v>
      </c>
      <c r="AN432" s="4">
        <f>(AL432^2)/SUMIFS([1]Sheet!$I$3:$I$18,[1]Sheet!$A$3:$A$18,[1]Sheet!AN$21)</f>
        <v>2.9942030309318324</v>
      </c>
      <c r="AO432" s="3">
        <v>1.540999</v>
      </c>
      <c r="AP432" s="4">
        <f>AO432/SUMIFS([1]Sheet!$I$3:$I$18,[1]Sheet!$A$3:$A$18,[1]Sheet!AP$21)</f>
        <v>0.93073352147848498</v>
      </c>
      <c r="AQ432" s="4">
        <f>(AO432^2)/SUMIFS([1]Sheet!$I$3:$I$18,[1]Sheet!$A$3:$A$18,[1]Sheet!AQ$21)</f>
        <v>1.4342594258648238</v>
      </c>
      <c r="AR432" s="3">
        <v>1.540999</v>
      </c>
      <c r="AS432" s="4">
        <f>AR432/SUMIFS([1]Sheet!$I$3:$I$18,[1]Sheet!$A$3:$A$18,[1]Sheet!AS$21)</f>
        <v>1.7937856558251568</v>
      </c>
      <c r="AT432" s="4">
        <f>(AR432^2)/SUMIFS([1]Sheet!$I$3:$I$18,[1]Sheet!$A$3:$A$18,[1]Sheet!AT$21)</f>
        <v>2.7642219018409104</v>
      </c>
      <c r="AU432" s="3">
        <v>1.540999</v>
      </c>
      <c r="AV432" s="4">
        <f>AU432/SUMIFS([1]Sheet!$I$3:$I$18,[1]Sheet!$A$3:$A$18,[1]Sheet!AV$21)</f>
        <v>0.92495077023595973</v>
      </c>
      <c r="AW432" s="4">
        <f>(AU432^2)/SUMIFS([1]Sheet!$I$3:$I$18,[1]Sheet!$A$3:$A$18,[1]Sheet!AW$21)</f>
        <v>1.4253482119828436</v>
      </c>
      <c r="AX432" s="4">
        <f t="shared" si="16"/>
        <v>1.9656405190649608</v>
      </c>
      <c r="AY432" s="4">
        <f t="shared" si="17"/>
        <v>2.9942030309318324</v>
      </c>
    </row>
    <row r="433" spans="1:51" x14ac:dyDescent="0.25">
      <c r="A433" s="3">
        <v>4100000</v>
      </c>
      <c r="B433" s="3">
        <v>0.90528799999999998</v>
      </c>
      <c r="C433" s="4">
        <f>B433/SUMIFS([1]Sheet!$I$3:$I$18,[1]Sheet!$A$3:$A$18,[1]Sheet!C$21)</f>
        <v>1.3888378948815314</v>
      </c>
      <c r="D433" s="4">
        <f>(B433^2)/SUMIFS([1]Sheet!$I$3:$I$18,[1]Sheet!$A$3:$A$18,[1]Sheet!D$21)</f>
        <v>1.2572982801815118</v>
      </c>
      <c r="E433" s="3">
        <v>0.91305899999999995</v>
      </c>
      <c r="F433" s="4">
        <f>E433/SUMIFS([1]Sheet!$I$3:$I$18,[1]Sheet!$A$3:$A$18,[1]Sheet!F$21)</f>
        <v>0.6026177664730894</v>
      </c>
      <c r="G433" s="4">
        <f>(E433^2)/SUMIFS([1]Sheet!$I$3:$I$18,[1]Sheet!$A$3:$A$18,[1]Sheet!G$21)</f>
        <v>0.55022557523815252</v>
      </c>
      <c r="H433" s="3">
        <v>0.92496999999999996</v>
      </c>
      <c r="I433" s="4">
        <f>H433/SUMIFS([1]Sheet!$I$3:$I$18,[1]Sheet!$A$3:$A$18,[1]Sheet!I$21)</f>
        <v>1.2872754397247286</v>
      </c>
      <c r="J433" s="4">
        <f>(H433^2)/SUMIFS([1]Sheet!$I$3:$I$18,[1]Sheet!$A$3:$A$18,[1]Sheet!J$21)</f>
        <v>1.1906911634821822</v>
      </c>
      <c r="K433" s="3">
        <v>0.93369400000000002</v>
      </c>
      <c r="L433" s="4">
        <f>K433/SUMIFS([1]Sheet!$I$3:$I$18,[1]Sheet!$A$3:$A$18,[1]Sheet!L$21)</f>
        <v>0.61205539184629054</v>
      </c>
      <c r="M433" s="4">
        <f>(K433^2)/SUMIFS([1]Sheet!$I$3:$I$18,[1]Sheet!$A$3:$A$18,[1]Sheet!M$21)</f>
        <v>0.57147244703453048</v>
      </c>
      <c r="N433" s="3">
        <v>1.128668</v>
      </c>
      <c r="O433" s="4">
        <f>N433/SUMIFS([1]Sheet!$I$3:$I$18,[1]Sheet!$A$3:$A$18,[1]Sheet!O$21)</f>
        <v>1.4244399903913669</v>
      </c>
      <c r="P433" s="4">
        <f>(N433^2)/SUMIFS([1]Sheet!$I$3:$I$18,[1]Sheet!$A$3:$A$18,[1]Sheet!P$21)</f>
        <v>1.6077198350750432</v>
      </c>
      <c r="Q433" s="3">
        <v>1.1322460000000001</v>
      </c>
      <c r="R433" s="4">
        <f>Q433/SUMIFS([1]Sheet!$I$3:$I$18,[1]Sheet!$A$3:$A$18,[1]Sheet!R$21)</f>
        <v>0.68385463375377198</v>
      </c>
      <c r="S433" s="4">
        <f>(Q433^2)/SUMIFS([1]Sheet!$I$3:$I$18,[1]Sheet!$A$3:$A$18,[1]Sheet!S$21)</f>
        <v>0.7742916736491734</v>
      </c>
      <c r="T433" s="3">
        <v>1.1540680000000001</v>
      </c>
      <c r="U433" s="4">
        <f>T433/SUMIFS([1]Sheet!$I$3:$I$18,[1]Sheet!$A$3:$A$18,[1]Sheet!U$21)</f>
        <v>1.3433821983316194</v>
      </c>
      <c r="V433" s="4">
        <f>(T433^2)/SUMIFS([1]Sheet!$I$3:$I$18,[1]Sheet!$A$3:$A$18,[1]Sheet!V$21)</f>
        <v>1.5503544068641755</v>
      </c>
      <c r="W433" s="3">
        <v>1.155802</v>
      </c>
      <c r="X433" s="4">
        <f>W433/SUMIFS([1]Sheet!$I$3:$I$18,[1]Sheet!$A$3:$A$18,[1]Sheet!X$21)</f>
        <v>0.69374473970473871</v>
      </c>
      <c r="Y433" s="4">
        <f>(W433^2)/SUMIFS([1]Sheet!$I$3:$I$18,[1]Sheet!$A$3:$A$18,[1]Sheet!Y$21)</f>
        <v>0.80183155764021652</v>
      </c>
      <c r="Z433" s="3">
        <v>1.0285979999999999</v>
      </c>
      <c r="AA433" s="4">
        <f>Z433/SUMIFS([1]Sheet!$I$3:$I$18,[1]Sheet!$A$3:$A$18,[1]Sheet!AA$21)</f>
        <v>1.5780126114555293</v>
      </c>
      <c r="AB433" s="4">
        <f>(Z433^2)/SUMIFS([1]Sheet!$I$3:$I$18,[1]Sheet!$A$3:$A$18,[1]Sheet!AB$21)</f>
        <v>1.6231406161179345</v>
      </c>
      <c r="AC433" s="3">
        <v>1.0244880000000001</v>
      </c>
      <c r="AD433" s="4">
        <f>AC433/SUMIFS([1]Sheet!$I$3:$I$18,[1]Sheet!$A$3:$A$18,[1]Sheet!AD$21)</f>
        <v>0.6761607632567912</v>
      </c>
      <c r="AE433" s="4">
        <f>(AC433^2)/SUMIFS([1]Sheet!$I$3:$I$18,[1]Sheet!$A$3:$A$18,[1]Sheet!AE$21)</f>
        <v>0.69271858802742359</v>
      </c>
      <c r="AF433" s="3">
        <v>1.0414540000000001</v>
      </c>
      <c r="AG433" s="4">
        <f>AF433/SUMIFS([1]Sheet!$I$3:$I$18,[1]Sheet!$A$3:$A$18,[1]Sheet!AG$21)</f>
        <v>1.4493855539131839</v>
      </c>
      <c r="AH433" s="4">
        <f>(AF433^2)/SUMIFS([1]Sheet!$I$3:$I$18,[1]Sheet!$A$3:$A$18,[1]Sheet!AH$21)</f>
        <v>1.509468382665101</v>
      </c>
      <c r="AI433" s="3">
        <v>1.0389649999999999</v>
      </c>
      <c r="AJ433" s="4">
        <f>AI433/SUMIFS([1]Sheet!$I$3:$I$18,[1]Sheet!$A$3:$A$18,[1]Sheet!AJ$21)</f>
        <v>0.68106267169927315</v>
      </c>
      <c r="AK433" s="4">
        <f>(AI433^2)/SUMIFS([1]Sheet!$I$3:$I$18,[1]Sheet!$A$3:$A$18,[1]Sheet!AK$21)</f>
        <v>0.70760027870203523</v>
      </c>
      <c r="AL433" s="3">
        <v>1.2385440000000001</v>
      </c>
      <c r="AM433" s="4">
        <f>AL433/SUMIFS([1]Sheet!$I$3:$I$18,[1]Sheet!$A$3:$A$18,[1]Sheet!AM$21)</f>
        <v>1.5631094382575612</v>
      </c>
      <c r="AN433" s="4">
        <f>(AL433^2)/SUMIFS([1]Sheet!$I$3:$I$18,[1]Sheet!$A$3:$A$18,[1]Sheet!AN$21)</f>
        <v>1.9359798160972732</v>
      </c>
      <c r="AO433" s="3">
        <v>1.2362470000000001</v>
      </c>
      <c r="AP433" s="4">
        <f>AO433/SUMIFS([1]Sheet!$I$3:$I$18,[1]Sheet!$A$3:$A$18,[1]Sheet!AP$21)</f>
        <v>0.74666922154213777</v>
      </c>
      <c r="AQ433" s="4">
        <f>(AO433^2)/SUMIFS([1]Sheet!$I$3:$I$18,[1]Sheet!$A$3:$A$18,[1]Sheet!AQ$21)</f>
        <v>0.92306758512380316</v>
      </c>
      <c r="AR433" s="3">
        <v>1.24533</v>
      </c>
      <c r="AS433" s="4">
        <f>AR433/SUMIFS([1]Sheet!$I$3:$I$18,[1]Sheet!$A$3:$A$18,[1]Sheet!AS$21)</f>
        <v>1.4496148866863265</v>
      </c>
      <c r="AT433" s="4">
        <f>(AR433^2)/SUMIFS([1]Sheet!$I$3:$I$18,[1]Sheet!$A$3:$A$18,[1]Sheet!AT$21)</f>
        <v>1.8052489068370829</v>
      </c>
      <c r="AU433" s="3">
        <v>1.2439359999999999</v>
      </c>
      <c r="AV433" s="4">
        <f>AU433/SUMIFS([1]Sheet!$I$3:$I$18,[1]Sheet!$A$3:$A$18,[1]Sheet!AV$21)</f>
        <v>0.74664523554151474</v>
      </c>
      <c r="AW433" s="4">
        <f>(AU433^2)/SUMIFS([1]Sheet!$I$3:$I$18,[1]Sheet!$A$3:$A$18,[1]Sheet!AW$21)</f>
        <v>0.92877888771856965</v>
      </c>
      <c r="AX433" s="4">
        <f t="shared" si="16"/>
        <v>1.5780126114555293</v>
      </c>
      <c r="AY433" s="4">
        <f t="shared" si="17"/>
        <v>1.9359798160972732</v>
      </c>
    </row>
    <row r="434" spans="1:51" x14ac:dyDescent="0.25">
      <c r="A434" s="3">
        <v>4110000</v>
      </c>
      <c r="B434" s="3">
        <v>0.79123500000000002</v>
      </c>
      <c r="C434" s="4">
        <f>B434/SUMIFS([1]Sheet!$I$3:$I$18,[1]Sheet!$A$3:$A$18,[1]Sheet!C$21)</f>
        <v>1.2138647057694221</v>
      </c>
      <c r="D434" s="4">
        <f>(B434^2)/SUMIFS([1]Sheet!$I$3:$I$18,[1]Sheet!$A$3:$A$18,[1]Sheet!D$21)</f>
        <v>0.96045224046946864</v>
      </c>
      <c r="E434" s="3">
        <v>0.79646399999999995</v>
      </c>
      <c r="F434" s="4">
        <f>E434/SUMIFS([1]Sheet!$I$3:$I$18,[1]Sheet!$A$3:$A$18,[1]Sheet!F$21)</f>
        <v>0.52566521632909013</v>
      </c>
      <c r="G434" s="4">
        <f>(E434^2)/SUMIFS([1]Sheet!$I$3:$I$18,[1]Sheet!$A$3:$A$18,[1]Sheet!G$21)</f>
        <v>0.41867342085833242</v>
      </c>
      <c r="H434" s="3">
        <v>0.79952000000000001</v>
      </c>
      <c r="I434" s="4">
        <f>H434/SUMIFS([1]Sheet!$I$3:$I$18,[1]Sheet!$A$3:$A$18,[1]Sheet!I$21)</f>
        <v>1.1126873948006044</v>
      </c>
      <c r="J434" s="4">
        <f>(H434^2)/SUMIFS([1]Sheet!$I$3:$I$18,[1]Sheet!$A$3:$A$18,[1]Sheet!J$21)</f>
        <v>0.88961582589097921</v>
      </c>
      <c r="K434" s="3">
        <v>0.799265</v>
      </c>
      <c r="L434" s="4">
        <f>K434/SUMIFS([1]Sheet!$I$3:$I$18,[1]Sheet!$A$3:$A$18,[1]Sheet!L$21)</f>
        <v>0.5239344504345379</v>
      </c>
      <c r="M434" s="4">
        <f>(K434^2)/SUMIFS([1]Sheet!$I$3:$I$18,[1]Sheet!$A$3:$A$18,[1]Sheet!M$21)</f>
        <v>0.4187624685265609</v>
      </c>
      <c r="N434" s="3">
        <v>0.90450399999999997</v>
      </c>
      <c r="O434" s="4">
        <f>N434/SUMIFS([1]Sheet!$I$3:$I$18,[1]Sheet!$A$3:$A$18,[1]Sheet!O$21)</f>
        <v>1.1415329123080948</v>
      </c>
      <c r="P434" s="4">
        <f>(N434^2)/SUMIFS([1]Sheet!$I$3:$I$18,[1]Sheet!$A$3:$A$18,[1]Sheet!P$21)</f>
        <v>1.032521085314321</v>
      </c>
      <c r="Q434" s="3">
        <v>0.90729300000000002</v>
      </c>
      <c r="R434" s="4">
        <f>Q434/SUMIFS([1]Sheet!$I$3:$I$18,[1]Sheet!$A$3:$A$18,[1]Sheet!R$21)</f>
        <v>0.54798738279699022</v>
      </c>
      <c r="S434" s="4">
        <f>(Q434^2)/SUMIFS([1]Sheet!$I$3:$I$18,[1]Sheet!$A$3:$A$18,[1]Sheet!S$21)</f>
        <v>0.49718511650002967</v>
      </c>
      <c r="T434" s="3">
        <v>0.91517999999999999</v>
      </c>
      <c r="U434" s="4">
        <f>T434/SUMIFS([1]Sheet!$I$3:$I$18,[1]Sheet!$A$3:$A$18,[1]Sheet!U$21)</f>
        <v>1.0653068279071349</v>
      </c>
      <c r="V434" s="4">
        <f>(T434^2)/SUMIFS([1]Sheet!$I$3:$I$18,[1]Sheet!$A$3:$A$18,[1]Sheet!V$21)</f>
        <v>0.97494750276405162</v>
      </c>
      <c r="W434" s="3">
        <v>0.91334099999999996</v>
      </c>
      <c r="X434" s="4">
        <f>W434/SUMIFS([1]Sheet!$I$3:$I$18,[1]Sheet!$A$3:$A$18,[1]Sheet!X$21)</f>
        <v>0.54821285506225614</v>
      </c>
      <c r="Y434" s="4">
        <f>(W434^2)/SUMIFS([1]Sheet!$I$3:$I$18,[1]Sheet!$A$3:$A$18,[1]Sheet!Y$21)</f>
        <v>0.50070527725541603</v>
      </c>
      <c r="Z434" s="3">
        <v>0.91400899999999996</v>
      </c>
      <c r="AA434" s="4">
        <f>Z434/SUMIFS([1]Sheet!$I$3:$I$18,[1]Sheet!$A$3:$A$18,[1]Sheet!AA$21)</f>
        <v>1.4022171236808325</v>
      </c>
      <c r="AB434" s="4">
        <f>(Z434^2)/SUMIFS([1]Sheet!$I$3:$I$18,[1]Sheet!$A$3:$A$18,[1]Sheet!AB$21)</f>
        <v>1.281639070998394</v>
      </c>
      <c r="AC434" s="3">
        <v>0.91417599999999999</v>
      </c>
      <c r="AD434" s="4">
        <f>AC434/SUMIFS([1]Sheet!$I$3:$I$18,[1]Sheet!$A$3:$A$18,[1]Sheet!AD$21)</f>
        <v>0.60335498503744345</v>
      </c>
      <c r="AE434" s="4">
        <f>(AC434^2)/SUMIFS([1]Sheet!$I$3:$I$18,[1]Sheet!$A$3:$A$18,[1]Sheet!AE$21)</f>
        <v>0.55157264680158979</v>
      </c>
      <c r="AF434" s="3">
        <v>0.91492899999999999</v>
      </c>
      <c r="AG434" s="4">
        <f>AF434/SUMIFS([1]Sheet!$I$3:$I$18,[1]Sheet!$A$3:$A$18,[1]Sheet!AG$21)</f>
        <v>1.2733014376594984</v>
      </c>
      <c r="AH434" s="4">
        <f>(AF434^2)/SUMIFS([1]Sheet!$I$3:$I$18,[1]Sheet!$A$3:$A$18,[1]Sheet!AH$21)</f>
        <v>1.1649804110563673</v>
      </c>
      <c r="AI434" s="3">
        <v>0.91685799999999995</v>
      </c>
      <c r="AJ434" s="4">
        <f>AI434/SUMIFS([1]Sheet!$I$3:$I$18,[1]Sheet!$A$3:$A$18,[1]Sheet!AJ$21)</f>
        <v>0.60101905169938563</v>
      </c>
      <c r="AK434" s="4">
        <f>(AI434^2)/SUMIFS([1]Sheet!$I$3:$I$18,[1]Sheet!$A$3:$A$18,[1]Sheet!AK$21)</f>
        <v>0.55104912570299536</v>
      </c>
      <c r="AL434" s="3">
        <v>1.0606580000000001</v>
      </c>
      <c r="AM434" s="4">
        <f>AL434/SUMIFS([1]Sheet!$I$3:$I$18,[1]Sheet!$A$3:$A$18,[1]Sheet!AM$21)</f>
        <v>1.3386076962654443</v>
      </c>
      <c r="AN434" s="4">
        <f>(AL434^2)/SUMIFS([1]Sheet!$I$3:$I$18,[1]Sheet!$A$3:$A$18,[1]Sheet!AN$21)</f>
        <v>1.4198049619055138</v>
      </c>
      <c r="AO434" s="3">
        <v>1.0609949999999999</v>
      </c>
      <c r="AP434" s="4">
        <f>AO434/SUMIFS([1]Sheet!$I$3:$I$18,[1]Sheet!$A$3:$A$18,[1]Sheet!AP$21)</f>
        <v>0.64082041105871257</v>
      </c>
      <c r="AQ434" s="4">
        <f>(AO434^2)/SUMIFS([1]Sheet!$I$3:$I$18,[1]Sheet!$A$3:$A$18,[1]Sheet!AQ$21)</f>
        <v>0.67990725203123881</v>
      </c>
      <c r="AR434" s="3">
        <v>1.0606580000000001</v>
      </c>
      <c r="AS434" s="4">
        <f>AR434/SUMIFS([1]Sheet!$I$3:$I$18,[1]Sheet!$A$3:$A$18,[1]Sheet!AS$21)</f>
        <v>1.2346491504122969</v>
      </c>
      <c r="AT434" s="4">
        <f>(AR434^2)/SUMIFS([1]Sheet!$I$3:$I$18,[1]Sheet!$A$3:$A$18,[1]Sheet!AT$21)</f>
        <v>1.3095404985780061</v>
      </c>
      <c r="AU434" s="3">
        <v>1.0612200000000001</v>
      </c>
      <c r="AV434" s="4">
        <f>AU434/SUMIFS([1]Sheet!$I$3:$I$18,[1]Sheet!$A$3:$A$18,[1]Sheet!AV$21)</f>
        <v>0.63697397362996677</v>
      </c>
      <c r="AW434" s="4">
        <f>(AU434^2)/SUMIFS([1]Sheet!$I$3:$I$18,[1]Sheet!$A$3:$A$18,[1]Sheet!AW$21)</f>
        <v>0.67596952029559332</v>
      </c>
      <c r="AX434" s="4">
        <f t="shared" si="16"/>
        <v>1.4022171236808325</v>
      </c>
      <c r="AY434" s="4">
        <f t="shared" si="17"/>
        <v>1.4198049619055138</v>
      </c>
    </row>
    <row r="435" spans="1:51" x14ac:dyDescent="0.25">
      <c r="A435" s="3">
        <v>4120000</v>
      </c>
      <c r="B435" s="3">
        <v>0.99929999999999997</v>
      </c>
      <c r="C435" s="4">
        <f>B435/SUMIFS([1]Sheet!$I$3:$I$18,[1]Sheet!$A$3:$A$18,[1]Sheet!C$21)</f>
        <v>1.5330653983650664</v>
      </c>
      <c r="D435" s="4">
        <f>(B435^2)/SUMIFS([1]Sheet!$I$3:$I$18,[1]Sheet!$A$3:$A$18,[1]Sheet!D$21)</f>
        <v>1.5319922525862109</v>
      </c>
      <c r="E435" s="3">
        <v>0.99929999999999997</v>
      </c>
      <c r="F435" s="4">
        <f>E435/SUMIFS([1]Sheet!$I$3:$I$18,[1]Sheet!$A$3:$A$18,[1]Sheet!F$21)</f>
        <v>0.65953671563016003</v>
      </c>
      <c r="G435" s="4">
        <f>(E435^2)/SUMIFS([1]Sheet!$I$3:$I$18,[1]Sheet!$A$3:$A$18,[1]Sheet!G$21)</f>
        <v>0.6590750399292189</v>
      </c>
      <c r="H435" s="3">
        <v>0.99929999999999997</v>
      </c>
      <c r="I435" s="4">
        <f>H435/SUMIFS([1]Sheet!$I$3:$I$18,[1]Sheet!$A$3:$A$18,[1]Sheet!I$21)</f>
        <v>1.3907200740747498</v>
      </c>
      <c r="J435" s="4">
        <f>(H435^2)/SUMIFS([1]Sheet!$I$3:$I$18,[1]Sheet!$A$3:$A$18,[1]Sheet!J$21)</f>
        <v>1.3897465700228975</v>
      </c>
      <c r="K435" s="3">
        <v>0.98980500000000005</v>
      </c>
      <c r="L435" s="4">
        <f>K435/SUMIFS([1]Sheet!$I$3:$I$18,[1]Sheet!$A$3:$A$18,[1]Sheet!L$21)</f>
        <v>0.64883729265307222</v>
      </c>
      <c r="M435" s="4">
        <f>(K435^2)/SUMIFS([1]Sheet!$I$3:$I$18,[1]Sheet!$A$3:$A$18,[1]Sheet!M$21)</f>
        <v>0.64222239645447421</v>
      </c>
      <c r="N435" s="3">
        <v>1.2312240000000001</v>
      </c>
      <c r="O435" s="4">
        <f>N435/SUMIFS([1]Sheet!$I$3:$I$18,[1]Sheet!$A$3:$A$18,[1]Sheet!O$21)</f>
        <v>1.5538712028068664</v>
      </c>
      <c r="P435" s="4">
        <f>(N435^2)/SUMIFS([1]Sheet!$I$3:$I$18,[1]Sheet!$A$3:$A$18,[1]Sheet!P$21)</f>
        <v>1.9131635178046815</v>
      </c>
      <c r="Q435" s="3">
        <v>1.2312240000000001</v>
      </c>
      <c r="R435" s="4">
        <f>Q435/SUMIFS([1]Sheet!$I$3:$I$18,[1]Sheet!$A$3:$A$18,[1]Sheet!R$21)</f>
        <v>0.74363542692034601</v>
      </c>
      <c r="S435" s="4">
        <f>(Q435^2)/SUMIFS([1]Sheet!$I$3:$I$18,[1]Sheet!$A$3:$A$18,[1]Sheet!S$21)</f>
        <v>0.91558178487457609</v>
      </c>
      <c r="T435" s="3">
        <v>1.2312240000000001</v>
      </c>
      <c r="U435" s="4">
        <f>T435/SUMIFS([1]Sheet!$I$3:$I$18,[1]Sheet!$A$3:$A$18,[1]Sheet!U$21)</f>
        <v>1.4331949276460743</v>
      </c>
      <c r="V435" s="4">
        <f>(T435^2)/SUMIFS([1]Sheet!$I$3:$I$18,[1]Sheet!$A$3:$A$18,[1]Sheet!V$21)</f>
        <v>1.7645839915961103</v>
      </c>
      <c r="W435" s="3">
        <v>1.233198</v>
      </c>
      <c r="X435" s="4">
        <f>W435/SUMIFS([1]Sheet!$I$3:$I$18,[1]Sheet!$A$3:$A$18,[1]Sheet!X$21)</f>
        <v>0.74019998712098134</v>
      </c>
      <c r="Y435" s="4">
        <f>(W435^2)/SUMIFS([1]Sheet!$I$3:$I$18,[1]Sheet!$A$3:$A$18,[1]Sheet!Y$21)</f>
        <v>0.9128131437176199</v>
      </c>
      <c r="Z435" s="3">
        <v>1.126126</v>
      </c>
      <c r="AA435" s="4">
        <f>Z435/SUMIFS([1]Sheet!$I$3:$I$18,[1]Sheet!$A$3:$A$18,[1]Sheet!AA$21)</f>
        <v>1.7276341487033511</v>
      </c>
      <c r="AB435" s="4">
        <f>(Z435^2)/SUMIFS([1]Sheet!$I$3:$I$18,[1]Sheet!$A$3:$A$18,[1]Sheet!AB$21)</f>
        <v>1.9455337333427101</v>
      </c>
      <c r="AC435" s="3">
        <v>1.126126</v>
      </c>
      <c r="AD435" s="4">
        <f>AC435/SUMIFS([1]Sheet!$I$3:$I$18,[1]Sheet!$A$3:$A$18,[1]Sheet!AD$21)</f>
        <v>0.74324171262456684</v>
      </c>
      <c r="AE435" s="4">
        <f>(AC435^2)/SUMIFS([1]Sheet!$I$3:$I$18,[1]Sheet!$A$3:$A$18,[1]Sheet!AE$21)</f>
        <v>0.83698381687105283</v>
      </c>
      <c r="AF435" s="3">
        <v>1.126126</v>
      </c>
      <c r="AG435" s="4">
        <f>AF435/SUMIFS([1]Sheet!$I$3:$I$18,[1]Sheet!$A$3:$A$18,[1]Sheet!AG$21)</f>
        <v>1.5672230903007123</v>
      </c>
      <c r="AH435" s="4">
        <f>(AF435^2)/SUMIFS([1]Sheet!$I$3:$I$18,[1]Sheet!$A$3:$A$18,[1]Sheet!AH$21)</f>
        <v>1.7648906697879798</v>
      </c>
      <c r="AI435" s="3">
        <v>1.125872</v>
      </c>
      <c r="AJ435" s="4">
        <f>AI435/SUMIFS([1]Sheet!$I$3:$I$18,[1]Sheet!$A$3:$A$18,[1]Sheet!AJ$21)</f>
        <v>0.7380319763528167</v>
      </c>
      <c r="AK435" s="4">
        <f>(AI435^2)/SUMIFS([1]Sheet!$I$3:$I$18,[1]Sheet!$A$3:$A$18,[1]Sheet!AK$21)</f>
        <v>0.83092953728029839</v>
      </c>
      <c r="AL435" s="3">
        <v>1.312033</v>
      </c>
      <c r="AM435" s="4">
        <f>AL435/SUMIFS([1]Sheet!$I$3:$I$18,[1]Sheet!$A$3:$A$18,[1]Sheet!AM$21)</f>
        <v>1.6558565263772484</v>
      </c>
      <c r="AN435" s="4">
        <f>(AL435^2)/SUMIFS([1]Sheet!$I$3:$I$18,[1]Sheet!$A$3:$A$18,[1]Sheet!AN$21)</f>
        <v>2.1725384058723205</v>
      </c>
      <c r="AO435" s="3">
        <v>1.3005979999999999</v>
      </c>
      <c r="AP435" s="4">
        <f>AO435/SUMIFS([1]Sheet!$I$3:$I$18,[1]Sheet!$A$3:$A$18,[1]Sheet!AP$21)</f>
        <v>0.78553597800379793</v>
      </c>
      <c r="AQ435" s="4">
        <f>(AO435^2)/SUMIFS([1]Sheet!$I$3:$I$18,[1]Sheet!$A$3:$A$18,[1]Sheet!AQ$21)</f>
        <v>1.0216665219197834</v>
      </c>
      <c r="AR435" s="3">
        <v>1.312033</v>
      </c>
      <c r="AS435" s="4">
        <f>AR435/SUMIFS([1]Sheet!$I$3:$I$18,[1]Sheet!$A$3:$A$18,[1]Sheet!AS$21)</f>
        <v>1.527259897877447</v>
      </c>
      <c r="AT435" s="4">
        <f>(AR435^2)/SUMIFS([1]Sheet!$I$3:$I$18,[1]Sheet!$A$3:$A$18,[1]Sheet!AT$21)</f>
        <v>2.0038153855918401</v>
      </c>
      <c r="AU435" s="3">
        <v>1.312033</v>
      </c>
      <c r="AV435" s="4">
        <f>AU435/SUMIFS([1]Sheet!$I$3:$I$18,[1]Sheet!$A$3:$A$18,[1]Sheet!AV$21)</f>
        <v>0.78751896265020094</v>
      </c>
      <c r="AW435" s="4">
        <f>(AU435^2)/SUMIFS([1]Sheet!$I$3:$I$18,[1]Sheet!$A$3:$A$18,[1]Sheet!AW$21)</f>
        <v>1.0332508671228309</v>
      </c>
      <c r="AX435" s="4">
        <f t="shared" si="16"/>
        <v>1.7276341487033511</v>
      </c>
      <c r="AY435" s="4">
        <f t="shared" si="17"/>
        <v>2.1725384058723205</v>
      </c>
    </row>
    <row r="436" spans="1:51" x14ac:dyDescent="0.25">
      <c r="A436" s="3">
        <v>4130000</v>
      </c>
      <c r="B436" s="3">
        <v>1.069534</v>
      </c>
      <c r="C436" s="4">
        <f>B436/SUMIFS([1]Sheet!$I$3:$I$18,[1]Sheet!$A$3:$A$18,[1]Sheet!C$21)</f>
        <v>1.640814137671353</v>
      </c>
      <c r="D436" s="4">
        <f>(B436^2)/SUMIFS([1]Sheet!$I$3:$I$18,[1]Sheet!$A$3:$A$18,[1]Sheet!D$21)</f>
        <v>1.7549065079201926</v>
      </c>
      <c r="E436" s="3">
        <v>1.0612459999999999</v>
      </c>
      <c r="F436" s="4">
        <f>E436/SUMIFS([1]Sheet!$I$3:$I$18,[1]Sheet!$A$3:$A$18,[1]Sheet!F$21)</f>
        <v>0.70042099601285379</v>
      </c>
      <c r="G436" s="4">
        <f>(E436^2)/SUMIFS([1]Sheet!$I$3:$I$18,[1]Sheet!$A$3:$A$18,[1]Sheet!G$21)</f>
        <v>0.74331898033465693</v>
      </c>
      <c r="H436" s="3">
        <v>1.069534</v>
      </c>
      <c r="I436" s="4">
        <f>H436/SUMIFS([1]Sheet!$I$3:$I$18,[1]Sheet!$A$3:$A$18,[1]Sheet!I$21)</f>
        <v>1.4884643287355783</v>
      </c>
      <c r="J436" s="4">
        <f>(H436^2)/SUMIFS([1]Sheet!$I$3:$I$18,[1]Sheet!$A$3:$A$18,[1]Sheet!J$21)</f>
        <v>1.591963207369878</v>
      </c>
      <c r="K436" s="3">
        <v>1.069534</v>
      </c>
      <c r="L436" s="4">
        <f>K436/SUMIFS([1]Sheet!$I$3:$I$18,[1]Sheet!$A$3:$A$18,[1]Sheet!L$21)</f>
        <v>0.70110127243286402</v>
      </c>
      <c r="M436" s="4">
        <f>(K436^2)/SUMIFS([1]Sheet!$I$3:$I$18,[1]Sheet!$A$3:$A$18,[1]Sheet!M$21)</f>
        <v>0.74985164831021067</v>
      </c>
      <c r="N436" s="3">
        <v>1.3718440000000001</v>
      </c>
      <c r="O436" s="4">
        <f>N436/SUMIFS([1]Sheet!$I$3:$I$18,[1]Sheet!$A$3:$A$18,[1]Sheet!O$21)</f>
        <v>1.7313412395659791</v>
      </c>
      <c r="P436" s="4">
        <f>(N436^2)/SUMIFS([1]Sheet!$I$3:$I$18,[1]Sheet!$A$3:$A$18,[1]Sheet!P$21)</f>
        <v>2.3751300914511511</v>
      </c>
      <c r="Q436" s="3">
        <v>1.3718440000000001</v>
      </c>
      <c r="R436" s="4">
        <f>Q436/SUMIFS([1]Sheet!$I$3:$I$18,[1]Sheet!$A$3:$A$18,[1]Sheet!R$21)</f>
        <v>0.8285671807957895</v>
      </c>
      <c r="S436" s="4">
        <f>(Q436^2)/SUMIFS([1]Sheet!$I$3:$I$18,[1]Sheet!$A$3:$A$18,[1]Sheet!S$21)</f>
        <v>1.1366649155716191</v>
      </c>
      <c r="T436" s="3">
        <v>1.374107</v>
      </c>
      <c r="U436" s="4">
        <f>T436/SUMIFS([1]Sheet!$I$3:$I$18,[1]Sheet!$A$3:$A$18,[1]Sheet!U$21)</f>
        <v>1.5995165643643756</v>
      </c>
      <c r="V436" s="4">
        <f>(T436^2)/SUMIFS([1]Sheet!$I$3:$I$18,[1]Sheet!$A$3:$A$18,[1]Sheet!V$21)</f>
        <v>2.1979069077090392</v>
      </c>
      <c r="W436" s="3">
        <v>1.374107</v>
      </c>
      <c r="X436" s="4">
        <f>W436/SUMIFS([1]Sheet!$I$3:$I$18,[1]Sheet!$A$3:$A$18,[1]Sheet!X$21)</f>
        <v>0.82477751642708652</v>
      </c>
      <c r="Y436" s="4">
        <f>(W436^2)/SUMIFS([1]Sheet!$I$3:$I$18,[1]Sheet!$A$3:$A$18,[1]Sheet!Y$21)</f>
        <v>1.1333325587650744</v>
      </c>
      <c r="Z436" s="3">
        <v>1.2314320000000001</v>
      </c>
      <c r="AA436" s="4">
        <f>Z436/SUMIFS([1]Sheet!$I$3:$I$18,[1]Sheet!$A$3:$A$18,[1]Sheet!AA$21)</f>
        <v>1.8891882213944668</v>
      </c>
      <c r="AB436" s="4">
        <f>(Z436^2)/SUMIFS([1]Sheet!$I$3:$I$18,[1]Sheet!$A$3:$A$18,[1]Sheet!AB$21)</f>
        <v>2.326406829848231</v>
      </c>
      <c r="AC436" s="3">
        <v>1.2296149999999999</v>
      </c>
      <c r="AD436" s="4">
        <f>AC436/SUMIFS([1]Sheet!$I$3:$I$18,[1]Sheet!$A$3:$A$18,[1]Sheet!AD$21)</f>
        <v>0.81154431961330853</v>
      </c>
      <c r="AE436" s="4">
        <f>(AC436^2)/SUMIFS([1]Sheet!$I$3:$I$18,[1]Sheet!$A$3:$A$18,[1]Sheet!AE$21)</f>
        <v>0.99788706856131815</v>
      </c>
      <c r="AF436" s="3">
        <v>1.2314320000000001</v>
      </c>
      <c r="AG436" s="4">
        <f>AF436/SUMIFS([1]Sheet!$I$3:$I$18,[1]Sheet!$A$3:$A$18,[1]Sheet!AG$21)</f>
        <v>1.7137768460502527</v>
      </c>
      <c r="AH436" s="4">
        <f>(AF436^2)/SUMIFS([1]Sheet!$I$3:$I$18,[1]Sheet!$A$3:$A$18,[1]Sheet!AH$21)</f>
        <v>2.1103996490853549</v>
      </c>
      <c r="AI436" s="3">
        <v>1.2314320000000001</v>
      </c>
      <c r="AJ436" s="4">
        <f>AI436/SUMIFS([1]Sheet!$I$3:$I$18,[1]Sheet!$A$3:$A$18,[1]Sheet!AJ$21)</f>
        <v>0.80722870157895554</v>
      </c>
      <c r="AK436" s="4">
        <f>(AI436^2)/SUMIFS([1]Sheet!$I$3:$I$18,[1]Sheet!$A$3:$A$18,[1]Sheet!AK$21)</f>
        <v>0.99404725444277642</v>
      </c>
      <c r="AL436" s="3">
        <v>1.4531320000000001</v>
      </c>
      <c r="AM436" s="4">
        <f>AL436/SUMIFS([1]Sheet!$I$3:$I$18,[1]Sheet!$A$3:$A$18,[1]Sheet!AM$21)</f>
        <v>1.8339310870135308</v>
      </c>
      <c r="AN436" s="4">
        <f>(AL436^2)/SUMIFS([1]Sheet!$I$3:$I$18,[1]Sheet!$A$3:$A$18,[1]Sheet!AN$21)</f>
        <v>2.6649439483341459</v>
      </c>
      <c r="AO436" s="3">
        <v>1.4501809999999999</v>
      </c>
      <c r="AP436" s="4">
        <f>AO436/SUMIFS([1]Sheet!$I$3:$I$18,[1]Sheet!$A$3:$A$18,[1]Sheet!AP$21)</f>
        <v>0.87588121011836528</v>
      </c>
      <c r="AQ436" s="4">
        <f>(AO436^2)/SUMIFS([1]Sheet!$I$3:$I$18,[1]Sheet!$A$3:$A$18,[1]Sheet!AQ$21)</f>
        <v>1.270186289170661</v>
      </c>
      <c r="AR436" s="3">
        <v>1.4531320000000001</v>
      </c>
      <c r="AS436" s="4">
        <f>AR436/SUMIFS([1]Sheet!$I$3:$I$18,[1]Sheet!$A$3:$A$18,[1]Sheet!AS$21)</f>
        <v>1.6915048858698298</v>
      </c>
      <c r="AT436" s="4">
        <f>(AR436^2)/SUMIFS([1]Sheet!$I$3:$I$18,[1]Sheet!$A$3:$A$18,[1]Sheet!AT$21)</f>
        <v>2.4579798778137976</v>
      </c>
      <c r="AU436" s="3">
        <v>1.4529209999999999</v>
      </c>
      <c r="AV436" s="4">
        <f>AU436/SUMIFS([1]Sheet!$I$3:$I$18,[1]Sheet!$A$3:$A$18,[1]Sheet!AV$21)</f>
        <v>0.87208388716799989</v>
      </c>
      <c r="AW436" s="4">
        <f>(AU436^2)/SUMIFS([1]Sheet!$I$3:$I$18,[1]Sheet!$A$3:$A$18,[1]Sheet!AW$21)</f>
        <v>1.2670689934280177</v>
      </c>
      <c r="AX436" s="4">
        <f t="shared" si="16"/>
        <v>1.8891882213944668</v>
      </c>
      <c r="AY436" s="4">
        <f t="shared" si="17"/>
        <v>2.6649439483341459</v>
      </c>
    </row>
    <row r="437" spans="1:51" x14ac:dyDescent="0.25">
      <c r="A437" s="3">
        <v>4140000</v>
      </c>
      <c r="B437" s="3">
        <v>0.83243199999999995</v>
      </c>
      <c r="C437" s="4">
        <f>B437/SUMIFS([1]Sheet!$I$3:$I$18,[1]Sheet!$A$3:$A$18,[1]Sheet!C$21)</f>
        <v>1.2770666423414681</v>
      </c>
      <c r="D437" s="4">
        <f>(B437^2)/SUMIFS([1]Sheet!$I$3:$I$18,[1]Sheet!$A$3:$A$18,[1]Sheet!D$21)</f>
        <v>1.0630711392175927</v>
      </c>
      <c r="E437" s="3">
        <v>0.84331299999999998</v>
      </c>
      <c r="F437" s="4">
        <f>E437/SUMIFS([1]Sheet!$I$3:$I$18,[1]Sheet!$A$3:$A$18,[1]Sheet!F$21)</f>
        <v>0.55658549611549801</v>
      </c>
      <c r="G437" s="4">
        <f>(E437^2)/SUMIFS([1]Sheet!$I$3:$I$18,[1]Sheet!$A$3:$A$18,[1]Sheet!G$21)</f>
        <v>0.46937578448564893</v>
      </c>
      <c r="H437" s="3">
        <v>0.85236999999999996</v>
      </c>
      <c r="I437" s="4">
        <f>H437/SUMIFS([1]Sheet!$I$3:$I$18,[1]Sheet!$A$3:$A$18,[1]Sheet!I$21)</f>
        <v>1.1862384364446057</v>
      </c>
      <c r="J437" s="4">
        <f>(H437^2)/SUMIFS([1]Sheet!$I$3:$I$18,[1]Sheet!$A$3:$A$18,[1]Sheet!J$21)</f>
        <v>1.0111140560722887</v>
      </c>
      <c r="K437" s="3">
        <v>0.85440899999999997</v>
      </c>
      <c r="L437" s="4">
        <f>K437/SUMIFS([1]Sheet!$I$3:$I$18,[1]Sheet!$A$3:$A$18,[1]Sheet!L$21)</f>
        <v>0.5600824630896174</v>
      </c>
      <c r="M437" s="4">
        <f>(K437^2)/SUMIFS([1]Sheet!$I$3:$I$18,[1]Sheet!$A$3:$A$18,[1]Sheet!M$21)</f>
        <v>0.47853949720593686</v>
      </c>
      <c r="N437" s="3">
        <v>0.94759800000000005</v>
      </c>
      <c r="O437" s="4">
        <f>N437/SUMIFS([1]Sheet!$I$3:$I$18,[1]Sheet!$A$3:$A$18,[1]Sheet!O$21)</f>
        <v>1.1959198683890024</v>
      </c>
      <c r="P437" s="4">
        <f>(N437^2)/SUMIFS([1]Sheet!$I$3:$I$18,[1]Sheet!$A$3:$A$18,[1]Sheet!P$21)</f>
        <v>1.1332512754456818</v>
      </c>
      <c r="Q437" s="3">
        <v>0.94437599999999999</v>
      </c>
      <c r="R437" s="4">
        <f>Q437/SUMIFS([1]Sheet!$I$3:$I$18,[1]Sheet!$A$3:$A$18,[1]Sheet!R$21)</f>
        <v>0.57038479588874857</v>
      </c>
      <c r="S437" s="4">
        <f>(Q437^2)/SUMIFS([1]Sheet!$I$3:$I$18,[1]Sheet!$A$3:$A$18,[1]Sheet!S$21)</f>
        <v>0.53865771200223289</v>
      </c>
      <c r="T437" s="3">
        <v>0.963113</v>
      </c>
      <c r="U437" s="4">
        <f>T437/SUMIFS([1]Sheet!$I$3:$I$18,[1]Sheet!$A$3:$A$18,[1]Sheet!U$21)</f>
        <v>1.1211027939270137</v>
      </c>
      <c r="V437" s="4">
        <f>(T437^2)/SUMIFS([1]Sheet!$I$3:$I$18,[1]Sheet!$A$3:$A$18,[1]Sheet!V$21)</f>
        <v>1.0797486751674279</v>
      </c>
      <c r="W437" s="3">
        <v>0.97125099999999998</v>
      </c>
      <c r="X437" s="4">
        <f>W437/SUMIFS([1]Sheet!$I$3:$I$18,[1]Sheet!$A$3:$A$18,[1]Sheet!X$21)</f>
        <v>0.58297205938644092</v>
      </c>
      <c r="Y437" s="4">
        <f>(W437^2)/SUMIFS([1]Sheet!$I$3:$I$18,[1]Sheet!$A$3:$A$18,[1]Sheet!Y$21)</f>
        <v>0.56621219565114012</v>
      </c>
      <c r="Z437" s="3">
        <v>0.94705899999999998</v>
      </c>
      <c r="AA437" s="4">
        <f>Z437/SUMIFS([1]Sheet!$I$3:$I$18,[1]Sheet!$A$3:$A$18,[1]Sheet!AA$21)</f>
        <v>1.4529204274094081</v>
      </c>
      <c r="AB437" s="4">
        <f>(Z437^2)/SUMIFS([1]Sheet!$I$3:$I$18,[1]Sheet!$A$3:$A$18,[1]Sheet!AB$21)</f>
        <v>1.3760013670619267</v>
      </c>
      <c r="AC437" s="3">
        <v>0.93755900000000003</v>
      </c>
      <c r="AD437" s="4">
        <f>AC437/SUMIFS([1]Sheet!$I$3:$I$18,[1]Sheet!$A$3:$A$18,[1]Sheet!AD$21)</f>
        <v>0.61878773498398609</v>
      </c>
      <c r="AE437" s="4">
        <f>(AC437^2)/SUMIFS([1]Sheet!$I$3:$I$18,[1]Sheet!$A$3:$A$18,[1]Sheet!AE$21)</f>
        <v>0.58015001002385103</v>
      </c>
      <c r="AF437" s="3">
        <v>0.95338000000000001</v>
      </c>
      <c r="AG437" s="4">
        <f>AF437/SUMIFS([1]Sheet!$I$3:$I$18,[1]Sheet!$A$3:$A$18,[1]Sheet!AG$21)</f>
        <v>1.326813473652942</v>
      </c>
      <c r="AH437" s="4">
        <f>(AF437^2)/SUMIFS([1]Sheet!$I$3:$I$18,[1]Sheet!$A$3:$A$18,[1]Sheet!AH$21)</f>
        <v>1.264957429511242</v>
      </c>
      <c r="AI437" s="3">
        <v>0.95877299999999999</v>
      </c>
      <c r="AJ437" s="4">
        <f>AI437/SUMIFS([1]Sheet!$I$3:$I$18,[1]Sheet!$A$3:$A$18,[1]Sheet!AJ$21)</f>
        <v>0.62849518601023835</v>
      </c>
      <c r="AK437" s="4">
        <f>(AI437^2)/SUMIFS([1]Sheet!$I$3:$I$18,[1]Sheet!$A$3:$A$18,[1]Sheet!AK$21)</f>
        <v>0.60258421497659431</v>
      </c>
      <c r="AL437" s="3">
        <v>1.0896809999999999</v>
      </c>
      <c r="AM437" s="4">
        <f>AL437/SUMIFS([1]Sheet!$I$3:$I$18,[1]Sheet!$A$3:$A$18,[1]Sheet!AM$21)</f>
        <v>1.3752362901842303</v>
      </c>
      <c r="AN437" s="4">
        <f>(AL437^2)/SUMIFS([1]Sheet!$I$3:$I$18,[1]Sheet!$A$3:$A$18,[1]Sheet!AN$21)</f>
        <v>1.4985688559242423</v>
      </c>
      <c r="AO437" s="3">
        <v>1.098298</v>
      </c>
      <c r="AP437" s="4">
        <f>AO437/SUMIFS([1]Sheet!$I$3:$I$18,[1]Sheet!$A$3:$A$18,[1]Sheet!AP$21)</f>
        <v>0.66335069988544904</v>
      </c>
      <c r="AQ437" s="4">
        <f>(AO437^2)/SUMIFS([1]Sheet!$I$3:$I$18,[1]Sheet!$A$3:$A$18,[1]Sheet!AQ$21)</f>
        <v>0.72855674698278894</v>
      </c>
      <c r="AR437" s="3">
        <v>1.102293</v>
      </c>
      <c r="AS437" s="4">
        <f>AR437/SUMIFS([1]Sheet!$I$3:$I$18,[1]Sheet!$A$3:$A$18,[1]Sheet!AS$21)</f>
        <v>1.283113987690115</v>
      </c>
      <c r="AT437" s="4">
        <f>(AR437^2)/SUMIFS([1]Sheet!$I$3:$I$18,[1]Sheet!$A$3:$A$18,[1]Sheet!AT$21)</f>
        <v>1.4143675668328997</v>
      </c>
      <c r="AU437" s="3">
        <v>1.10205</v>
      </c>
      <c r="AV437" s="4">
        <f>AU437/SUMIFS([1]Sheet!$I$3:$I$18,[1]Sheet!$A$3:$A$18,[1]Sheet!AV$21)</f>
        <v>0.66148128346516732</v>
      </c>
      <c r="AW437" s="4">
        <f>(AU437^2)/SUMIFS([1]Sheet!$I$3:$I$18,[1]Sheet!$A$3:$A$18,[1]Sheet!AW$21)</f>
        <v>0.72898544844278768</v>
      </c>
      <c r="AX437" s="4">
        <f t="shared" si="16"/>
        <v>1.4529204274094081</v>
      </c>
      <c r="AY437" s="4">
        <f t="shared" si="17"/>
        <v>1.4985688559242423</v>
      </c>
    </row>
    <row r="438" spans="1:51" x14ac:dyDescent="0.25">
      <c r="A438" s="3">
        <v>4150000</v>
      </c>
      <c r="B438" s="3">
        <v>0.87782000000000004</v>
      </c>
      <c r="C438" s="4">
        <f>B438/SUMIFS([1]Sheet!$I$3:$I$18,[1]Sheet!$A$3:$A$18,[1]Sheet!C$21)</f>
        <v>1.3466981567025145</v>
      </c>
      <c r="D438" s="4">
        <f>(B438^2)/SUMIFS([1]Sheet!$I$3:$I$18,[1]Sheet!$A$3:$A$18,[1]Sheet!D$21)</f>
        <v>1.1821585759166013</v>
      </c>
      <c r="E438" s="3">
        <v>0.88559299999999996</v>
      </c>
      <c r="F438" s="4">
        <f>E438/SUMIFS([1]Sheet!$I$3:$I$18,[1]Sheet!$A$3:$A$18,[1]Sheet!F$21)</f>
        <v>0.58449024177430231</v>
      </c>
      <c r="G438" s="4">
        <f>(E438^2)/SUMIFS([1]Sheet!$I$3:$I$18,[1]Sheet!$A$3:$A$18,[1]Sheet!G$21)</f>
        <v>0.51762046668362971</v>
      </c>
      <c r="H438" s="3">
        <v>0.88779399999999997</v>
      </c>
      <c r="I438" s="4">
        <f>H438/SUMIFS([1]Sheet!$I$3:$I$18,[1]Sheet!$A$3:$A$18,[1]Sheet!I$21)</f>
        <v>1.2355378139128574</v>
      </c>
      <c r="J438" s="4">
        <f>(H438^2)/SUMIFS([1]Sheet!$I$3:$I$18,[1]Sheet!$A$3:$A$18,[1]Sheet!J$21)</f>
        <v>1.0969030579649512</v>
      </c>
      <c r="K438" s="3">
        <v>0.88122299999999998</v>
      </c>
      <c r="L438" s="4">
        <f>K438/SUMIFS([1]Sheet!$I$3:$I$18,[1]Sheet!$A$3:$A$18,[1]Sheet!L$21)</f>
        <v>0.577659585012824</v>
      </c>
      <c r="M438" s="4">
        <f>(K438^2)/SUMIFS([1]Sheet!$I$3:$I$18,[1]Sheet!$A$3:$A$18,[1]Sheet!M$21)</f>
        <v>0.50904691248375578</v>
      </c>
      <c r="N438" s="3">
        <v>0.96080299999999996</v>
      </c>
      <c r="O438" s="4">
        <f>N438/SUMIFS([1]Sheet!$I$3:$I$18,[1]Sheet!$A$3:$A$18,[1]Sheet!O$21)</f>
        <v>1.2125852917669291</v>
      </c>
      <c r="P438" s="4">
        <f>(N438^2)/SUMIFS([1]Sheet!$I$3:$I$18,[1]Sheet!$A$3:$A$18,[1]Sheet!P$21)</f>
        <v>1.1650555860855407</v>
      </c>
      <c r="Q438" s="3">
        <v>0.96089500000000005</v>
      </c>
      <c r="R438" s="4">
        <f>Q438/SUMIFS([1]Sheet!$I$3:$I$18,[1]Sheet!$A$3:$A$18,[1]Sheet!R$21)</f>
        <v>0.58036195164375115</v>
      </c>
      <c r="S438" s="4">
        <f>(Q438^2)/SUMIFS([1]Sheet!$I$3:$I$18,[1]Sheet!$A$3:$A$18,[1]Sheet!S$21)</f>
        <v>0.55766689752472232</v>
      </c>
      <c r="T438" s="3">
        <v>0.96228199999999997</v>
      </c>
      <c r="U438" s="4">
        <f>T438/SUMIFS([1]Sheet!$I$3:$I$18,[1]Sheet!$A$3:$A$18,[1]Sheet!U$21)</f>
        <v>1.1201354760507589</v>
      </c>
      <c r="V438" s="4">
        <f>(T438^2)/SUMIFS([1]Sheet!$I$3:$I$18,[1]Sheet!$A$3:$A$18,[1]Sheet!V$21)</f>
        <v>1.0778862061650762</v>
      </c>
      <c r="W438" s="3">
        <v>0.967028</v>
      </c>
      <c r="X438" s="4">
        <f>W438/SUMIFS([1]Sheet!$I$3:$I$18,[1]Sheet!$A$3:$A$18,[1]Sheet!X$21)</f>
        <v>0.58043729648088005</v>
      </c>
      <c r="Y438" s="4">
        <f>(W438^2)/SUMIFS([1]Sheet!$I$3:$I$18,[1]Sheet!$A$3:$A$18,[1]Sheet!Y$21)</f>
        <v>0.56129911794131238</v>
      </c>
      <c r="Z438" s="3">
        <v>0.97790600000000005</v>
      </c>
      <c r="AA438" s="4">
        <f>Z438/SUMIFS([1]Sheet!$I$3:$I$18,[1]Sheet!$A$3:$A$18,[1]Sheet!AA$21)</f>
        <v>1.5002440222691773</v>
      </c>
      <c r="AB438" s="4">
        <f>(Z438^2)/SUMIFS([1]Sheet!$I$3:$I$18,[1]Sheet!$A$3:$A$18,[1]Sheet!AB$21)</f>
        <v>1.4670976308411621</v>
      </c>
      <c r="AC438" s="3">
        <v>0.97953400000000002</v>
      </c>
      <c r="AD438" s="4">
        <f>AC438/SUMIFS([1]Sheet!$I$3:$I$18,[1]Sheet!$A$3:$A$18,[1]Sheet!AD$21)</f>
        <v>0.64649118103479752</v>
      </c>
      <c r="AE438" s="4">
        <f>(AC438^2)/SUMIFS([1]Sheet!$I$3:$I$18,[1]Sheet!$A$3:$A$18,[1]Sheet!AE$21)</f>
        <v>0.63326009252373938</v>
      </c>
      <c r="AF438" s="3">
        <v>0.98386899999999999</v>
      </c>
      <c r="AG438" s="4">
        <f>AF438/SUMIFS([1]Sheet!$I$3:$I$18,[1]Sheet!$A$3:$A$18,[1]Sheet!AG$21)</f>
        <v>1.3692448399478134</v>
      </c>
      <c r="AH438" s="4">
        <f>(AF438^2)/SUMIFS([1]Sheet!$I$3:$I$18,[1]Sheet!$A$3:$A$18,[1]Sheet!AH$21)</f>
        <v>1.3471575514346152</v>
      </c>
      <c r="AI438" s="3">
        <v>0.98348199999999997</v>
      </c>
      <c r="AJ438" s="4">
        <f>AI438/SUMIFS([1]Sheet!$I$3:$I$18,[1]Sheet!$A$3:$A$18,[1]Sheet!AJ$21)</f>
        <v>0.64469243765492068</v>
      </c>
      <c r="AK438" s="4">
        <f>(AI438^2)/SUMIFS([1]Sheet!$I$3:$I$18,[1]Sheet!$A$3:$A$18,[1]Sheet!AK$21)</f>
        <v>0.63404340796973668</v>
      </c>
      <c r="AL438" s="3">
        <v>1.122447</v>
      </c>
      <c r="AM438" s="4">
        <f>AL438/SUMIFS([1]Sheet!$I$3:$I$18,[1]Sheet!$A$3:$A$18,[1]Sheet!AM$21)</f>
        <v>1.4165887523122995</v>
      </c>
      <c r="AN438" s="4">
        <f>(AL438^2)/SUMIFS([1]Sheet!$I$3:$I$18,[1]Sheet!$A$3:$A$18,[1]Sheet!AN$21)</f>
        <v>1.5900457952666835</v>
      </c>
      <c r="AO438" s="3">
        <v>1.122447</v>
      </c>
      <c r="AP438" s="4">
        <f>AO438/SUMIFS([1]Sheet!$I$3:$I$18,[1]Sheet!$A$3:$A$18,[1]Sheet!AP$21)</f>
        <v>0.67793622772173179</v>
      </c>
      <c r="AQ438" s="4">
        <f>(AO438^2)/SUMIFS([1]Sheet!$I$3:$I$18,[1]Sheet!$A$3:$A$18,[1]Sheet!AQ$21)</f>
        <v>0.76094748499757459</v>
      </c>
      <c r="AR438" s="3">
        <v>1.119181</v>
      </c>
      <c r="AS438" s="4">
        <f>AR438/SUMIFS([1]Sheet!$I$3:$I$18,[1]Sheet!$A$3:$A$18,[1]Sheet!AS$21)</f>
        <v>1.3027723081404041</v>
      </c>
      <c r="AT438" s="4">
        <f>(AR438^2)/SUMIFS([1]Sheet!$I$3:$I$18,[1]Sheet!$A$3:$A$18,[1]Sheet!AT$21)</f>
        <v>1.4580380145968856</v>
      </c>
      <c r="AU438" s="3">
        <v>1.117305</v>
      </c>
      <c r="AV438" s="4">
        <f>AU438/SUMIFS([1]Sheet!$I$3:$I$18,[1]Sheet!$A$3:$A$18,[1]Sheet!AV$21)</f>
        <v>0.67063776182754753</v>
      </c>
      <c r="AW438" s="4">
        <f>(AU438^2)/SUMIFS([1]Sheet!$I$3:$I$18,[1]Sheet!$A$3:$A$18,[1]Sheet!AW$21)</f>
        <v>0.74930692447872793</v>
      </c>
      <c r="AX438" s="4">
        <f t="shared" si="16"/>
        <v>1.5002440222691773</v>
      </c>
      <c r="AY438" s="4">
        <f t="shared" si="17"/>
        <v>1.5900457952666835</v>
      </c>
    </row>
    <row r="439" spans="1:51" x14ac:dyDescent="0.25">
      <c r="A439" s="3">
        <v>4160000</v>
      </c>
      <c r="B439" s="3">
        <v>0.93127899999999997</v>
      </c>
      <c r="C439" s="4">
        <f>B439/SUMIFS([1]Sheet!$I$3:$I$18,[1]Sheet!$A$3:$A$18,[1]Sheet!C$21)</f>
        <v>1.428711709320545</v>
      </c>
      <c r="D439" s="4">
        <f>(B439^2)/SUMIFS([1]Sheet!$I$3:$I$18,[1]Sheet!$A$3:$A$18,[1]Sheet!D$21)</f>
        <v>1.3305292119443279</v>
      </c>
      <c r="E439" s="3">
        <v>0.94751300000000005</v>
      </c>
      <c r="F439" s="4">
        <f>E439/SUMIFS([1]Sheet!$I$3:$I$18,[1]Sheet!$A$3:$A$18,[1]Sheet!F$21)</f>
        <v>0.62535736219041316</v>
      </c>
      <c r="G439" s="4">
        <f>(E439^2)/SUMIFS([1]Sheet!$I$3:$I$18,[1]Sheet!$A$3:$A$18,[1]Sheet!G$21)</f>
        <v>0.59253423032112496</v>
      </c>
      <c r="H439" s="3">
        <v>0.94904200000000005</v>
      </c>
      <c r="I439" s="4">
        <f>H439/SUMIFS([1]Sheet!$I$3:$I$18,[1]Sheet!$A$3:$A$18,[1]Sheet!I$21)</f>
        <v>1.3207763039528158</v>
      </c>
      <c r="J439" s="4">
        <f>(H439^2)/SUMIFS([1]Sheet!$I$3:$I$18,[1]Sheet!$A$3:$A$18,[1]Sheet!J$21)</f>
        <v>1.2534721850559882</v>
      </c>
      <c r="K439" s="3">
        <v>0.94814200000000004</v>
      </c>
      <c r="L439" s="4">
        <f>K439/SUMIFS([1]Sheet!$I$3:$I$18,[1]Sheet!$A$3:$A$18,[1]Sheet!L$21)</f>
        <v>0.62152634946344909</v>
      </c>
      <c r="M439" s="4">
        <f>(K439^2)/SUMIFS([1]Sheet!$I$3:$I$18,[1]Sheet!$A$3:$A$18,[1]Sheet!M$21)</f>
        <v>0.58929523603297351</v>
      </c>
      <c r="N439" s="3">
        <v>1.0775779999999999</v>
      </c>
      <c r="O439" s="4">
        <f>N439/SUMIFS([1]Sheet!$I$3:$I$18,[1]Sheet!$A$3:$A$18,[1]Sheet!O$21)</f>
        <v>1.3599616503400009</v>
      </c>
      <c r="P439" s="4">
        <f>(N439^2)/SUMIFS([1]Sheet!$I$3:$I$18,[1]Sheet!$A$3:$A$18,[1]Sheet!P$21)</f>
        <v>1.4654647552500775</v>
      </c>
      <c r="Q439" s="3">
        <v>1.0778099999999999</v>
      </c>
      <c r="R439" s="4">
        <f>Q439/SUMIFS([1]Sheet!$I$3:$I$18,[1]Sheet!$A$3:$A$18,[1]Sheet!R$21)</f>
        <v>0.65097634507532176</v>
      </c>
      <c r="S439" s="4">
        <f>(Q439^2)/SUMIFS([1]Sheet!$I$3:$I$18,[1]Sheet!$A$3:$A$18,[1]Sheet!S$21)</f>
        <v>0.70162881448563252</v>
      </c>
      <c r="T439" s="3">
        <v>1.0703119999999999</v>
      </c>
      <c r="U439" s="4">
        <f>T439/SUMIFS([1]Sheet!$I$3:$I$18,[1]Sheet!$A$3:$A$18,[1]Sheet!U$21)</f>
        <v>1.2458867999638774</v>
      </c>
      <c r="V439" s="4">
        <f>(T439^2)/SUMIFS([1]Sheet!$I$3:$I$18,[1]Sheet!$A$3:$A$18,[1]Sheet!V$21)</f>
        <v>1.3334875926429375</v>
      </c>
      <c r="W439" s="3">
        <v>1.0778099999999999</v>
      </c>
      <c r="X439" s="4">
        <f>W439/SUMIFS([1]Sheet!$I$3:$I$18,[1]Sheet!$A$3:$A$18,[1]Sheet!X$21)</f>
        <v>0.646931756391808</v>
      </c>
      <c r="Y439" s="4">
        <f>(W439^2)/SUMIFS([1]Sheet!$I$3:$I$18,[1]Sheet!$A$3:$A$18,[1]Sheet!Y$21)</f>
        <v>0.69726951635665446</v>
      </c>
      <c r="Z439" s="3">
        <v>1.0617030000000001</v>
      </c>
      <c r="AA439" s="4">
        <f>Z439/SUMIFS([1]Sheet!$I$3:$I$18,[1]Sheet!$A$3:$A$18,[1]Sheet!AA$21)</f>
        <v>1.628800292845378</v>
      </c>
      <c r="AB439" s="4">
        <f>(Z439^2)/SUMIFS([1]Sheet!$I$3:$I$18,[1]Sheet!$A$3:$A$18,[1]Sheet!AB$21)</f>
        <v>1.7293021573148164</v>
      </c>
      <c r="AC439" s="3">
        <v>1.0606899999999999</v>
      </c>
      <c r="AD439" s="4">
        <f>AC439/SUMIFS([1]Sheet!$I$3:$I$18,[1]Sheet!$A$3:$A$18,[1]Sheet!AD$21)</f>
        <v>0.70005403672746358</v>
      </c>
      <c r="AE439" s="4">
        <f>(AC439^2)/SUMIFS([1]Sheet!$I$3:$I$18,[1]Sheet!$A$3:$A$18,[1]Sheet!AE$21)</f>
        <v>0.74254031621645344</v>
      </c>
      <c r="AF439" s="3">
        <v>1.056989</v>
      </c>
      <c r="AG439" s="4">
        <f>AF439/SUMIFS([1]Sheet!$I$3:$I$18,[1]Sheet!$A$3:$A$18,[1]Sheet!AG$21)</f>
        <v>1.4710055242431659</v>
      </c>
      <c r="AH439" s="4">
        <f>(AF439^2)/SUMIFS([1]Sheet!$I$3:$I$18,[1]Sheet!$A$3:$A$18,[1]Sheet!AH$21)</f>
        <v>1.5548366580642599</v>
      </c>
      <c r="AI439" s="3">
        <v>1.0685119999999999</v>
      </c>
      <c r="AJ439" s="4">
        <f>AI439/SUMIFS([1]Sheet!$I$3:$I$18,[1]Sheet!$A$3:$A$18,[1]Sheet!AJ$21)</f>
        <v>0.7004313306634331</v>
      </c>
      <c r="AK439" s="4">
        <f>(AI439^2)/SUMIFS([1]Sheet!$I$3:$I$18,[1]Sheet!$A$3:$A$18,[1]Sheet!AK$21)</f>
        <v>0.7484192819898462</v>
      </c>
      <c r="AL439" s="3">
        <v>1.195767</v>
      </c>
      <c r="AM439" s="4">
        <f>AL439/SUMIFS([1]Sheet!$I$3:$I$18,[1]Sheet!$A$3:$A$18,[1]Sheet!AM$21)</f>
        <v>1.509122553302046</v>
      </c>
      <c r="AN439" s="4">
        <f>(AL439^2)/SUMIFS([1]Sheet!$I$3:$I$18,[1]Sheet!$A$3:$A$18,[1]Sheet!AN$21)</f>
        <v>1.8045589481943278</v>
      </c>
      <c r="AO439" s="3">
        <v>1.1936249999999999</v>
      </c>
      <c r="AP439" s="4">
        <f>AO439/SUMIFS([1]Sheet!$I$3:$I$18,[1]Sheet!$A$3:$A$18,[1]Sheet!AP$21)</f>
        <v>0.72092635983200282</v>
      </c>
      <c r="AQ439" s="4">
        <f>(AO439^2)/SUMIFS([1]Sheet!$I$3:$I$18,[1]Sheet!$A$3:$A$18,[1]Sheet!AQ$21)</f>
        <v>0.86051572625447437</v>
      </c>
      <c r="AR439" s="3">
        <v>1.195767</v>
      </c>
      <c r="AS439" s="4">
        <f>AR439/SUMIFS([1]Sheet!$I$3:$I$18,[1]Sheet!$A$3:$A$18,[1]Sheet!AS$21)</f>
        <v>1.391921534218439</v>
      </c>
      <c r="AT439" s="4">
        <f>(AR439^2)/SUMIFS([1]Sheet!$I$3:$I$18,[1]Sheet!$A$3:$A$18,[1]Sheet!AT$21)</f>
        <v>1.6644138372077801</v>
      </c>
      <c r="AU439" s="3">
        <v>1.1865429999999999</v>
      </c>
      <c r="AV439" s="4">
        <f>AU439/SUMIFS([1]Sheet!$I$3:$I$18,[1]Sheet!$A$3:$A$18,[1]Sheet!AV$21)</f>
        <v>0.7121963491008666</v>
      </c>
      <c r="AW439" s="4">
        <f>(AU439^2)/SUMIFS([1]Sheet!$I$3:$I$18,[1]Sheet!$A$3:$A$18,[1]Sheet!AW$21)</f>
        <v>0.84505159265118934</v>
      </c>
      <c r="AX439" s="4">
        <f t="shared" si="16"/>
        <v>1.628800292845378</v>
      </c>
      <c r="AY439" s="4">
        <f t="shared" si="17"/>
        <v>1.8045589481943278</v>
      </c>
    </row>
    <row r="440" spans="1:51" x14ac:dyDescent="0.25">
      <c r="A440" s="3">
        <v>4170000</v>
      </c>
      <c r="B440" s="3">
        <v>0.65549999999999997</v>
      </c>
      <c r="C440" s="4">
        <f>B440/SUMIFS([1]Sheet!$I$3:$I$18,[1]Sheet!$A$3:$A$18,[1]Sheet!C$21)</f>
        <v>1.0056283084442119</v>
      </c>
      <c r="D440" s="4">
        <f>(B440^2)/SUMIFS([1]Sheet!$I$3:$I$18,[1]Sheet!$A$3:$A$18,[1]Sheet!D$21)</f>
        <v>0.65918935618518093</v>
      </c>
      <c r="E440" s="3">
        <v>0.69830300000000001</v>
      </c>
      <c r="F440" s="4">
        <f>E440/SUMIFS([1]Sheet!$I$3:$I$18,[1]Sheet!$A$3:$A$18,[1]Sheet!F$21)</f>
        <v>0.46087908249243237</v>
      </c>
      <c r="G440" s="4">
        <f>(E440^2)/SUMIFS([1]Sheet!$I$3:$I$18,[1]Sheet!$A$3:$A$18,[1]Sheet!G$21)</f>
        <v>0.32183324594171298</v>
      </c>
      <c r="H440" s="3">
        <v>0.71914599999999995</v>
      </c>
      <c r="I440" s="4">
        <f>H440/SUMIFS([1]Sheet!$I$3:$I$18,[1]Sheet!$A$3:$A$18,[1]Sheet!I$21)</f>
        <v>1.0008313603427998</v>
      </c>
      <c r="J440" s="4">
        <f>(H440^2)/SUMIFS([1]Sheet!$I$3:$I$18,[1]Sheet!$A$3:$A$18,[1]Sheet!J$21)</f>
        <v>0.71974386946508317</v>
      </c>
      <c r="K440" s="3">
        <v>0.72362099999999996</v>
      </c>
      <c r="L440" s="4">
        <f>K440/SUMIFS([1]Sheet!$I$3:$I$18,[1]Sheet!$A$3:$A$18,[1]Sheet!L$21)</f>
        <v>0.47434827117150219</v>
      </c>
      <c r="M440" s="4">
        <f>(K440^2)/SUMIFS([1]Sheet!$I$3:$I$18,[1]Sheet!$A$3:$A$18,[1]Sheet!M$21)</f>
        <v>0.34324837033339356</v>
      </c>
      <c r="N440" s="3">
        <v>0.70744300000000004</v>
      </c>
      <c r="O440" s="4">
        <f>N440/SUMIFS([1]Sheet!$I$3:$I$18,[1]Sheet!$A$3:$A$18,[1]Sheet!O$21)</f>
        <v>0.89283128441883686</v>
      </c>
      <c r="P440" s="4">
        <f>(N440^2)/SUMIFS([1]Sheet!$I$3:$I$18,[1]Sheet!$A$3:$A$18,[1]Sheet!P$21)</f>
        <v>0.63162724234311518</v>
      </c>
      <c r="Q440" s="3">
        <v>0.72236699999999998</v>
      </c>
      <c r="R440" s="4">
        <f>Q440/SUMIFS([1]Sheet!$I$3:$I$18,[1]Sheet!$A$3:$A$18,[1]Sheet!R$21)</f>
        <v>0.43629566385821711</v>
      </c>
      <c r="S440" s="4">
        <f>(Q440^2)/SUMIFS([1]Sheet!$I$3:$I$18,[1]Sheet!$A$3:$A$18,[1]Sheet!S$21)</f>
        <v>0.31516558981426873</v>
      </c>
      <c r="T440" s="3">
        <v>0.74926899999999996</v>
      </c>
      <c r="U440" s="4">
        <f>T440/SUMIFS([1]Sheet!$I$3:$I$18,[1]Sheet!$A$3:$A$18,[1]Sheet!U$21)</f>
        <v>0.87217966043745598</v>
      </c>
      <c r="V440" s="4">
        <f>(T440^2)/SUMIFS([1]Sheet!$I$3:$I$18,[1]Sheet!$A$3:$A$18,[1]Sheet!V$21)</f>
        <v>0.65349718199631224</v>
      </c>
      <c r="W440" s="3">
        <v>0.75418600000000002</v>
      </c>
      <c r="X440" s="4">
        <f>W440/SUMIFS([1]Sheet!$I$3:$I$18,[1]Sheet!$A$3:$A$18,[1]Sheet!X$21)</f>
        <v>0.45268356540216931</v>
      </c>
      <c r="Y440" s="4">
        <f>(W440^2)/SUMIFS([1]Sheet!$I$3:$I$18,[1]Sheet!$A$3:$A$18,[1]Sheet!Y$21)</f>
        <v>0.34140760745640047</v>
      </c>
      <c r="Z440" s="3">
        <v>0.855298</v>
      </c>
      <c r="AA440" s="4">
        <f>Z440/SUMIFS([1]Sheet!$I$3:$I$18,[1]Sheet!$A$3:$A$18,[1]Sheet!AA$21)</f>
        <v>1.3121462714808811</v>
      </c>
      <c r="AB440" s="4">
        <f>(Z440^2)/SUMIFS([1]Sheet!$I$3:$I$18,[1]Sheet!$A$3:$A$18,[1]Sheet!AB$21)</f>
        <v>1.1222760817050548</v>
      </c>
      <c r="AC440" s="3">
        <v>0.85107600000000005</v>
      </c>
      <c r="AD440" s="4">
        <f>AC440/SUMIFS([1]Sheet!$I$3:$I$18,[1]Sheet!$A$3:$A$18,[1]Sheet!AD$21)</f>
        <v>0.56170906613795069</v>
      </c>
      <c r="AE440" s="4">
        <f>(AC440^2)/SUMIFS([1]Sheet!$I$3:$I$18,[1]Sheet!$A$3:$A$18,[1]Sheet!AE$21)</f>
        <v>0.47805710517242256</v>
      </c>
      <c r="AF440" s="3">
        <v>0.85595699999999997</v>
      </c>
      <c r="AG440" s="4">
        <f>AF440/SUMIFS([1]Sheet!$I$3:$I$18,[1]Sheet!$A$3:$A$18,[1]Sheet!AG$21)</f>
        <v>1.1912304437554293</v>
      </c>
      <c r="AH440" s="4">
        <f>(AF440^2)/SUMIFS([1]Sheet!$I$3:$I$18,[1]Sheet!$A$3:$A$18,[1]Sheet!AH$21)</f>
        <v>1.0196420369455659</v>
      </c>
      <c r="AI440" s="3">
        <v>0.85610299999999995</v>
      </c>
      <c r="AJ440" s="4">
        <f>AI440/SUMIFS([1]Sheet!$I$3:$I$18,[1]Sheet!$A$3:$A$18,[1]Sheet!AJ$21)</f>
        <v>0.56119291451566022</v>
      </c>
      <c r="AK440" s="4">
        <f>(AI440^2)/SUMIFS([1]Sheet!$I$3:$I$18,[1]Sheet!$A$3:$A$18,[1]Sheet!AK$21)</f>
        <v>0.48043893769560025</v>
      </c>
      <c r="AL440" s="3">
        <v>0.84811700000000001</v>
      </c>
      <c r="AM440" s="4">
        <f>AL440/SUMIFS([1]Sheet!$I$3:$I$18,[1]Sheet!$A$3:$A$18,[1]Sheet!AM$21)</f>
        <v>1.0703694720952086</v>
      </c>
      <c r="AN440" s="4">
        <f>(AL440^2)/SUMIFS([1]Sheet!$I$3:$I$18,[1]Sheet!$A$3:$A$18,[1]Sheet!AN$21)</f>
        <v>0.90779854556497208</v>
      </c>
      <c r="AO440" s="3">
        <v>0.85122100000000001</v>
      </c>
      <c r="AP440" s="4">
        <f>AO440/SUMIFS([1]Sheet!$I$3:$I$18,[1]Sheet!$A$3:$A$18,[1]Sheet!AP$21)</f>
        <v>0.51412098183479515</v>
      </c>
      <c r="AQ440" s="4">
        <f>(AO440^2)/SUMIFS([1]Sheet!$I$3:$I$18,[1]Sheet!$A$3:$A$18,[1]Sheet!AQ$21)</f>
        <v>0.43763057627839619</v>
      </c>
      <c r="AR440" s="3">
        <v>0.867089</v>
      </c>
      <c r="AS440" s="4">
        <f>AR440/SUMIFS([1]Sheet!$I$3:$I$18,[1]Sheet!$A$3:$A$18,[1]Sheet!AS$21)</f>
        <v>1.0093269434462835</v>
      </c>
      <c r="AT440" s="4">
        <f>(AR440^2)/SUMIFS([1]Sheet!$I$3:$I$18,[1]Sheet!$A$3:$A$18,[1]Sheet!AT$21)</f>
        <v>0.87517629006589448</v>
      </c>
      <c r="AU440" s="3">
        <v>0.87018200000000001</v>
      </c>
      <c r="AV440" s="4">
        <f>AU440/SUMIFS([1]Sheet!$I$3:$I$18,[1]Sheet!$A$3:$A$18,[1]Sheet!AV$21)</f>
        <v>0.5223076141811045</v>
      </c>
      <c r="AW440" s="4">
        <f>(AU440^2)/SUMIFS([1]Sheet!$I$3:$I$18,[1]Sheet!$A$3:$A$18,[1]Sheet!AW$21)</f>
        <v>0.45450268432334195</v>
      </c>
      <c r="AX440" s="4">
        <f t="shared" si="16"/>
        <v>1.3121462714808811</v>
      </c>
      <c r="AY440" s="4">
        <f t="shared" si="17"/>
        <v>1.1222760817050548</v>
      </c>
    </row>
    <row r="441" spans="1:51" x14ac:dyDescent="0.25">
      <c r="A441" s="3">
        <v>4180000</v>
      </c>
      <c r="B441" s="3">
        <v>0.74138099999999996</v>
      </c>
      <c r="C441" s="4">
        <f>B441/SUMIFS([1]Sheet!$I$3:$I$18,[1]Sheet!$A$3:$A$18,[1]Sheet!C$21)</f>
        <v>1.1373817253130103</v>
      </c>
      <c r="D441" s="4">
        <f>(B441^2)/SUMIFS([1]Sheet!$I$3:$I$18,[1]Sheet!$A$3:$A$18,[1]Sheet!D$21)</f>
        <v>0.843233200894285</v>
      </c>
      <c r="E441" s="3">
        <v>0.77129000000000003</v>
      </c>
      <c r="F441" s="4">
        <f>E441/SUMIFS([1]Sheet!$I$3:$I$18,[1]Sheet!$A$3:$A$18,[1]Sheet!F$21)</f>
        <v>0.50905040868446527</v>
      </c>
      <c r="G441" s="4">
        <f>(E441^2)/SUMIFS([1]Sheet!$I$3:$I$18,[1]Sheet!$A$3:$A$18,[1]Sheet!G$21)</f>
        <v>0.39262548971424127</v>
      </c>
      <c r="H441" s="3">
        <v>0.778617</v>
      </c>
      <c r="I441" s="4">
        <f>H441/SUMIFS([1]Sheet!$I$3:$I$18,[1]Sheet!$A$3:$A$18,[1]Sheet!I$21)</f>
        <v>1.0835968096826374</v>
      </c>
      <c r="J441" s="4">
        <f>(H441^2)/SUMIFS([1]Sheet!$I$3:$I$18,[1]Sheet!$A$3:$A$18,[1]Sheet!J$21)</f>
        <v>0.84370689716466596</v>
      </c>
      <c r="K441" s="3">
        <v>0.78405100000000005</v>
      </c>
      <c r="L441" s="4">
        <f>K441/SUMIFS([1]Sheet!$I$3:$I$18,[1]Sheet!$A$3:$A$18,[1]Sheet!L$21)</f>
        <v>0.51396136425046746</v>
      </c>
      <c r="M441" s="4">
        <f>(K441^2)/SUMIFS([1]Sheet!$I$3:$I$18,[1]Sheet!$A$3:$A$18,[1]Sheet!M$21)</f>
        <v>0.40297192160194328</v>
      </c>
      <c r="N441" s="3">
        <v>0.85710600000000003</v>
      </c>
      <c r="O441" s="4">
        <f>N441/SUMIFS([1]Sheet!$I$3:$I$18,[1]Sheet!$A$3:$A$18,[1]Sheet!O$21)</f>
        <v>1.0817140757108228</v>
      </c>
      <c r="P441" s="4">
        <f>(N441^2)/SUMIFS([1]Sheet!$I$3:$I$18,[1]Sheet!$A$3:$A$18,[1]Sheet!P$21)</f>
        <v>0.92714362457620059</v>
      </c>
      <c r="Q441" s="3">
        <v>0.86362099999999997</v>
      </c>
      <c r="R441" s="4">
        <f>Q441/SUMIFS([1]Sheet!$I$3:$I$18,[1]Sheet!$A$3:$A$18,[1]Sheet!R$21)</f>
        <v>0.52161034144264251</v>
      </c>
      <c r="S441" s="4">
        <f>(Q441^2)/SUMIFS([1]Sheet!$I$3:$I$18,[1]Sheet!$A$3:$A$18,[1]Sheet!S$21)</f>
        <v>0.45047364468703632</v>
      </c>
      <c r="T441" s="3">
        <v>0.88714400000000004</v>
      </c>
      <c r="U441" s="4">
        <f>T441/SUMIFS([1]Sheet!$I$3:$I$18,[1]Sheet!$A$3:$A$18,[1]Sheet!U$21)</f>
        <v>1.0326717810013848</v>
      </c>
      <c r="V441" s="4">
        <f>(T441^2)/SUMIFS([1]Sheet!$I$3:$I$18,[1]Sheet!$A$3:$A$18,[1]Sheet!V$21)</f>
        <v>0.91612857448469254</v>
      </c>
      <c r="W441" s="3">
        <v>0.89388500000000004</v>
      </c>
      <c r="X441" s="4">
        <f>W441/SUMIFS([1]Sheet!$I$3:$I$18,[1]Sheet!$A$3:$A$18,[1]Sheet!X$21)</f>
        <v>0.53653481881063581</v>
      </c>
      <c r="Y441" s="4">
        <f>(W441^2)/SUMIFS([1]Sheet!$I$3:$I$18,[1]Sheet!$A$3:$A$18,[1]Sheet!Y$21)</f>
        <v>0.47960042651254514</v>
      </c>
      <c r="Z441" s="3">
        <v>0.92386599999999997</v>
      </c>
      <c r="AA441" s="4">
        <f>Z441/SUMIFS([1]Sheet!$I$3:$I$18,[1]Sheet!$A$3:$A$18,[1]Sheet!AA$21)</f>
        <v>1.4173391347202446</v>
      </c>
      <c r="AB441" s="4">
        <f>(Z441^2)/SUMIFS([1]Sheet!$I$3:$I$18,[1]Sheet!$A$3:$A$18,[1]Sheet!AB$21)</f>
        <v>1.3094314370374533</v>
      </c>
      <c r="AC441" s="3">
        <v>0.92841200000000002</v>
      </c>
      <c r="AD441" s="4">
        <f>AC441/SUMIFS([1]Sheet!$I$3:$I$18,[1]Sheet!$A$3:$A$18,[1]Sheet!AD$21)</f>
        <v>0.61275072674034636</v>
      </c>
      <c r="AE441" s="4">
        <f>(AC441^2)/SUMIFS([1]Sheet!$I$3:$I$18,[1]Sheet!$A$3:$A$18,[1]Sheet!AE$21)</f>
        <v>0.56888512771445843</v>
      </c>
      <c r="AF441" s="3">
        <v>0.931006</v>
      </c>
      <c r="AG441" s="4">
        <f>AF441/SUMIFS([1]Sheet!$I$3:$I$18,[1]Sheet!$A$3:$A$18,[1]Sheet!AG$21)</f>
        <v>1.2956757062784314</v>
      </c>
      <c r="AH441" s="4">
        <f>(AF441^2)/SUMIFS([1]Sheet!$I$3:$I$18,[1]Sheet!$A$3:$A$18,[1]Sheet!AH$21)</f>
        <v>1.2062818565994573</v>
      </c>
      <c r="AI441" s="3">
        <v>0.92953399999999997</v>
      </c>
      <c r="AJ441" s="4">
        <f>AI441/SUMIFS([1]Sheet!$I$3:$I$18,[1]Sheet!$A$3:$A$18,[1]Sheet!AJ$21)</f>
        <v>0.60932842730535897</v>
      </c>
      <c r="AK441" s="4">
        <f>(AI441^2)/SUMIFS([1]Sheet!$I$3:$I$18,[1]Sheet!$A$3:$A$18,[1]Sheet!AK$21)</f>
        <v>0.56639149034685954</v>
      </c>
      <c r="AL441" s="3">
        <v>1.0173989999999999</v>
      </c>
      <c r="AM441" s="4">
        <f>AL441/SUMIFS([1]Sheet!$I$3:$I$18,[1]Sheet!$A$3:$A$18,[1]Sheet!AM$21)</f>
        <v>1.2840125012706891</v>
      </c>
      <c r="AN441" s="4">
        <f>(AL441^2)/SUMIFS([1]Sheet!$I$3:$I$18,[1]Sheet!$A$3:$A$18,[1]Sheet!AN$21)</f>
        <v>1.3063530347802976</v>
      </c>
      <c r="AO441" s="3">
        <v>1.027963</v>
      </c>
      <c r="AP441" s="4">
        <f>AO441/SUMIFS([1]Sheet!$I$3:$I$18,[1]Sheet!$A$3:$A$18,[1]Sheet!AP$21)</f>
        <v>0.62086972343238889</v>
      </c>
      <c r="AQ441" s="4">
        <f>(AO441^2)/SUMIFS([1]Sheet!$I$3:$I$18,[1]Sheet!$A$3:$A$18,[1]Sheet!AQ$21)</f>
        <v>0.63823110350872869</v>
      </c>
      <c r="AR441" s="3">
        <v>1.0311440000000001</v>
      </c>
      <c r="AS441" s="4">
        <f>AR441/SUMIFS([1]Sheet!$I$3:$I$18,[1]Sheet!$A$3:$A$18,[1]Sheet!AS$21)</f>
        <v>1.2002936512549167</v>
      </c>
      <c r="AT441" s="4">
        <f>(AR441^2)/SUMIFS([1]Sheet!$I$3:$I$18,[1]Sheet!$A$3:$A$18,[1]Sheet!AT$21)</f>
        <v>1.2376755967296</v>
      </c>
      <c r="AU441" s="3">
        <v>1.032208</v>
      </c>
      <c r="AV441" s="4">
        <f>AU441/SUMIFS([1]Sheet!$I$3:$I$18,[1]Sheet!$A$3:$A$18,[1]Sheet!AV$21)</f>
        <v>0.61956015847104351</v>
      </c>
      <c r="AW441" s="4">
        <f>(AU441^2)/SUMIFS([1]Sheet!$I$3:$I$18,[1]Sheet!$A$3:$A$18,[1]Sheet!AW$21)</f>
        <v>0.6395149520550788</v>
      </c>
      <c r="AX441" s="4">
        <f t="shared" si="16"/>
        <v>1.4173391347202446</v>
      </c>
      <c r="AY441" s="4">
        <f t="shared" si="17"/>
        <v>1.3094314370374533</v>
      </c>
    </row>
    <row r="442" spans="1:51" x14ac:dyDescent="0.25">
      <c r="A442" s="3">
        <v>4190000</v>
      </c>
      <c r="B442" s="3">
        <v>0.73321099999999995</v>
      </c>
      <c r="C442" s="4">
        <f>B442/SUMIFS([1]Sheet!$I$3:$I$18,[1]Sheet!$A$3:$A$18,[1]Sheet!C$21)</f>
        <v>1.1248478072657346</v>
      </c>
      <c r="D442" s="4">
        <f>(B442^2)/SUMIFS([1]Sheet!$I$3:$I$18,[1]Sheet!$A$3:$A$18,[1]Sheet!D$21)</f>
        <v>0.82475078561311654</v>
      </c>
      <c r="E442" s="3">
        <v>0.744676</v>
      </c>
      <c r="F442" s="4">
        <f>E442/SUMIFS([1]Sheet!$I$3:$I$18,[1]Sheet!$A$3:$A$18,[1]Sheet!F$21)</f>
        <v>0.49148520289062853</v>
      </c>
      <c r="G442" s="4">
        <f>(E442^2)/SUMIFS([1]Sheet!$I$3:$I$18,[1]Sheet!$A$3:$A$18,[1]Sheet!G$21)</f>
        <v>0.36599723494778164</v>
      </c>
      <c r="H442" s="3">
        <v>0.74919500000000006</v>
      </c>
      <c r="I442" s="4">
        <f>H442/SUMIFS([1]Sheet!$I$3:$I$18,[1]Sheet!$A$3:$A$18,[1]Sheet!I$21)</f>
        <v>1.0426503811632466</v>
      </c>
      <c r="J442" s="4">
        <f>(H442^2)/SUMIFS([1]Sheet!$I$3:$I$18,[1]Sheet!$A$3:$A$18,[1]Sheet!J$21)</f>
        <v>0.7811484523155986</v>
      </c>
      <c r="K442" s="3">
        <v>0.74600900000000003</v>
      </c>
      <c r="L442" s="4">
        <f>K442/SUMIFS([1]Sheet!$I$3:$I$18,[1]Sheet!$A$3:$A$18,[1]Sheet!L$21)</f>
        <v>0.48902406014803496</v>
      </c>
      <c r="M442" s="4">
        <f>(K442^2)/SUMIFS([1]Sheet!$I$3:$I$18,[1]Sheet!$A$3:$A$18,[1]Sheet!M$21)</f>
        <v>0.36481635008697544</v>
      </c>
      <c r="N442" s="3">
        <v>0.80796599999999996</v>
      </c>
      <c r="O442" s="4">
        <f>N442/SUMIFS([1]Sheet!$I$3:$I$18,[1]Sheet!$A$3:$A$18,[1]Sheet!O$21)</f>
        <v>1.0196967410049289</v>
      </c>
      <c r="P442" s="4">
        <f>(N442^2)/SUMIFS([1]Sheet!$I$3:$I$18,[1]Sheet!$A$3:$A$18,[1]Sheet!P$21)</f>
        <v>0.82388029704278831</v>
      </c>
      <c r="Q442" s="3">
        <v>0.82782900000000004</v>
      </c>
      <c r="R442" s="4">
        <f>Q442/SUMIFS([1]Sheet!$I$3:$I$18,[1]Sheet!$A$3:$A$18,[1]Sheet!R$21)</f>
        <v>0.49999266732295916</v>
      </c>
      <c r="S442" s="4">
        <f>(Q442^2)/SUMIFS([1]Sheet!$I$3:$I$18,[1]Sheet!$A$3:$A$18,[1]Sheet!S$21)</f>
        <v>0.41390842979729803</v>
      </c>
      <c r="T442" s="3">
        <v>0.82523299999999999</v>
      </c>
      <c r="U442" s="4">
        <f>T442/SUMIFS([1]Sheet!$I$3:$I$18,[1]Sheet!$A$3:$A$18,[1]Sheet!U$21)</f>
        <v>0.96060485315925681</v>
      </c>
      <c r="V442" s="4">
        <f>(T442^2)/SUMIFS([1]Sheet!$I$3:$I$18,[1]Sheet!$A$3:$A$18,[1]Sheet!V$21)</f>
        <v>0.79272282478717293</v>
      </c>
      <c r="W442" s="3">
        <v>0.828515</v>
      </c>
      <c r="X442" s="4">
        <f>W442/SUMIFS([1]Sheet!$I$3:$I$18,[1]Sheet!$A$3:$A$18,[1]Sheet!X$21)</f>
        <v>0.49729791349770258</v>
      </c>
      <c r="Y442" s="4">
        <f>(W442^2)/SUMIFS([1]Sheet!$I$3:$I$18,[1]Sheet!$A$3:$A$18,[1]Sheet!Y$21)</f>
        <v>0.41201878080154902</v>
      </c>
      <c r="Z442" s="3">
        <v>0.78242800000000001</v>
      </c>
      <c r="AA442" s="4">
        <f>Z442/SUMIFS([1]Sheet!$I$3:$I$18,[1]Sheet!$A$3:$A$18,[1]Sheet!AA$21)</f>
        <v>1.2003535409906758</v>
      </c>
      <c r="AB442" s="4">
        <f>(Z442^2)/SUMIFS([1]Sheet!$I$3:$I$18,[1]Sheet!$A$3:$A$18,[1]Sheet!AB$21)</f>
        <v>0.93919022037025235</v>
      </c>
      <c r="AC442" s="3">
        <v>0.79486599999999996</v>
      </c>
      <c r="AD442" s="4">
        <f>AC442/SUMIFS([1]Sheet!$I$3:$I$18,[1]Sheet!$A$3:$A$18,[1]Sheet!AD$21)</f>
        <v>0.5246105383829508</v>
      </c>
      <c r="AE442" s="4">
        <f>(AC442^2)/SUMIFS([1]Sheet!$I$3:$I$18,[1]Sheet!$A$3:$A$18,[1]Sheet!AE$21)</f>
        <v>0.41699508020230264</v>
      </c>
      <c r="AF442" s="3">
        <v>0.79153099999999998</v>
      </c>
      <c r="AG442" s="4">
        <f>AF442/SUMIFS([1]Sheet!$I$3:$I$18,[1]Sheet!$A$3:$A$18,[1]Sheet!AG$21)</f>
        <v>1.1015691493570108</v>
      </c>
      <c r="AH442" s="4">
        <f>(AF442^2)/SUMIFS([1]Sheet!$I$3:$I$18,[1]Sheet!$A$3:$A$18,[1]Sheet!AH$21)</f>
        <v>0.87192613035970412</v>
      </c>
      <c r="AI442" s="3">
        <v>0.79625800000000002</v>
      </c>
      <c r="AJ442" s="4">
        <f>AI442/SUMIFS([1]Sheet!$I$3:$I$18,[1]Sheet!$A$3:$A$18,[1]Sheet!AJ$21)</f>
        <v>0.52196330082526354</v>
      </c>
      <c r="AK442" s="4">
        <f>(AI442^2)/SUMIFS([1]Sheet!$I$3:$I$18,[1]Sheet!$A$3:$A$18,[1]Sheet!AK$21)</f>
        <v>0.41561745398852268</v>
      </c>
      <c r="AL442" s="3">
        <v>0.88747900000000002</v>
      </c>
      <c r="AM442" s="4">
        <f>AL442/SUMIFS([1]Sheet!$I$3:$I$18,[1]Sheet!$A$3:$A$18,[1]Sheet!AM$21)</f>
        <v>1.1200464425610897</v>
      </c>
      <c r="AN442" s="4">
        <f>(AL442^2)/SUMIFS([1]Sheet!$I$3:$I$18,[1]Sheet!$A$3:$A$18,[1]Sheet!AN$21)</f>
        <v>0.99401769679767327</v>
      </c>
      <c r="AO442" s="3">
        <v>0.90942999999999996</v>
      </c>
      <c r="AP442" s="4">
        <f>AO442/SUMIFS([1]Sheet!$I$3:$I$18,[1]Sheet!$A$3:$A$18,[1]Sheet!AP$21)</f>
        <v>0.54927808936811673</v>
      </c>
      <c r="AQ442" s="4">
        <f>(AO442^2)/SUMIFS([1]Sheet!$I$3:$I$18,[1]Sheet!$A$3:$A$18,[1]Sheet!AQ$21)</f>
        <v>0.49952997281404637</v>
      </c>
      <c r="AR442" s="3">
        <v>0.89558499999999996</v>
      </c>
      <c r="AS442" s="4">
        <f>AR442/SUMIFS([1]Sheet!$I$3:$I$18,[1]Sheet!$A$3:$A$18,[1]Sheet!AS$21)</f>
        <v>1.0424974491042323</v>
      </c>
      <c r="AT442" s="4">
        <f>(AR442^2)/SUMIFS([1]Sheet!$I$3:$I$18,[1]Sheet!$A$3:$A$18,[1]Sheet!AT$21)</f>
        <v>0.93364507795601392</v>
      </c>
      <c r="AU442" s="3">
        <v>0.91166800000000003</v>
      </c>
      <c r="AV442" s="4">
        <f>AU442/SUMIFS([1]Sheet!$I$3:$I$18,[1]Sheet!$A$3:$A$18,[1]Sheet!AV$21)</f>
        <v>0.54720867359386793</v>
      </c>
      <c r="AW442" s="4">
        <f>(AU442^2)/SUMIFS([1]Sheet!$I$3:$I$18,[1]Sheet!$A$3:$A$18,[1]Sheet!AW$21)</f>
        <v>0.49887263703797446</v>
      </c>
      <c r="AX442" s="4">
        <f t="shared" si="16"/>
        <v>1.2003535409906758</v>
      </c>
      <c r="AY442" s="4">
        <f t="shared" si="17"/>
        <v>0.99401769679767327</v>
      </c>
    </row>
    <row r="443" spans="1:51" x14ac:dyDescent="0.25">
      <c r="A443" s="3">
        <v>4200000</v>
      </c>
      <c r="B443" s="3">
        <v>0.93076499999999995</v>
      </c>
      <c r="C443" s="4">
        <f>B443/SUMIFS([1]Sheet!$I$3:$I$18,[1]Sheet!$A$3:$A$18,[1]Sheet!C$21)</f>
        <v>1.4279231617224668</v>
      </c>
      <c r="D443" s="4">
        <f>(B443^2)/SUMIFS([1]Sheet!$I$3:$I$18,[1]Sheet!$A$3:$A$18,[1]Sheet!D$21)</f>
        <v>1.3290609016206116</v>
      </c>
      <c r="E443" s="3">
        <v>0.94662100000000005</v>
      </c>
      <c r="F443" s="4">
        <f>E443/SUMIFS([1]Sheet!$I$3:$I$18,[1]Sheet!$A$3:$A$18,[1]Sheet!F$21)</f>
        <v>0.62476864333687354</v>
      </c>
      <c r="G443" s="4">
        <f>(E443^2)/SUMIFS([1]Sheet!$I$3:$I$18,[1]Sheet!$A$3:$A$18,[1]Sheet!G$21)</f>
        <v>0.59141911792419466</v>
      </c>
      <c r="H443" s="3">
        <v>0.95003800000000005</v>
      </c>
      <c r="I443" s="4">
        <f>H443/SUMIFS([1]Sheet!$I$3:$I$18,[1]Sheet!$A$3:$A$18,[1]Sheet!I$21)</f>
        <v>1.3221624314358325</v>
      </c>
      <c r="J443" s="4">
        <f>(H443^2)/SUMIFS([1]Sheet!$I$3:$I$18,[1]Sheet!$A$3:$A$18,[1]Sheet!J$21)</f>
        <v>1.2561045520364353</v>
      </c>
      <c r="K443" s="3">
        <v>0.95003800000000005</v>
      </c>
      <c r="L443" s="4">
        <f>K443/SUMIFS([1]Sheet!$I$3:$I$18,[1]Sheet!$A$3:$A$18,[1]Sheet!L$21)</f>
        <v>0.62276921599460444</v>
      </c>
      <c r="M443" s="4">
        <f>(K443^2)/SUMIFS([1]Sheet!$I$3:$I$18,[1]Sheet!$A$3:$A$18,[1]Sheet!M$21)</f>
        <v>0.59165442042508198</v>
      </c>
      <c r="N443" s="3">
        <v>1.1802410000000001</v>
      </c>
      <c r="O443" s="4">
        <f>N443/SUMIFS([1]Sheet!$I$3:$I$18,[1]Sheet!$A$3:$A$18,[1]Sheet!O$21)</f>
        <v>1.4895279025359958</v>
      </c>
      <c r="P443" s="4">
        <f>(N443^2)/SUMIFS([1]Sheet!$I$3:$I$18,[1]Sheet!$A$3:$A$18,[1]Sheet!P$21)</f>
        <v>1.7580019012169865</v>
      </c>
      <c r="Q443" s="3">
        <v>1.1679710000000001</v>
      </c>
      <c r="R443" s="4">
        <f>Q443/SUMIFS([1]Sheet!$I$3:$I$18,[1]Sheet!$A$3:$A$18,[1]Sheet!R$21)</f>
        <v>0.70543184117234836</v>
      </c>
      <c r="S443" s="4">
        <f>(Q443^2)/SUMIFS([1]Sheet!$I$3:$I$18,[1]Sheet!$A$3:$A$18,[1]Sheet!S$21)</f>
        <v>0.82392393296590893</v>
      </c>
      <c r="T443" s="3">
        <v>1.189649</v>
      </c>
      <c r="U443" s="4">
        <f>T443/SUMIFS([1]Sheet!$I$3:$I$18,[1]Sheet!$A$3:$A$18,[1]Sheet!U$21)</f>
        <v>1.3847999328141951</v>
      </c>
      <c r="V443" s="4">
        <f>(T443^2)/SUMIFS([1]Sheet!$I$3:$I$18,[1]Sheet!$A$3:$A$18,[1]Sheet!V$21)</f>
        <v>1.6474258552724743</v>
      </c>
      <c r="W443" s="3">
        <v>1.189649</v>
      </c>
      <c r="X443" s="4">
        <f>W443/SUMIFS([1]Sheet!$I$3:$I$18,[1]Sheet!$A$3:$A$18,[1]Sheet!X$21)</f>
        <v>0.71406065731414436</v>
      </c>
      <c r="Y443" s="4">
        <f>(W443^2)/SUMIFS([1]Sheet!$I$3:$I$18,[1]Sheet!$A$3:$A$18,[1]Sheet!Y$21)</f>
        <v>0.8494815469131145</v>
      </c>
      <c r="Z443" s="3">
        <v>1.094071</v>
      </c>
      <c r="AA443" s="4">
        <f>Z443/SUMIFS([1]Sheet!$I$3:$I$18,[1]Sheet!$A$3:$A$18,[1]Sheet!AA$21)</f>
        <v>1.6784573135741685</v>
      </c>
      <c r="AB443" s="4">
        <f>(Z443^2)/SUMIFS([1]Sheet!$I$3:$I$18,[1]Sheet!$A$3:$A$18,[1]Sheet!AB$21)</f>
        <v>1.8363514715194043</v>
      </c>
      <c r="AC443" s="3">
        <v>1.0973120000000001</v>
      </c>
      <c r="AD443" s="4">
        <f>AC443/SUMIFS([1]Sheet!$I$3:$I$18,[1]Sheet!$A$3:$A$18,[1]Sheet!AD$21)</f>
        <v>0.72422450965832308</v>
      </c>
      <c r="AE443" s="4">
        <f>(AC443^2)/SUMIFS([1]Sheet!$I$3:$I$18,[1]Sheet!$A$3:$A$18,[1]Sheet!AE$21)</f>
        <v>0.79470024514219384</v>
      </c>
      <c r="AF443" s="3">
        <v>1.104339</v>
      </c>
      <c r="AG443" s="4">
        <f>AF443/SUMIFS([1]Sheet!$I$3:$I$18,[1]Sheet!$A$3:$A$18,[1]Sheet!AG$21)</f>
        <v>1.536902247456855</v>
      </c>
      <c r="AH443" s="4">
        <f>(AF443^2)/SUMIFS([1]Sheet!$I$3:$I$18,[1]Sheet!$A$3:$A$18,[1]Sheet!AH$21)</f>
        <v>1.6972610910542556</v>
      </c>
      <c r="AI443" s="3">
        <v>1.104339</v>
      </c>
      <c r="AJ443" s="4">
        <f>AI443/SUMIFS([1]Sheet!$I$3:$I$18,[1]Sheet!$A$3:$A$18,[1]Sheet!AJ$21)</f>
        <v>0.72391665725188403</v>
      </c>
      <c r="AK443" s="4">
        <f>(AI443^2)/SUMIFS([1]Sheet!$I$3:$I$18,[1]Sheet!$A$3:$A$18,[1]Sheet!AK$21)</f>
        <v>0.79944939735288834</v>
      </c>
      <c r="AL443" s="3">
        <v>1.291026</v>
      </c>
      <c r="AM443" s="4">
        <f>AL443/SUMIFS([1]Sheet!$I$3:$I$18,[1]Sheet!$A$3:$A$18,[1]Sheet!AM$21)</f>
        <v>1.629344557509387</v>
      </c>
      <c r="AN443" s="4">
        <f>(AL443^2)/SUMIFS([1]Sheet!$I$3:$I$18,[1]Sheet!$A$3:$A$18,[1]Sheet!AN$21)</f>
        <v>2.1035261867031139</v>
      </c>
      <c r="AO443" s="3">
        <v>1.2923610000000001</v>
      </c>
      <c r="AP443" s="4">
        <f>AO443/SUMIFS([1]Sheet!$I$3:$I$18,[1]Sheet!$A$3:$A$18,[1]Sheet!AP$21)</f>
        <v>0.78056098969010135</v>
      </c>
      <c r="AQ443" s="4">
        <f>(AO443^2)/SUMIFS([1]Sheet!$I$3:$I$18,[1]Sheet!$A$3:$A$18,[1]Sheet!AQ$21)</f>
        <v>1.0087665811968891</v>
      </c>
      <c r="AR443" s="3">
        <v>1.2972239999999999</v>
      </c>
      <c r="AS443" s="4">
        <f>AR443/SUMIFS([1]Sheet!$I$3:$I$18,[1]Sheet!$A$3:$A$18,[1]Sheet!AS$21)</f>
        <v>1.510021618178943</v>
      </c>
      <c r="AT443" s="4">
        <f>(AR443^2)/SUMIFS([1]Sheet!$I$3:$I$18,[1]Sheet!$A$3:$A$18,[1]Sheet!AT$21)</f>
        <v>1.9588362836205611</v>
      </c>
      <c r="AU443" s="3">
        <v>1.2970550000000001</v>
      </c>
      <c r="AV443" s="4">
        <f>AU443/SUMIFS([1]Sheet!$I$3:$I$18,[1]Sheet!$A$3:$A$18,[1]Sheet!AV$21)</f>
        <v>0.77852874744785872</v>
      </c>
      <c r="AW443" s="4">
        <f>(AU443^2)/SUMIFS([1]Sheet!$I$3:$I$18,[1]Sheet!$A$3:$A$18,[1]Sheet!AW$21)</f>
        <v>1.0097946045209822</v>
      </c>
      <c r="AX443" s="4">
        <f t="shared" si="16"/>
        <v>1.6784573135741685</v>
      </c>
      <c r="AY443" s="4">
        <f t="shared" si="17"/>
        <v>2.1035261867031139</v>
      </c>
    </row>
    <row r="444" spans="1:51" x14ac:dyDescent="0.25">
      <c r="A444" s="3">
        <v>4210000</v>
      </c>
      <c r="B444" s="3">
        <v>0.97694400000000003</v>
      </c>
      <c r="C444" s="4">
        <f>B444/SUMIFS([1]Sheet!$I$3:$I$18,[1]Sheet!$A$3:$A$18,[1]Sheet!C$21)</f>
        <v>1.4987681802665482</v>
      </c>
      <c r="D444" s="4">
        <f>(B444^2)/SUMIFS([1]Sheet!$I$3:$I$18,[1]Sheet!$A$3:$A$18,[1]Sheet!D$21)</f>
        <v>1.4642125811023226</v>
      </c>
      <c r="E444" s="3">
        <v>0.99591700000000005</v>
      </c>
      <c r="F444" s="4">
        <f>E444/SUMIFS([1]Sheet!$I$3:$I$18,[1]Sheet!$A$3:$A$18,[1]Sheet!F$21)</f>
        <v>0.65730393997822689</v>
      </c>
      <c r="G444" s="4">
        <f>(E444^2)/SUMIFS([1]Sheet!$I$3:$I$18,[1]Sheet!$A$3:$A$18,[1]Sheet!G$21)</f>
        <v>0.65462016799129585</v>
      </c>
      <c r="H444" s="3">
        <v>0.995421</v>
      </c>
      <c r="I444" s="4">
        <f>H444/SUMIFS([1]Sheet!$I$3:$I$18,[1]Sheet!$A$3:$A$18,[1]Sheet!I$21)</f>
        <v>1.3853216920399896</v>
      </c>
      <c r="J444" s="4">
        <f>(H444^2)/SUMIFS([1]Sheet!$I$3:$I$18,[1]Sheet!$A$3:$A$18,[1]Sheet!J$21)</f>
        <v>1.3789783040121384</v>
      </c>
      <c r="K444" s="3">
        <v>0.99591700000000005</v>
      </c>
      <c r="L444" s="4">
        <f>K444/SUMIFS([1]Sheet!$I$3:$I$18,[1]Sheet!$A$3:$A$18,[1]Sheet!L$21)</f>
        <v>0.65284383286321013</v>
      </c>
      <c r="M444" s="4">
        <f>(K444^2)/SUMIFS([1]Sheet!$I$3:$I$18,[1]Sheet!$A$3:$A$18,[1]Sheet!M$21)</f>
        <v>0.65017827149362972</v>
      </c>
      <c r="N444" s="3">
        <v>1.2234590000000001</v>
      </c>
      <c r="O444" s="4">
        <f>N444/SUMIFS([1]Sheet!$I$3:$I$18,[1]Sheet!$A$3:$A$18,[1]Sheet!O$21)</f>
        <v>1.5440713533157948</v>
      </c>
      <c r="P444" s="4">
        <f>(N444^2)/SUMIFS([1]Sheet!$I$3:$I$18,[1]Sheet!$A$3:$A$18,[1]Sheet!P$21)</f>
        <v>1.8891079938563891</v>
      </c>
      <c r="Q444" s="3">
        <v>1.2407589999999999</v>
      </c>
      <c r="R444" s="4">
        <f>Q444/SUMIFS([1]Sheet!$I$3:$I$18,[1]Sheet!$A$3:$A$18,[1]Sheet!R$21)</f>
        <v>0.74939438207041242</v>
      </c>
      <c r="S444" s="4">
        <f>(Q444^2)/SUMIFS([1]Sheet!$I$3:$I$18,[1]Sheet!$A$3:$A$18,[1]Sheet!S$21)</f>
        <v>0.92981782410330283</v>
      </c>
      <c r="T444" s="3">
        <v>1.2367710000000001</v>
      </c>
      <c r="U444" s="4">
        <f>T444/SUMIFS([1]Sheet!$I$3:$I$18,[1]Sheet!$A$3:$A$18,[1]Sheet!U$21)</f>
        <v>1.4396518617731322</v>
      </c>
      <c r="V444" s="4">
        <f>(T444^2)/SUMIFS([1]Sheet!$I$3:$I$18,[1]Sheet!$A$3:$A$18,[1]Sheet!V$21)</f>
        <v>1.7805196727370187</v>
      </c>
      <c r="W444" s="3">
        <v>1.2407589999999999</v>
      </c>
      <c r="X444" s="4">
        <f>W444/SUMIFS([1]Sheet!$I$3:$I$18,[1]Sheet!$A$3:$A$18,[1]Sheet!X$21)</f>
        <v>0.74473831113920197</v>
      </c>
      <c r="Y444" s="4">
        <f>(W444^2)/SUMIFS([1]Sheet!$I$3:$I$18,[1]Sheet!$A$3:$A$18,[1]Sheet!Y$21)</f>
        <v>0.92404076219076503</v>
      </c>
      <c r="Z444" s="3">
        <v>1.1323749999999999</v>
      </c>
      <c r="AA444" s="4">
        <f>Z444/SUMIFS([1]Sheet!$I$3:$I$18,[1]Sheet!$A$3:$A$18,[1]Sheet!AA$21)</f>
        <v>1.7372209851632563</v>
      </c>
      <c r="AB444" s="4">
        <f>(Z444^2)/SUMIFS([1]Sheet!$I$3:$I$18,[1]Sheet!$A$3:$A$18,[1]Sheet!AB$21)</f>
        <v>1.9671856130742422</v>
      </c>
      <c r="AC444" s="3">
        <v>1.134301</v>
      </c>
      <c r="AD444" s="4">
        <f>AC444/SUMIFS([1]Sheet!$I$3:$I$18,[1]Sheet!$A$3:$A$18,[1]Sheet!AD$21)</f>
        <v>0.74863720211748841</v>
      </c>
      <c r="AE444" s="4">
        <f>(AC444^2)/SUMIFS([1]Sheet!$I$3:$I$18,[1]Sheet!$A$3:$A$18,[1]Sheet!AE$21)</f>
        <v>0.84917992699906919</v>
      </c>
      <c r="AF444" s="3">
        <v>1.134301</v>
      </c>
      <c r="AG444" s="4">
        <f>AF444/SUMIFS([1]Sheet!$I$3:$I$18,[1]Sheet!$A$3:$A$18,[1]Sheet!AG$21)</f>
        <v>1.5786001908766765</v>
      </c>
      <c r="AH444" s="4">
        <f>(AF444^2)/SUMIFS([1]Sheet!$I$3:$I$18,[1]Sheet!$A$3:$A$18,[1]Sheet!AH$21)</f>
        <v>1.790607775111605</v>
      </c>
      <c r="AI444" s="3">
        <v>1.134301</v>
      </c>
      <c r="AJ444" s="4">
        <f>AI444/SUMIFS([1]Sheet!$I$3:$I$18,[1]Sheet!$A$3:$A$18,[1]Sheet!AJ$21)</f>
        <v>0.74355735714981486</v>
      </c>
      <c r="AK444" s="4">
        <f>(AI444^2)/SUMIFS([1]Sheet!$I$3:$I$18,[1]Sheet!$A$3:$A$18,[1]Sheet!AK$21)</f>
        <v>0.84341785377239209</v>
      </c>
      <c r="AL444" s="3">
        <v>1.2736190000000001</v>
      </c>
      <c r="AM444" s="4">
        <f>AL444/SUMIFS([1]Sheet!$I$3:$I$18,[1]Sheet!$A$3:$A$18,[1]Sheet!AM$21)</f>
        <v>1.6073759831254739</v>
      </c>
      <c r="AN444" s="4">
        <f>(AL444^2)/SUMIFS([1]Sheet!$I$3:$I$18,[1]Sheet!$A$3:$A$18,[1]Sheet!AN$21)</f>
        <v>2.0471845922522833</v>
      </c>
      <c r="AO444" s="3">
        <v>1.2827649999999999</v>
      </c>
      <c r="AP444" s="4">
        <f>AO444/SUMIFS([1]Sheet!$I$3:$I$18,[1]Sheet!$A$3:$A$18,[1]Sheet!AP$21)</f>
        <v>0.77476519172260894</v>
      </c>
      <c r="AQ444" s="4">
        <f>(AO444^2)/SUMIFS([1]Sheet!$I$3:$I$18,[1]Sheet!$A$3:$A$18,[1]Sheet!AQ$21)</f>
        <v>0.9938416711600524</v>
      </c>
      <c r="AR444" s="3">
        <v>1.2639629999999999</v>
      </c>
      <c r="AS444" s="4">
        <f>AR444/SUMIFS([1]Sheet!$I$3:$I$18,[1]Sheet!$A$3:$A$18,[1]Sheet!AS$21)</f>
        <v>1.471304458272674</v>
      </c>
      <c r="AT444" s="4">
        <f>(AR444^2)/SUMIFS([1]Sheet!$I$3:$I$18,[1]Sheet!$A$3:$A$18,[1]Sheet!AT$21)</f>
        <v>1.859674396991704</v>
      </c>
      <c r="AU444" s="3">
        <v>1.2806299999999999</v>
      </c>
      <c r="AV444" s="4">
        <f>AU444/SUMIFS([1]Sheet!$I$3:$I$18,[1]Sheet!$A$3:$A$18,[1]Sheet!AV$21)</f>
        <v>0.76867000230842264</v>
      </c>
      <c r="AW444" s="4">
        <f>(AU444^2)/SUMIFS([1]Sheet!$I$3:$I$18,[1]Sheet!$A$3:$A$18,[1]Sheet!AW$21)</f>
        <v>0.98438186505623526</v>
      </c>
      <c r="AX444" s="4">
        <f t="shared" si="16"/>
        <v>1.7372209851632563</v>
      </c>
      <c r="AY444" s="4">
        <f t="shared" si="17"/>
        <v>2.0471845922522833</v>
      </c>
    </row>
    <row r="445" spans="1:51" x14ac:dyDescent="0.25">
      <c r="A445" s="3">
        <v>4220000</v>
      </c>
      <c r="B445" s="3">
        <v>0.78753700000000004</v>
      </c>
      <c r="C445" s="4">
        <f>B445/SUMIFS([1]Sheet!$I$3:$I$18,[1]Sheet!$A$3:$A$18,[1]Sheet!C$21)</f>
        <v>1.2081914586532867</v>
      </c>
      <c r="D445" s="4">
        <f>(B445^2)/SUMIFS([1]Sheet!$I$3:$I$18,[1]Sheet!$A$3:$A$18,[1]Sheet!D$21)</f>
        <v>0.9514954767734336</v>
      </c>
      <c r="E445" s="3">
        <v>0.81065500000000001</v>
      </c>
      <c r="F445" s="4">
        <f>E445/SUMIFS([1]Sheet!$I$3:$I$18,[1]Sheet!$A$3:$A$18,[1]Sheet!F$21)</f>
        <v>0.53503125808983032</v>
      </c>
      <c r="G445" s="4">
        <f>(E445^2)/SUMIFS([1]Sheet!$I$3:$I$18,[1]Sheet!$A$3:$A$18,[1]Sheet!G$21)</f>
        <v>0.43372576452681139</v>
      </c>
      <c r="H445" s="3">
        <v>0.815882</v>
      </c>
      <c r="I445" s="4">
        <f>H445/SUMIFS([1]Sheet!$I$3:$I$18,[1]Sheet!$A$3:$A$18,[1]Sheet!I$21)</f>
        <v>1.1354582962836537</v>
      </c>
      <c r="J445" s="4">
        <f>(H445^2)/SUMIFS([1]Sheet!$I$3:$I$18,[1]Sheet!$A$3:$A$18,[1]Sheet!J$21)</f>
        <v>0.92639998568849979</v>
      </c>
      <c r="K445" s="3">
        <v>0.81788400000000006</v>
      </c>
      <c r="L445" s="4">
        <f>K445/SUMIFS([1]Sheet!$I$3:$I$18,[1]Sheet!$A$3:$A$18,[1]Sheet!L$21)</f>
        <v>0.53613958331617373</v>
      </c>
      <c r="M445" s="4">
        <f>(K445^2)/SUMIFS([1]Sheet!$I$3:$I$18,[1]Sheet!$A$3:$A$18,[1]Sheet!M$21)</f>
        <v>0.43849998696096548</v>
      </c>
      <c r="N445" s="3">
        <v>0.890046</v>
      </c>
      <c r="O445" s="4">
        <f>N445/SUMIFS([1]Sheet!$I$3:$I$18,[1]Sheet!$A$3:$A$18,[1]Sheet!O$21)</f>
        <v>1.1232861352389494</v>
      </c>
      <c r="P445" s="4">
        <f>(N445^2)/SUMIFS([1]Sheet!$I$3:$I$18,[1]Sheet!$A$3:$A$18,[1]Sheet!P$21)</f>
        <v>0.99977633152488599</v>
      </c>
      <c r="Q445" s="3">
        <v>0.90667500000000001</v>
      </c>
      <c r="R445" s="4">
        <f>Q445/SUMIFS([1]Sheet!$I$3:$I$18,[1]Sheet!$A$3:$A$18,[1]Sheet!R$21)</f>
        <v>0.54761412277782484</v>
      </c>
      <c r="S445" s="4">
        <f>(Q445^2)/SUMIFS([1]Sheet!$I$3:$I$18,[1]Sheet!$A$3:$A$18,[1]Sheet!S$21)</f>
        <v>0.49650803476958438</v>
      </c>
      <c r="T445" s="3">
        <v>0.90079299999999995</v>
      </c>
      <c r="U445" s="4">
        <f>T445/SUMIFS([1]Sheet!$I$3:$I$18,[1]Sheet!$A$3:$A$18,[1]Sheet!U$21)</f>
        <v>1.0485597734117351</v>
      </c>
      <c r="V445" s="4">
        <f>(T445^2)/SUMIFS([1]Sheet!$I$3:$I$18,[1]Sheet!$A$3:$A$18,[1]Sheet!V$21)</f>
        <v>0.94453530397087704</v>
      </c>
      <c r="W445" s="3">
        <v>0.91122000000000003</v>
      </c>
      <c r="X445" s="4">
        <f>W445/SUMIFS([1]Sheet!$I$3:$I$18,[1]Sheet!$A$3:$A$18,[1]Sheet!X$21)</f>
        <v>0.54693977144333727</v>
      </c>
      <c r="Y445" s="4">
        <f>(W445^2)/SUMIFS([1]Sheet!$I$3:$I$18,[1]Sheet!$A$3:$A$18,[1]Sheet!Y$21)</f>
        <v>0.49838245853459778</v>
      </c>
      <c r="Z445" s="3">
        <v>0.92274299999999998</v>
      </c>
      <c r="AA445" s="4">
        <f>Z445/SUMIFS([1]Sheet!$I$3:$I$18,[1]Sheet!$A$3:$A$18,[1]Sheet!AA$21)</f>
        <v>1.4156162962909802</v>
      </c>
      <c r="AB445" s="4">
        <f>(Z445^2)/SUMIFS([1]Sheet!$I$3:$I$18,[1]Sheet!$A$3:$A$18,[1]Sheet!AB$21)</f>
        <v>1.3062500280884279</v>
      </c>
      <c r="AC445" s="3">
        <v>0.94062900000000005</v>
      </c>
      <c r="AD445" s="4">
        <f>AC445/SUMIFS([1]Sheet!$I$3:$I$18,[1]Sheet!$A$3:$A$18,[1]Sheet!AD$21)</f>
        <v>0.62081393103820859</v>
      </c>
      <c r="AE445" s="4">
        <f>(AC445^2)/SUMIFS([1]Sheet!$I$3:$I$18,[1]Sheet!$A$3:$A$18,[1]Sheet!AE$21)</f>
        <v>0.58395558713853912</v>
      </c>
      <c r="AF445" s="3">
        <v>0.93859700000000001</v>
      </c>
      <c r="AG445" s="4">
        <f>AF445/SUMIFS([1]Sheet!$I$3:$I$18,[1]Sheet!$A$3:$A$18,[1]Sheet!AG$21)</f>
        <v>1.3062400574065225</v>
      </c>
      <c r="AH445" s="4">
        <f>(AF445^2)/SUMIFS([1]Sheet!$I$3:$I$18,[1]Sheet!$A$3:$A$18,[1]Sheet!AH$21)</f>
        <v>1.2260329991615899</v>
      </c>
      <c r="AI445" s="3">
        <v>0.93613599999999997</v>
      </c>
      <c r="AJ445" s="4">
        <f>AI445/SUMIFS([1]Sheet!$I$3:$I$18,[1]Sheet!$A$3:$A$18,[1]Sheet!AJ$21)</f>
        <v>0.61365617247344317</v>
      </c>
      <c r="AK445" s="4">
        <f>(AI445^2)/SUMIFS([1]Sheet!$I$3:$I$18,[1]Sheet!$A$3:$A$18,[1]Sheet!AK$21)</f>
        <v>0.5744656346745991</v>
      </c>
      <c r="AL445" s="3">
        <v>1.0441780000000001</v>
      </c>
      <c r="AM445" s="4">
        <f>AL445/SUMIFS([1]Sheet!$I$3:$I$18,[1]Sheet!$A$3:$A$18,[1]Sheet!AM$21)</f>
        <v>1.3178090459611478</v>
      </c>
      <c r="AN445" s="4">
        <f>(AL445^2)/SUMIFS([1]Sheet!$I$3:$I$18,[1]Sheet!$A$3:$A$18,[1]Sheet!AN$21)</f>
        <v>1.3760272139936194</v>
      </c>
      <c r="AO445" s="3">
        <v>1.055866</v>
      </c>
      <c r="AP445" s="4">
        <f>AO445/SUMIFS([1]Sheet!$I$3:$I$18,[1]Sheet!$A$3:$A$18,[1]Sheet!AP$21)</f>
        <v>0.63772259449188606</v>
      </c>
      <c r="AQ445" s="4">
        <f>(AO445^2)/SUMIFS([1]Sheet!$I$3:$I$18,[1]Sheet!$A$3:$A$18,[1]Sheet!AQ$21)</f>
        <v>0.67334960495576979</v>
      </c>
      <c r="AR445" s="3">
        <v>1.052975</v>
      </c>
      <c r="AS445" s="4">
        <f>AR445/SUMIFS([1]Sheet!$I$3:$I$18,[1]Sheet!$A$3:$A$18,[1]Sheet!AS$21)</f>
        <v>1.2257058252098116</v>
      </c>
      <c r="AT445" s="4">
        <f>(AR445^2)/SUMIFS([1]Sheet!$I$3:$I$18,[1]Sheet!$A$3:$A$18,[1]Sheet!AT$21)</f>
        <v>1.2906375913003014</v>
      </c>
      <c r="AU445" s="3">
        <v>1.0551980000000001</v>
      </c>
      <c r="AV445" s="4">
        <f>AU445/SUMIFS([1]Sheet!$I$3:$I$18,[1]Sheet!$A$3:$A$18,[1]Sheet!AV$21)</f>
        <v>0.63335940052618089</v>
      </c>
      <c r="AW445" s="4">
        <f>(AU445^2)/SUMIFS([1]Sheet!$I$3:$I$18,[1]Sheet!$A$3:$A$18,[1]Sheet!AW$21)</f>
        <v>0.66831957271642517</v>
      </c>
      <c r="AX445" s="4">
        <f t="shared" si="16"/>
        <v>1.4156162962909802</v>
      </c>
      <c r="AY445" s="4">
        <f t="shared" si="17"/>
        <v>1.3760272139936194</v>
      </c>
    </row>
    <row r="446" spans="1:51" x14ac:dyDescent="0.25">
      <c r="A446" s="3">
        <v>4230000</v>
      </c>
      <c r="B446" s="3">
        <v>0.85881099999999999</v>
      </c>
      <c r="C446" s="4">
        <f>B446/SUMIFS([1]Sheet!$I$3:$I$18,[1]Sheet!$A$3:$A$18,[1]Sheet!C$21)</f>
        <v>1.3175357028272803</v>
      </c>
      <c r="D446" s="4">
        <f>(B446^2)/SUMIFS([1]Sheet!$I$3:$I$18,[1]Sheet!$A$3:$A$18,[1]Sheet!D$21)</f>
        <v>1.1315141544807992</v>
      </c>
      <c r="E446" s="3">
        <v>0.86058500000000004</v>
      </c>
      <c r="F446" s="4">
        <f>E446/SUMIFS([1]Sheet!$I$3:$I$18,[1]Sheet!$A$3:$A$18,[1]Sheet!F$21)</f>
        <v>0.56798499391632273</v>
      </c>
      <c r="G446" s="4">
        <f>(E446^2)/SUMIFS([1]Sheet!$I$3:$I$18,[1]Sheet!$A$3:$A$18,[1]Sheet!G$21)</f>
        <v>0.48879936598947865</v>
      </c>
      <c r="H446" s="3">
        <v>0.87054900000000002</v>
      </c>
      <c r="I446" s="4">
        <f>H446/SUMIFS([1]Sheet!$I$3:$I$18,[1]Sheet!$A$3:$A$18,[1]Sheet!I$21)</f>
        <v>1.2115380463981782</v>
      </c>
      <c r="J446" s="4">
        <f>(H446^2)/SUMIFS([1]Sheet!$I$3:$I$18,[1]Sheet!$A$3:$A$18,[1]Sheet!J$21)</f>
        <v>1.0547032347538876</v>
      </c>
      <c r="K446" s="3">
        <v>0.87047399999999997</v>
      </c>
      <c r="L446" s="4">
        <f>K446/SUMIFS([1]Sheet!$I$3:$I$18,[1]Sheet!$A$3:$A$18,[1]Sheet!L$21)</f>
        <v>0.57061339706799863</v>
      </c>
      <c r="M446" s="4">
        <f>(K446^2)/SUMIFS([1]Sheet!$I$3:$I$18,[1]Sheet!$A$3:$A$18,[1]Sheet!M$21)</f>
        <v>0.49670412619936899</v>
      </c>
      <c r="N446" s="3">
        <v>0.944465</v>
      </c>
      <c r="O446" s="4">
        <f>N446/SUMIFS([1]Sheet!$I$3:$I$18,[1]Sheet!$A$3:$A$18,[1]Sheet!O$21)</f>
        <v>1.1919658531339441</v>
      </c>
      <c r="P446" s="4">
        <f>(N446^2)/SUMIFS([1]Sheet!$I$3:$I$18,[1]Sheet!$A$3:$A$18,[1]Sheet!P$21)</f>
        <v>1.1257700294801505</v>
      </c>
      <c r="Q446" s="3">
        <v>0.94020300000000001</v>
      </c>
      <c r="R446" s="4">
        <f>Q446/SUMIFS([1]Sheet!$I$3:$I$18,[1]Sheet!$A$3:$A$18,[1]Sheet!R$21)</f>
        <v>0.56786438478846257</v>
      </c>
      <c r="S446" s="4">
        <f>(Q446^2)/SUMIFS([1]Sheet!$I$3:$I$18,[1]Sheet!$A$3:$A$18,[1]Sheet!S$21)</f>
        <v>0.53390779817126688</v>
      </c>
      <c r="T446" s="3">
        <v>0.95011900000000005</v>
      </c>
      <c r="U446" s="4">
        <f>T446/SUMIFS([1]Sheet!$I$3:$I$18,[1]Sheet!$A$3:$A$18,[1]Sheet!U$21)</f>
        <v>1.1059772482181638</v>
      </c>
      <c r="V446" s="4">
        <f>(T446^2)/SUMIFS([1]Sheet!$I$3:$I$18,[1]Sheet!$A$3:$A$18,[1]Sheet!V$21)</f>
        <v>1.0508099970997937</v>
      </c>
      <c r="W446" s="3">
        <v>0.95274400000000004</v>
      </c>
      <c r="X446" s="4">
        <f>W446/SUMIFS([1]Sheet!$I$3:$I$18,[1]Sheet!$A$3:$A$18,[1]Sheet!X$21)</f>
        <v>0.57186363952065455</v>
      </c>
      <c r="Y446" s="4">
        <f>(W446^2)/SUMIFS([1]Sheet!$I$3:$I$18,[1]Sheet!$A$3:$A$18,[1]Sheet!Y$21)</f>
        <v>0.5448396513714665</v>
      </c>
      <c r="Z446" s="3">
        <v>0.99631400000000003</v>
      </c>
      <c r="AA446" s="4">
        <f>Z446/SUMIFS([1]Sheet!$I$3:$I$18,[1]Sheet!$A$3:$A$18,[1]Sheet!AA$21)</f>
        <v>1.5284844584275923</v>
      </c>
      <c r="AB446" s="4">
        <f>(Z446^2)/SUMIFS([1]Sheet!$I$3:$I$18,[1]Sheet!$A$3:$A$18,[1]Sheet!AB$21)</f>
        <v>1.5228504647138281</v>
      </c>
      <c r="AC446" s="3">
        <v>0.99990000000000001</v>
      </c>
      <c r="AD446" s="4">
        <f>AC446/SUMIFS([1]Sheet!$I$3:$I$18,[1]Sheet!$A$3:$A$18,[1]Sheet!AD$21)</f>
        <v>0.65993271485899829</v>
      </c>
      <c r="AE446" s="4">
        <f>(AC446^2)/SUMIFS([1]Sheet!$I$3:$I$18,[1]Sheet!$A$3:$A$18,[1]Sheet!AE$21)</f>
        <v>0.65986672158751247</v>
      </c>
      <c r="AF446" s="3">
        <v>1.0020039999999999</v>
      </c>
      <c r="AG446" s="4">
        <f>AF446/SUMIFS([1]Sheet!$I$3:$I$18,[1]Sheet!$A$3:$A$18,[1]Sheet!AG$21)</f>
        <v>1.3944832153539433</v>
      </c>
      <c r="AH446" s="4">
        <f>(AF446^2)/SUMIFS([1]Sheet!$I$3:$I$18,[1]Sheet!$A$3:$A$18,[1]Sheet!AH$21)</f>
        <v>1.3972777597175123</v>
      </c>
      <c r="AI446" s="3">
        <v>1.0031099999999999</v>
      </c>
      <c r="AJ446" s="4">
        <f>AI446/SUMIFS([1]Sheet!$I$3:$I$18,[1]Sheet!$A$3:$A$18,[1]Sheet!AJ$21)</f>
        <v>0.6575589905417969</v>
      </c>
      <c r="AK446" s="4">
        <f>(AI446^2)/SUMIFS([1]Sheet!$I$3:$I$18,[1]Sheet!$A$3:$A$18,[1]Sheet!AK$21)</f>
        <v>0.65960399900238187</v>
      </c>
      <c r="AL446" s="3">
        <v>1.118331</v>
      </c>
      <c r="AM446" s="4">
        <f>AL446/SUMIFS([1]Sheet!$I$3:$I$18,[1]Sheet!$A$3:$A$18,[1]Sheet!AM$21)</f>
        <v>1.4113941379523187</v>
      </c>
      <c r="AN446" s="4">
        <f>(AL446^2)/SUMIFS([1]Sheet!$I$3:$I$18,[1]Sheet!$A$3:$A$18,[1]Sheet!AN$21)</f>
        <v>1.5784058176903544</v>
      </c>
      <c r="AO446" s="3">
        <v>1.111494</v>
      </c>
      <c r="AP446" s="4">
        <f>AO446/SUMIFS([1]Sheet!$I$3:$I$18,[1]Sheet!$A$3:$A$18,[1]Sheet!AP$21)</f>
        <v>0.67132082806167115</v>
      </c>
      <c r="AQ446" s="4">
        <f>(AO446^2)/SUMIFS([1]Sheet!$I$3:$I$18,[1]Sheet!$A$3:$A$18,[1]Sheet!AQ$21)</f>
        <v>0.74616907246557906</v>
      </c>
      <c r="AR446" s="3">
        <v>1.118331</v>
      </c>
      <c r="AS446" s="4">
        <f>AR446/SUMIFS([1]Sheet!$I$3:$I$18,[1]Sheet!$A$3:$A$18,[1]Sheet!AS$21)</f>
        <v>1.301782873489602</v>
      </c>
      <c r="AT446" s="4">
        <f>(AR446^2)/SUMIFS([1]Sheet!$I$3:$I$18,[1]Sheet!$A$3:$A$18,[1]Sheet!AT$21)</f>
        <v>1.4558241426925</v>
      </c>
      <c r="AU446" s="3">
        <v>1.118331</v>
      </c>
      <c r="AV446" s="4">
        <f>AU446/SUMIFS([1]Sheet!$I$3:$I$18,[1]Sheet!$A$3:$A$18,[1]Sheet!AV$21)</f>
        <v>0.67125359577050403</v>
      </c>
      <c r="AW446" s="4">
        <f>(AU446^2)/SUMIFS([1]Sheet!$I$3:$I$18,[1]Sheet!$A$3:$A$18,[1]Sheet!AW$21)</f>
        <v>0.75068370501162351</v>
      </c>
      <c r="AX446" s="4">
        <f t="shared" si="16"/>
        <v>1.5284844584275923</v>
      </c>
      <c r="AY446" s="4">
        <f t="shared" si="17"/>
        <v>1.5784058176903544</v>
      </c>
    </row>
    <row r="447" spans="1:51" x14ac:dyDescent="0.25">
      <c r="A447" s="3">
        <v>4240000</v>
      </c>
      <c r="B447" s="3">
        <v>0.82211299999999998</v>
      </c>
      <c r="C447" s="4">
        <f>B447/SUMIFS([1]Sheet!$I$3:$I$18,[1]Sheet!$A$3:$A$18,[1]Sheet!C$21)</f>
        <v>1.2612358589473631</v>
      </c>
      <c r="D447" s="4">
        <f>(B447^2)/SUMIFS([1]Sheet!$I$3:$I$18,[1]Sheet!$A$3:$A$18,[1]Sheet!D$21)</f>
        <v>1.0368783957067933</v>
      </c>
      <c r="E447" s="3">
        <v>0.82523299999999999</v>
      </c>
      <c r="F447" s="4">
        <f>E447/SUMIFS([1]Sheet!$I$3:$I$18,[1]Sheet!$A$3:$A$18,[1]Sheet!F$21)</f>
        <v>0.54465271935317106</v>
      </c>
      <c r="G447" s="4">
        <f>(E447^2)/SUMIFS([1]Sheet!$I$3:$I$18,[1]Sheet!$A$3:$A$18,[1]Sheet!G$21)</f>
        <v>0.44946539754997544</v>
      </c>
      <c r="H447" s="3">
        <v>0.84905299999999995</v>
      </c>
      <c r="I447" s="4">
        <f>H447/SUMIFS([1]Sheet!$I$3:$I$18,[1]Sheet!$A$3:$A$18,[1]Sheet!I$21)</f>
        <v>1.1816221865839973</v>
      </c>
      <c r="J447" s="4">
        <f>(H447^2)/SUMIFS([1]Sheet!$I$3:$I$18,[1]Sheet!$A$3:$A$18,[1]Sheet!J$21)</f>
        <v>1.0032598623857025</v>
      </c>
      <c r="K447" s="3">
        <v>0.84905299999999995</v>
      </c>
      <c r="L447" s="4">
        <f>K447/SUMIFS([1]Sheet!$I$3:$I$18,[1]Sheet!$A$3:$A$18,[1]Sheet!L$21)</f>
        <v>0.55657149624316793</v>
      </c>
      <c r="M447" s="4">
        <f>(K447^2)/SUMIFS([1]Sheet!$I$3:$I$18,[1]Sheet!$A$3:$A$18,[1]Sheet!M$21)</f>
        <v>0.47255869859975047</v>
      </c>
      <c r="N447" s="3">
        <v>0.89824000000000004</v>
      </c>
      <c r="O447" s="4">
        <f>N447/SUMIFS([1]Sheet!$I$3:$I$18,[1]Sheet!$A$3:$A$18,[1]Sheet!O$21)</f>
        <v>1.133627405906025</v>
      </c>
      <c r="P447" s="4">
        <f>(N447^2)/SUMIFS([1]Sheet!$I$3:$I$18,[1]Sheet!$A$3:$A$18,[1]Sheet!P$21)</f>
        <v>1.018269481081028</v>
      </c>
      <c r="Q447" s="3">
        <v>0.90180300000000002</v>
      </c>
      <c r="R447" s="4">
        <f>Q447/SUMIFS([1]Sheet!$I$3:$I$18,[1]Sheet!$A$3:$A$18,[1]Sheet!R$21)</f>
        <v>0.54467152922867712</v>
      </c>
      <c r="S447" s="4">
        <f>(Q447^2)/SUMIFS([1]Sheet!$I$3:$I$18,[1]Sheet!$A$3:$A$18,[1]Sheet!S$21)</f>
        <v>0.4911864190730087</v>
      </c>
      <c r="T447" s="3">
        <v>0.93388700000000002</v>
      </c>
      <c r="U447" s="4">
        <f>T447/SUMIFS([1]Sheet!$I$3:$I$18,[1]Sheet!$A$3:$A$18,[1]Sheet!U$21)</f>
        <v>1.0870825385101406</v>
      </c>
      <c r="V447" s="4">
        <f>(T447^2)/SUMIFS([1]Sheet!$I$3:$I$18,[1]Sheet!$A$3:$A$18,[1]Sheet!V$21)</f>
        <v>1.0152122506416197</v>
      </c>
      <c r="W447" s="3">
        <v>0.93388700000000002</v>
      </c>
      <c r="X447" s="4">
        <f>W447/SUMIFS([1]Sheet!$I$3:$I$18,[1]Sheet!$A$3:$A$18,[1]Sheet!X$21)</f>
        <v>0.56054513984976606</v>
      </c>
      <c r="Y447" s="4">
        <f>(W447^2)/SUMIFS([1]Sheet!$I$3:$I$18,[1]Sheet!$A$3:$A$18,[1]Sheet!Y$21)</f>
        <v>0.52348581901887858</v>
      </c>
      <c r="Z447" s="3">
        <v>0.96544099999999999</v>
      </c>
      <c r="AA447" s="4">
        <f>Z447/SUMIFS([1]Sheet!$I$3:$I$18,[1]Sheet!$A$3:$A$18,[1]Sheet!AA$21)</f>
        <v>1.4811209759461303</v>
      </c>
      <c r="AB447" s="4">
        <f>(Z447^2)/SUMIFS([1]Sheet!$I$3:$I$18,[1]Sheet!$A$3:$A$18,[1]Sheet!AB$21)</f>
        <v>1.4299349161384081</v>
      </c>
      <c r="AC447" s="3">
        <v>0.97618400000000005</v>
      </c>
      <c r="AD447" s="4">
        <f>AC447/SUMIFS([1]Sheet!$I$3:$I$18,[1]Sheet!$A$3:$A$18,[1]Sheet!AD$21)</f>
        <v>0.64428018534045051</v>
      </c>
      <c r="AE447" s="4">
        <f>(AC447^2)/SUMIFS([1]Sheet!$I$3:$I$18,[1]Sheet!$A$3:$A$18,[1]Sheet!AE$21)</f>
        <v>0.62893600844638242</v>
      </c>
      <c r="AF447" s="3">
        <v>0.97904999999999998</v>
      </c>
      <c r="AG447" s="4">
        <f>AF447/SUMIFS([1]Sheet!$I$3:$I$18,[1]Sheet!$A$3:$A$18,[1]Sheet!AG$21)</f>
        <v>1.3625382653085998</v>
      </c>
      <c r="AH447" s="4">
        <f>(AF447^2)/SUMIFS([1]Sheet!$I$3:$I$18,[1]Sheet!$A$3:$A$18,[1]Sheet!AH$21)</f>
        <v>1.3339930886503846</v>
      </c>
      <c r="AI447" s="3">
        <v>0.98183799999999999</v>
      </c>
      <c r="AJ447" s="4">
        <f>AI447/SUMIFS([1]Sheet!$I$3:$I$18,[1]Sheet!$A$3:$A$18,[1]Sheet!AJ$21)</f>
        <v>0.64361476224499481</v>
      </c>
      <c r="AK447" s="4">
        <f>(AI447^2)/SUMIFS([1]Sheet!$I$3:$I$18,[1]Sheet!$A$3:$A$18,[1]Sheet!AK$21)</f>
        <v>0.63192543093310127</v>
      </c>
      <c r="AL447" s="3">
        <v>1.068711</v>
      </c>
      <c r="AM447" s="4">
        <f>AL447/SUMIFS([1]Sheet!$I$3:$I$18,[1]Sheet!$A$3:$A$18,[1]Sheet!AM$21)</f>
        <v>1.3487710173152319</v>
      </c>
      <c r="AN447" s="4">
        <f>(AL447^2)/SUMIFS([1]Sheet!$I$3:$I$18,[1]Sheet!$A$3:$A$18,[1]Sheet!AN$21)</f>
        <v>1.4414464226859787</v>
      </c>
      <c r="AO447" s="3">
        <v>1.083297</v>
      </c>
      <c r="AP447" s="4">
        <f>AO447/SUMIFS([1]Sheet!$I$3:$I$18,[1]Sheet!$A$3:$A$18,[1]Sheet!AP$21)</f>
        <v>0.65429038670179429</v>
      </c>
      <c r="AQ447" s="4">
        <f>(AO447^2)/SUMIFS([1]Sheet!$I$3:$I$18,[1]Sheet!$A$3:$A$18,[1]Sheet!AQ$21)</f>
        <v>0.7087908130428936</v>
      </c>
      <c r="AR447" s="3">
        <v>1.0901460000000001</v>
      </c>
      <c r="AS447" s="4">
        <f>AR447/SUMIFS([1]Sheet!$I$3:$I$18,[1]Sheet!$A$3:$A$18,[1]Sheet!AS$21)</f>
        <v>1.2689743845097703</v>
      </c>
      <c r="AT447" s="4">
        <f>(AR447^2)/SUMIFS([1]Sheet!$I$3:$I$18,[1]Sheet!$A$3:$A$18,[1]Sheet!AT$21)</f>
        <v>1.3833673493757881</v>
      </c>
      <c r="AU447" s="3">
        <v>1.0901460000000001</v>
      </c>
      <c r="AV447" s="4">
        <f>AU447/SUMIFS([1]Sheet!$I$3:$I$18,[1]Sheet!$A$3:$A$18,[1]Sheet!AV$21)</f>
        <v>0.65433616917963644</v>
      </c>
      <c r="AW447" s="4">
        <f>(AU447^2)/SUMIFS([1]Sheet!$I$3:$I$18,[1]Sheet!$A$3:$A$18,[1]Sheet!AW$21)</f>
        <v>0.71332195748650395</v>
      </c>
      <c r="AX447" s="4">
        <f t="shared" si="16"/>
        <v>1.4811209759461303</v>
      </c>
      <c r="AY447" s="4">
        <f t="shared" si="17"/>
        <v>1.4414464226859787</v>
      </c>
    </row>
    <row r="448" spans="1:51" x14ac:dyDescent="0.25">
      <c r="A448" s="3">
        <v>4250000</v>
      </c>
      <c r="B448" s="3">
        <v>0.83732399999999996</v>
      </c>
      <c r="C448" s="4">
        <f>B448/SUMIFS([1]Sheet!$I$3:$I$18,[1]Sheet!$A$3:$A$18,[1]Sheet!C$21)</f>
        <v>1.2845716517768746</v>
      </c>
      <c r="D448" s="4">
        <f>(B448^2)/SUMIFS([1]Sheet!$I$3:$I$18,[1]Sheet!$A$3:$A$18,[1]Sheet!D$21)</f>
        <v>1.0756026737524198</v>
      </c>
      <c r="E448" s="3">
        <v>0.85035300000000003</v>
      </c>
      <c r="F448" s="4">
        <f>E448/SUMIFS([1]Sheet!$I$3:$I$18,[1]Sheet!$A$3:$A$18,[1]Sheet!F$21)</f>
        <v>0.56123188706720051</v>
      </c>
      <c r="G448" s="4">
        <f>(E448^2)/SUMIFS([1]Sheet!$I$3:$I$18,[1]Sheet!$A$3:$A$18,[1]Sheet!G$21)</f>
        <v>0.47724521886325522</v>
      </c>
      <c r="H448" s="3">
        <v>0.87200299999999997</v>
      </c>
      <c r="I448" s="4">
        <f>H448/SUMIFS([1]Sheet!$I$3:$I$18,[1]Sheet!$A$3:$A$18,[1]Sheet!I$21)</f>
        <v>1.2135615698523006</v>
      </c>
      <c r="J448" s="4">
        <f>(H448^2)/SUMIFS([1]Sheet!$I$3:$I$18,[1]Sheet!$A$3:$A$18,[1]Sheet!J$21)</f>
        <v>1.0582293295959158</v>
      </c>
      <c r="K448" s="3">
        <v>0.87018200000000001</v>
      </c>
      <c r="L448" s="4">
        <f>K448/SUMIFS([1]Sheet!$I$3:$I$18,[1]Sheet!$A$3:$A$18,[1]Sheet!L$21)</f>
        <v>0.57042198513387554</v>
      </c>
      <c r="M448" s="4">
        <f>(K448^2)/SUMIFS([1]Sheet!$I$3:$I$18,[1]Sheet!$A$3:$A$18,[1]Sheet!M$21)</f>
        <v>0.49637094386776615</v>
      </c>
      <c r="N448" s="3">
        <v>0.88921499999999998</v>
      </c>
      <c r="O448" s="4">
        <f>N448/SUMIFS([1]Sheet!$I$3:$I$18,[1]Sheet!$A$3:$A$18,[1]Sheet!O$21)</f>
        <v>1.1222373683455713</v>
      </c>
      <c r="P448" s="4">
        <f>(N448^2)/SUMIFS([1]Sheet!$I$3:$I$18,[1]Sheet!$A$3:$A$18,[1]Sheet!P$21)</f>
        <v>0.9979103014934072</v>
      </c>
      <c r="Q448" s="3">
        <v>0.90359599999999995</v>
      </c>
      <c r="R448" s="4">
        <f>Q448/SUMIFS([1]Sheet!$I$3:$I$18,[1]Sheet!$A$3:$A$18,[1]Sheet!R$21)</f>
        <v>0.54575446646874726</v>
      </c>
      <c r="S448" s="4">
        <f>(Q448^2)/SUMIFS([1]Sheet!$I$3:$I$18,[1]Sheet!$A$3:$A$18,[1]Sheet!S$21)</f>
        <v>0.49314155288329409</v>
      </c>
      <c r="T448" s="3">
        <v>0.93511</v>
      </c>
      <c r="U448" s="4">
        <f>T448/SUMIFS([1]Sheet!$I$3:$I$18,[1]Sheet!$A$3:$A$18,[1]Sheet!U$21)</f>
        <v>1.08850616036653</v>
      </c>
      <c r="V448" s="4">
        <f>(T448^2)/SUMIFS([1]Sheet!$I$3:$I$18,[1]Sheet!$A$3:$A$18,[1]Sheet!V$21)</f>
        <v>1.0178729956203458</v>
      </c>
      <c r="W448" s="3">
        <v>0.93258099999999999</v>
      </c>
      <c r="X448" s="4">
        <f>W448/SUMIFS([1]Sheet!$I$3:$I$18,[1]Sheet!$A$3:$A$18,[1]Sheet!X$21)</f>
        <v>0.55976124206272782</v>
      </c>
      <c r="Y448" s="4">
        <f>(W448^2)/SUMIFS([1]Sheet!$I$3:$I$18,[1]Sheet!$A$3:$A$18,[1]Sheet!Y$21)</f>
        <v>0.5220226988841008</v>
      </c>
      <c r="Z448" s="3">
        <v>0.96730799999999995</v>
      </c>
      <c r="AA448" s="4">
        <f>Z448/SUMIFS([1]Sheet!$I$3:$I$18,[1]Sheet!$A$3:$A$18,[1]Sheet!AA$21)</f>
        <v>1.4839852140115237</v>
      </c>
      <c r="AB448" s="4">
        <f>(Z448^2)/SUMIFS([1]Sheet!$I$3:$I$18,[1]Sheet!$A$3:$A$18,[1]Sheet!AB$21)</f>
        <v>1.435470769395059</v>
      </c>
      <c r="AC448" s="3">
        <v>0.97314400000000001</v>
      </c>
      <c r="AD448" s="4">
        <f>AC448/SUMIFS([1]Sheet!$I$3:$I$18,[1]Sheet!$A$3:$A$18,[1]Sheet!AD$21)</f>
        <v>0.64227378924766987</v>
      </c>
      <c r="AE448" s="4">
        <f>(AC448^2)/SUMIFS([1]Sheet!$I$3:$I$18,[1]Sheet!$A$3:$A$18,[1]Sheet!AE$21)</f>
        <v>0.62502488436363446</v>
      </c>
      <c r="AF448" s="3">
        <v>0.97589800000000004</v>
      </c>
      <c r="AG448" s="4">
        <f>AF448/SUMIFS([1]Sheet!$I$3:$I$18,[1]Sheet!$A$3:$A$18,[1]Sheet!AG$21)</f>
        <v>1.358151645000901</v>
      </c>
      <c r="AH448" s="4">
        <f>(AF448^2)/SUMIFS([1]Sheet!$I$3:$I$18,[1]Sheet!$A$3:$A$18,[1]Sheet!AH$21)</f>
        <v>1.3254174740530893</v>
      </c>
      <c r="AI448" s="3">
        <v>0.97589800000000004</v>
      </c>
      <c r="AJ448" s="4">
        <f>AI448/SUMIFS([1]Sheet!$I$3:$I$18,[1]Sheet!$A$3:$A$18,[1]Sheet!AJ$21)</f>
        <v>0.63972097153029928</v>
      </c>
      <c r="AK448" s="4">
        <f>(AI448^2)/SUMIFS([1]Sheet!$I$3:$I$18,[1]Sheet!$A$3:$A$18,[1]Sheet!AK$21)</f>
        <v>0.62430241667447606</v>
      </c>
      <c r="AL448" s="3">
        <v>1.0614520000000001</v>
      </c>
      <c r="AM448" s="4">
        <f>AL448/SUMIFS([1]Sheet!$I$3:$I$18,[1]Sheet!$A$3:$A$18,[1]Sheet!AM$21)</f>
        <v>1.3396097671599596</v>
      </c>
      <c r="AN448" s="4">
        <f>(AL448^2)/SUMIFS([1]Sheet!$I$3:$I$18,[1]Sheet!$A$3:$A$18,[1]Sheet!AN$21)</f>
        <v>1.4219314665714735</v>
      </c>
      <c r="AO448" s="3">
        <v>1.070427</v>
      </c>
      <c r="AP448" s="4">
        <f>AO448/SUMIFS([1]Sheet!$I$3:$I$18,[1]Sheet!$A$3:$A$18,[1]Sheet!AP$21)</f>
        <v>0.64651715620558503</v>
      </c>
      <c r="AQ448" s="4">
        <f>(AO448^2)/SUMIFS([1]Sheet!$I$3:$I$18,[1]Sheet!$A$3:$A$18,[1]Sheet!AQ$21)</f>
        <v>0.69204941996567571</v>
      </c>
      <c r="AR448" s="3">
        <v>1.0772299999999999</v>
      </c>
      <c r="AS448" s="4">
        <f>AR448/SUMIFS([1]Sheet!$I$3:$I$18,[1]Sheet!$A$3:$A$18,[1]Sheet!AS$21)</f>
        <v>1.2539396339806408</v>
      </c>
      <c r="AT448" s="4">
        <f>(AR448^2)/SUMIFS([1]Sheet!$I$3:$I$18,[1]Sheet!$A$3:$A$18,[1]Sheet!AT$21)</f>
        <v>1.3507813919129654</v>
      </c>
      <c r="AU448" s="3">
        <v>1.0772299999999999</v>
      </c>
      <c r="AV448" s="4">
        <f>AU448/SUMIFS([1]Sheet!$I$3:$I$18,[1]Sheet!$A$3:$A$18,[1]Sheet!AV$21)</f>
        <v>0.64658362414335302</v>
      </c>
      <c r="AW448" s="4">
        <f>(AU448^2)/SUMIFS([1]Sheet!$I$3:$I$18,[1]Sheet!$A$3:$A$18,[1]Sheet!AW$21)</f>
        <v>0.696519277435944</v>
      </c>
      <c r="AX448" s="4">
        <f t="shared" si="16"/>
        <v>1.4839852140115237</v>
      </c>
      <c r="AY448" s="4">
        <f t="shared" si="17"/>
        <v>1.435470769395059</v>
      </c>
    </row>
    <row r="449" spans="1:51" x14ac:dyDescent="0.25">
      <c r="A449" s="3">
        <v>4260000</v>
      </c>
      <c r="B449" s="3">
        <v>1.135718</v>
      </c>
      <c r="C449" s="4">
        <f>B449/SUMIFS([1]Sheet!$I$3:$I$18,[1]Sheet!$A$3:$A$18,[1]Sheet!C$21)</f>
        <v>1.7423496128293572</v>
      </c>
      <c r="D449" s="4">
        <f>(B449^2)/SUMIFS([1]Sheet!$I$3:$I$18,[1]Sheet!$A$3:$A$18,[1]Sheet!D$21)</f>
        <v>1.978817817583332</v>
      </c>
      <c r="E449" s="3">
        <v>1.1327590000000001</v>
      </c>
      <c r="F449" s="4">
        <f>E449/SUMIFS([1]Sheet!$I$3:$I$18,[1]Sheet!$A$3:$A$18,[1]Sheet!F$21)</f>
        <v>0.74761948409937407</v>
      </c>
      <c r="G449" s="4">
        <f>(E449^2)/SUMIFS([1]Sheet!$I$3:$I$18,[1]Sheet!$A$3:$A$18,[1]Sheet!G$21)</f>
        <v>0.84687269918892305</v>
      </c>
      <c r="H449" s="3">
        <v>1.147842</v>
      </c>
      <c r="I449" s="4">
        <f>H449/SUMIFS([1]Sheet!$I$3:$I$18,[1]Sheet!$A$3:$A$18,[1]Sheet!I$21)</f>
        <v>1.5974451228521056</v>
      </c>
      <c r="J449" s="4">
        <f>(H449^2)/SUMIFS([1]Sheet!$I$3:$I$18,[1]Sheet!$A$3:$A$18,[1]Sheet!J$21)</f>
        <v>1.8336146047048067</v>
      </c>
      <c r="K449" s="3">
        <v>1.1498219999999999</v>
      </c>
      <c r="L449" s="4">
        <f>K449/SUMIFS([1]Sheet!$I$3:$I$18,[1]Sheet!$A$3:$A$18,[1]Sheet!L$21)</f>
        <v>0.75373168807284341</v>
      </c>
      <c r="M449" s="4">
        <f>(K449^2)/SUMIFS([1]Sheet!$I$3:$I$18,[1]Sheet!$A$3:$A$18,[1]Sheet!M$21)</f>
        <v>0.86665727704329287</v>
      </c>
      <c r="N449" s="3">
        <v>1.2725880000000001</v>
      </c>
      <c r="O449" s="4">
        <f>N449/SUMIFS([1]Sheet!$I$3:$I$18,[1]Sheet!$A$3:$A$18,[1]Sheet!O$21)</f>
        <v>1.6060748054274321</v>
      </c>
      <c r="P449" s="4">
        <f>(N449^2)/SUMIFS([1]Sheet!$I$3:$I$18,[1]Sheet!$A$3:$A$18,[1]Sheet!P$21)</f>
        <v>2.0438715244892851</v>
      </c>
      <c r="Q449" s="3">
        <v>1.284027</v>
      </c>
      <c r="R449" s="4">
        <f>Q449/SUMIFS([1]Sheet!$I$3:$I$18,[1]Sheet!$A$3:$A$18,[1]Sheet!R$21)</f>
        <v>0.77552741525689162</v>
      </c>
      <c r="S449" s="4">
        <f>(Q449^2)/SUMIFS([1]Sheet!$I$3:$I$18,[1]Sheet!$A$3:$A$18,[1]Sheet!S$21)</f>
        <v>0.99579814043006065</v>
      </c>
      <c r="T449" s="3">
        <v>1.297185</v>
      </c>
      <c r="U449" s="4">
        <f>T449/SUMIFS([1]Sheet!$I$3:$I$18,[1]Sheet!$A$3:$A$18,[1]Sheet!U$21)</f>
        <v>1.5099762205890828</v>
      </c>
      <c r="V449" s="4">
        <f>(T449^2)/SUMIFS([1]Sheet!$I$3:$I$18,[1]Sheet!$A$3:$A$18,[1]Sheet!V$21)</f>
        <v>1.9587185037048493</v>
      </c>
      <c r="W449" s="3">
        <v>1.3003899999999999</v>
      </c>
      <c r="X449" s="4">
        <f>W449/SUMIFS([1]Sheet!$I$3:$I$18,[1]Sheet!$A$3:$A$18,[1]Sheet!X$21)</f>
        <v>0.78053050787647471</v>
      </c>
      <c r="Y449" s="4">
        <f>(W449^2)/SUMIFS([1]Sheet!$I$3:$I$18,[1]Sheet!$A$3:$A$18,[1]Sheet!Y$21)</f>
        <v>1.0149940671374889</v>
      </c>
      <c r="Z449" s="3">
        <v>1.2362470000000001</v>
      </c>
      <c r="AA449" s="4">
        <f>Z449/SUMIFS([1]Sheet!$I$3:$I$18,[1]Sheet!$A$3:$A$18,[1]Sheet!AA$21)</f>
        <v>1.8965751021040913</v>
      </c>
      <c r="AB449" s="4">
        <f>(Z449^2)/SUMIFS([1]Sheet!$I$3:$I$18,[1]Sheet!$A$3:$A$18,[1]Sheet!AB$21)</f>
        <v>2.3446352802508765</v>
      </c>
      <c r="AC449" s="3">
        <v>1.2406950000000001</v>
      </c>
      <c r="AD449" s="4">
        <f>AC449/SUMIFS([1]Sheet!$I$3:$I$18,[1]Sheet!$A$3:$A$18,[1]Sheet!AD$21)</f>
        <v>0.81885710537252221</v>
      </c>
      <c r="AE449" s="4">
        <f>(AC449^2)/SUMIFS([1]Sheet!$I$3:$I$18,[1]Sheet!$A$3:$A$18,[1]Sheet!AE$21)</f>
        <v>1.0159519163501616</v>
      </c>
      <c r="AF449" s="3">
        <v>1.2413110000000001</v>
      </c>
      <c r="AG449" s="4">
        <f>AF449/SUMIFS([1]Sheet!$I$3:$I$18,[1]Sheet!$A$3:$A$18,[1]Sheet!AG$21)</f>
        <v>1.7275253936453536</v>
      </c>
      <c r="AH449" s="4">
        <f>(AF449^2)/SUMIFS([1]Sheet!$I$3:$I$18,[1]Sheet!$A$3:$A$18,[1]Sheet!AH$21)</f>
        <v>2.1443962739113078</v>
      </c>
      <c r="AI449" s="3">
        <v>1.2436259999999999</v>
      </c>
      <c r="AJ449" s="4">
        <f>AI449/SUMIFS([1]Sheet!$I$3:$I$18,[1]Sheet!$A$3:$A$18,[1]Sheet!AJ$21)</f>
        <v>0.8152221163895611</v>
      </c>
      <c r="AK449" s="4">
        <f>(AI449^2)/SUMIFS([1]Sheet!$I$3:$I$18,[1]Sheet!$A$3:$A$18,[1]Sheet!AK$21)</f>
        <v>1.0138314197170841</v>
      </c>
      <c r="AL449" s="3">
        <v>1.3810249999999999</v>
      </c>
      <c r="AM449" s="4">
        <f>AL449/SUMIFS([1]Sheet!$I$3:$I$18,[1]Sheet!$A$3:$A$18,[1]Sheet!AM$21)</f>
        <v>1.7429281575540703</v>
      </c>
      <c r="AN449" s="4">
        <f>(AL449^2)/SUMIFS([1]Sheet!$I$3:$I$18,[1]Sheet!$A$3:$A$18,[1]Sheet!AN$21)</f>
        <v>2.40702735878611</v>
      </c>
      <c r="AO449" s="3">
        <v>1.3873470000000001</v>
      </c>
      <c r="AP449" s="4">
        <f>AO449/SUMIFS([1]Sheet!$I$3:$I$18,[1]Sheet!$A$3:$A$18,[1]Sheet!AP$21)</f>
        <v>0.83793069224743932</v>
      </c>
      <c r="AQ449" s="4">
        <f>(AO449^2)/SUMIFS([1]Sheet!$I$3:$I$18,[1]Sheet!$A$3:$A$18,[1]Sheet!AQ$21)</f>
        <v>1.1625006320974083</v>
      </c>
      <c r="AR449" s="3">
        <v>1.391014</v>
      </c>
      <c r="AS449" s="4">
        <f>AR449/SUMIFS([1]Sheet!$I$3:$I$18,[1]Sheet!$A$3:$A$18,[1]Sheet!AS$21)</f>
        <v>1.6191970015892123</v>
      </c>
      <c r="AT449" s="4">
        <f>(AR449^2)/SUMIFS([1]Sheet!$I$3:$I$18,[1]Sheet!$A$3:$A$18,[1]Sheet!AT$21)</f>
        <v>2.2523256979686166</v>
      </c>
      <c r="AU449" s="3">
        <v>1.391014</v>
      </c>
      <c r="AV449" s="4">
        <f>AU449/SUMIFS([1]Sheet!$I$3:$I$18,[1]Sheet!$A$3:$A$18,[1]Sheet!AV$21)</f>
        <v>0.83492557146954882</v>
      </c>
      <c r="AW449" s="4">
        <f>(AU449^2)/SUMIFS([1]Sheet!$I$3:$I$18,[1]Sheet!$A$3:$A$18,[1]Sheet!AW$21)</f>
        <v>1.1613931588721429</v>
      </c>
      <c r="AX449" s="4">
        <f t="shared" si="16"/>
        <v>1.8965751021040913</v>
      </c>
      <c r="AY449" s="4">
        <f t="shared" si="17"/>
        <v>2.40702735878611</v>
      </c>
    </row>
    <row r="450" spans="1:51" x14ac:dyDescent="0.25">
      <c r="A450" s="3">
        <v>4270000</v>
      </c>
      <c r="B450" s="3">
        <v>0.91449499999999995</v>
      </c>
      <c r="C450" s="4">
        <f>B450/SUMIFS([1]Sheet!$I$3:$I$18,[1]Sheet!$A$3:$A$18,[1]Sheet!C$21)</f>
        <v>1.4029627153786264</v>
      </c>
      <c r="D450" s="4">
        <f>(B450^2)/SUMIFS([1]Sheet!$I$3:$I$18,[1]Sheet!$A$3:$A$18,[1]Sheet!D$21)</f>
        <v>1.2830023884001769</v>
      </c>
      <c r="E450" s="3">
        <v>0.921234</v>
      </c>
      <c r="F450" s="4">
        <f>E450/SUMIFS([1]Sheet!$I$3:$I$18,[1]Sheet!$A$3:$A$18,[1]Sheet!F$21)</f>
        <v>0.60801325596601108</v>
      </c>
      <c r="G450" s="4">
        <f>(E450^2)/SUMIFS([1]Sheet!$I$3:$I$18,[1]Sheet!$A$3:$A$18,[1]Sheet!G$21)</f>
        <v>0.56012248384659225</v>
      </c>
      <c r="H450" s="3">
        <v>0.92584</v>
      </c>
      <c r="I450" s="4">
        <f>H450/SUMIFS([1]Sheet!$I$3:$I$18,[1]Sheet!$A$3:$A$18,[1]Sheet!I$21)</f>
        <v>1.288486213730978</v>
      </c>
      <c r="J450" s="4">
        <f>(H450^2)/SUMIFS([1]Sheet!$I$3:$I$18,[1]Sheet!$A$3:$A$18,[1]Sheet!J$21)</f>
        <v>1.1929320761206887</v>
      </c>
      <c r="K450" s="3">
        <v>0.92592600000000003</v>
      </c>
      <c r="L450" s="4">
        <f>K450/SUMIFS([1]Sheet!$I$3:$I$18,[1]Sheet!$A$3:$A$18,[1]Sheet!L$21)</f>
        <v>0.6069633099823587</v>
      </c>
      <c r="M450" s="4">
        <f>(K450^2)/SUMIFS([1]Sheet!$I$3:$I$18,[1]Sheet!$A$3:$A$18,[1]Sheet!M$21)</f>
        <v>0.56200310975872547</v>
      </c>
      <c r="N450" s="3">
        <v>1.038422</v>
      </c>
      <c r="O450" s="4">
        <f>N450/SUMIFS([1]Sheet!$I$3:$I$18,[1]Sheet!$A$3:$A$18,[1]Sheet!O$21)</f>
        <v>1.3105446630029236</v>
      </c>
      <c r="P450" s="4">
        <f>(N450^2)/SUMIFS([1]Sheet!$I$3:$I$18,[1]Sheet!$A$3:$A$18,[1]Sheet!P$21)</f>
        <v>1.360898410044822</v>
      </c>
      <c r="Q450" s="3">
        <v>1.0463530000000001</v>
      </c>
      <c r="R450" s="4">
        <f>Q450/SUMIFS([1]Sheet!$I$3:$I$18,[1]Sheet!$A$3:$A$18,[1]Sheet!R$21)</f>
        <v>0.63197692691531748</v>
      </c>
      <c r="S450" s="4">
        <f>(Q450^2)/SUMIFS([1]Sheet!$I$3:$I$18,[1]Sheet!$A$3:$A$18,[1]Sheet!S$21)</f>
        <v>0.66127095340862319</v>
      </c>
      <c r="T450" s="3">
        <v>1.0474490000000001</v>
      </c>
      <c r="U450" s="4">
        <f>T450/SUMIFS([1]Sheet!$I$3:$I$18,[1]Sheet!$A$3:$A$18,[1]Sheet!U$21)</f>
        <v>1.2192733359388324</v>
      </c>
      <c r="V450" s="4">
        <f>(T450^2)/SUMIFS([1]Sheet!$I$3:$I$18,[1]Sheet!$A$3:$A$18,[1]Sheet!V$21)</f>
        <v>1.2771266364557943</v>
      </c>
      <c r="W450" s="3">
        <v>1.0475589999999999</v>
      </c>
      <c r="X450" s="4">
        <f>W450/SUMIFS([1]Sheet!$I$3:$I$18,[1]Sheet!$A$3:$A$18,[1]Sheet!X$21)</f>
        <v>0.62877425872282311</v>
      </c>
      <c r="Y450" s="4">
        <f>(W450^2)/SUMIFS([1]Sheet!$I$3:$I$18,[1]Sheet!$A$3:$A$18,[1]Sheet!Y$21)</f>
        <v>0.65867813369342165</v>
      </c>
      <c r="Z450" s="3">
        <v>1.1014429999999999</v>
      </c>
      <c r="AA450" s="4">
        <f>Z450/SUMIFS([1]Sheet!$I$3:$I$18,[1]Sheet!$A$3:$A$18,[1]Sheet!AA$21)</f>
        <v>1.6897669884633382</v>
      </c>
      <c r="AB450" s="4">
        <f>(Z450^2)/SUMIFS([1]Sheet!$I$3:$I$18,[1]Sheet!$A$3:$A$18,[1]Sheet!AB$21)</f>
        <v>1.8611820210740246</v>
      </c>
      <c r="AC450" s="3">
        <v>1.10205</v>
      </c>
      <c r="AD450" s="4">
        <f>AC450/SUMIFS([1]Sheet!$I$3:$I$18,[1]Sheet!$A$3:$A$18,[1]Sheet!AD$21)</f>
        <v>0.72735158356871599</v>
      </c>
      <c r="AE450" s="4">
        <f>(AC450^2)/SUMIFS([1]Sheet!$I$3:$I$18,[1]Sheet!$A$3:$A$18,[1]Sheet!AE$21)</f>
        <v>0.80157781267190342</v>
      </c>
      <c r="AF450" s="3">
        <v>1.1033869999999999</v>
      </c>
      <c r="AG450" s="4">
        <f>AF450/SUMIFS([1]Sheet!$I$3:$I$18,[1]Sheet!$A$3:$A$18,[1]Sheet!AG$21)</f>
        <v>1.5355773545212807</v>
      </c>
      <c r="AH450" s="4">
        <f>(AF450^2)/SUMIFS([1]Sheet!$I$3:$I$18,[1]Sheet!$A$3:$A$18,[1]Sheet!AH$21)</f>
        <v>1.6943360904731721</v>
      </c>
      <c r="AI450" s="3">
        <v>1.1035090000000001</v>
      </c>
      <c r="AJ450" s="4">
        <f>AI450/SUMIFS([1]Sheet!$I$3:$I$18,[1]Sheet!$A$3:$A$18,[1]Sheet!AJ$21)</f>
        <v>0.72337257538434252</v>
      </c>
      <c r="AK450" s="4">
        <f>(AI450^2)/SUMIFS([1]Sheet!$I$3:$I$18,[1]Sheet!$A$3:$A$18,[1]Sheet!AK$21)</f>
        <v>0.79824814728980042</v>
      </c>
      <c r="AL450" s="3">
        <v>1.2351780000000001</v>
      </c>
      <c r="AM450" s="4">
        <f>AL450/SUMIFS([1]Sheet!$I$3:$I$18,[1]Sheet!$A$3:$A$18,[1]Sheet!AM$21)</f>
        <v>1.5588613644150697</v>
      </c>
      <c r="AN450" s="4">
        <f>(AL450^2)/SUMIFS([1]Sheet!$I$3:$I$18,[1]Sheet!$A$3:$A$18,[1]Sheet!AN$21)</f>
        <v>1.9254712623754771</v>
      </c>
      <c r="AO450" s="3">
        <v>1.235636</v>
      </c>
      <c r="AP450" s="4">
        <f>AO450/SUMIFS([1]Sheet!$I$3:$I$18,[1]Sheet!$A$3:$A$18,[1]Sheet!AP$21)</f>
        <v>0.74630018938726705</v>
      </c>
      <c r="AQ450" s="4">
        <f>(AO450^2)/SUMIFS([1]Sheet!$I$3:$I$18,[1]Sheet!$A$3:$A$18,[1]Sheet!AQ$21)</f>
        <v>0.92215538081372517</v>
      </c>
      <c r="AR450" s="3">
        <v>1.222942</v>
      </c>
      <c r="AS450" s="4">
        <f>AR450/SUMIFS([1]Sheet!$I$3:$I$18,[1]Sheet!$A$3:$A$18,[1]Sheet!AS$21)</f>
        <v>1.4235543420249648</v>
      </c>
      <c r="AT450" s="4">
        <f>(AR450^2)/SUMIFS([1]Sheet!$I$3:$I$18,[1]Sheet!$A$3:$A$18,[1]Sheet!AT$21)</f>
        <v>1.7409243941446946</v>
      </c>
      <c r="AU450" s="3">
        <v>1.23533</v>
      </c>
      <c r="AV450" s="4">
        <f>AU450/SUMIFS([1]Sheet!$I$3:$I$18,[1]Sheet!$A$3:$A$18,[1]Sheet!AV$21)</f>
        <v>0.74147967324806063</v>
      </c>
      <c r="AW450" s="4">
        <f>(AU450^2)/SUMIFS([1]Sheet!$I$3:$I$18,[1]Sheet!$A$3:$A$18,[1]Sheet!AW$21)</f>
        <v>0.91597208475352665</v>
      </c>
      <c r="AX450" s="4">
        <f t="shared" si="16"/>
        <v>1.6897669884633382</v>
      </c>
      <c r="AY450" s="4">
        <f t="shared" si="17"/>
        <v>1.9254712623754771</v>
      </c>
    </row>
    <row r="451" spans="1:51" x14ac:dyDescent="0.25">
      <c r="A451" s="3">
        <v>4280000</v>
      </c>
      <c r="B451" s="3">
        <v>0.88580800000000004</v>
      </c>
      <c r="C451" s="4">
        <f>B451/SUMIFS([1]Sheet!$I$3:$I$18,[1]Sheet!$A$3:$A$18,[1]Sheet!C$21)</f>
        <v>1.3589528613979414</v>
      </c>
      <c r="D451" s="4">
        <f>(B451^2)/SUMIFS([1]Sheet!$I$3:$I$18,[1]Sheet!$A$3:$A$18,[1]Sheet!D$21)</f>
        <v>1.2037713162491879</v>
      </c>
      <c r="E451" s="3">
        <v>0.894285</v>
      </c>
      <c r="F451" s="4">
        <f>E451/SUMIFS([1]Sheet!$I$3:$I$18,[1]Sheet!$A$3:$A$18,[1]Sheet!F$21)</f>
        <v>0.59022695060273955</v>
      </c>
      <c r="G451" s="4">
        <f>(E451^2)/SUMIFS([1]Sheet!$I$3:$I$18,[1]Sheet!$A$3:$A$18,[1]Sheet!G$21)</f>
        <v>0.527831108519771</v>
      </c>
      <c r="H451" s="3">
        <v>0.896289</v>
      </c>
      <c r="I451" s="4">
        <f>H451/SUMIFS([1]Sheet!$I$3:$I$18,[1]Sheet!$A$3:$A$18,[1]Sheet!I$21)</f>
        <v>1.2473602566520399</v>
      </c>
      <c r="J451" s="4">
        <f>(H451^2)/SUMIFS([1]Sheet!$I$3:$I$18,[1]Sheet!$A$3:$A$18,[1]Sheet!J$21)</f>
        <v>1.1179952770744002</v>
      </c>
      <c r="K451" s="3">
        <v>0.896289</v>
      </c>
      <c r="L451" s="4">
        <f>K451/SUMIFS([1]Sheet!$I$3:$I$18,[1]Sheet!$A$3:$A$18,[1]Sheet!L$21)</f>
        <v>0.58753565418918818</v>
      </c>
      <c r="M451" s="4">
        <f>(K451^2)/SUMIFS([1]Sheet!$I$3:$I$18,[1]Sheet!$A$3:$A$18,[1]Sheet!M$21)</f>
        <v>0.52660174395757331</v>
      </c>
      <c r="N451" s="3">
        <v>0.96562000000000003</v>
      </c>
      <c r="O451" s="4">
        <f>N451/SUMIFS([1]Sheet!$I$3:$I$18,[1]Sheet!$A$3:$A$18,[1]Sheet!O$21)</f>
        <v>1.2186646059972568</v>
      </c>
      <c r="P451" s="4">
        <f>(N451^2)/SUMIFS([1]Sheet!$I$3:$I$18,[1]Sheet!$A$3:$A$18,[1]Sheet!P$21)</f>
        <v>1.176766916843071</v>
      </c>
      <c r="Q451" s="3">
        <v>0.96842600000000001</v>
      </c>
      <c r="R451" s="4">
        <f>Q451/SUMIFS([1]Sheet!$I$3:$I$18,[1]Sheet!$A$3:$A$18,[1]Sheet!R$21)</f>
        <v>0.58491052964429135</v>
      </c>
      <c r="S451" s="4">
        <f>(Q451^2)/SUMIFS([1]Sheet!$I$3:$I$18,[1]Sheet!$A$3:$A$18,[1]Sheet!S$21)</f>
        <v>0.56644256458130249</v>
      </c>
      <c r="T451" s="3">
        <v>0.96515399999999996</v>
      </c>
      <c r="U451" s="4">
        <f>T451/SUMIFS([1]Sheet!$I$3:$I$18,[1]Sheet!$A$3:$A$18,[1]Sheet!U$21)</f>
        <v>1.1234786011297042</v>
      </c>
      <c r="V451" s="4">
        <f>(T451^2)/SUMIFS([1]Sheet!$I$3:$I$18,[1]Sheet!$A$3:$A$18,[1]Sheet!V$21)</f>
        <v>1.0843298657947387</v>
      </c>
      <c r="W451" s="3">
        <v>0.97351799999999999</v>
      </c>
      <c r="X451" s="4">
        <f>W451/SUMIFS([1]Sheet!$I$3:$I$18,[1]Sheet!$A$3:$A$18,[1]Sheet!X$21)</f>
        <v>0.58433277629548819</v>
      </c>
      <c r="Y451" s="4">
        <f>(W451^2)/SUMIFS([1]Sheet!$I$3:$I$18,[1]Sheet!$A$3:$A$18,[1]Sheet!Y$21)</f>
        <v>0.56885847571363102</v>
      </c>
      <c r="Z451" s="3">
        <v>1.0023059999999999</v>
      </c>
      <c r="AA451" s="4">
        <f>Z451/SUMIFS([1]Sheet!$I$3:$I$18,[1]Sheet!$A$3:$A$18,[1]Sheet!AA$21)</f>
        <v>1.5376770210884581</v>
      </c>
      <c r="AB451" s="4">
        <f>(Z451^2)/SUMIFS([1]Sheet!$I$3:$I$18,[1]Sheet!$A$3:$A$18,[1]Sheet!AB$21)</f>
        <v>1.5412229042990879</v>
      </c>
      <c r="AC451" s="3">
        <v>1.0003</v>
      </c>
      <c r="AD451" s="4">
        <f>AC451/SUMIFS([1]Sheet!$I$3:$I$18,[1]Sheet!$A$3:$A$18,[1]Sheet!AD$21)</f>
        <v>0.66019671434489047</v>
      </c>
      <c r="AE451" s="4">
        <f>(AC451^2)/SUMIFS([1]Sheet!$I$3:$I$18,[1]Sheet!$A$3:$A$18,[1]Sheet!AE$21)</f>
        <v>0.66039477335919383</v>
      </c>
      <c r="AF451" s="3">
        <v>1.005026</v>
      </c>
      <c r="AG451" s="4">
        <f>AF451/SUMIFS([1]Sheet!$I$3:$I$18,[1]Sheet!$A$3:$A$18,[1]Sheet!AG$21)</f>
        <v>1.398688915407835</v>
      </c>
      <c r="AH451" s="4">
        <f>(AF451^2)/SUMIFS([1]Sheet!$I$3:$I$18,[1]Sheet!$A$3:$A$18,[1]Sheet!AH$21)</f>
        <v>1.4057187258966748</v>
      </c>
      <c r="AI451" s="3">
        <v>0.98941199999999996</v>
      </c>
      <c r="AJ451" s="4">
        <f>AI451/SUMIFS([1]Sheet!$I$3:$I$18,[1]Sheet!$A$3:$A$18,[1]Sheet!AJ$21)</f>
        <v>0.64857967316639287</v>
      </c>
      <c r="AK451" s="4">
        <f>(AI451^2)/SUMIFS([1]Sheet!$I$3:$I$18,[1]Sheet!$A$3:$A$18,[1]Sheet!AK$21)</f>
        <v>0.64171251158690701</v>
      </c>
      <c r="AL451" s="3">
        <v>1.120085</v>
      </c>
      <c r="AM451" s="4">
        <f>AL451/SUMIFS([1]Sheet!$I$3:$I$18,[1]Sheet!$A$3:$A$18,[1]Sheet!AM$21)</f>
        <v>1.4136077807092202</v>
      </c>
      <c r="AN451" s="4">
        <f>(AL451^2)/SUMIFS([1]Sheet!$I$3:$I$18,[1]Sheet!$A$3:$A$18,[1]Sheet!AN$21)</f>
        <v>1.583360871055687</v>
      </c>
      <c r="AO451" s="3">
        <v>1.115337</v>
      </c>
      <c r="AP451" s="4">
        <f>AO451/SUMIFS([1]Sheet!$I$3:$I$18,[1]Sheet!$A$3:$A$18,[1]Sheet!AP$21)</f>
        <v>0.67364192555949032</v>
      </c>
      <c r="AQ451" s="4">
        <f>(AO451^2)/SUMIFS([1]Sheet!$I$3:$I$18,[1]Sheet!$A$3:$A$18,[1]Sheet!AQ$21)</f>
        <v>0.75133776432774524</v>
      </c>
      <c r="AR451" s="3">
        <v>1.120587</v>
      </c>
      <c r="AS451" s="4">
        <f>AR451/SUMIFS([1]Sheet!$I$3:$I$18,[1]Sheet!$A$3:$A$18,[1]Sheet!AS$21)</f>
        <v>1.3044089494569073</v>
      </c>
      <c r="AT451" s="4">
        <f>(AR451^2)/SUMIFS([1]Sheet!$I$3:$I$18,[1]Sheet!$A$3:$A$18,[1]Sheet!AT$21)</f>
        <v>1.4617037114450675</v>
      </c>
      <c r="AU451" s="3">
        <v>1.113103</v>
      </c>
      <c r="AV451" s="4">
        <f>AU451/SUMIFS([1]Sheet!$I$3:$I$18,[1]Sheet!$A$3:$A$18,[1]Sheet!AV$21)</f>
        <v>0.66811560371029277</v>
      </c>
      <c r="AW451" s="4">
        <f>(AU451^2)/SUMIFS([1]Sheet!$I$3:$I$18,[1]Sheet!$A$3:$A$18,[1]Sheet!AW$21)</f>
        <v>0.74368148283673796</v>
      </c>
      <c r="AX451" s="4">
        <f t="shared" si="16"/>
        <v>1.5376770210884581</v>
      </c>
      <c r="AY451" s="4">
        <f t="shared" si="17"/>
        <v>1.583360871055687</v>
      </c>
    </row>
    <row r="452" spans="1:51" x14ac:dyDescent="0.25">
      <c r="A452" s="3">
        <v>4290000</v>
      </c>
      <c r="B452" s="3">
        <v>0.82276000000000005</v>
      </c>
      <c r="C452" s="4">
        <f>B452/SUMIFS([1]Sheet!$I$3:$I$18,[1]Sheet!$A$3:$A$18,[1]Sheet!C$21)</f>
        <v>1.2622284470717924</v>
      </c>
      <c r="D452" s="4">
        <f>(B452^2)/SUMIFS([1]Sheet!$I$3:$I$18,[1]Sheet!$A$3:$A$18,[1]Sheet!D$21)</f>
        <v>1.0385110771127879</v>
      </c>
      <c r="E452" s="3">
        <v>0.82766300000000004</v>
      </c>
      <c r="F452" s="4">
        <f>E452/SUMIFS([1]Sheet!$I$3:$I$18,[1]Sheet!$A$3:$A$18,[1]Sheet!F$21)</f>
        <v>0.54625651622996618</v>
      </c>
      <c r="G452" s="4">
        <f>(E452^2)/SUMIFS([1]Sheet!$I$3:$I$18,[1]Sheet!$A$3:$A$18,[1]Sheet!G$21)</f>
        <v>0.45211630699244248</v>
      </c>
      <c r="H452" s="3">
        <v>0.83701700000000001</v>
      </c>
      <c r="I452" s="4">
        <f>H452/SUMIFS([1]Sheet!$I$3:$I$18,[1]Sheet!$A$3:$A$18,[1]Sheet!I$21)</f>
        <v>1.1648717544699538</v>
      </c>
      <c r="J452" s="4">
        <f>(H452^2)/SUMIFS([1]Sheet!$I$3:$I$18,[1]Sheet!$A$3:$A$18,[1]Sheet!J$21)</f>
        <v>0.97501746131117739</v>
      </c>
      <c r="K452" s="3">
        <v>0.83701700000000001</v>
      </c>
      <c r="L452" s="4">
        <f>K452/SUMIFS([1]Sheet!$I$3:$I$18,[1]Sheet!$A$3:$A$18,[1]Sheet!L$21)</f>
        <v>0.54868165364349197</v>
      </c>
      <c r="M452" s="4">
        <f>(K452^2)/SUMIFS([1]Sheet!$I$3:$I$18,[1]Sheet!$A$3:$A$18,[1]Sheet!M$21)</f>
        <v>0.4592558716877147</v>
      </c>
      <c r="N452" s="3">
        <v>0.94108199999999997</v>
      </c>
      <c r="O452" s="4">
        <f>N452/SUMIFS([1]Sheet!$I$3:$I$18,[1]Sheet!$A$3:$A$18,[1]Sheet!O$21)</f>
        <v>1.1876963243730558</v>
      </c>
      <c r="P452" s="4">
        <f>(N452^2)/SUMIFS([1]Sheet!$I$3:$I$18,[1]Sheet!$A$3:$A$18,[1]Sheet!P$21)</f>
        <v>1.117719632333644</v>
      </c>
      <c r="Q452" s="3">
        <v>0.95565299999999997</v>
      </c>
      <c r="R452" s="4">
        <f>Q452/SUMIFS([1]Sheet!$I$3:$I$18,[1]Sheet!$A$3:$A$18,[1]Sheet!R$21)</f>
        <v>0.57719588526759502</v>
      </c>
      <c r="S452" s="4">
        <f>(Q452^2)/SUMIFS([1]Sheet!$I$3:$I$18,[1]Sheet!$A$3:$A$18,[1]Sheet!S$21)</f>
        <v>0.55159897934363289</v>
      </c>
      <c r="T452" s="3">
        <v>0.95821800000000001</v>
      </c>
      <c r="U452" s="4">
        <f>T452/SUMIFS([1]Sheet!$I$3:$I$18,[1]Sheet!$A$3:$A$18,[1]Sheet!U$21)</f>
        <v>1.1154048143791593</v>
      </c>
      <c r="V452" s="4">
        <f>(T452^2)/SUMIFS([1]Sheet!$I$3:$I$18,[1]Sheet!$A$3:$A$18,[1]Sheet!V$21)</f>
        <v>1.0688009704247694</v>
      </c>
      <c r="W452" s="3">
        <v>0.95766700000000005</v>
      </c>
      <c r="X452" s="4">
        <f>W452/SUMIFS([1]Sheet!$I$3:$I$18,[1]Sheet!$A$3:$A$18,[1]Sheet!X$21)</f>
        <v>0.57481856203641979</v>
      </c>
      <c r="Y452" s="4">
        <f>(W452^2)/SUMIFS([1]Sheet!$I$3:$I$18,[1]Sheet!$A$3:$A$18,[1]Sheet!Y$21)</f>
        <v>0.5504847678497321</v>
      </c>
      <c r="Z452" s="3">
        <v>0.97551200000000005</v>
      </c>
      <c r="AA452" s="4">
        <f>Z452/SUMIFS([1]Sheet!$I$3:$I$18,[1]Sheet!$A$3:$A$18,[1]Sheet!AA$21)</f>
        <v>1.4965712927948591</v>
      </c>
      <c r="AB452" s="4">
        <f>(Z452^2)/SUMIFS([1]Sheet!$I$3:$I$18,[1]Sheet!$A$3:$A$18,[1]Sheet!AB$21)</f>
        <v>1.4599232549768988</v>
      </c>
      <c r="AC452" s="3">
        <v>0.969553</v>
      </c>
      <c r="AD452" s="4">
        <f>AC452/SUMIFS([1]Sheet!$I$3:$I$18,[1]Sheet!$A$3:$A$18,[1]Sheet!AD$21)</f>
        <v>0.63990373386307275</v>
      </c>
      <c r="AE452" s="4">
        <f>(AC452^2)/SUMIFS([1]Sheet!$I$3:$I$18,[1]Sheet!$A$3:$A$18,[1]Sheet!AE$21)</f>
        <v>0.62042058487814378</v>
      </c>
      <c r="AF452" s="3">
        <v>0.97684599999999999</v>
      </c>
      <c r="AG452" s="4">
        <f>AF452/SUMIFS([1]Sheet!$I$3:$I$18,[1]Sheet!$A$3:$A$18,[1]Sheet!AG$21)</f>
        <v>1.3594709711594346</v>
      </c>
      <c r="AH452" s="4">
        <f>(AF452^2)/SUMIFS([1]Sheet!$I$3:$I$18,[1]Sheet!$A$3:$A$18,[1]Sheet!AH$21)</f>
        <v>1.3279937802932091</v>
      </c>
      <c r="AI452" s="3">
        <v>0.98019800000000001</v>
      </c>
      <c r="AJ452" s="4">
        <f>AI452/SUMIFS([1]Sheet!$I$3:$I$18,[1]Sheet!$A$3:$A$18,[1]Sheet!AJ$21)</f>
        <v>0.64253970891635837</v>
      </c>
      <c r="AK452" s="4">
        <f>(AI452^2)/SUMIFS([1]Sheet!$I$3:$I$18,[1]Sheet!$A$3:$A$18,[1]Sheet!AK$21)</f>
        <v>0.62981613760039656</v>
      </c>
      <c r="AL452" s="3">
        <v>1.092071</v>
      </c>
      <c r="AM452" s="4">
        <f>AL452/SUMIFS([1]Sheet!$I$3:$I$18,[1]Sheet!$A$3:$A$18,[1]Sheet!AM$21)</f>
        <v>1.3782525992999628</v>
      </c>
      <c r="AN452" s="4">
        <f>(AL452^2)/SUMIFS([1]Sheet!$I$3:$I$18,[1]Sheet!$A$3:$A$18,[1]Sheet!AN$21)</f>
        <v>1.5051496943701099</v>
      </c>
      <c r="AO452" s="3">
        <v>1.094581</v>
      </c>
      <c r="AP452" s="4">
        <f>AO452/SUMIFS([1]Sheet!$I$3:$I$18,[1]Sheet!$A$3:$A$18,[1]Sheet!AP$21)</f>
        <v>0.66110570394493551</v>
      </c>
      <c r="AQ452" s="4">
        <f>(AO452^2)/SUMIFS([1]Sheet!$I$3:$I$18,[1]Sheet!$A$3:$A$18,[1]Sheet!AQ$21)</f>
        <v>0.72363374252975143</v>
      </c>
      <c r="AR452" s="3">
        <v>1.0919509999999999</v>
      </c>
      <c r="AS452" s="4">
        <f>AR452/SUMIFS([1]Sheet!$I$3:$I$18,[1]Sheet!$A$3:$A$18,[1]Sheet!AS$21)</f>
        <v>1.2710754780917675</v>
      </c>
      <c r="AT452" s="4">
        <f>(AR452^2)/SUMIFS([1]Sheet!$I$3:$I$18,[1]Sheet!$A$3:$A$18,[1]Sheet!AT$21)</f>
        <v>1.3879521393777834</v>
      </c>
      <c r="AU452" s="3">
        <v>1.097826</v>
      </c>
      <c r="AV452" s="4">
        <f>AU452/SUMIFS([1]Sheet!$I$3:$I$18,[1]Sheet!$A$3:$A$18,[1]Sheet!AV$21)</f>
        <v>0.65894592033159183</v>
      </c>
      <c r="AW452" s="4">
        <f>(AU452^2)/SUMIFS([1]Sheet!$I$3:$I$18,[1]Sheet!$A$3:$A$18,[1]Sheet!AW$21)</f>
        <v>0.72340796393395013</v>
      </c>
      <c r="AX452" s="4">
        <f t="shared" si="16"/>
        <v>1.4965712927948591</v>
      </c>
      <c r="AY452" s="4">
        <f t="shared" si="17"/>
        <v>1.5051496943701099</v>
      </c>
    </row>
    <row r="453" spans="1:51" x14ac:dyDescent="0.25">
      <c r="A453" s="3">
        <v>4300000</v>
      </c>
      <c r="B453" s="3">
        <v>0.898007</v>
      </c>
      <c r="C453" s="4">
        <f>B453/SUMIFS([1]Sheet!$I$3:$I$18,[1]Sheet!$A$3:$A$18,[1]Sheet!C$21)</f>
        <v>1.377667826668286</v>
      </c>
      <c r="D453" s="4">
        <f>(B453^2)/SUMIFS([1]Sheet!$I$3:$I$18,[1]Sheet!$A$3:$A$18,[1]Sheet!D$21)</f>
        <v>1.2371553520229075</v>
      </c>
      <c r="E453" s="3">
        <v>0.90458499999999997</v>
      </c>
      <c r="F453" s="4">
        <f>E453/SUMIFS([1]Sheet!$I$3:$I$18,[1]Sheet!$A$3:$A$18,[1]Sheet!F$21)</f>
        <v>0.59702493736446338</v>
      </c>
      <c r="G453" s="4">
        <f>(E453^2)/SUMIFS([1]Sheet!$I$3:$I$18,[1]Sheet!$A$3:$A$18,[1]Sheet!G$21)</f>
        <v>0.54005980296583311</v>
      </c>
      <c r="H453" s="3">
        <v>0.90704600000000002</v>
      </c>
      <c r="I453" s="4">
        <f>H453/SUMIFS([1]Sheet!$I$3:$I$18,[1]Sheet!$A$3:$A$18,[1]Sheet!I$21)</f>
        <v>1.2623307118074707</v>
      </c>
      <c r="J453" s="4">
        <f>(H453^2)/SUMIFS([1]Sheet!$I$3:$I$18,[1]Sheet!$A$3:$A$18,[1]Sheet!J$21)</f>
        <v>1.1449920228221193</v>
      </c>
      <c r="K453" s="3">
        <v>0.90704600000000002</v>
      </c>
      <c r="L453" s="4">
        <f>K453/SUMIFS([1]Sheet!$I$3:$I$18,[1]Sheet!$A$3:$A$18,[1]Sheet!L$21)</f>
        <v>0.59458708629659229</v>
      </c>
      <c r="M453" s="4">
        <f>(K453^2)/SUMIFS([1]Sheet!$I$3:$I$18,[1]Sheet!$A$3:$A$18,[1]Sheet!M$21)</f>
        <v>0.53931783827697888</v>
      </c>
      <c r="N453" s="3">
        <v>0.99206499999999997</v>
      </c>
      <c r="O453" s="4">
        <f>N453/SUMIFS([1]Sheet!$I$3:$I$18,[1]Sheet!$A$3:$A$18,[1]Sheet!O$21)</f>
        <v>1.2520396246439265</v>
      </c>
      <c r="P453" s="4">
        <f>(N453^2)/SUMIFS([1]Sheet!$I$3:$I$18,[1]Sheet!$A$3:$A$18,[1]Sheet!P$21)</f>
        <v>1.2421046902223769</v>
      </c>
      <c r="Q453" s="3">
        <v>0.99502599999999997</v>
      </c>
      <c r="R453" s="4">
        <f>Q453/SUMIFS([1]Sheet!$I$3:$I$18,[1]Sheet!$A$3:$A$18,[1]Sheet!R$21)</f>
        <v>0.60097641396435098</v>
      </c>
      <c r="S453" s="4">
        <f>(Q453^2)/SUMIFS([1]Sheet!$I$3:$I$18,[1]Sheet!$A$3:$A$18,[1]Sheet!S$21)</f>
        <v>0.59798715728129237</v>
      </c>
      <c r="T453" s="3">
        <v>0.99870199999999998</v>
      </c>
      <c r="U453" s="4">
        <f>T453/SUMIFS([1]Sheet!$I$3:$I$18,[1]Sheet!$A$3:$A$18,[1]Sheet!U$21)</f>
        <v>1.1625298407357147</v>
      </c>
      <c r="V453" s="4">
        <f>(T453^2)/SUMIFS([1]Sheet!$I$3:$I$18,[1]Sheet!$A$3:$A$18,[1]Sheet!V$21)</f>
        <v>1.1610208770024397</v>
      </c>
      <c r="W453" s="3">
        <v>0.99770599999999998</v>
      </c>
      <c r="X453" s="4">
        <f>W453/SUMIFS([1]Sheet!$I$3:$I$18,[1]Sheet!$A$3:$A$18,[1]Sheet!X$21)</f>
        <v>0.59885109151208948</v>
      </c>
      <c r="Y453" s="4">
        <f>(W453^2)/SUMIFS([1]Sheet!$I$3:$I$18,[1]Sheet!$A$3:$A$18,[1]Sheet!Y$21)</f>
        <v>0.59747732710816071</v>
      </c>
      <c r="Z453" s="3">
        <v>1.0722560000000001</v>
      </c>
      <c r="AA453" s="4">
        <f>Z453/SUMIFS([1]Sheet!$I$3:$I$18,[1]Sheet!$A$3:$A$18,[1]Sheet!AA$21)</f>
        <v>1.6449900648347171</v>
      </c>
      <c r="AB453" s="4">
        <f>(Z453^2)/SUMIFS([1]Sheet!$I$3:$I$18,[1]Sheet!$A$3:$A$18,[1]Sheet!AB$21)</f>
        <v>1.7638504669594146</v>
      </c>
      <c r="AC453" s="3">
        <v>1.0747899999999999</v>
      </c>
      <c r="AD453" s="4">
        <f>AC453/SUMIFS([1]Sheet!$I$3:$I$18,[1]Sheet!$A$3:$A$18,[1]Sheet!AD$21)</f>
        <v>0.70936001860516329</v>
      </c>
      <c r="AE453" s="4">
        <f>(AC453^2)/SUMIFS([1]Sheet!$I$3:$I$18,[1]Sheet!$A$3:$A$18,[1]Sheet!AE$21)</f>
        <v>0.76241305439664331</v>
      </c>
      <c r="AF453" s="3">
        <v>1.0747899999999999</v>
      </c>
      <c r="AG453" s="4">
        <f>AF453/SUMIFS([1]Sheet!$I$3:$I$18,[1]Sheet!$A$3:$A$18,[1]Sheet!AG$21)</f>
        <v>1.4957790737664367</v>
      </c>
      <c r="AH453" s="4">
        <f>(AF453^2)/SUMIFS([1]Sheet!$I$3:$I$18,[1]Sheet!$A$3:$A$18,[1]Sheet!AH$21)</f>
        <v>1.6076483906934282</v>
      </c>
      <c r="AI453" s="3">
        <v>1.074444</v>
      </c>
      <c r="AJ453" s="4">
        <f>AI453/SUMIFS([1]Sheet!$I$3:$I$18,[1]Sheet!$A$3:$A$18,[1]Sheet!AJ$21)</f>
        <v>0.70431987721555001</v>
      </c>
      <c r="AK453" s="4">
        <f>(AI453^2)/SUMIFS([1]Sheet!$I$3:$I$18,[1]Sheet!$A$3:$A$18,[1]Sheet!AK$21)</f>
        <v>0.75675226615498448</v>
      </c>
      <c r="AL453" s="3">
        <v>1.197414</v>
      </c>
      <c r="AM453" s="4">
        <f>AL453/SUMIFS([1]Sheet!$I$3:$I$18,[1]Sheet!$A$3:$A$18,[1]Sheet!AM$21)</f>
        <v>1.5112011562784522</v>
      </c>
      <c r="AN453" s="4">
        <f>(AL453^2)/SUMIFS([1]Sheet!$I$3:$I$18,[1]Sheet!$A$3:$A$18,[1]Sheet!AN$21)</f>
        <v>1.8095334213440064</v>
      </c>
      <c r="AO453" s="3">
        <v>1.2025969999999999</v>
      </c>
      <c r="AP453" s="4">
        <f>AO453/SUMIFS([1]Sheet!$I$3:$I$18,[1]Sheet!$A$3:$A$18,[1]Sheet!AP$21)</f>
        <v>0.7263452738966486</v>
      </c>
      <c r="AQ453" s="4">
        <f>(AO453^2)/SUMIFS([1]Sheet!$I$3:$I$18,[1]Sheet!$A$3:$A$18,[1]Sheet!AQ$21)</f>
        <v>0.87350064735228772</v>
      </c>
      <c r="AR453" s="3">
        <v>1.2053510000000001</v>
      </c>
      <c r="AS453" s="4">
        <f>AR453/SUMIFS([1]Sheet!$I$3:$I$18,[1]Sheet!$A$3:$A$18,[1]Sheet!AS$21)</f>
        <v>1.4030777009164241</v>
      </c>
      <c r="AT453" s="4">
        <f>(AR453^2)/SUMIFS([1]Sheet!$I$3:$I$18,[1]Sheet!$A$3:$A$18,[1]Sheet!AT$21)</f>
        <v>1.6912011098773128</v>
      </c>
      <c r="AU453" s="3">
        <v>1.2025969999999999</v>
      </c>
      <c r="AV453" s="4">
        <f>AU453/SUMIFS([1]Sheet!$I$3:$I$18,[1]Sheet!$A$3:$A$18,[1]Sheet!AV$21)</f>
        <v>0.72183240964689421</v>
      </c>
      <c r="AW453" s="4">
        <f>(AU453^2)/SUMIFS([1]Sheet!$I$3:$I$18,[1]Sheet!$A$3:$A$18,[1]Sheet!AW$21)</f>
        <v>0.86807349034412595</v>
      </c>
      <c r="AX453" s="4">
        <f t="shared" si="16"/>
        <v>1.6449900648347171</v>
      </c>
      <c r="AY453" s="4">
        <f t="shared" si="17"/>
        <v>1.8095334213440064</v>
      </c>
    </row>
    <row r="454" spans="1:51" x14ac:dyDescent="0.25">
      <c r="A454" s="3">
        <v>4310000</v>
      </c>
      <c r="B454" s="3">
        <v>0.899505</v>
      </c>
      <c r="C454" s="4">
        <f>B454/SUMIFS([1]Sheet!$I$3:$I$18,[1]Sheet!$A$3:$A$18,[1]Sheet!C$21)</f>
        <v>1.3799659673335025</v>
      </c>
      <c r="D454" s="4">
        <f>(B454^2)/SUMIFS([1]Sheet!$I$3:$I$18,[1]Sheet!$A$3:$A$18,[1]Sheet!D$21)</f>
        <v>1.2412862874463222</v>
      </c>
      <c r="E454" s="3">
        <v>0.90528799999999998</v>
      </c>
      <c r="F454" s="4">
        <f>E454/SUMIFS([1]Sheet!$I$3:$I$18,[1]Sheet!$A$3:$A$18,[1]Sheet!F$21)</f>
        <v>0.59748891646091895</v>
      </c>
      <c r="G454" s="4">
        <f>(E454^2)/SUMIFS([1]Sheet!$I$3:$I$18,[1]Sheet!$A$3:$A$18,[1]Sheet!G$21)</f>
        <v>0.54089954620507241</v>
      </c>
      <c r="H454" s="3">
        <v>0.90512400000000004</v>
      </c>
      <c r="I454" s="4">
        <f>H454/SUMIFS([1]Sheet!$I$3:$I$18,[1]Sheet!$A$3:$A$18,[1]Sheet!I$21)</f>
        <v>1.2596558754396416</v>
      </c>
      <c r="J454" s="4">
        <f>(H454^2)/SUMIFS([1]Sheet!$I$3:$I$18,[1]Sheet!$A$3:$A$18,[1]Sheet!J$21)</f>
        <v>1.1401447646014302</v>
      </c>
      <c r="K454" s="3">
        <v>0.90512400000000004</v>
      </c>
      <c r="L454" s="4">
        <f>K454/SUMIFS([1]Sheet!$I$3:$I$18,[1]Sheet!$A$3:$A$18,[1]Sheet!L$21)</f>
        <v>0.59332717623705611</v>
      </c>
      <c r="M454" s="4">
        <f>(K454^2)/SUMIFS([1]Sheet!$I$3:$I$18,[1]Sheet!$A$3:$A$18,[1]Sheet!M$21)</f>
        <v>0.53703466706438918</v>
      </c>
      <c r="N454" s="3">
        <v>1.0027079999999999</v>
      </c>
      <c r="O454" s="4">
        <f>N454/SUMIFS([1]Sheet!$I$3:$I$18,[1]Sheet!$A$3:$A$18,[1]Sheet!O$21)</f>
        <v>1.2654716656141103</v>
      </c>
      <c r="P454" s="4">
        <f>(N454^2)/SUMIFS([1]Sheet!$I$3:$I$18,[1]Sheet!$A$3:$A$18,[1]Sheet!P$21)</f>
        <v>1.2688985628845932</v>
      </c>
      <c r="Q454" s="3">
        <v>1.0029090000000001</v>
      </c>
      <c r="R454" s="4">
        <f>Q454/SUMIFS([1]Sheet!$I$3:$I$18,[1]Sheet!$A$3:$A$18,[1]Sheet!R$21)</f>
        <v>0.60573759314085596</v>
      </c>
      <c r="S454" s="4">
        <f>(Q454^2)/SUMIFS([1]Sheet!$I$3:$I$18,[1]Sheet!$A$3:$A$18,[1]Sheet!S$21)</f>
        <v>0.60749968379930275</v>
      </c>
      <c r="T454" s="3">
        <v>1.00301</v>
      </c>
      <c r="U454" s="4">
        <f>T454/SUMIFS([1]Sheet!$I$3:$I$18,[1]Sheet!$A$3:$A$18,[1]Sheet!U$21)</f>
        <v>1.1675445283541328</v>
      </c>
      <c r="V454" s="4">
        <f>(T454^2)/SUMIFS([1]Sheet!$I$3:$I$18,[1]Sheet!$A$3:$A$18,[1]Sheet!V$21)</f>
        <v>1.1710588373844788</v>
      </c>
      <c r="W454" s="3">
        <v>1.00301</v>
      </c>
      <c r="X454" s="4">
        <f>W454/SUMIFS([1]Sheet!$I$3:$I$18,[1]Sheet!$A$3:$A$18,[1]Sheet!X$21)</f>
        <v>0.60203470090140865</v>
      </c>
      <c r="Y454" s="4">
        <f>(W454^2)/SUMIFS([1]Sheet!$I$3:$I$18,[1]Sheet!$A$3:$A$18,[1]Sheet!Y$21)</f>
        <v>0.60384682535112189</v>
      </c>
      <c r="Z454" s="3">
        <v>1.0820350000000001</v>
      </c>
      <c r="AA454" s="4">
        <f>Z454/SUMIFS([1]Sheet!$I$3:$I$18,[1]Sheet!$A$3:$A$18,[1]Sheet!AA$21)</f>
        <v>1.6599924130090511</v>
      </c>
      <c r="AB454" s="4">
        <f>(Z454^2)/SUMIFS([1]Sheet!$I$3:$I$18,[1]Sheet!$A$3:$A$18,[1]Sheet!AB$21)</f>
        <v>1.7961698906102488</v>
      </c>
      <c r="AC454" s="3">
        <v>1.0820350000000001</v>
      </c>
      <c r="AD454" s="4">
        <f>AC454/SUMIFS([1]Sheet!$I$3:$I$18,[1]Sheet!$A$3:$A$18,[1]Sheet!AD$21)</f>
        <v>0.71414170929338561</v>
      </c>
      <c r="AE454" s="4">
        <f>(AC454^2)/SUMIFS([1]Sheet!$I$3:$I$18,[1]Sheet!$A$3:$A$18,[1]Sheet!AE$21)</f>
        <v>0.77272632441526856</v>
      </c>
      <c r="AF454" s="3">
        <v>1.0822689999999999</v>
      </c>
      <c r="AG454" s="4">
        <f>AF454/SUMIFS([1]Sheet!$I$3:$I$18,[1]Sheet!$A$3:$A$18,[1]Sheet!AG$21)</f>
        <v>1.5061875551374015</v>
      </c>
      <c r="AH454" s="4">
        <f>(AF454^2)/SUMIFS([1]Sheet!$I$3:$I$18,[1]Sheet!$A$3:$A$18,[1]Sheet!AH$21)</f>
        <v>1.6301000991110004</v>
      </c>
      <c r="AI454" s="3">
        <v>1.0826210000000001</v>
      </c>
      <c r="AJ454" s="4">
        <f>AI454/SUMIFS([1]Sheet!$I$3:$I$18,[1]Sheet!$A$3:$A$18,[1]Sheet!AJ$21)</f>
        <v>0.70968006689131868</v>
      </c>
      <c r="AK454" s="4">
        <f>(AI454^2)/SUMIFS([1]Sheet!$I$3:$I$18,[1]Sheet!$A$3:$A$18,[1]Sheet!AK$21)</f>
        <v>0.76831454369794638</v>
      </c>
      <c r="AL454" s="3">
        <v>1.221625</v>
      </c>
      <c r="AM454" s="4">
        <f>AL454/SUMIFS([1]Sheet!$I$3:$I$18,[1]Sheet!$A$3:$A$18,[1]Sheet!AM$21)</f>
        <v>1.5417567462370276</v>
      </c>
      <c r="AN454" s="4">
        <f>(AL454^2)/SUMIFS([1]Sheet!$I$3:$I$18,[1]Sheet!$A$3:$A$18,[1]Sheet!AN$21)</f>
        <v>1.8834485851218088</v>
      </c>
      <c r="AO454" s="3">
        <v>1.2241949999999999</v>
      </c>
      <c r="AP454" s="4">
        <f>AO454/SUMIFS([1]Sheet!$I$3:$I$18,[1]Sheet!$A$3:$A$18,[1]Sheet!AP$21)</f>
        <v>0.73939004718780077</v>
      </c>
      <c r="AQ454" s="4">
        <f>(AO454^2)/SUMIFS([1]Sheet!$I$3:$I$18,[1]Sheet!$A$3:$A$18,[1]Sheet!AQ$21)</f>
        <v>0.90515759881706981</v>
      </c>
      <c r="AR454" s="3">
        <v>1.2205809999999999</v>
      </c>
      <c r="AS454" s="4">
        <f>AR454/SUMIFS([1]Sheet!$I$3:$I$18,[1]Sheet!$A$3:$A$18,[1]Sheet!AS$21)</f>
        <v>1.4208060417772663</v>
      </c>
      <c r="AT454" s="4">
        <f>(AR454^2)/SUMIFS([1]Sheet!$I$3:$I$18,[1]Sheet!$A$3:$A$18,[1]Sheet!AT$21)</f>
        <v>1.7342088592785374</v>
      </c>
      <c r="AU454" s="3">
        <v>1.2241949999999999</v>
      </c>
      <c r="AV454" s="4">
        <f>AU454/SUMIFS([1]Sheet!$I$3:$I$18,[1]Sheet!$A$3:$A$18,[1]Sheet!AV$21)</f>
        <v>0.73479613430573976</v>
      </c>
      <c r="AW454" s="4">
        <f>(AU454^2)/SUMIFS([1]Sheet!$I$3:$I$18,[1]Sheet!$A$3:$A$18,[1]Sheet!AW$21)</f>
        <v>0.89953375363641508</v>
      </c>
      <c r="AX454" s="4">
        <f t="shared" si="16"/>
        <v>1.6599924130090511</v>
      </c>
      <c r="AY454" s="4">
        <f t="shared" si="17"/>
        <v>1.8834485851218088</v>
      </c>
    </row>
    <row r="455" spans="1:51" x14ac:dyDescent="0.25">
      <c r="A455" s="3">
        <v>4320000</v>
      </c>
      <c r="B455" s="3">
        <v>0.730854</v>
      </c>
      <c r="C455" s="4">
        <f>B455/SUMIFS([1]Sheet!$I$3:$I$18,[1]Sheet!$A$3:$A$18,[1]Sheet!C$21)</f>
        <v>1.1212318409453641</v>
      </c>
      <c r="D455" s="4">
        <f>(B455^2)/SUMIFS([1]Sheet!$I$3:$I$18,[1]Sheet!$A$3:$A$18,[1]Sheet!D$21)</f>
        <v>0.81945677588228316</v>
      </c>
      <c r="E455" s="3">
        <v>0.75133300000000003</v>
      </c>
      <c r="F455" s="4">
        <f>E455/SUMIFS([1]Sheet!$I$3:$I$18,[1]Sheet!$A$3:$A$18,[1]Sheet!F$21)</f>
        <v>0.49587881433458925</v>
      </c>
      <c r="G455" s="4">
        <f>(E455^2)/SUMIFS([1]Sheet!$I$3:$I$18,[1]Sheet!$A$3:$A$18,[1]Sheet!G$21)</f>
        <v>0.37257011721045002</v>
      </c>
      <c r="H455" s="3">
        <v>0.75376799999999999</v>
      </c>
      <c r="I455" s="4">
        <f>H455/SUMIFS([1]Sheet!$I$3:$I$18,[1]Sheet!$A$3:$A$18,[1]Sheet!I$21)</f>
        <v>1.0490145990144861</v>
      </c>
      <c r="J455" s="4">
        <f>(H455^2)/SUMIFS([1]Sheet!$I$3:$I$18,[1]Sheet!$A$3:$A$18,[1]Sheet!J$21)</f>
        <v>0.79071363626995128</v>
      </c>
      <c r="K455" s="3">
        <v>0.75621899999999997</v>
      </c>
      <c r="L455" s="4">
        <f>K455/SUMIFS([1]Sheet!$I$3:$I$18,[1]Sheet!$A$3:$A$18,[1]Sheet!L$21)</f>
        <v>0.49571692263911943</v>
      </c>
      <c r="M455" s="4">
        <f>(K455^2)/SUMIFS([1]Sheet!$I$3:$I$18,[1]Sheet!$A$3:$A$18,[1]Sheet!M$21)</f>
        <v>0.37487055552123227</v>
      </c>
      <c r="N455" s="3">
        <v>0.78537800000000002</v>
      </c>
      <c r="O455" s="4">
        <f>N455/SUMIFS([1]Sheet!$I$3:$I$18,[1]Sheet!$A$3:$A$18,[1]Sheet!O$21)</f>
        <v>0.99118946472620018</v>
      </c>
      <c r="P455" s="4">
        <f>(N455^2)/SUMIFS([1]Sheet!$I$3:$I$18,[1]Sheet!$A$3:$A$18,[1]Sheet!P$21)</f>
        <v>0.77845839942773365</v>
      </c>
      <c r="Q455" s="3">
        <v>0.80084900000000003</v>
      </c>
      <c r="R455" s="4">
        <f>Q455/SUMIFS([1]Sheet!$I$3:$I$18,[1]Sheet!$A$3:$A$18,[1]Sheet!R$21)</f>
        <v>0.48369727036975574</v>
      </c>
      <c r="S455" s="4">
        <f>(Q455^2)/SUMIFS([1]Sheet!$I$3:$I$18,[1]Sheet!$A$3:$A$18,[1]Sheet!S$21)</f>
        <v>0.38736847527834856</v>
      </c>
      <c r="T455" s="3">
        <v>0.80718299999999998</v>
      </c>
      <c r="U455" s="4">
        <f>T455/SUMIFS([1]Sheet!$I$3:$I$18,[1]Sheet!$A$3:$A$18,[1]Sheet!U$21)</f>
        <v>0.93959391733928277</v>
      </c>
      <c r="V455" s="4">
        <f>(T455^2)/SUMIFS([1]Sheet!$I$3:$I$18,[1]Sheet!$A$3:$A$18,[1]Sheet!V$21)</f>
        <v>0.75842423697967432</v>
      </c>
      <c r="W455" s="3">
        <v>0.80284199999999994</v>
      </c>
      <c r="X455" s="4">
        <f>W455/SUMIFS([1]Sheet!$I$3:$I$18,[1]Sheet!$A$3:$A$18,[1]Sheet!X$21)</f>
        <v>0.48188825967945359</v>
      </c>
      <c r="Y455" s="4">
        <f>(W455^2)/SUMIFS([1]Sheet!$I$3:$I$18,[1]Sheet!$A$3:$A$18,[1]Sheet!Y$21)</f>
        <v>0.38688013417757189</v>
      </c>
      <c r="Z455" s="3">
        <v>0.82380600000000004</v>
      </c>
      <c r="AA455" s="4">
        <f>Z455/SUMIFS([1]Sheet!$I$3:$I$18,[1]Sheet!$A$3:$A$18,[1]Sheet!AA$21)</f>
        <v>1.2638331567752747</v>
      </c>
      <c r="AB455" s="4">
        <f>(Z455^2)/SUMIFS([1]Sheet!$I$3:$I$18,[1]Sheet!$A$3:$A$18,[1]Sheet!AB$21)</f>
        <v>1.0411533375504121</v>
      </c>
      <c r="AC455" s="3">
        <v>0.82920199999999999</v>
      </c>
      <c r="AD455" s="4">
        <f>AC455/SUMIFS([1]Sheet!$I$3:$I$18,[1]Sheet!$A$3:$A$18,[1]Sheet!AD$21)</f>
        <v>0.54727225425193637</v>
      </c>
      <c r="AE455" s="4">
        <f>(AC455^2)/SUMIFS([1]Sheet!$I$3:$I$18,[1]Sheet!$A$3:$A$18,[1]Sheet!AE$21)</f>
        <v>0.45379924777021408</v>
      </c>
      <c r="AF455" s="3">
        <v>0.82143699999999997</v>
      </c>
      <c r="AG455" s="4">
        <f>AF455/SUMIFS([1]Sheet!$I$3:$I$18,[1]Sheet!$A$3:$A$18,[1]Sheet!AG$21)</f>
        <v>1.1431891578982691</v>
      </c>
      <c r="AH455" s="4">
        <f>(AF455^2)/SUMIFS([1]Sheet!$I$3:$I$18,[1]Sheet!$A$3:$A$18,[1]Sheet!AH$21)</f>
        <v>0.9390578722964803</v>
      </c>
      <c r="AI455" s="3">
        <v>0.83293099999999998</v>
      </c>
      <c r="AJ455" s="4">
        <f>AI455/SUMIFS([1]Sheet!$I$3:$I$18,[1]Sheet!$A$3:$A$18,[1]Sheet!AJ$21)</f>
        <v>0.54600319760641347</v>
      </c>
      <c r="AK455" s="4">
        <f>(AI455^2)/SUMIFS([1]Sheet!$I$3:$I$18,[1]Sheet!$A$3:$A$18,[1]Sheet!AK$21)</f>
        <v>0.45478298938550754</v>
      </c>
      <c r="AL455" s="3">
        <v>0.93118500000000004</v>
      </c>
      <c r="AM455" s="4">
        <f>AL455/SUMIFS([1]Sheet!$I$3:$I$18,[1]Sheet!$A$3:$A$18,[1]Sheet!AM$21)</f>
        <v>1.1752057757042682</v>
      </c>
      <c r="AN455" s="4">
        <f>(AL455^2)/SUMIFS([1]Sheet!$I$3:$I$18,[1]Sheet!$A$3:$A$18,[1]Sheet!AN$21)</f>
        <v>1.0943339902491791</v>
      </c>
      <c r="AO455" s="3">
        <v>0.93006599999999995</v>
      </c>
      <c r="AP455" s="4">
        <f>AO455/SUMIFS([1]Sheet!$I$3:$I$18,[1]Sheet!$A$3:$A$18,[1]Sheet!AP$21)</f>
        <v>0.56174183330904726</v>
      </c>
      <c r="AQ455" s="4">
        <f>(AO455^2)/SUMIFS([1]Sheet!$I$3:$I$18,[1]Sheet!$A$3:$A$18,[1]Sheet!AQ$21)</f>
        <v>0.52245697993841234</v>
      </c>
      <c r="AR455" s="3">
        <v>0.93633</v>
      </c>
      <c r="AS455" s="4">
        <f>AR455/SUMIFS([1]Sheet!$I$3:$I$18,[1]Sheet!$A$3:$A$18,[1]Sheet!AS$21)</f>
        <v>1.0899262901006224</v>
      </c>
      <c r="AT455" s="4">
        <f>(AR455^2)/SUMIFS([1]Sheet!$I$3:$I$18,[1]Sheet!$A$3:$A$18,[1]Sheet!AT$21)</f>
        <v>1.0205306832099157</v>
      </c>
      <c r="AU455" s="3">
        <v>0.94260100000000002</v>
      </c>
      <c r="AV455" s="4">
        <f>AU455/SUMIFS([1]Sheet!$I$3:$I$18,[1]Sheet!$A$3:$A$18,[1]Sheet!AV$21)</f>
        <v>0.56577552676879472</v>
      </c>
      <c r="AW455" s="4">
        <f>(AU455^2)/SUMIFS([1]Sheet!$I$3:$I$18,[1]Sheet!$A$3:$A$18,[1]Sheet!AW$21)</f>
        <v>0.53330057730779268</v>
      </c>
      <c r="AX455" s="4">
        <f t="shared" si="16"/>
        <v>1.2638331567752747</v>
      </c>
      <c r="AY455" s="4">
        <f t="shared" si="17"/>
        <v>1.0943339902491791</v>
      </c>
    </row>
    <row r="456" spans="1:51" x14ac:dyDescent="0.25">
      <c r="A456" s="3">
        <v>4330000</v>
      </c>
      <c r="B456" s="3">
        <v>0.678288</v>
      </c>
      <c r="C456" s="4">
        <f>B456/SUMIFS([1]Sheet!$I$3:$I$18,[1]Sheet!$A$3:$A$18,[1]Sheet!C$21)</f>
        <v>1.0405882747185471</v>
      </c>
      <c r="D456" s="4">
        <f>(B456^2)/SUMIFS([1]Sheet!$I$3:$I$18,[1]Sheet!$A$3:$A$18,[1]Sheet!D$21)</f>
        <v>0.70581853968229391</v>
      </c>
      <c r="E456" s="3">
        <v>0.73003399999999996</v>
      </c>
      <c r="F456" s="4">
        <f>E456/SUMIFS([1]Sheet!$I$3:$I$18,[1]Sheet!$A$3:$A$18,[1]Sheet!F$21)</f>
        <v>0.48182150170954491</v>
      </c>
      <c r="G456" s="4">
        <f>(E456^2)/SUMIFS([1]Sheet!$I$3:$I$18,[1]Sheet!$A$3:$A$18,[1]Sheet!G$21)</f>
        <v>0.35174607817902592</v>
      </c>
      <c r="H456" s="3">
        <v>0.73915299999999995</v>
      </c>
      <c r="I456" s="4">
        <f>H456/SUMIFS([1]Sheet!$I$3:$I$18,[1]Sheet!$A$3:$A$18,[1]Sheet!I$21)</f>
        <v>1.0286749874037562</v>
      </c>
      <c r="J456" s="4">
        <f>(H456^2)/SUMIFS([1]Sheet!$I$3:$I$18,[1]Sheet!$A$3:$A$18,[1]Sheet!J$21)</f>
        <v>0.76034820296444861</v>
      </c>
      <c r="K456" s="3">
        <v>0.750413</v>
      </c>
      <c r="L456" s="4">
        <f>K456/SUMIFS([1]Sheet!$I$3:$I$18,[1]Sheet!$A$3:$A$18,[1]Sheet!L$21)</f>
        <v>0.49191097164761732</v>
      </c>
      <c r="M456" s="4">
        <f>(K456^2)/SUMIFS([1]Sheet!$I$3:$I$18,[1]Sheet!$A$3:$A$18,[1]Sheet!M$21)</f>
        <v>0.36913638796700349</v>
      </c>
      <c r="N456" s="3">
        <v>0.71999400000000002</v>
      </c>
      <c r="O456" s="4">
        <f>N456/SUMIFS([1]Sheet!$I$3:$I$18,[1]Sheet!$A$3:$A$18,[1]Sheet!O$21)</f>
        <v>0.90867132446551313</v>
      </c>
      <c r="P456" s="4">
        <f>(N456^2)/SUMIFS([1]Sheet!$I$3:$I$18,[1]Sheet!$A$3:$A$18,[1]Sheet!P$21)</f>
        <v>0.65423790158722273</v>
      </c>
      <c r="Q456" s="3">
        <v>0.74283200000000005</v>
      </c>
      <c r="R456" s="4">
        <f>Q456/SUMIFS([1]Sheet!$I$3:$I$18,[1]Sheet!$A$3:$A$18,[1]Sheet!R$21)</f>
        <v>0.44865612711423303</v>
      </c>
      <c r="S456" s="4">
        <f>(Q456^2)/SUMIFS([1]Sheet!$I$3:$I$18,[1]Sheet!$A$3:$A$18,[1]Sheet!S$21)</f>
        <v>0.33327612821651997</v>
      </c>
      <c r="T456" s="3">
        <v>0.759301</v>
      </c>
      <c r="U456" s="4">
        <f>T456/SUMIFS([1]Sheet!$I$3:$I$18,[1]Sheet!$A$3:$A$18,[1]Sheet!U$21)</f>
        <v>0.88385731739845208</v>
      </c>
      <c r="V456" s="4">
        <f>(T456^2)/SUMIFS([1]Sheet!$I$3:$I$18,[1]Sheet!$A$3:$A$18,[1]Sheet!V$21)</f>
        <v>0.67111374495796217</v>
      </c>
      <c r="W456" s="3">
        <v>0.76423399999999997</v>
      </c>
      <c r="X456" s="4">
        <f>W456/SUMIFS([1]Sheet!$I$3:$I$18,[1]Sheet!$A$3:$A$18,[1]Sheet!X$21)</f>
        <v>0.45871465649264431</v>
      </c>
      <c r="Y456" s="4">
        <f>(W456^2)/SUMIFS([1]Sheet!$I$3:$I$18,[1]Sheet!$A$3:$A$18,[1]Sheet!Y$21)</f>
        <v>0.35056533678999952</v>
      </c>
      <c r="Z456" s="3">
        <v>0.832986</v>
      </c>
      <c r="AA456" s="4">
        <f>Z456/SUMIFS([1]Sheet!$I$3:$I$18,[1]Sheet!$A$3:$A$18,[1]Sheet!AA$21)</f>
        <v>1.2779165555113812</v>
      </c>
      <c r="AB456" s="4">
        <f>(Z456^2)/SUMIFS([1]Sheet!$I$3:$I$18,[1]Sheet!$A$3:$A$18,[1]Sheet!AB$21)</f>
        <v>1.0644865999092035</v>
      </c>
      <c r="AC456" s="3">
        <v>0.83660999999999996</v>
      </c>
      <c r="AD456" s="4">
        <f>AC456/SUMIFS([1]Sheet!$I$3:$I$18,[1]Sheet!$A$3:$A$18,[1]Sheet!AD$21)</f>
        <v>0.5521615247306596</v>
      </c>
      <c r="AE456" s="4">
        <f>(AC456^2)/SUMIFS([1]Sheet!$I$3:$I$18,[1]Sheet!$A$3:$A$18,[1]Sheet!AE$21)</f>
        <v>0.46194385320491715</v>
      </c>
      <c r="AF456" s="3">
        <v>0.84288600000000002</v>
      </c>
      <c r="AG456" s="4">
        <f>AF456/SUMIFS([1]Sheet!$I$3:$I$18,[1]Sheet!$A$3:$A$18,[1]Sheet!AG$21)</f>
        <v>1.1730396080822272</v>
      </c>
      <c r="AH456" s="4">
        <f>(AF456^2)/SUMIFS([1]Sheet!$I$3:$I$18,[1]Sheet!$A$3:$A$18,[1]Sheet!AH$21)</f>
        <v>0.98873866309799618</v>
      </c>
      <c r="AI456" s="3">
        <v>0.83843400000000001</v>
      </c>
      <c r="AJ456" s="4">
        <f>AI456/SUMIFS([1]Sheet!$I$3:$I$18,[1]Sheet!$A$3:$A$18,[1]Sheet!AJ$21)</f>
        <v>0.54961052594024673</v>
      </c>
      <c r="AK456" s="4">
        <f>(AI456^2)/SUMIFS([1]Sheet!$I$3:$I$18,[1]Sheet!$A$3:$A$18,[1]Sheet!AK$21)</f>
        <v>0.46081215170618489</v>
      </c>
      <c r="AL456" s="3">
        <v>0.81612700000000005</v>
      </c>
      <c r="AM456" s="4">
        <f>AL456/SUMIFS([1]Sheet!$I$3:$I$18,[1]Sheet!$A$3:$A$18,[1]Sheet!AM$21)</f>
        <v>1.0299963638892351</v>
      </c>
      <c r="AN456" s="4">
        <f>(AL456^2)/SUMIFS([1]Sheet!$I$3:$I$18,[1]Sheet!$A$3:$A$18,[1]Sheet!AN$21)</f>
        <v>0.84060784247182974</v>
      </c>
      <c r="AO456" s="3">
        <v>0.84523700000000002</v>
      </c>
      <c r="AP456" s="4">
        <f>AO456/SUMIFS([1]Sheet!$I$3:$I$18,[1]Sheet!$A$3:$A$18,[1]Sheet!AP$21)</f>
        <v>0.51050676184339527</v>
      </c>
      <c r="AQ456" s="4">
        <f>(AO456^2)/SUMIFS([1]Sheet!$I$3:$I$18,[1]Sheet!$A$3:$A$18,[1]Sheet!AQ$21)</f>
        <v>0.43149920386022583</v>
      </c>
      <c r="AR456" s="3">
        <v>0.843028</v>
      </c>
      <c r="AS456" s="4">
        <f>AR456/SUMIFS([1]Sheet!$I$3:$I$18,[1]Sheet!$A$3:$A$18,[1]Sheet!AS$21)</f>
        <v>0.9813189585839901</v>
      </c>
      <c r="AT456" s="4">
        <f>(AR456^2)/SUMIFS([1]Sheet!$I$3:$I$18,[1]Sheet!$A$3:$A$18,[1]Sheet!AT$21)</f>
        <v>0.827279359017144</v>
      </c>
      <c r="AU456" s="3">
        <v>0.84217600000000004</v>
      </c>
      <c r="AV456" s="4">
        <f>AU456/SUMIFS([1]Sheet!$I$3:$I$18,[1]Sheet!$A$3:$A$18,[1]Sheet!AV$21)</f>
        <v>0.50549762840484624</v>
      </c>
      <c r="AW456" s="4">
        <f>(AU456^2)/SUMIFS([1]Sheet!$I$3:$I$18,[1]Sheet!$A$3:$A$18,[1]Sheet!AW$21)</f>
        <v>0.42571797069947975</v>
      </c>
      <c r="AX456" s="4">
        <f t="shared" si="16"/>
        <v>1.2779165555113812</v>
      </c>
      <c r="AY456" s="4">
        <f t="shared" si="17"/>
        <v>1.0644865999092035</v>
      </c>
    </row>
    <row r="457" spans="1:51" x14ac:dyDescent="0.25">
      <c r="A457" s="3">
        <v>4340000</v>
      </c>
      <c r="B457" s="3">
        <v>0.72852499999999998</v>
      </c>
      <c r="C457" s="4">
        <f>B457/SUMIFS([1]Sheet!$I$3:$I$18,[1]Sheet!$A$3:$A$18,[1]Sheet!C$21)</f>
        <v>1.1176588305252777</v>
      </c>
      <c r="D457" s="4">
        <f>(B457^2)/SUMIFS([1]Sheet!$I$3:$I$18,[1]Sheet!$A$3:$A$18,[1]Sheet!D$21)</f>
        <v>0.81424239950842792</v>
      </c>
      <c r="E457" s="3">
        <v>0.77016099999999998</v>
      </c>
      <c r="F457" s="4">
        <f>E457/SUMIFS([1]Sheet!$I$3:$I$18,[1]Sheet!$A$3:$A$18,[1]Sheet!F$21)</f>
        <v>0.5083052701355345</v>
      </c>
      <c r="G457" s="4">
        <f>(E457^2)/SUMIFS([1]Sheet!$I$3:$I$18,[1]Sheet!$A$3:$A$18,[1]Sheet!G$21)</f>
        <v>0.39147689515285339</v>
      </c>
      <c r="H457" s="3">
        <v>0.78031799999999996</v>
      </c>
      <c r="I457" s="4">
        <f>H457/SUMIFS([1]Sheet!$I$3:$I$18,[1]Sheet!$A$3:$A$18,[1]Sheet!I$21)</f>
        <v>1.0859640816189939</v>
      </c>
      <c r="J457" s="4">
        <f>(H457^2)/SUMIFS([1]Sheet!$I$3:$I$18,[1]Sheet!$A$3:$A$18,[1]Sheet!J$21)</f>
        <v>0.84739732024076997</v>
      </c>
      <c r="K457" s="3">
        <v>0.78355900000000001</v>
      </c>
      <c r="L457" s="4">
        <f>K457/SUMIFS([1]Sheet!$I$3:$I$18,[1]Sheet!$A$3:$A$18,[1]Sheet!L$21)</f>
        <v>0.51363884825187645</v>
      </c>
      <c r="M457" s="4">
        <f>(K457^2)/SUMIFS([1]Sheet!$I$3:$I$18,[1]Sheet!$A$3:$A$18,[1]Sheet!M$21)</f>
        <v>0.40246634229739209</v>
      </c>
      <c r="N457" s="3">
        <v>0.80728200000000006</v>
      </c>
      <c r="O457" s="4">
        <f>N457/SUMIFS([1]Sheet!$I$3:$I$18,[1]Sheet!$A$3:$A$18,[1]Sheet!O$21)</f>
        <v>1.0188334960529788</v>
      </c>
      <c r="P457" s="4">
        <f>(N457^2)/SUMIFS([1]Sheet!$I$3:$I$18,[1]Sheet!$A$3:$A$18,[1]Sheet!P$21)</f>
        <v>0.82248594236064088</v>
      </c>
      <c r="Q457" s="3">
        <v>0.82732099999999997</v>
      </c>
      <c r="R457" s="4">
        <f>Q457/SUMIFS([1]Sheet!$I$3:$I$18,[1]Sheet!$A$3:$A$18,[1]Sheet!R$21)</f>
        <v>0.49968584517128284</v>
      </c>
      <c r="S457" s="4">
        <f>(Q457^2)/SUMIFS([1]Sheet!$I$3:$I$18,[1]Sheet!$A$3:$A$18,[1]Sheet!S$21)</f>
        <v>0.41340059311295091</v>
      </c>
      <c r="T457" s="3">
        <v>0.84823499999999996</v>
      </c>
      <c r="U457" s="4">
        <f>T457/SUMIFS([1]Sheet!$I$3:$I$18,[1]Sheet!$A$3:$A$18,[1]Sheet!U$21)</f>
        <v>0.98738011885072718</v>
      </c>
      <c r="V457" s="4">
        <f>(T457^2)/SUMIFS([1]Sheet!$I$3:$I$18,[1]Sheet!$A$3:$A$18,[1]Sheet!V$21)</f>
        <v>0.83753037511334649</v>
      </c>
      <c r="W457" s="3">
        <v>0.84758800000000001</v>
      </c>
      <c r="X457" s="4">
        <f>W457/SUMIFS([1]Sheet!$I$3:$I$18,[1]Sheet!$A$3:$A$18,[1]Sheet!X$21)</f>
        <v>0.50874606241973985</v>
      </c>
      <c r="Y457" s="4">
        <f>(W457^2)/SUMIFS([1]Sheet!$I$3:$I$18,[1]Sheet!$A$3:$A$18,[1]Sheet!Y$21)</f>
        <v>0.43120705755422245</v>
      </c>
      <c r="Z457" s="3">
        <v>0.95219500000000001</v>
      </c>
      <c r="AA457" s="4">
        <f>Z457/SUMIFS([1]Sheet!$I$3:$I$18,[1]Sheet!$A$3:$A$18,[1]Sheet!AA$21)</f>
        <v>1.4607997668330075</v>
      </c>
      <c r="AB457" s="4">
        <f>(Z457^2)/SUMIFS([1]Sheet!$I$3:$I$18,[1]Sheet!$A$3:$A$18,[1]Sheet!AB$21)</f>
        <v>1.3909662339795557</v>
      </c>
      <c r="AC457" s="3">
        <v>0.96014999999999995</v>
      </c>
      <c r="AD457" s="4">
        <f>AC457/SUMIFS([1]Sheet!$I$3:$I$18,[1]Sheet!$A$3:$A$18,[1]Sheet!AD$21)</f>
        <v>0.63369776594846206</v>
      </c>
      <c r="AE457" s="4">
        <f>(AC457^2)/SUMIFS([1]Sheet!$I$3:$I$18,[1]Sheet!$A$3:$A$18,[1]Sheet!AE$21)</f>
        <v>0.60844490997541578</v>
      </c>
      <c r="AF457" s="3">
        <v>0.96014999999999995</v>
      </c>
      <c r="AG457" s="4">
        <f>AF457/SUMIFS([1]Sheet!$I$3:$I$18,[1]Sheet!$A$3:$A$18,[1]Sheet!AG$21)</f>
        <v>1.3362352437935265</v>
      </c>
      <c r="AH457" s="4">
        <f>(AF457^2)/SUMIFS([1]Sheet!$I$3:$I$18,[1]Sheet!$A$3:$A$18,[1]Sheet!AH$21)</f>
        <v>1.2829862693283545</v>
      </c>
      <c r="AI457" s="3">
        <v>0.96005799999999997</v>
      </c>
      <c r="AJ457" s="4">
        <f>AI457/SUMIFS([1]Sheet!$I$3:$I$18,[1]Sheet!$A$3:$A$18,[1]Sheet!AJ$21)</f>
        <v>0.62933752962444434</v>
      </c>
      <c r="AK457" s="4">
        <f>(AI457^2)/SUMIFS([1]Sheet!$I$3:$I$18,[1]Sheet!$A$3:$A$18,[1]Sheet!AK$21)</f>
        <v>0.60420053001618479</v>
      </c>
      <c r="AL457" s="3">
        <v>1.026381</v>
      </c>
      <c r="AM457" s="4">
        <f>AL457/SUMIFS([1]Sheet!$I$3:$I$18,[1]Sheet!$A$3:$A$18,[1]Sheet!AM$21)</f>
        <v>1.2953482705081401</v>
      </c>
      <c r="AN457" s="4">
        <f>(AL457^2)/SUMIFS([1]Sheet!$I$3:$I$18,[1]Sheet!$A$3:$A$18,[1]Sheet!AN$21)</f>
        <v>1.3295208532324152</v>
      </c>
      <c r="AO457" s="3">
        <v>1.0673569999999999</v>
      </c>
      <c r="AP457" s="4">
        <f>AO457/SUMIFS([1]Sheet!$I$3:$I$18,[1]Sheet!$A$3:$A$18,[1]Sheet!AP$21)</f>
        <v>0.64466293572202915</v>
      </c>
      <c r="AQ457" s="4">
        <f>(AO457^2)/SUMIFS([1]Sheet!$I$3:$I$18,[1]Sheet!$A$3:$A$18,[1]Sheet!AQ$21)</f>
        <v>0.68808549708345779</v>
      </c>
      <c r="AR457" s="3">
        <v>1.071475</v>
      </c>
      <c r="AS457" s="4">
        <f>AR457/SUMIFS([1]Sheet!$I$3:$I$18,[1]Sheet!$A$3:$A$18,[1]Sheet!AS$21)</f>
        <v>1.2472405793743278</v>
      </c>
      <c r="AT457" s="4">
        <f>(AR457^2)/SUMIFS([1]Sheet!$I$3:$I$18,[1]Sheet!$A$3:$A$18,[1]Sheet!AT$21)</f>
        <v>1.3363870997851079</v>
      </c>
      <c r="AU457" s="3">
        <v>1.063158</v>
      </c>
      <c r="AV457" s="4">
        <f>AU457/SUMIFS([1]Sheet!$I$3:$I$18,[1]Sheet!$A$3:$A$18,[1]Sheet!AV$21)</f>
        <v>0.63813721552221803</v>
      </c>
      <c r="AW457" s="4">
        <f>(AU457^2)/SUMIFS([1]Sheet!$I$3:$I$18,[1]Sheet!$A$3:$A$18,[1]Sheet!AW$21)</f>
        <v>0.67844068578017025</v>
      </c>
      <c r="AX457" s="4">
        <f t="shared" si="16"/>
        <v>1.4607997668330075</v>
      </c>
      <c r="AY457" s="4">
        <f t="shared" si="17"/>
        <v>1.3909662339795557</v>
      </c>
    </row>
    <row r="458" spans="1:51" x14ac:dyDescent="0.25">
      <c r="A458" s="3">
        <v>4350000</v>
      </c>
      <c r="B458" s="3">
        <v>0.85117399999999999</v>
      </c>
      <c r="C458" s="4">
        <f>B458/SUMIFS([1]Sheet!$I$3:$I$18,[1]Sheet!$A$3:$A$18,[1]Sheet!C$21)</f>
        <v>1.3058194810247044</v>
      </c>
      <c r="D458" s="4">
        <f>(B458^2)/SUMIFS([1]Sheet!$I$3:$I$18,[1]Sheet!$A$3:$A$18,[1]Sheet!D$21)</f>
        <v>1.1114795909417217</v>
      </c>
      <c r="E458" s="3">
        <v>0.85568900000000003</v>
      </c>
      <c r="F458" s="4">
        <f>E458/SUMIFS([1]Sheet!$I$3:$I$18,[1]Sheet!$A$3:$A$18,[1]Sheet!F$21)</f>
        <v>0.56475364020900232</v>
      </c>
      <c r="G458" s="4">
        <f>(E458^2)/SUMIFS([1]Sheet!$I$3:$I$18,[1]Sheet!$A$3:$A$18,[1]Sheet!G$21)</f>
        <v>0.48325347763680104</v>
      </c>
      <c r="H458" s="3">
        <v>0.85605500000000001</v>
      </c>
      <c r="I458" s="4">
        <f>H458/SUMIFS([1]Sheet!$I$3:$I$18,[1]Sheet!$A$3:$A$18,[1]Sheet!I$21)</f>
        <v>1.191366829792915</v>
      </c>
      <c r="J458" s="4">
        <f>(H458^2)/SUMIFS([1]Sheet!$I$3:$I$18,[1]Sheet!$A$3:$A$18,[1]Sheet!J$21)</f>
        <v>1.0198755314783738</v>
      </c>
      <c r="K458" s="3">
        <v>0.85561500000000001</v>
      </c>
      <c r="L458" s="4">
        <f>K458/SUMIFS([1]Sheet!$I$3:$I$18,[1]Sheet!$A$3:$A$18,[1]Sheet!L$21)</f>
        <v>0.56087302059835864</v>
      </c>
      <c r="M458" s="4">
        <f>(K458^2)/SUMIFS([1]Sheet!$I$3:$I$18,[1]Sheet!$A$3:$A$18,[1]Sheet!M$21)</f>
        <v>0.47989136951926464</v>
      </c>
      <c r="N458" s="3">
        <v>0.925176</v>
      </c>
      <c r="O458" s="4">
        <f>N458/SUMIFS([1]Sheet!$I$3:$I$18,[1]Sheet!$A$3:$A$18,[1]Sheet!O$21)</f>
        <v>1.1676220930781445</v>
      </c>
      <c r="P458" s="4">
        <f>(N458^2)/SUMIFS([1]Sheet!$I$3:$I$18,[1]Sheet!$A$3:$A$18,[1]Sheet!P$21)</f>
        <v>1.0802559375856655</v>
      </c>
      <c r="Q458" s="3">
        <v>0.92671899999999996</v>
      </c>
      <c r="R458" s="4">
        <f>Q458/SUMIFS([1]Sheet!$I$3:$I$18,[1]Sheet!$A$3:$A$18,[1]Sheet!R$21)</f>
        <v>0.55972031019554203</v>
      </c>
      <c r="S458" s="4">
        <f>(Q458^2)/SUMIFS([1]Sheet!$I$3:$I$18,[1]Sheet!$A$3:$A$18,[1]Sheet!S$21)</f>
        <v>0.51870344614410246</v>
      </c>
      <c r="T458" s="3">
        <v>0.92714799999999997</v>
      </c>
      <c r="U458" s="4">
        <f>T458/SUMIFS([1]Sheet!$I$3:$I$18,[1]Sheet!$A$3:$A$18,[1]Sheet!U$21)</f>
        <v>1.0792380677904283</v>
      </c>
      <c r="V458" s="4">
        <f>(T458^2)/SUMIFS([1]Sheet!$I$3:$I$18,[1]Sheet!$A$3:$A$18,[1]Sheet!V$21)</f>
        <v>1.00061341607576</v>
      </c>
      <c r="W458" s="3">
        <v>0.92415000000000003</v>
      </c>
      <c r="X458" s="4">
        <f>W458/SUMIFS([1]Sheet!$I$3:$I$18,[1]Sheet!$A$3:$A$18,[1]Sheet!X$21)</f>
        <v>0.55470071967182466</v>
      </c>
      <c r="Y458" s="4">
        <f>(W458^2)/SUMIFS([1]Sheet!$I$3:$I$18,[1]Sheet!$A$3:$A$18,[1]Sheet!Y$21)</f>
        <v>0.51262667008471685</v>
      </c>
      <c r="Z458" s="3">
        <v>0.97790600000000005</v>
      </c>
      <c r="AA458" s="4">
        <f>Z458/SUMIFS([1]Sheet!$I$3:$I$18,[1]Sheet!$A$3:$A$18,[1]Sheet!AA$21)</f>
        <v>1.5002440222691773</v>
      </c>
      <c r="AB458" s="4">
        <f>(Z458^2)/SUMIFS([1]Sheet!$I$3:$I$18,[1]Sheet!$A$3:$A$18,[1]Sheet!AB$21)</f>
        <v>1.4670976308411621</v>
      </c>
      <c r="AC458" s="3">
        <v>0.98396600000000001</v>
      </c>
      <c r="AD458" s="4">
        <f>AC458/SUMIFS([1]Sheet!$I$3:$I$18,[1]Sheet!$A$3:$A$18,[1]Sheet!AD$21)</f>
        <v>0.649416295338483</v>
      </c>
      <c r="AE458" s="4">
        <f>(AC458^2)/SUMIFS([1]Sheet!$I$3:$I$18,[1]Sheet!$A$3:$A$18,[1]Sheet!AE$21)</f>
        <v>0.63900355445902579</v>
      </c>
      <c r="AF458" s="3">
        <v>0.98396600000000001</v>
      </c>
      <c r="AG458" s="4">
        <f>AF458/SUMIFS([1]Sheet!$I$3:$I$18,[1]Sheet!$A$3:$A$18,[1]Sheet!AG$21)</f>
        <v>1.369379834291039</v>
      </c>
      <c r="AH458" s="4">
        <f>(AF458^2)/SUMIFS([1]Sheet!$I$3:$I$18,[1]Sheet!$A$3:$A$18,[1]Sheet!AH$21)</f>
        <v>1.3474231980280165</v>
      </c>
      <c r="AI458" s="3">
        <v>0.98474099999999998</v>
      </c>
      <c r="AJ458" s="4">
        <f>AI458/SUMIFS([1]Sheet!$I$3:$I$18,[1]Sheet!$A$3:$A$18,[1]Sheet!AJ$21)</f>
        <v>0.64551773774074583</v>
      </c>
      <c r="AK458" s="4">
        <f>(AI458^2)/SUMIFS([1]Sheet!$I$3:$I$18,[1]Sheet!$A$3:$A$18,[1]Sheet!AK$21)</f>
        <v>0.63566778258055978</v>
      </c>
      <c r="AL458" s="3">
        <v>1.035722</v>
      </c>
      <c r="AM458" s="4">
        <f>AL458/SUMIFS([1]Sheet!$I$3:$I$18,[1]Sheet!$A$3:$A$18,[1]Sheet!AM$21)</f>
        <v>1.3071371171399626</v>
      </c>
      <c r="AN458" s="4">
        <f>(AL458^2)/SUMIFS([1]Sheet!$I$3:$I$18,[1]Sheet!$A$3:$A$18,[1]Sheet!AN$21)</f>
        <v>1.3538306692384363</v>
      </c>
      <c r="AO458" s="3">
        <v>1.0462290000000001</v>
      </c>
      <c r="AP458" s="4">
        <f>AO458/SUMIFS([1]Sheet!$I$3:$I$18,[1]Sheet!$A$3:$A$18,[1]Sheet!AP$21)</f>
        <v>0.631902033319239</v>
      </c>
      <c r="AQ458" s="4">
        <f>(AO458^2)/SUMIFS([1]Sheet!$I$3:$I$18,[1]Sheet!$A$3:$A$18,[1]Sheet!AQ$21)</f>
        <v>0.66111423241755418</v>
      </c>
      <c r="AR458" s="3">
        <v>1.0374399999999999</v>
      </c>
      <c r="AS458" s="4">
        <f>AR458/SUMIFS([1]Sheet!$I$3:$I$18,[1]Sheet!$A$3:$A$18,[1]Sheet!AS$21)</f>
        <v>1.2076224519154461</v>
      </c>
      <c r="AT458" s="4">
        <f>(AR458^2)/SUMIFS([1]Sheet!$I$3:$I$18,[1]Sheet!$A$3:$A$18,[1]Sheet!AT$21)</f>
        <v>1.2528358365151602</v>
      </c>
      <c r="AU458" s="3">
        <v>1.0455730000000001</v>
      </c>
      <c r="AV458" s="4">
        <f>AU458/SUMIFS([1]Sheet!$I$3:$I$18,[1]Sheet!$A$3:$A$18,[1]Sheet!AV$21)</f>
        <v>0.62758220588587221</v>
      </c>
      <c r="AW458" s="4">
        <f>(AU458^2)/SUMIFS([1]Sheet!$I$3:$I$18,[1]Sheet!$A$3:$A$18,[1]Sheet!AW$21)</f>
        <v>0.65618300975470911</v>
      </c>
      <c r="AX458" s="4">
        <f t="shared" si="16"/>
        <v>1.5002440222691773</v>
      </c>
      <c r="AY458" s="4">
        <f t="shared" si="17"/>
        <v>1.4670976308411621</v>
      </c>
    </row>
    <row r="459" spans="1:51" x14ac:dyDescent="0.25">
      <c r="A459" s="3">
        <v>4360000</v>
      </c>
      <c r="B459" s="3">
        <v>0.73403300000000005</v>
      </c>
      <c r="C459" s="4">
        <f>B459/SUMIFS([1]Sheet!$I$3:$I$18,[1]Sheet!$A$3:$A$18,[1]Sheet!C$21)</f>
        <v>1.1261088697669417</v>
      </c>
      <c r="D459" s="4">
        <f>(B459^2)/SUMIFS([1]Sheet!$I$3:$I$18,[1]Sheet!$A$3:$A$18,[1]Sheet!D$21)</f>
        <v>0.82660107200163757</v>
      </c>
      <c r="E459" s="3">
        <v>0.74859600000000004</v>
      </c>
      <c r="F459" s="4">
        <f>E459/SUMIFS([1]Sheet!$I$3:$I$18,[1]Sheet!$A$3:$A$18,[1]Sheet!F$21)</f>
        <v>0.494072397852372</v>
      </c>
      <c r="G459" s="4">
        <f>(E459^2)/SUMIFS([1]Sheet!$I$3:$I$18,[1]Sheet!$A$3:$A$18,[1]Sheet!G$21)</f>
        <v>0.36986062074269427</v>
      </c>
      <c r="H459" s="3">
        <v>0.75934100000000004</v>
      </c>
      <c r="I459" s="4">
        <f>H459/SUMIFS([1]Sheet!$I$3:$I$18,[1]Sheet!$A$3:$A$18,[1]Sheet!I$21)</f>
        <v>1.0567705111257828</v>
      </c>
      <c r="J459" s="4">
        <f>(H459^2)/SUMIFS([1]Sheet!$I$3:$I$18,[1]Sheet!$A$3:$A$18,[1]Sheet!J$21)</f>
        <v>0.80244917668876303</v>
      </c>
      <c r="K459" s="3">
        <v>0.76037999999999994</v>
      </c>
      <c r="L459" s="4">
        <f>K459/SUMIFS([1]Sheet!$I$3:$I$18,[1]Sheet!$A$3:$A$18,[1]Sheet!L$21)</f>
        <v>0.49844454270037331</v>
      </c>
      <c r="M459" s="4">
        <f>(K459^2)/SUMIFS([1]Sheet!$I$3:$I$18,[1]Sheet!$A$3:$A$18,[1]Sheet!M$21)</f>
        <v>0.37900726137850982</v>
      </c>
      <c r="N459" s="3">
        <v>0.81845000000000001</v>
      </c>
      <c r="O459" s="4">
        <f>N459/SUMIFS([1]Sheet!$I$3:$I$18,[1]Sheet!$A$3:$A$18,[1]Sheet!O$21)</f>
        <v>1.0329281153854049</v>
      </c>
      <c r="P459" s="4">
        <f>(N459^2)/SUMIFS([1]Sheet!$I$3:$I$18,[1]Sheet!$A$3:$A$18,[1]Sheet!P$21)</f>
        <v>0.84540001603718462</v>
      </c>
      <c r="Q459" s="3">
        <v>0.82704699999999998</v>
      </c>
      <c r="R459" s="4">
        <f>Q459/SUMIFS([1]Sheet!$I$3:$I$18,[1]Sheet!$A$3:$A$18,[1]Sheet!R$21)</f>
        <v>0.49952035448317395</v>
      </c>
      <c r="S459" s="4">
        <f>(Q459^2)/SUMIFS([1]Sheet!$I$3:$I$18,[1]Sheet!$A$3:$A$18,[1]Sheet!S$21)</f>
        <v>0.41312681061424555</v>
      </c>
      <c r="T459" s="3">
        <v>0.84060500000000005</v>
      </c>
      <c r="U459" s="4">
        <f>T459/SUMIFS([1]Sheet!$I$3:$I$18,[1]Sheet!$A$3:$A$18,[1]Sheet!U$21)</f>
        <v>0.97849848780882143</v>
      </c>
      <c r="V459" s="4">
        <f>(T459^2)/SUMIFS([1]Sheet!$I$3:$I$18,[1]Sheet!$A$3:$A$18,[1]Sheet!V$21)</f>
        <v>0.82253072134453442</v>
      </c>
      <c r="W459" s="3">
        <v>0.84223400000000004</v>
      </c>
      <c r="X459" s="4">
        <f>W459/SUMIFS([1]Sheet!$I$3:$I$18,[1]Sheet!$A$3:$A$18,[1]Sheet!X$21)</f>
        <v>0.50553244162969169</v>
      </c>
      <c r="Y459" s="4">
        <f>(W459^2)/SUMIFS([1]Sheet!$I$3:$I$18,[1]Sheet!$A$3:$A$18,[1]Sheet!Y$21)</f>
        <v>0.42577661044354181</v>
      </c>
      <c r="Z459" s="3">
        <v>0.89476500000000003</v>
      </c>
      <c r="AA459" s="4">
        <f>Z459/SUMIFS([1]Sheet!$I$3:$I$18,[1]Sheet!$A$3:$A$18,[1]Sheet!AA$21)</f>
        <v>1.3726941470710685</v>
      </c>
      <c r="AB459" s="4">
        <f>(Z459^2)/SUMIFS([1]Sheet!$I$3:$I$18,[1]Sheet!$A$3:$A$18,[1]Sheet!AB$21)</f>
        <v>1.2282386785040447</v>
      </c>
      <c r="AC459" s="3">
        <v>0.91265099999999999</v>
      </c>
      <c r="AD459" s="4">
        <f>AC459/SUMIFS([1]Sheet!$I$3:$I$18,[1]Sheet!$A$3:$A$18,[1]Sheet!AD$21)</f>
        <v>0.60234848699747945</v>
      </c>
      <c r="AE459" s="4">
        <f>(AC459^2)/SUMIFS([1]Sheet!$I$3:$I$18,[1]Sheet!$A$3:$A$18,[1]Sheet!AE$21)</f>
        <v>0.54973394900673656</v>
      </c>
      <c r="AF459" s="3">
        <v>0.91944800000000004</v>
      </c>
      <c r="AG459" s="4">
        <f>AF459/SUMIFS([1]Sheet!$I$3:$I$18,[1]Sheet!$A$3:$A$18,[1]Sheet!AG$21)</f>
        <v>1.2795905040206952</v>
      </c>
      <c r="AH459" s="4">
        <f>(AF459^2)/SUMIFS([1]Sheet!$I$3:$I$18,[1]Sheet!$A$3:$A$18,[1]Sheet!AH$21)</f>
        <v>1.1765169297408202</v>
      </c>
      <c r="AI459" s="3">
        <v>0.91666700000000001</v>
      </c>
      <c r="AJ459" s="4">
        <f>AI459/SUMIFS([1]Sheet!$I$3:$I$18,[1]Sheet!$A$3:$A$18,[1]Sheet!AJ$21)</f>
        <v>0.60089384731781892</v>
      </c>
      <c r="AK459" s="4">
        <f>(AI459^2)/SUMIFS([1]Sheet!$I$3:$I$18,[1]Sheet!$A$3:$A$18,[1]Sheet!AK$21)</f>
        <v>0.55081956033928303</v>
      </c>
      <c r="AL459" s="3">
        <v>0.93527300000000002</v>
      </c>
      <c r="AM459" s="4">
        <f>AL459/SUMIFS([1]Sheet!$I$3:$I$18,[1]Sheet!$A$3:$A$18,[1]Sheet!AM$21)</f>
        <v>1.1803650525515961</v>
      </c>
      <c r="AN459" s="4">
        <f>(AL459^2)/SUMIFS([1]Sheet!$I$3:$I$18,[1]Sheet!$A$3:$A$18,[1]Sheet!AN$21)</f>
        <v>1.1039635637950889</v>
      </c>
      <c r="AO459" s="3">
        <v>0.94651600000000002</v>
      </c>
      <c r="AP459" s="4">
        <f>AO459/SUMIFS([1]Sheet!$I$3:$I$18,[1]Sheet!$A$3:$A$18,[1]Sheet!AP$21)</f>
        <v>0.57167731440171587</v>
      </c>
      <c r="AQ459" s="4">
        <f>(AO459^2)/SUMIFS([1]Sheet!$I$3:$I$18,[1]Sheet!$A$3:$A$18,[1]Sheet!AQ$21)</f>
        <v>0.54110172491825448</v>
      </c>
      <c r="AR459" s="3">
        <v>0.95147000000000004</v>
      </c>
      <c r="AS459" s="4">
        <f>AR459/SUMIFS([1]Sheet!$I$3:$I$18,[1]Sheet!$A$3:$A$18,[1]Sheet!AS$21)</f>
        <v>1.1075498672925563</v>
      </c>
      <c r="AT459" s="4">
        <f>(AR459^2)/SUMIFS([1]Sheet!$I$3:$I$18,[1]Sheet!$A$3:$A$18,[1]Sheet!AT$21)</f>
        <v>1.0538004722328485</v>
      </c>
      <c r="AU459" s="3">
        <v>0.95219500000000001</v>
      </c>
      <c r="AV459" s="4">
        <f>AU459/SUMIFS([1]Sheet!$I$3:$I$18,[1]Sheet!$A$3:$A$18,[1]Sheet!AV$21)</f>
        <v>0.57153411434065149</v>
      </c>
      <c r="AW459" s="4">
        <f>(AU459^2)/SUMIFS([1]Sheet!$I$3:$I$18,[1]Sheet!$A$3:$A$18,[1]Sheet!AW$21)</f>
        <v>0.54421192600459667</v>
      </c>
      <c r="AX459" s="4">
        <f t="shared" si="16"/>
        <v>1.3726941470710685</v>
      </c>
      <c r="AY459" s="4">
        <f t="shared" si="17"/>
        <v>1.2282386785040447</v>
      </c>
    </row>
    <row r="460" spans="1:51" x14ac:dyDescent="0.25">
      <c r="A460" s="3">
        <v>4370000</v>
      </c>
      <c r="B460" s="3">
        <v>0.53608599999999995</v>
      </c>
      <c r="C460" s="4">
        <f>B460/SUMIFS([1]Sheet!$I$3:$I$18,[1]Sheet!$A$3:$A$18,[1]Sheet!C$21)</f>
        <v>0.82243059856693179</v>
      </c>
      <c r="D460" s="4">
        <f>(B460^2)/SUMIFS([1]Sheet!$I$3:$I$18,[1]Sheet!$A$3:$A$18,[1]Sheet!D$21)</f>
        <v>0.44089352986335217</v>
      </c>
      <c r="E460" s="3">
        <v>0.54028600000000004</v>
      </c>
      <c r="F460" s="4">
        <f>E460/SUMIFS([1]Sheet!$I$3:$I$18,[1]Sheet!$A$3:$A$18,[1]Sheet!F$21)</f>
        <v>0.35658806558686751</v>
      </c>
      <c r="G460" s="4">
        <f>(E460^2)/SUMIFS([1]Sheet!$I$3:$I$18,[1]Sheet!$A$3:$A$18,[1]Sheet!G$21)</f>
        <v>0.19265953960366633</v>
      </c>
      <c r="H460" s="3">
        <v>0.61446699999999999</v>
      </c>
      <c r="I460" s="4">
        <f>H460/SUMIFS([1]Sheet!$I$3:$I$18,[1]Sheet!$A$3:$A$18,[1]Sheet!I$21)</f>
        <v>0.85515019689431526</v>
      </c>
      <c r="J460" s="4">
        <f>(H460^2)/SUMIFS([1]Sheet!$I$3:$I$18,[1]Sheet!$A$3:$A$18,[1]Sheet!J$21)</f>
        <v>0.52546157603505927</v>
      </c>
      <c r="K460" s="3">
        <v>0.62908200000000003</v>
      </c>
      <c r="L460" s="4">
        <f>K460/SUMIFS([1]Sheet!$I$3:$I$18,[1]Sheet!$A$3:$A$18,[1]Sheet!L$21)</f>
        <v>0.41237603541786511</v>
      </c>
      <c r="M460" s="4">
        <f>(K460^2)/SUMIFS([1]Sheet!$I$3:$I$18,[1]Sheet!$A$3:$A$18,[1]Sheet!M$21)</f>
        <v>0.25941834111274142</v>
      </c>
      <c r="N460" s="3">
        <v>0.55052000000000001</v>
      </c>
      <c r="O460" s="4">
        <f>N460/SUMIFS([1]Sheet!$I$3:$I$18,[1]Sheet!$A$3:$A$18,[1]Sheet!O$21)</f>
        <v>0.69478598091755528</v>
      </c>
      <c r="P460" s="4">
        <f>(N460^2)/SUMIFS([1]Sheet!$I$3:$I$18,[1]Sheet!$A$3:$A$18,[1]Sheet!P$21)</f>
        <v>0.38249357821473257</v>
      </c>
      <c r="Q460" s="3">
        <v>0.54172100000000001</v>
      </c>
      <c r="R460" s="4">
        <f>Q460/SUMIFS([1]Sheet!$I$3:$I$18,[1]Sheet!$A$3:$A$18,[1]Sheet!R$21)</f>
        <v>0.32718898194537854</v>
      </c>
      <c r="S460" s="4">
        <f>(Q460^2)/SUMIFS([1]Sheet!$I$3:$I$18,[1]Sheet!$A$3:$A$18,[1]Sheet!S$21)</f>
        <v>0.1772451424884324</v>
      </c>
      <c r="T460" s="3">
        <v>0.63290500000000005</v>
      </c>
      <c r="U460" s="4">
        <f>T460/SUMIFS([1]Sheet!$I$3:$I$18,[1]Sheet!$A$3:$A$18,[1]Sheet!U$21)</f>
        <v>0.73672722078341446</v>
      </c>
      <c r="V460" s="4">
        <f>(T460^2)/SUMIFS([1]Sheet!$I$3:$I$18,[1]Sheet!$A$3:$A$18,[1]Sheet!V$21)</f>
        <v>0.46627834166992699</v>
      </c>
      <c r="W460" s="3">
        <v>0.64532400000000001</v>
      </c>
      <c r="X460" s="4">
        <f>W460/SUMIFS([1]Sheet!$I$3:$I$18,[1]Sheet!$A$3:$A$18,[1]Sheet!X$21)</f>
        <v>0.3873415432792302</v>
      </c>
      <c r="Y460" s="4">
        <f>(W460^2)/SUMIFS([1]Sheet!$I$3:$I$18,[1]Sheet!$A$3:$A$18,[1]Sheet!Y$21)</f>
        <v>0.24996079407512597</v>
      </c>
      <c r="Z460" s="3">
        <v>0.58158299999999996</v>
      </c>
      <c r="AA460" s="4">
        <f>Z460/SUMIFS([1]Sheet!$I$3:$I$18,[1]Sheet!$A$3:$A$18,[1]Sheet!AA$21)</f>
        <v>0.89222933411122829</v>
      </c>
      <c r="AB460" s="4">
        <f>(Z460^2)/SUMIFS([1]Sheet!$I$3:$I$18,[1]Sheet!$A$3:$A$18,[1]Sheet!AB$21)</f>
        <v>0.51890541282041047</v>
      </c>
      <c r="AC460" s="3">
        <v>0.59412900000000002</v>
      </c>
      <c r="AD460" s="4">
        <f>AC460/SUMIFS([1]Sheet!$I$3:$I$18,[1]Sheet!$A$3:$A$18,[1]Sheet!AD$21)</f>
        <v>0.39212437638410025</v>
      </c>
      <c r="AE460" s="4">
        <f>(AC460^2)/SUMIFS([1]Sheet!$I$3:$I$18,[1]Sheet!$A$3:$A$18,[1]Sheet!AE$21)</f>
        <v>0.23297246361670909</v>
      </c>
      <c r="AF460" s="3">
        <v>0.65265399999999996</v>
      </c>
      <c r="AG460" s="4">
        <f>AF460/SUMIFS([1]Sheet!$I$3:$I$18,[1]Sheet!$A$3:$A$18,[1]Sheet!AG$21)</f>
        <v>0.90829482560310393</v>
      </c>
      <c r="AH460" s="4">
        <f>(AF460^2)/SUMIFS([1]Sheet!$I$3:$I$18,[1]Sheet!$A$3:$A$18,[1]Sheet!AH$21)</f>
        <v>0.59280225110916818</v>
      </c>
      <c r="AI460" s="3">
        <v>0.66111200000000003</v>
      </c>
      <c r="AJ460" s="4">
        <f>AI460/SUMIFS([1]Sheet!$I$3:$I$18,[1]Sheet!$A$3:$A$18,[1]Sheet!AJ$21)</f>
        <v>0.4333723513423936</v>
      </c>
      <c r="AK460" s="4">
        <f>(AI460^2)/SUMIFS([1]Sheet!$I$3:$I$18,[1]Sheet!$A$3:$A$18,[1]Sheet!AK$21)</f>
        <v>0.28650766194067256</v>
      </c>
      <c r="AL460" s="3">
        <v>0.62597000000000003</v>
      </c>
      <c r="AM460" s="4">
        <f>AL460/SUMIFS([1]Sheet!$I$3:$I$18,[1]Sheet!$A$3:$A$18,[1]Sheet!AM$21)</f>
        <v>0.79000795697697102</v>
      </c>
      <c r="AN460" s="4">
        <f>(AL460^2)/SUMIFS([1]Sheet!$I$3:$I$18,[1]Sheet!$A$3:$A$18,[1]Sheet!AN$21)</f>
        <v>0.49452128082887459</v>
      </c>
      <c r="AO460" s="3">
        <v>0.64411799999999997</v>
      </c>
      <c r="AP460" s="4">
        <f>AO460/SUMIFS([1]Sheet!$I$3:$I$18,[1]Sheet!$A$3:$A$18,[1]Sheet!AP$21)</f>
        <v>0.38903478482963244</v>
      </c>
      <c r="AQ460" s="4">
        <f>(AO460^2)/SUMIFS([1]Sheet!$I$3:$I$18,[1]Sheet!$A$3:$A$18,[1]Sheet!AQ$21)</f>
        <v>0.25058430753489314</v>
      </c>
      <c r="AR460" s="3">
        <v>0.68842499999999995</v>
      </c>
      <c r="AS460" s="4">
        <f>AR460/SUMIFS([1]Sheet!$I$3:$I$18,[1]Sheet!$A$3:$A$18,[1]Sheet!AS$21)</f>
        <v>0.80135476409227613</v>
      </c>
      <c r="AT460" s="4">
        <f>(AR460^2)/SUMIFS([1]Sheet!$I$3:$I$18,[1]Sheet!$A$3:$A$18,[1]Sheet!AT$21)</f>
        <v>0.5516726534702252</v>
      </c>
      <c r="AU460" s="3">
        <v>0.69276599999999999</v>
      </c>
      <c r="AV460" s="4">
        <f>AU460/SUMIFS([1]Sheet!$I$3:$I$18,[1]Sheet!$A$3:$A$18,[1]Sheet!AV$21)</f>
        <v>0.41581756074681742</v>
      </c>
      <c r="AW460" s="4">
        <f>(AU460^2)/SUMIFS([1]Sheet!$I$3:$I$18,[1]Sheet!$A$3:$A$18,[1]Sheet!AW$21)</f>
        <v>0.28806426828832971</v>
      </c>
      <c r="AX460" s="4">
        <f t="shared" si="16"/>
        <v>0.90829482560310393</v>
      </c>
      <c r="AY460" s="4">
        <f t="shared" si="17"/>
        <v>0.59280225110916818</v>
      </c>
    </row>
    <row r="461" spans="1:51" x14ac:dyDescent="0.25">
      <c r="A461" s="3">
        <v>4380000</v>
      </c>
      <c r="B461" s="3">
        <v>0.65541899999999997</v>
      </c>
      <c r="C461" s="4">
        <f>B461/SUMIFS([1]Sheet!$I$3:$I$18,[1]Sheet!$A$3:$A$18,[1]Sheet!C$21)</f>
        <v>1.0055040431612463</v>
      </c>
      <c r="D461" s="4">
        <f>(B461^2)/SUMIFS([1]Sheet!$I$3:$I$18,[1]Sheet!$A$3:$A$18,[1]Sheet!D$21)</f>
        <v>0.65902645446470087</v>
      </c>
      <c r="E461" s="3">
        <v>0.67601699999999998</v>
      </c>
      <c r="F461" s="4">
        <f>E461/SUMIFS([1]Sheet!$I$3:$I$18,[1]Sheet!$A$3:$A$18,[1]Sheet!F$21)</f>
        <v>0.44617035113594905</v>
      </c>
      <c r="G461" s="4">
        <f>(E461^2)/SUMIFS([1]Sheet!$I$3:$I$18,[1]Sheet!$A$3:$A$18,[1]Sheet!G$21)</f>
        <v>0.30161874226387086</v>
      </c>
      <c r="H461" s="3">
        <v>0.74751500000000004</v>
      </c>
      <c r="I461" s="4">
        <f>H461/SUMIFS([1]Sheet!$I$3:$I$18,[1]Sheet!$A$3:$A$18,[1]Sheet!I$21)</f>
        <v>1.0403123348063512</v>
      </c>
      <c r="J461" s="4">
        <f>(H461^2)/SUMIFS([1]Sheet!$I$3:$I$18,[1]Sheet!$A$3:$A$18,[1]Sheet!J$21)</f>
        <v>0.77764907495276958</v>
      </c>
      <c r="K461" s="3">
        <v>0.76232900000000003</v>
      </c>
      <c r="L461" s="4">
        <f>K461/SUMIFS([1]Sheet!$I$3:$I$18,[1]Sheet!$A$3:$A$18,[1]Sheet!L$21)</f>
        <v>0.49972215180861274</v>
      </c>
      <c r="M461" s="4">
        <f>(K461^2)/SUMIFS([1]Sheet!$I$3:$I$18,[1]Sheet!$A$3:$A$18,[1]Sheet!M$21)</f>
        <v>0.38095268826610795</v>
      </c>
      <c r="N461" s="3">
        <v>0.67107300000000003</v>
      </c>
      <c r="O461" s="4">
        <f>N461/SUMIFS([1]Sheet!$I$3:$I$18,[1]Sheet!$A$3:$A$18,[1]Sheet!O$21)</f>
        <v>0.84693037959072626</v>
      </c>
      <c r="P461" s="4">
        <f>(N461^2)/SUMIFS([1]Sheet!$I$3:$I$18,[1]Sheet!$A$3:$A$18,[1]Sheet!P$21)</f>
        <v>0.56835211062308744</v>
      </c>
      <c r="Q461" s="3">
        <v>0.67515000000000003</v>
      </c>
      <c r="R461" s="4">
        <f>Q461/SUMIFS([1]Sheet!$I$3:$I$18,[1]Sheet!$A$3:$A$18,[1]Sheet!R$21)</f>
        <v>0.40777751122888412</v>
      </c>
      <c r="S461" s="4">
        <f>(Q461^2)/SUMIFS([1]Sheet!$I$3:$I$18,[1]Sheet!$A$3:$A$18,[1]Sheet!S$21)</f>
        <v>0.27531098670618109</v>
      </c>
      <c r="T461" s="3">
        <v>0.75513399999999997</v>
      </c>
      <c r="U461" s="4">
        <f>T461/SUMIFS([1]Sheet!$I$3:$I$18,[1]Sheet!$A$3:$A$18,[1]Sheet!U$21)</f>
        <v>0.87900675952799046</v>
      </c>
      <c r="V461" s="4">
        <f>(T461^2)/SUMIFS([1]Sheet!$I$3:$I$18,[1]Sheet!$A$3:$A$18,[1]Sheet!V$21)</f>
        <v>0.66376789034940964</v>
      </c>
      <c r="W461" s="3">
        <v>0.77317400000000003</v>
      </c>
      <c r="X461" s="4">
        <f>W461/SUMIFS([1]Sheet!$I$3:$I$18,[1]Sheet!$A$3:$A$18,[1]Sheet!X$21)</f>
        <v>0.4640806949429675</v>
      </c>
      <c r="Y461" s="4">
        <f>(W461^2)/SUMIFS([1]Sheet!$I$3:$I$18,[1]Sheet!$A$3:$A$18,[1]Sheet!Y$21)</f>
        <v>0.35881512723183395</v>
      </c>
      <c r="Z461" s="3">
        <v>0.72408099999999997</v>
      </c>
      <c r="AA461" s="4">
        <f>Z461/SUMIFS([1]Sheet!$I$3:$I$18,[1]Sheet!$A$3:$A$18,[1]Sheet!AA$21)</f>
        <v>1.1108411154944218</v>
      </c>
      <c r="AB461" s="4">
        <f>(Z461^2)/SUMIFS([1]Sheet!$I$3:$I$18,[1]Sheet!$A$3:$A$18,[1]Sheet!AB$21)</f>
        <v>0.80433894574831633</v>
      </c>
      <c r="AC461" s="3">
        <v>0.74235499999999999</v>
      </c>
      <c r="AD461" s="4">
        <f>AC461/SUMIFS([1]Sheet!$I$3:$I$18,[1]Sheet!$A$3:$A$18,[1]Sheet!AD$21)</f>
        <v>0.48995334587373907</v>
      </c>
      <c r="AE461" s="4">
        <f>(AC461^2)/SUMIFS([1]Sheet!$I$3:$I$18,[1]Sheet!$A$3:$A$18,[1]Sheet!AE$21)</f>
        <v>0.36371931607609953</v>
      </c>
      <c r="AF461" s="3">
        <v>0.78822499999999995</v>
      </c>
      <c r="AG461" s="4">
        <f>AF461/SUMIFS([1]Sheet!$I$3:$I$18,[1]Sheet!$A$3:$A$18,[1]Sheet!AG$21)</f>
        <v>1.096968208133263</v>
      </c>
      <c r="AH461" s="4">
        <f>(AF461^2)/SUMIFS([1]Sheet!$I$3:$I$18,[1]Sheet!$A$3:$A$18,[1]Sheet!AH$21)</f>
        <v>0.86465776585584109</v>
      </c>
      <c r="AI461" s="3">
        <v>0.81501100000000004</v>
      </c>
      <c r="AJ461" s="4">
        <f>AI461/SUMIFS([1]Sheet!$I$3:$I$18,[1]Sheet!$A$3:$A$18,[1]Sheet!AJ$21)</f>
        <v>0.53425627343009285</v>
      </c>
      <c r="AK461" s="4">
        <f>(AI461^2)/SUMIFS([1]Sheet!$I$3:$I$18,[1]Sheet!$A$3:$A$18,[1]Sheet!AK$21)</f>
        <v>0.43542473966453343</v>
      </c>
      <c r="AL461" s="3">
        <v>0.77473099999999995</v>
      </c>
      <c r="AM461" s="4">
        <f>AL461/SUMIFS([1]Sheet!$I$3:$I$18,[1]Sheet!$A$3:$A$18,[1]Sheet!AM$21)</f>
        <v>0.97775237553992311</v>
      </c>
      <c r="AN461" s="4">
        <f>(AL461^2)/SUMIFS([1]Sheet!$I$3:$I$18,[1]Sheet!$A$3:$A$18,[1]Sheet!AN$21)</f>
        <v>0.7574950756544202</v>
      </c>
      <c r="AO461" s="3">
        <v>0.79701900000000003</v>
      </c>
      <c r="AP461" s="4">
        <f>AO461/SUMIFS([1]Sheet!$I$3:$I$18,[1]Sheet!$A$3:$A$18,[1]Sheet!AP$21)</f>
        <v>0.48138402461991259</v>
      </c>
      <c r="AQ461" s="4">
        <f>(AO461^2)/SUMIFS([1]Sheet!$I$3:$I$18,[1]Sheet!$A$3:$A$18,[1]Sheet!AQ$21)</f>
        <v>0.38367221391853812</v>
      </c>
      <c r="AR461" s="3">
        <v>0.84948599999999996</v>
      </c>
      <c r="AS461" s="4">
        <f>AR461/SUMIFS([1]Sheet!$I$3:$I$18,[1]Sheet!$A$3:$A$18,[1]Sheet!AS$21)</f>
        <v>0.98883633384855474</v>
      </c>
      <c r="AT461" s="4">
        <f>(AR461^2)/SUMIFS([1]Sheet!$I$3:$I$18,[1]Sheet!$A$3:$A$18,[1]Sheet!AT$21)</f>
        <v>0.84000262189567332</v>
      </c>
      <c r="AU461" s="3">
        <v>0.87337399999999998</v>
      </c>
      <c r="AV461" s="4">
        <f>AU461/SUMIFS([1]Sheet!$I$3:$I$18,[1]Sheet!$A$3:$A$18,[1]Sheet!AV$21)</f>
        <v>0.52422354200363597</v>
      </c>
      <c r="AW461" s="4">
        <f>(AU461^2)/SUMIFS([1]Sheet!$I$3:$I$18,[1]Sheet!$A$3:$A$18,[1]Sheet!AW$21)</f>
        <v>0.45784321177388354</v>
      </c>
      <c r="AX461" s="4">
        <f t="shared" si="16"/>
        <v>1.1108411154944218</v>
      </c>
      <c r="AY461" s="4">
        <f t="shared" si="17"/>
        <v>0.86465776585584109</v>
      </c>
    </row>
    <row r="462" spans="1:51" x14ac:dyDescent="0.25">
      <c r="A462" s="3">
        <v>4390000</v>
      </c>
      <c r="B462" s="3">
        <v>0.89227100000000004</v>
      </c>
      <c r="C462" s="4">
        <f>B462/SUMIFS([1]Sheet!$I$3:$I$18,[1]Sheet!$A$3:$A$18,[1]Sheet!C$21)</f>
        <v>1.3688680036671632</v>
      </c>
      <c r="D462" s="4">
        <f>(B462^2)/SUMIFS([1]Sheet!$I$3:$I$18,[1]Sheet!$A$3:$A$18,[1]Sheet!D$21)</f>
        <v>1.2214012225001036</v>
      </c>
      <c r="E462" s="3">
        <v>0.91624700000000003</v>
      </c>
      <c r="F462" s="4">
        <f>E462/SUMIFS([1]Sheet!$I$3:$I$18,[1]Sheet!$A$3:$A$18,[1]Sheet!F$21)</f>
        <v>0.60472184237565019</v>
      </c>
      <c r="G462" s="4">
        <f>(E462^2)/SUMIFS([1]Sheet!$I$3:$I$18,[1]Sheet!$A$3:$A$18,[1]Sheet!G$21)</f>
        <v>0.55407457391116244</v>
      </c>
      <c r="H462" s="3">
        <v>0.92669100000000004</v>
      </c>
      <c r="I462" s="4">
        <f>H462/SUMIFS([1]Sheet!$I$3:$I$18,[1]Sheet!$A$3:$A$18,[1]Sheet!I$21)</f>
        <v>1.2896705455462865</v>
      </c>
      <c r="J462" s="4">
        <f>(H462^2)/SUMIFS([1]Sheet!$I$3:$I$18,[1]Sheet!$A$3:$A$18,[1]Sheet!J$21)</f>
        <v>1.1951260875228338</v>
      </c>
      <c r="K462" s="3">
        <v>0.92669100000000004</v>
      </c>
      <c r="L462" s="4">
        <f>K462/SUMIFS([1]Sheet!$I$3:$I$18,[1]Sheet!$A$3:$A$18,[1]Sheet!L$21)</f>
        <v>0.60746478302894824</v>
      </c>
      <c r="M462" s="4">
        <f>(K462^2)/SUMIFS([1]Sheet!$I$3:$I$18,[1]Sheet!$A$3:$A$18,[1]Sheet!M$21)</f>
        <v>0.56293214724987917</v>
      </c>
      <c r="N462" s="3">
        <v>0.93641099999999999</v>
      </c>
      <c r="O462" s="4">
        <f>N462/SUMIFS([1]Sheet!$I$3:$I$18,[1]Sheet!$A$3:$A$18,[1]Sheet!O$21)</f>
        <v>1.181801270030133</v>
      </c>
      <c r="P462" s="4">
        <f>(N462^2)/SUMIFS([1]Sheet!$I$3:$I$18,[1]Sheet!$A$3:$A$18,[1]Sheet!P$21)</f>
        <v>1.1066517090701868</v>
      </c>
      <c r="Q462" s="3">
        <v>0.95565299999999997</v>
      </c>
      <c r="R462" s="4">
        <f>Q462/SUMIFS([1]Sheet!$I$3:$I$18,[1]Sheet!$A$3:$A$18,[1]Sheet!R$21)</f>
        <v>0.57719588526759502</v>
      </c>
      <c r="S462" s="4">
        <f>(Q462^2)/SUMIFS([1]Sheet!$I$3:$I$18,[1]Sheet!$A$3:$A$18,[1]Sheet!S$21)</f>
        <v>0.55159897934363289</v>
      </c>
      <c r="T462" s="3">
        <v>0.98125600000000002</v>
      </c>
      <c r="U462" s="4">
        <f>T462/SUMIFS([1]Sheet!$I$3:$I$18,[1]Sheet!$A$3:$A$18,[1]Sheet!U$21)</f>
        <v>1.142221985538193</v>
      </c>
      <c r="V462" s="4">
        <f>(T462^2)/SUMIFS([1]Sheet!$I$3:$I$18,[1]Sheet!$A$3:$A$18,[1]Sheet!V$21)</f>
        <v>1.1208121766412653</v>
      </c>
      <c r="W462" s="3">
        <v>0.98405699999999996</v>
      </c>
      <c r="X462" s="4">
        <f>W462/SUMIFS([1]Sheet!$I$3:$I$18,[1]Sheet!$A$3:$A$18,[1]Sheet!X$21)</f>
        <v>0.59065857934112076</v>
      </c>
      <c r="Y462" s="4">
        <f>(W462^2)/SUMIFS([1]Sheet!$I$3:$I$18,[1]Sheet!$A$3:$A$18,[1]Sheet!Y$21)</f>
        <v>0.58124170961068522</v>
      </c>
      <c r="Z462" s="3">
        <v>1.076319</v>
      </c>
      <c r="AA462" s="4">
        <f>Z462/SUMIFS([1]Sheet!$I$3:$I$18,[1]Sheet!$A$3:$A$18,[1]Sheet!AA$21)</f>
        <v>1.6512232727938456</v>
      </c>
      <c r="AB462" s="4">
        <f>(Z462^2)/SUMIFS([1]Sheet!$I$3:$I$18,[1]Sheet!$A$3:$A$18,[1]Sheet!AB$21)</f>
        <v>1.7772429817501993</v>
      </c>
      <c r="AC462" s="3">
        <v>1.085196</v>
      </c>
      <c r="AD462" s="4">
        <f>AC462/SUMIFS([1]Sheet!$I$3:$I$18,[1]Sheet!$A$3:$A$18,[1]Sheet!AD$21)</f>
        <v>0.71622796523064869</v>
      </c>
      <c r="AE462" s="4">
        <f>(AC462^2)/SUMIFS([1]Sheet!$I$3:$I$18,[1]Sheet!$A$3:$A$18,[1]Sheet!AE$21)</f>
        <v>0.77724772295643896</v>
      </c>
      <c r="AF462" s="3">
        <v>1.092309</v>
      </c>
      <c r="AG462" s="4">
        <f>AF462/SUMIFS([1]Sheet!$I$3:$I$18,[1]Sheet!$A$3:$A$18,[1]Sheet!AG$21)</f>
        <v>1.5201601655083719</v>
      </c>
      <c r="AH462" s="4">
        <f>(AF462^2)/SUMIFS([1]Sheet!$I$3:$I$18,[1]Sheet!$A$3:$A$18,[1]Sheet!AH$21)</f>
        <v>1.6604846302262841</v>
      </c>
      <c r="AI462" s="3">
        <v>1.0947009999999999</v>
      </c>
      <c r="AJ462" s="4">
        <f>AI462/SUMIFS([1]Sheet!$I$3:$I$18,[1]Sheet!$A$3:$A$18,[1]Sheet!AJ$21)</f>
        <v>0.71759875238517767</v>
      </c>
      <c r="AK462" s="4">
        <f>(AI462^2)/SUMIFS([1]Sheet!$I$3:$I$18,[1]Sheet!$A$3:$A$18,[1]Sheet!AK$21)</f>
        <v>0.78555607183480625</v>
      </c>
      <c r="AL462" s="3">
        <v>1.137413</v>
      </c>
      <c r="AM462" s="4">
        <f>AL462/SUMIFS([1]Sheet!$I$3:$I$18,[1]Sheet!$A$3:$A$18,[1]Sheet!AM$21)</f>
        <v>1.4354766528252911</v>
      </c>
      <c r="AN462" s="4">
        <f>(AL462^2)/SUMIFS([1]Sheet!$I$3:$I$18,[1]Sheet!$A$3:$A$18,[1]Sheet!AN$21)</f>
        <v>1.6327298061199729</v>
      </c>
      <c r="AO462" s="3">
        <v>1.150898</v>
      </c>
      <c r="AP462" s="4">
        <f>AO462/SUMIFS([1]Sheet!$I$3:$I$18,[1]Sheet!$A$3:$A$18,[1]Sheet!AP$21)</f>
        <v>0.69512008015744686</v>
      </c>
      <c r="AQ462" s="4">
        <f>(AO462^2)/SUMIFS([1]Sheet!$I$3:$I$18,[1]Sheet!$A$3:$A$18,[1]Sheet!AQ$21)</f>
        <v>0.80001231001304529</v>
      </c>
      <c r="AR462" s="3">
        <v>1.161594</v>
      </c>
      <c r="AS462" s="4">
        <f>AR462/SUMIFS([1]Sheet!$I$3:$I$18,[1]Sheet!$A$3:$A$18,[1]Sheet!AS$21)</f>
        <v>1.3521427691338976</v>
      </c>
      <c r="AT462" s="4">
        <f>(AR462^2)/SUMIFS([1]Sheet!$I$3:$I$18,[1]Sheet!$A$3:$A$18,[1]Sheet!AT$21)</f>
        <v>1.5706409277693207</v>
      </c>
      <c r="AU462" s="3">
        <v>1.1636219999999999</v>
      </c>
      <c r="AV462" s="4">
        <f>AU462/SUMIFS([1]Sheet!$I$3:$I$18,[1]Sheet!$A$3:$A$18,[1]Sheet!AV$21)</f>
        <v>0.69843852277873497</v>
      </c>
      <c r="AW462" s="4">
        <f>(AU462^2)/SUMIFS([1]Sheet!$I$3:$I$18,[1]Sheet!$A$3:$A$18,[1]Sheet!AW$21)</f>
        <v>0.81271843075283712</v>
      </c>
      <c r="AX462" s="4">
        <f t="shared" si="16"/>
        <v>1.6512232727938456</v>
      </c>
      <c r="AY462" s="4">
        <f t="shared" si="17"/>
        <v>1.7772429817501993</v>
      </c>
    </row>
    <row r="463" spans="1:51" x14ac:dyDescent="0.25">
      <c r="A463" s="3">
        <v>4400000</v>
      </c>
      <c r="B463" s="3">
        <v>0.840306</v>
      </c>
      <c r="C463" s="4">
        <f>B463/SUMIFS([1]Sheet!$I$3:$I$18,[1]Sheet!$A$3:$A$18,[1]Sheet!C$21)</f>
        <v>1.2891464551571656</v>
      </c>
      <c r="D463" s="4">
        <f>(B463^2)/SUMIFS([1]Sheet!$I$3:$I$18,[1]Sheet!$A$3:$A$18,[1]Sheet!D$21)</f>
        <v>1.0832775011472973</v>
      </c>
      <c r="E463" s="3">
        <v>0.85335300000000003</v>
      </c>
      <c r="F463" s="4">
        <f>E463/SUMIFS([1]Sheet!$I$3:$I$18,[1]Sheet!$A$3:$A$18,[1]Sheet!F$21)</f>
        <v>0.56321188321139193</v>
      </c>
      <c r="G463" s="4">
        <f>(E463^2)/SUMIFS([1]Sheet!$I$3:$I$18,[1]Sheet!$A$3:$A$18,[1]Sheet!G$21)</f>
        <v>0.48061855017409094</v>
      </c>
      <c r="H463" s="3">
        <v>0.86711199999999999</v>
      </c>
      <c r="I463" s="4">
        <f>H463/SUMIFS([1]Sheet!$I$3:$I$18,[1]Sheet!$A$3:$A$18,[1]Sheet!I$21)</f>
        <v>1.2067547932263629</v>
      </c>
      <c r="J463" s="4">
        <f>(H463^2)/SUMIFS([1]Sheet!$I$3:$I$18,[1]Sheet!$A$3:$A$18,[1]Sheet!J$21)</f>
        <v>1.046391562264098</v>
      </c>
      <c r="K463" s="3">
        <v>0.87768699999999999</v>
      </c>
      <c r="L463" s="4">
        <f>K463/SUMIFS([1]Sheet!$I$3:$I$18,[1]Sheet!$A$3:$A$18,[1]Sheet!L$21)</f>
        <v>0.5753416651530322</v>
      </c>
      <c r="M463" s="4">
        <f>(K463^2)/SUMIFS([1]Sheet!$I$3:$I$18,[1]Sheet!$A$3:$A$18,[1]Sheet!M$21)</f>
        <v>0.50496990006316933</v>
      </c>
      <c r="N463" s="3">
        <v>0.95594400000000002</v>
      </c>
      <c r="O463" s="4">
        <f>N463/SUMIFS([1]Sheet!$I$3:$I$18,[1]Sheet!$A$3:$A$18,[1]Sheet!O$21)</f>
        <v>1.2064529712676224</v>
      </c>
      <c r="P463" s="4">
        <f>(N463^2)/SUMIFS([1]Sheet!$I$3:$I$18,[1]Sheet!$A$3:$A$18,[1]Sheet!P$21)</f>
        <v>1.1533014791654561</v>
      </c>
      <c r="Q463" s="3">
        <v>0.96656699999999995</v>
      </c>
      <c r="R463" s="4">
        <f>Q463/SUMIFS([1]Sheet!$I$3:$I$18,[1]Sheet!$A$3:$A$18,[1]Sheet!R$21)</f>
        <v>0.58378772968372772</v>
      </c>
      <c r="S463" s="4">
        <f>(Q463^2)/SUMIFS([1]Sheet!$I$3:$I$18,[1]Sheet!$A$3:$A$18,[1]Sheet!S$21)</f>
        <v>0.56426995451721162</v>
      </c>
      <c r="T463" s="3">
        <v>0.98941599999999996</v>
      </c>
      <c r="U463" s="4">
        <f>T463/SUMIFS([1]Sheet!$I$3:$I$18,[1]Sheet!$A$3:$A$18,[1]Sheet!U$21)</f>
        <v>1.1517205581858931</v>
      </c>
      <c r="V463" s="4">
        <f>(T463^2)/SUMIFS([1]Sheet!$I$3:$I$18,[1]Sheet!$A$3:$A$18,[1]Sheet!V$21)</f>
        <v>1.1395307477980536</v>
      </c>
      <c r="W463" s="3">
        <v>1.0058320000000001</v>
      </c>
      <c r="X463" s="4">
        <f>W463/SUMIFS([1]Sheet!$I$3:$I$18,[1]Sheet!$A$3:$A$18,[1]Sheet!X$21)</f>
        <v>0.6037285443585465</v>
      </c>
      <c r="Y463" s="4">
        <f>(W463^2)/SUMIFS([1]Sheet!$I$3:$I$18,[1]Sheet!$A$3:$A$18,[1]Sheet!Y$21)</f>
        <v>0.6072494892292456</v>
      </c>
      <c r="Z463" s="3">
        <v>0.97371799999999997</v>
      </c>
      <c r="AA463" s="4">
        <f>Z463/SUMIFS([1]Sheet!$I$3:$I$18,[1]Sheet!$A$3:$A$18,[1]Sheet!AA$21)</f>
        <v>1.4938190468980643</v>
      </c>
      <c r="AB463" s="4">
        <f>(Z463^2)/SUMIFS([1]Sheet!$I$3:$I$18,[1]Sheet!$A$3:$A$18,[1]Sheet!AB$21)</f>
        <v>1.4545584947074894</v>
      </c>
      <c r="AC463" s="3">
        <v>0.98328899999999997</v>
      </c>
      <c r="AD463" s="4">
        <f>AC463/SUMIFS([1]Sheet!$I$3:$I$18,[1]Sheet!$A$3:$A$18,[1]Sheet!AD$21)</f>
        <v>0.64896947620861045</v>
      </c>
      <c r="AE463" s="4">
        <f>(AC463^2)/SUMIFS([1]Sheet!$I$3:$I$18,[1]Sheet!$A$3:$A$18,[1]Sheet!AE$21)</f>
        <v>0.63812454729168833</v>
      </c>
      <c r="AF463" s="3">
        <v>0.98629500000000003</v>
      </c>
      <c r="AG463" s="4">
        <f>AF463/SUMIFS([1]Sheet!$I$3:$I$18,[1]Sheet!$A$3:$A$18,[1]Sheet!AG$21)</f>
        <v>1.3726210902227114</v>
      </c>
      <c r="AH463" s="4">
        <f>(AF463^2)/SUMIFS([1]Sheet!$I$3:$I$18,[1]Sheet!$A$3:$A$18,[1]Sheet!AH$21)</f>
        <v>1.3538093181812092</v>
      </c>
      <c r="AI463" s="3">
        <v>0.99990000000000001</v>
      </c>
      <c r="AJ463" s="4">
        <f>AI463/SUMIFS([1]Sheet!$I$3:$I$18,[1]Sheet!$A$3:$A$18,[1]Sheet!AJ$21)</f>
        <v>0.65545477030708765</v>
      </c>
      <c r="AK463" s="4">
        <f>(AI463^2)/SUMIFS([1]Sheet!$I$3:$I$18,[1]Sheet!$A$3:$A$18,[1]Sheet!AK$21)</f>
        <v>0.65538922483005702</v>
      </c>
      <c r="AL463" s="3">
        <v>1.104816</v>
      </c>
      <c r="AM463" s="4">
        <f>AL463/SUMIFS([1]Sheet!$I$3:$I$18,[1]Sheet!$A$3:$A$18,[1]Sheet!AM$21)</f>
        <v>1.3943374778271629</v>
      </c>
      <c r="AN463" s="4">
        <f>(AL463^2)/SUMIFS([1]Sheet!$I$3:$I$18,[1]Sheet!$A$3:$A$18,[1]Sheet!AN$21)</f>
        <v>1.5404863549030949</v>
      </c>
      <c r="AO463" s="3">
        <v>1.11703</v>
      </c>
      <c r="AP463" s="4">
        <f>AO463/SUMIFS([1]Sheet!$I$3:$I$18,[1]Sheet!$A$3:$A$18,[1]Sheet!AP$21)</f>
        <v>0.67466446473820685</v>
      </c>
      <c r="AQ463" s="4">
        <f>(AO463^2)/SUMIFS([1]Sheet!$I$3:$I$18,[1]Sheet!$A$3:$A$18,[1]Sheet!AQ$21)</f>
        <v>0.75362044704651909</v>
      </c>
      <c r="AR463" s="3">
        <v>1.1342559999999999</v>
      </c>
      <c r="AS463" s="4">
        <f>AR463/SUMIFS([1]Sheet!$I$3:$I$18,[1]Sheet!$A$3:$A$18,[1]Sheet!AS$21)</f>
        <v>1.3203202226825708</v>
      </c>
      <c r="AT463" s="4">
        <f>(AR463^2)/SUMIFS([1]Sheet!$I$3:$I$18,[1]Sheet!$A$3:$A$18,[1]Sheet!AT$21)</f>
        <v>1.4975811344990417</v>
      </c>
      <c r="AU463" s="3">
        <v>1.1501669999999999</v>
      </c>
      <c r="AV463" s="4">
        <f>AU463/SUMIFS([1]Sheet!$I$3:$I$18,[1]Sheet!$A$3:$A$18,[1]Sheet!AV$21)</f>
        <v>0.69036245484259429</v>
      </c>
      <c r="AW463" s="4">
        <f>(AU463^2)/SUMIFS([1]Sheet!$I$3:$I$18,[1]Sheet!$A$3:$A$18,[1]Sheet!AW$21)</f>
        <v>0.7940321135989421</v>
      </c>
      <c r="AX463" s="4">
        <f t="shared" si="16"/>
        <v>1.4938190468980643</v>
      </c>
      <c r="AY463" s="4">
        <f t="shared" si="17"/>
        <v>1.5404863549030949</v>
      </c>
    </row>
    <row r="464" spans="1:51" x14ac:dyDescent="0.25">
      <c r="A464" s="3">
        <v>4410000</v>
      </c>
      <c r="B464" s="3">
        <v>1.0823769999999999</v>
      </c>
      <c r="C464" s="4">
        <f>B464/SUMIFS([1]Sheet!$I$3:$I$18,[1]Sheet!$A$3:$A$18,[1]Sheet!C$21)</f>
        <v>1.6605170886482392</v>
      </c>
      <c r="D464" s="4">
        <f>(B464^2)/SUMIFS([1]Sheet!$I$3:$I$18,[1]Sheet!$A$3:$A$18,[1]Sheet!D$21)</f>
        <v>1.7973055048598152</v>
      </c>
      <c r="E464" s="3">
        <v>1.0866119999999999</v>
      </c>
      <c r="F464" s="4">
        <f>E464/SUMIFS([1]Sheet!$I$3:$I$18,[1]Sheet!$A$3:$A$18,[1]Sheet!F$21)</f>
        <v>0.71716252341070696</v>
      </c>
      <c r="G464" s="4">
        <f>(E464^2)/SUMIFS([1]Sheet!$I$3:$I$18,[1]Sheet!$A$3:$A$18,[1]Sheet!G$21)</f>
        <v>0.77927740388835487</v>
      </c>
      <c r="H464" s="3">
        <v>1.107432</v>
      </c>
      <c r="I464" s="4">
        <f>H464/SUMIFS([1]Sheet!$I$3:$I$18,[1]Sheet!$A$3:$A$18,[1]Sheet!I$21)</f>
        <v>1.5412067578032105</v>
      </c>
      <c r="J464" s="4">
        <f>(H464^2)/SUMIFS([1]Sheet!$I$3:$I$18,[1]Sheet!$A$3:$A$18,[1]Sheet!J$21)</f>
        <v>1.706781682207525</v>
      </c>
      <c r="K464" s="3">
        <v>1.1096440000000001</v>
      </c>
      <c r="L464" s="4">
        <f>K464/SUMIFS([1]Sheet!$I$3:$I$18,[1]Sheet!$A$3:$A$18,[1]Sheet!L$21)</f>
        <v>0.72739419256189419</v>
      </c>
      <c r="M464" s="4">
        <f>(K464^2)/SUMIFS([1]Sheet!$I$3:$I$18,[1]Sheet!$A$3:$A$18,[1]Sheet!M$21)</f>
        <v>0.80714860141115063</v>
      </c>
      <c r="N464" s="3">
        <v>1.2060070000000001</v>
      </c>
      <c r="O464" s="4">
        <f>N464/SUMIFS([1]Sheet!$I$3:$I$18,[1]Sheet!$A$3:$A$18,[1]Sheet!O$21)</f>
        <v>1.5220459865008322</v>
      </c>
      <c r="P464" s="4">
        <f>(N464^2)/SUMIFS([1]Sheet!$I$3:$I$18,[1]Sheet!$A$3:$A$18,[1]Sheet!P$21)</f>
        <v>1.8355981140419091</v>
      </c>
      <c r="Q464" s="3">
        <v>1.212</v>
      </c>
      <c r="R464" s="4">
        <f>Q464/SUMIFS([1]Sheet!$I$3:$I$18,[1]Sheet!$A$3:$A$18,[1]Sheet!R$21)</f>
        <v>0.73202450360572835</v>
      </c>
      <c r="S464" s="4">
        <f>(Q464^2)/SUMIFS([1]Sheet!$I$3:$I$18,[1]Sheet!$A$3:$A$18,[1]Sheet!S$21)</f>
        <v>0.88721369837014274</v>
      </c>
      <c r="T464" s="3">
        <v>1.2335309999999999</v>
      </c>
      <c r="U464" s="4">
        <f>T464/SUMIFS([1]Sheet!$I$3:$I$18,[1]Sheet!$A$3:$A$18,[1]Sheet!U$21)</f>
        <v>1.4358803696924276</v>
      </c>
      <c r="V464" s="4">
        <f>(T464^2)/SUMIFS([1]Sheet!$I$3:$I$18,[1]Sheet!$A$3:$A$18,[1]Sheet!V$21)</f>
        <v>1.7712029483070699</v>
      </c>
      <c r="W464" s="3">
        <v>1.2335309999999999</v>
      </c>
      <c r="X464" s="4">
        <f>W464/SUMIFS([1]Sheet!$I$3:$I$18,[1]Sheet!$A$3:$A$18,[1]Sheet!X$21)</f>
        <v>0.74039986304983552</v>
      </c>
      <c r="Y464" s="4">
        <f>(W464^2)/SUMIFS([1]Sheet!$I$3:$I$18,[1]Sheet!$A$3:$A$18,[1]Sheet!Y$21)</f>
        <v>0.91330618346772674</v>
      </c>
      <c r="Z464" s="3">
        <v>1.188094</v>
      </c>
      <c r="AA464" s="4">
        <f>Z464/SUMIFS([1]Sheet!$I$3:$I$18,[1]Sheet!$A$3:$A$18,[1]Sheet!AA$21)</f>
        <v>1.8227016925899582</v>
      </c>
      <c r="AB464" s="4">
        <f>(Z464^2)/SUMIFS([1]Sheet!$I$3:$I$18,[1]Sheet!$A$3:$A$18,[1]Sheet!AB$21)</f>
        <v>2.1655409447559739</v>
      </c>
      <c r="AC464" s="3">
        <v>1.1876709999999999</v>
      </c>
      <c r="AD464" s="4">
        <f>AC464/SUMIFS([1]Sheet!$I$3:$I$18,[1]Sheet!$A$3:$A$18,[1]Sheet!AD$21)</f>
        <v>0.78386133352265364</v>
      </c>
      <c r="AE464" s="4">
        <f>(AC464^2)/SUMIFS([1]Sheet!$I$3:$I$18,[1]Sheet!$A$3:$A$18,[1]Sheet!AE$21)</f>
        <v>0.9309693738461835</v>
      </c>
      <c r="AF464" s="3">
        <v>1.196196</v>
      </c>
      <c r="AG464" s="4">
        <f>AF464/SUMIFS([1]Sheet!$I$3:$I$18,[1]Sheet!$A$3:$A$18,[1]Sheet!AG$21)</f>
        <v>1.6647391071028916</v>
      </c>
      <c r="AH464" s="4">
        <f>(AF464^2)/SUMIFS([1]Sheet!$I$3:$I$18,[1]Sheet!$A$3:$A$18,[1]Sheet!AH$21)</f>
        <v>1.9913542609600503</v>
      </c>
      <c r="AI464" s="3">
        <v>1.197198</v>
      </c>
      <c r="AJ464" s="4">
        <f>AI464/SUMIFS([1]Sheet!$I$3:$I$18,[1]Sheet!$A$3:$A$18,[1]Sheet!AJ$21)</f>
        <v>0.78478761886399107</v>
      </c>
      <c r="AK464" s="4">
        <f>(AI464^2)/SUMIFS([1]Sheet!$I$3:$I$18,[1]Sheet!$A$3:$A$18,[1]Sheet!AK$21)</f>
        <v>0.93954616772873245</v>
      </c>
      <c r="AL464" s="3">
        <v>1.2982340000000001</v>
      </c>
      <c r="AM464" s="4">
        <f>AL464/SUMIFS([1]Sheet!$I$3:$I$18,[1]Sheet!$A$3:$A$18,[1]Sheet!AM$21)</f>
        <v>1.6384414429094702</v>
      </c>
      <c r="AN464" s="4">
        <f>(AL464^2)/SUMIFS([1]Sheet!$I$3:$I$18,[1]Sheet!$A$3:$A$18,[1]Sheet!AN$21)</f>
        <v>2.1270803881941336</v>
      </c>
      <c r="AO464" s="3">
        <v>1.3041609999999999</v>
      </c>
      <c r="AP464" s="4">
        <f>AO464/SUMIFS([1]Sheet!$I$3:$I$18,[1]Sheet!$A$3:$A$18,[1]Sheet!AP$21)</f>
        <v>0.78768796092982696</v>
      </c>
      <c r="AQ464" s="4">
        <f>(AO464^2)/SUMIFS([1]Sheet!$I$3:$I$18,[1]Sheet!$A$3:$A$18,[1]Sheet!AQ$21)</f>
        <v>1.0272719188142039</v>
      </c>
      <c r="AR464" s="3">
        <v>1.312549</v>
      </c>
      <c r="AS464" s="4">
        <f>AR464/SUMIFS([1]Sheet!$I$3:$I$18,[1]Sheet!$A$3:$A$18,[1]Sheet!AS$21)</f>
        <v>1.527860542912522</v>
      </c>
      <c r="AT464" s="4">
        <f>(AR464^2)/SUMIFS([1]Sheet!$I$3:$I$18,[1]Sheet!$A$3:$A$18,[1]Sheet!AT$21)</f>
        <v>2.0053918277392877</v>
      </c>
      <c r="AU464" s="3">
        <v>1.312549</v>
      </c>
      <c r="AV464" s="4">
        <f>AU464/SUMIFS([1]Sheet!$I$3:$I$18,[1]Sheet!$A$3:$A$18,[1]Sheet!AV$21)</f>
        <v>0.78782868030572284</v>
      </c>
      <c r="AW464" s="4">
        <f>(AU464^2)/SUMIFS([1]Sheet!$I$3:$I$18,[1]Sheet!$A$3:$A$18,[1]Sheet!AW$21)</f>
        <v>1.0340637465065963</v>
      </c>
      <c r="AX464" s="4">
        <f t="shared" si="16"/>
        <v>1.8227016925899582</v>
      </c>
      <c r="AY464" s="4">
        <f t="shared" si="17"/>
        <v>2.1655409447559739</v>
      </c>
    </row>
    <row r="465" spans="1:51" x14ac:dyDescent="0.25">
      <c r="A465" s="3">
        <v>4420000</v>
      </c>
      <c r="B465" s="3">
        <v>1.080047</v>
      </c>
      <c r="C465" s="4">
        <f>B465/SUMIFS([1]Sheet!$I$3:$I$18,[1]Sheet!$A$3:$A$18,[1]Sheet!C$21)</f>
        <v>1.6569425440888572</v>
      </c>
      <c r="D465" s="4">
        <f>(B465^2)/SUMIFS([1]Sheet!$I$3:$I$18,[1]Sheet!$A$3:$A$18,[1]Sheet!D$21)</f>
        <v>1.7895758239155379</v>
      </c>
      <c r="E465" s="3">
        <v>1.0866210000000001</v>
      </c>
      <c r="F465" s="4">
        <f>E465/SUMIFS([1]Sheet!$I$3:$I$18,[1]Sheet!$A$3:$A$18,[1]Sheet!F$21)</f>
        <v>0.71716846339913953</v>
      </c>
      <c r="G465" s="4">
        <f>(E465^2)/SUMIFS([1]Sheet!$I$3:$I$18,[1]Sheet!$A$3:$A$18,[1]Sheet!G$21)</f>
        <v>0.77929031286723649</v>
      </c>
      <c r="H465" s="3">
        <v>1.0948310000000001</v>
      </c>
      <c r="I465" s="4">
        <f>H465/SUMIFS([1]Sheet!$I$3:$I$18,[1]Sheet!$A$3:$A$18,[1]Sheet!I$21)</f>
        <v>1.5236700184322352</v>
      </c>
      <c r="J465" s="4">
        <f>(H465^2)/SUMIFS([1]Sheet!$I$3:$I$18,[1]Sheet!$A$3:$A$18,[1]Sheet!J$21)</f>
        <v>1.6681611699501826</v>
      </c>
      <c r="K465" s="3">
        <v>1.093275</v>
      </c>
      <c r="L465" s="4">
        <f>K465/SUMIFS([1]Sheet!$I$3:$I$18,[1]Sheet!$A$3:$A$18,[1]Sheet!L$21)</f>
        <v>0.71666398040552182</v>
      </c>
      <c r="M465" s="4">
        <f>(K465^2)/SUMIFS([1]Sheet!$I$3:$I$18,[1]Sheet!$A$3:$A$18,[1]Sheet!M$21)</f>
        <v>0.78351081317784677</v>
      </c>
      <c r="N465" s="3">
        <v>1.2167460000000001</v>
      </c>
      <c r="O465" s="4">
        <f>N465/SUMIFS([1]Sheet!$I$3:$I$18,[1]Sheet!$A$3:$A$18,[1]Sheet!O$21)</f>
        <v>1.5355991846572545</v>
      </c>
      <c r="P465" s="4">
        <f>(N465^2)/SUMIFS([1]Sheet!$I$3:$I$18,[1]Sheet!$A$3:$A$18,[1]Sheet!P$21)</f>
        <v>1.8684341655349759</v>
      </c>
      <c r="Q465" s="3">
        <v>1.2218009999999999</v>
      </c>
      <c r="R465" s="4">
        <f>Q465/SUMIFS([1]Sheet!$I$3:$I$18,[1]Sheet!$A$3:$A$18,[1]Sheet!R$21)</f>
        <v>0.73794411759899547</v>
      </c>
      <c r="S465" s="4">
        <f>(Q465^2)/SUMIFS([1]Sheet!$I$3:$I$18,[1]Sheet!$A$3:$A$18,[1]Sheet!S$21)</f>
        <v>0.90162086082657011</v>
      </c>
      <c r="T465" s="3">
        <v>1.234626</v>
      </c>
      <c r="U465" s="4">
        <f>T465/SUMIFS([1]Sheet!$I$3:$I$18,[1]Sheet!$A$3:$A$18,[1]Sheet!U$21)</f>
        <v>1.437154994330814</v>
      </c>
      <c r="V465" s="4">
        <f>(T465^2)/SUMIFS([1]Sheet!$I$3:$I$18,[1]Sheet!$A$3:$A$18,[1]Sheet!V$21)</f>
        <v>1.7743489220306754</v>
      </c>
      <c r="W465" s="3">
        <v>1.237223</v>
      </c>
      <c r="X465" s="4">
        <f>W465/SUMIFS([1]Sheet!$I$3:$I$18,[1]Sheet!$A$3:$A$18,[1]Sheet!X$21)</f>
        <v>0.74261590487965579</v>
      </c>
      <c r="Y465" s="4">
        <f>(W465^2)/SUMIFS([1]Sheet!$I$3:$I$18,[1]Sheet!$A$3:$A$18,[1]Sheet!Y$21)</f>
        <v>0.91878147768292229</v>
      </c>
      <c r="Z465" s="3">
        <v>1.205425</v>
      </c>
      <c r="AA465" s="4">
        <f>Z465/SUMIFS([1]Sheet!$I$3:$I$18,[1]Sheet!$A$3:$A$18,[1]Sheet!AA$21)</f>
        <v>1.849289860726719</v>
      </c>
      <c r="AB465" s="4">
        <f>(Z465^2)/SUMIFS([1]Sheet!$I$3:$I$18,[1]Sheet!$A$3:$A$18,[1]Sheet!AB$21)</f>
        <v>2.2291802303665049</v>
      </c>
      <c r="AC465" s="3">
        <v>1.2092149999999999</v>
      </c>
      <c r="AD465" s="4">
        <f>AC465/SUMIFS([1]Sheet!$I$3:$I$18,[1]Sheet!$A$3:$A$18,[1]Sheet!AD$21)</f>
        <v>0.79808034583280696</v>
      </c>
      <c r="AE465" s="4">
        <f>(AC465^2)/SUMIFS([1]Sheet!$I$3:$I$18,[1]Sheet!$A$3:$A$18,[1]Sheet!AE$21)</f>
        <v>0.9650507253862175</v>
      </c>
      <c r="AF465" s="3">
        <v>1.215241</v>
      </c>
      <c r="AG465" s="4">
        <f>AF465/SUMIFS([1]Sheet!$I$3:$I$18,[1]Sheet!$A$3:$A$18,[1]Sheet!AG$21)</f>
        <v>1.6912439242856732</v>
      </c>
      <c r="AH465" s="4">
        <f>(AF465^2)/SUMIFS([1]Sheet!$I$3:$I$18,[1]Sheet!$A$3:$A$18,[1]Sheet!AH$21)</f>
        <v>2.0552689577928458</v>
      </c>
      <c r="AI465" s="3">
        <v>1.228227</v>
      </c>
      <c r="AJ465" s="4">
        <f>AI465/SUMIFS([1]Sheet!$I$3:$I$18,[1]Sheet!$A$3:$A$18,[1]Sheet!AJ$21)</f>
        <v>0.80512775894585786</v>
      </c>
      <c r="AK465" s="4">
        <f>(AI465^2)/SUMIFS([1]Sheet!$I$3:$I$18,[1]Sheet!$A$3:$A$18,[1]Sheet!AK$21)</f>
        <v>0.98887965198679417</v>
      </c>
      <c r="AL465" s="3">
        <v>1.36189</v>
      </c>
      <c r="AM465" s="4">
        <f>AL465/SUMIFS([1]Sheet!$I$3:$I$18,[1]Sheet!$A$3:$A$18,[1]Sheet!AM$21)</f>
        <v>1.718778753817862</v>
      </c>
      <c r="AN465" s="4">
        <f>(AL465^2)/SUMIFS([1]Sheet!$I$3:$I$18,[1]Sheet!$A$3:$A$18,[1]Sheet!AN$21)</f>
        <v>2.340787597037008</v>
      </c>
      <c r="AO465" s="3">
        <v>1.36189</v>
      </c>
      <c r="AP465" s="4">
        <f>AO465/SUMIFS([1]Sheet!$I$3:$I$18,[1]Sheet!$A$3:$A$18,[1]Sheet!AP$21)</f>
        <v>0.82255515776865129</v>
      </c>
      <c r="AQ465" s="4">
        <f>(AO465^2)/SUMIFS([1]Sheet!$I$3:$I$18,[1]Sheet!$A$3:$A$18,[1]Sheet!AQ$21)</f>
        <v>1.1202296438135486</v>
      </c>
      <c r="AR465" s="3">
        <v>1.3631899999999999</v>
      </c>
      <c r="AS465" s="4">
        <f>AR465/SUMIFS([1]Sheet!$I$3:$I$18,[1]Sheet!$A$3:$A$18,[1]Sheet!AS$21)</f>
        <v>1.5868087313257797</v>
      </c>
      <c r="AT465" s="4">
        <f>(AR465^2)/SUMIFS([1]Sheet!$I$3:$I$18,[1]Sheet!$A$3:$A$18,[1]Sheet!AT$21)</f>
        <v>2.1631217944559897</v>
      </c>
      <c r="AU465" s="3">
        <v>1.390101</v>
      </c>
      <c r="AV465" s="4">
        <f>AU465/SUMIFS([1]Sheet!$I$3:$I$18,[1]Sheet!$A$3:$A$18,[1]Sheet!AV$21)</f>
        <v>0.83437756329223955</v>
      </c>
      <c r="AW465" s="4">
        <f>(AU465^2)/SUMIFS([1]Sheet!$I$3:$I$18,[1]Sheet!$A$3:$A$18,[1]Sheet!AW$21)</f>
        <v>1.1598690851101057</v>
      </c>
      <c r="AX465" s="4">
        <f t="shared" si="16"/>
        <v>1.849289860726719</v>
      </c>
      <c r="AY465" s="4">
        <f t="shared" si="17"/>
        <v>2.340787597037008</v>
      </c>
    </row>
    <row r="466" spans="1:51" x14ac:dyDescent="0.25">
      <c r="A466" s="3">
        <v>4430000</v>
      </c>
      <c r="B466" s="3">
        <v>1.1062940000000001</v>
      </c>
      <c r="C466" s="4">
        <f>B466/SUMIFS([1]Sheet!$I$3:$I$18,[1]Sheet!$A$3:$A$18,[1]Sheet!C$21)</f>
        <v>1.6972090981876145</v>
      </c>
      <c r="D466" s="4">
        <f>(B466^2)/SUMIFS([1]Sheet!$I$3:$I$18,[1]Sheet!$A$3:$A$18,[1]Sheet!D$21)</f>
        <v>1.8776122420703687</v>
      </c>
      <c r="E466" s="3">
        <v>1.1120749999999999</v>
      </c>
      <c r="F466" s="4">
        <f>E466/SUMIFS([1]Sheet!$I$3:$I$18,[1]Sheet!$A$3:$A$18,[1]Sheet!F$21)</f>
        <v>0.73396807068388892</v>
      </c>
      <c r="G466" s="4">
        <f>(E466^2)/SUMIFS([1]Sheet!$I$3:$I$18,[1]Sheet!$A$3:$A$18,[1]Sheet!G$21)</f>
        <v>0.81622754220578564</v>
      </c>
      <c r="H466" s="3">
        <v>1.1169180000000001</v>
      </c>
      <c r="I466" s="4">
        <f>H466/SUMIFS([1]Sheet!$I$3:$I$18,[1]Sheet!$A$3:$A$18,[1]Sheet!I$21)</f>
        <v>1.5544083695541093</v>
      </c>
      <c r="J466" s="4">
        <f>(H466^2)/SUMIFS([1]Sheet!$I$3:$I$18,[1]Sheet!$A$3:$A$18,[1]Sheet!J$21)</f>
        <v>1.736146687305637</v>
      </c>
      <c r="K466" s="3">
        <v>1.1169180000000001</v>
      </c>
      <c r="L466" s="4">
        <f>K466/SUMIFS([1]Sheet!$I$3:$I$18,[1]Sheet!$A$3:$A$18,[1]Sheet!L$21)</f>
        <v>0.73216244738659042</v>
      </c>
      <c r="M466" s="4">
        <f>(K466^2)/SUMIFS([1]Sheet!$I$3:$I$18,[1]Sheet!$A$3:$A$18,[1]Sheet!M$21)</f>
        <v>0.81776541641013589</v>
      </c>
      <c r="N466" s="3">
        <v>1.2301070000000001</v>
      </c>
      <c r="O466" s="4">
        <f>N466/SUMIFS([1]Sheet!$I$3:$I$18,[1]Sheet!$A$3:$A$18,[1]Sheet!O$21)</f>
        <v>1.5524614884628192</v>
      </c>
      <c r="P466" s="4">
        <f>(N466^2)/SUMIFS([1]Sheet!$I$3:$I$18,[1]Sheet!$A$3:$A$18,[1]Sheet!P$21)</f>
        <v>1.9096937441885333</v>
      </c>
      <c r="Q466" s="3">
        <v>1.2367999999999999</v>
      </c>
      <c r="R466" s="4">
        <f>Q466/SUMIFS([1]Sheet!$I$3:$I$18,[1]Sheet!$A$3:$A$18,[1]Sheet!R$21)</f>
        <v>0.74700322282142306</v>
      </c>
      <c r="S466" s="4">
        <f>(Q466^2)/SUMIFS([1]Sheet!$I$3:$I$18,[1]Sheet!$A$3:$A$18,[1]Sheet!S$21)</f>
        <v>0.92389358598553606</v>
      </c>
      <c r="T466" s="3">
        <v>1.246977</v>
      </c>
      <c r="U466" s="4">
        <f>T466/SUMIFS([1]Sheet!$I$3:$I$18,[1]Sheet!$A$3:$A$18,[1]Sheet!U$21)</f>
        <v>1.4515320618273513</v>
      </c>
      <c r="V466" s="4">
        <f>(T466^2)/SUMIFS([1]Sheet!$I$3:$I$18,[1]Sheet!$A$3:$A$18,[1]Sheet!V$21)</f>
        <v>1.8100270958612852</v>
      </c>
      <c r="W466" s="3">
        <v>1.246977</v>
      </c>
      <c r="X466" s="4">
        <f>W466/SUMIFS([1]Sheet!$I$3:$I$18,[1]Sheet!$A$3:$A$18,[1]Sheet!X$21)</f>
        <v>0.74847052893384503</v>
      </c>
      <c r="Y466" s="4">
        <f>(W466^2)/SUMIFS([1]Sheet!$I$3:$I$18,[1]Sheet!$A$3:$A$18,[1]Sheet!Y$21)</f>
        <v>0.93332553475833935</v>
      </c>
      <c r="Z466" s="3">
        <v>1.2465409999999999</v>
      </c>
      <c r="AA466" s="4">
        <f>Z466/SUMIFS([1]Sheet!$I$3:$I$18,[1]Sheet!$A$3:$A$18,[1]Sheet!AA$21)</f>
        <v>1.9123675320157991</v>
      </c>
      <c r="AB466" s="4">
        <f>(Z466^2)/SUMIFS([1]Sheet!$I$3:$I$18,[1]Sheet!$A$3:$A$18,[1]Sheet!AB$21)</f>
        <v>2.3838445357265061</v>
      </c>
      <c r="AC466" s="3">
        <v>1.2564070000000001</v>
      </c>
      <c r="AD466" s="4">
        <f>AC466/SUMIFS([1]Sheet!$I$3:$I$18,[1]Sheet!$A$3:$A$18,[1]Sheet!AD$21)</f>
        <v>0.82922700517836734</v>
      </c>
      <c r="AE466" s="4">
        <f>(AC466^2)/SUMIFS([1]Sheet!$I$3:$I$18,[1]Sheet!$A$3:$A$18,[1]Sheet!AE$21)</f>
        <v>1.0418466138951372</v>
      </c>
      <c r="AF466" s="3">
        <v>1.2578290000000001</v>
      </c>
      <c r="AG466" s="4">
        <f>AF466/SUMIFS([1]Sheet!$I$3:$I$18,[1]Sheet!$A$3:$A$18,[1]Sheet!AG$21)</f>
        <v>1.7505133994329718</v>
      </c>
      <c r="AH466" s="4">
        <f>(AF466^2)/SUMIFS([1]Sheet!$I$3:$I$18,[1]Sheet!$A$3:$A$18,[1]Sheet!AH$21)</f>
        <v>2.2018465186953757</v>
      </c>
      <c r="AI466" s="3">
        <v>1.2578290000000001</v>
      </c>
      <c r="AJ466" s="4">
        <f>AI466/SUMIFS([1]Sheet!$I$3:$I$18,[1]Sheet!$A$3:$A$18,[1]Sheet!AJ$21)</f>
        <v>0.82453247152774656</v>
      </c>
      <c r="AK466" s="4">
        <f>(AI466^2)/SUMIFS([1]Sheet!$I$3:$I$18,[1]Sheet!$A$3:$A$18,[1]Sheet!AK$21)</f>
        <v>1.037120854129274</v>
      </c>
      <c r="AL466" s="3">
        <v>1.451103</v>
      </c>
      <c r="AM466" s="4">
        <f>AL466/SUMIFS([1]Sheet!$I$3:$I$18,[1]Sheet!$A$3:$A$18,[1]Sheet!AM$21)</f>
        <v>1.8313703794002165</v>
      </c>
      <c r="AN466" s="4">
        <f>(AL466^2)/SUMIFS([1]Sheet!$I$3:$I$18,[1]Sheet!$A$3:$A$18,[1]Sheet!AN$21)</f>
        <v>2.6575070516587926</v>
      </c>
      <c r="AO466" s="3">
        <v>1.4612799999999999</v>
      </c>
      <c r="AP466" s="4">
        <f>AO466/SUMIFS([1]Sheet!$I$3:$I$18,[1]Sheet!$A$3:$A$18,[1]Sheet!AP$21)</f>
        <v>0.88258479094800224</v>
      </c>
      <c r="AQ466" s="4">
        <f>(AO466^2)/SUMIFS([1]Sheet!$I$3:$I$18,[1]Sheet!$A$3:$A$18,[1]Sheet!AQ$21)</f>
        <v>1.2897035033164967</v>
      </c>
      <c r="AR466" s="3">
        <v>1.4625619999999999</v>
      </c>
      <c r="AS466" s="4">
        <f>AR466/SUMIFS([1]Sheet!$I$3:$I$18,[1]Sheet!$A$3:$A$18,[1]Sheet!AS$21)</f>
        <v>1.7024817902899045</v>
      </c>
      <c r="AT466" s="4">
        <f>(AR466^2)/SUMIFS([1]Sheet!$I$3:$I$18,[1]Sheet!$A$3:$A$18,[1]Sheet!AT$21)</f>
        <v>2.4899851721699831</v>
      </c>
      <c r="AU466" s="3">
        <v>1.4625619999999999</v>
      </c>
      <c r="AV466" s="4">
        <f>AU466/SUMIFS([1]Sheet!$I$3:$I$18,[1]Sheet!$A$3:$A$18,[1]Sheet!AV$21)</f>
        <v>0.8778706854565419</v>
      </c>
      <c r="AW466" s="4">
        <f>(AU466^2)/SUMIFS([1]Sheet!$I$3:$I$18,[1]Sheet!$A$3:$A$18,[1]Sheet!AW$21)</f>
        <v>1.2839403054626908</v>
      </c>
      <c r="AX466" s="4">
        <f t="shared" si="16"/>
        <v>1.9123675320157991</v>
      </c>
      <c r="AY466" s="4">
        <f t="shared" si="17"/>
        <v>2.6575070516587926</v>
      </c>
    </row>
    <row r="467" spans="1:51" x14ac:dyDescent="0.25">
      <c r="A467" s="3">
        <v>4440000</v>
      </c>
      <c r="B467" s="3">
        <v>1.205716</v>
      </c>
      <c r="C467" s="4">
        <f>B467/SUMIFS([1]Sheet!$I$3:$I$18,[1]Sheet!$A$3:$A$18,[1]Sheet!C$21)</f>
        <v>1.8497362952618177</v>
      </c>
      <c r="D467" s="4">
        <f>(B467^2)/SUMIFS([1]Sheet!$I$3:$I$18,[1]Sheet!$A$3:$A$18,[1]Sheet!D$21)</f>
        <v>2.2302566469778982</v>
      </c>
      <c r="E467" s="3">
        <v>1.204699</v>
      </c>
      <c r="F467" s="4">
        <f>E467/SUMIFS([1]Sheet!$I$3:$I$18,[1]Sheet!$A$3:$A$18,[1]Sheet!F$21)</f>
        <v>0.79509979163708411</v>
      </c>
      <c r="G467" s="4">
        <f>(E467^2)/SUMIFS([1]Sheet!$I$3:$I$18,[1]Sheet!$A$3:$A$18,[1]Sheet!G$21)</f>
        <v>0.95785592388540353</v>
      </c>
      <c r="H467" s="3">
        <v>1.207171</v>
      </c>
      <c r="I467" s="4">
        <f>H467/SUMIFS([1]Sheet!$I$3:$I$18,[1]Sheet!$A$3:$A$18,[1]Sheet!I$21)</f>
        <v>1.6800129516070148</v>
      </c>
      <c r="J467" s="4">
        <f>(H467^2)/SUMIFS([1]Sheet!$I$3:$I$18,[1]Sheet!$A$3:$A$18,[1]Sheet!J$21)</f>
        <v>2.0280629148043916</v>
      </c>
      <c r="K467" s="3">
        <v>1.2090689999999999</v>
      </c>
      <c r="L467" s="4">
        <f>K467/SUMIFS([1]Sheet!$I$3:$I$18,[1]Sheet!$A$3:$A$18,[1]Sheet!L$21)</f>
        <v>0.79256930061048114</v>
      </c>
      <c r="M467" s="4">
        <f>(K467^2)/SUMIFS([1]Sheet!$I$3:$I$18,[1]Sheet!$A$3:$A$18,[1]Sheet!M$21)</f>
        <v>0.95827097171981379</v>
      </c>
      <c r="N467" s="3">
        <v>1.351947</v>
      </c>
      <c r="O467" s="4">
        <f>N467/SUMIFS([1]Sheet!$I$3:$I$18,[1]Sheet!$A$3:$A$18,[1]Sheet!O$21)</f>
        <v>1.7062301506640014</v>
      </c>
      <c r="P467" s="4">
        <f>(N467^2)/SUMIFS([1]Sheet!$I$3:$I$18,[1]Sheet!$A$3:$A$18,[1]Sheet!P$21)</f>
        <v>2.3067327334997447</v>
      </c>
      <c r="Q467" s="3">
        <v>1.351947</v>
      </c>
      <c r="R467" s="4">
        <f>Q467/SUMIFS([1]Sheet!$I$3:$I$18,[1]Sheet!$A$3:$A$18,[1]Sheet!R$21)</f>
        <v>0.81654977852826205</v>
      </c>
      <c r="S467" s="4">
        <f>(Q467^2)/SUMIFS([1]Sheet!$I$3:$I$18,[1]Sheet!$A$3:$A$18,[1]Sheet!S$21)</f>
        <v>1.1039320234319483</v>
      </c>
      <c r="T467" s="3">
        <v>1.353594</v>
      </c>
      <c r="U467" s="4">
        <f>T467/SUMIFS([1]Sheet!$I$3:$I$18,[1]Sheet!$A$3:$A$18,[1]Sheet!U$21)</f>
        <v>1.575638596138607</v>
      </c>
      <c r="V467" s="4">
        <f>(T467^2)/SUMIFS([1]Sheet!$I$3:$I$18,[1]Sheet!$A$3:$A$18,[1]Sheet!V$21)</f>
        <v>2.1327749499016413</v>
      </c>
      <c r="W467" s="3">
        <v>1.3561639999999999</v>
      </c>
      <c r="X467" s="4">
        <f>W467/SUMIFS([1]Sheet!$I$3:$I$18,[1]Sheet!$A$3:$A$18,[1]Sheet!X$21)</f>
        <v>0.81400762516152181</v>
      </c>
      <c r="Y467" s="4">
        <f>(W467^2)/SUMIFS([1]Sheet!$I$3:$I$18,[1]Sheet!$A$3:$A$18,[1]Sheet!Y$21)</f>
        <v>1.10392783696955</v>
      </c>
      <c r="Z467" s="3">
        <v>1.315312</v>
      </c>
      <c r="AA467" s="4">
        <f>Z467/SUMIFS([1]Sheet!$I$3:$I$18,[1]Sheet!$A$3:$A$18,[1]Sheet!AA$21)</f>
        <v>2.0178718255322248</v>
      </c>
      <c r="AB467" s="4">
        <f>(Z467^2)/SUMIFS([1]Sheet!$I$3:$I$18,[1]Sheet!$A$3:$A$18,[1]Sheet!AB$21)</f>
        <v>2.6541310265844422</v>
      </c>
      <c r="AC467" s="3">
        <v>1.3168709999999999</v>
      </c>
      <c r="AD467" s="4">
        <f>AC467/SUMIFS([1]Sheet!$I$3:$I$18,[1]Sheet!$A$3:$A$18,[1]Sheet!AD$21)</f>
        <v>0.86913316746583047</v>
      </c>
      <c r="AE467" s="4">
        <f>(AC467^2)/SUMIFS([1]Sheet!$I$3:$I$18,[1]Sheet!$A$3:$A$18,[1]Sheet!AE$21)</f>
        <v>1.1445362633738956</v>
      </c>
      <c r="AF467" s="3">
        <v>1.3168709999999999</v>
      </c>
      <c r="AG467" s="4">
        <f>AF467/SUMIFS([1]Sheet!$I$3:$I$18,[1]Sheet!$A$3:$A$18,[1]Sheet!AG$21)</f>
        <v>1.8326818119352444</v>
      </c>
      <c r="AH467" s="4">
        <f>(AF467^2)/SUMIFS([1]Sheet!$I$3:$I$18,[1]Sheet!$A$3:$A$18,[1]Sheet!AH$21)</f>
        <v>2.4134055303649773</v>
      </c>
      <c r="AI467" s="3">
        <v>1.3168709999999999</v>
      </c>
      <c r="AJ467" s="4">
        <f>AI467/SUMIFS([1]Sheet!$I$3:$I$18,[1]Sheet!$A$3:$A$18,[1]Sheet!AJ$21)</f>
        <v>0.86323570239930469</v>
      </c>
      <c r="AK467" s="4">
        <f>(AI467^2)/SUMIFS([1]Sheet!$I$3:$I$18,[1]Sheet!$A$3:$A$18,[1]Sheet!AK$21)</f>
        <v>1.1367700626542747</v>
      </c>
      <c r="AL467" s="3">
        <v>1.5067809999999999</v>
      </c>
      <c r="AM467" s="4">
        <f>AL467/SUMIFS([1]Sheet!$I$3:$I$18,[1]Sheet!$A$3:$A$18,[1]Sheet!AM$21)</f>
        <v>1.9016390233105698</v>
      </c>
      <c r="AN467" s="4">
        <f>(AL467^2)/SUMIFS([1]Sheet!$I$3:$I$18,[1]Sheet!$A$3:$A$18,[1]Sheet!AN$21)</f>
        <v>2.8653535491829234</v>
      </c>
      <c r="AO467" s="3">
        <v>1.5081450000000001</v>
      </c>
      <c r="AP467" s="4">
        <f>AO467/SUMIFS([1]Sheet!$I$3:$I$18,[1]Sheet!$A$3:$A$18,[1]Sheet!AP$21)</f>
        <v>0.91089034240137068</v>
      </c>
      <c r="AQ467" s="4">
        <f>(AO467^2)/SUMIFS([1]Sheet!$I$3:$I$18,[1]Sheet!$A$3:$A$18,[1]Sheet!AQ$21)</f>
        <v>1.3737547154409151</v>
      </c>
      <c r="AR467" s="3">
        <v>1.510195</v>
      </c>
      <c r="AS467" s="4">
        <f>AR467/SUMIFS([1]Sheet!$I$3:$I$18,[1]Sheet!$A$3:$A$18,[1]Sheet!AS$21)</f>
        <v>1.7579285440800887</v>
      </c>
      <c r="AT467" s="4">
        <f>(AR467^2)/SUMIFS([1]Sheet!$I$3:$I$18,[1]Sheet!$A$3:$A$18,[1]Sheet!AT$21)</f>
        <v>2.6548148976270296</v>
      </c>
      <c r="AU467" s="3">
        <v>1.510195</v>
      </c>
      <c r="AV467" s="4">
        <f>AU467/SUMIFS([1]Sheet!$I$3:$I$18,[1]Sheet!$A$3:$A$18,[1]Sheet!AV$21)</f>
        <v>0.90646134647491339</v>
      </c>
      <c r="AW467" s="4">
        <f>(AU467^2)/SUMIFS([1]Sheet!$I$3:$I$18,[1]Sheet!$A$3:$A$18,[1]Sheet!AW$21)</f>
        <v>1.3689333931396819</v>
      </c>
      <c r="AX467" s="4">
        <f t="shared" si="16"/>
        <v>2.0178718255322248</v>
      </c>
      <c r="AY467" s="4">
        <f t="shared" si="17"/>
        <v>2.8653535491829234</v>
      </c>
    </row>
    <row r="468" spans="1:51" x14ac:dyDescent="0.25">
      <c r="A468" s="3">
        <v>4450000</v>
      </c>
      <c r="B468" s="3">
        <v>0.78698500000000005</v>
      </c>
      <c r="C468" s="4">
        <f>B468/SUMIFS([1]Sheet!$I$3:$I$18,[1]Sheet!$A$3:$A$18,[1]Sheet!C$21)</f>
        <v>1.2073446137619652</v>
      </c>
      <c r="D468" s="4">
        <f>(B468^2)/SUMIFS([1]Sheet!$I$3:$I$18,[1]Sheet!$A$3:$A$18,[1]Sheet!D$21)</f>
        <v>0.95016210086146036</v>
      </c>
      <c r="E468" s="3">
        <v>0.81447999999999998</v>
      </c>
      <c r="F468" s="4">
        <f>E468/SUMIFS([1]Sheet!$I$3:$I$18,[1]Sheet!$A$3:$A$18,[1]Sheet!F$21)</f>
        <v>0.53755575317367432</v>
      </c>
      <c r="G468" s="4">
        <f>(E468^2)/SUMIFS([1]Sheet!$I$3:$I$18,[1]Sheet!$A$3:$A$18,[1]Sheet!G$21)</f>
        <v>0.43782840984489424</v>
      </c>
      <c r="H468" s="3">
        <v>0.880602</v>
      </c>
      <c r="I468" s="4">
        <f>H468/SUMIFS([1]Sheet!$I$3:$I$18,[1]Sheet!$A$3:$A$18,[1]Sheet!I$21)</f>
        <v>1.225528748794529</v>
      </c>
      <c r="J468" s="4">
        <f>(H468^2)/SUMIFS([1]Sheet!$I$3:$I$18,[1]Sheet!$A$3:$A$18,[1]Sheet!J$21)</f>
        <v>1.0792030672459598</v>
      </c>
      <c r="K468" s="3">
        <v>0.88348099999999996</v>
      </c>
      <c r="L468" s="4">
        <f>K468/SUMIFS([1]Sheet!$I$3:$I$18,[1]Sheet!$A$3:$A$18,[1]Sheet!L$21)</f>
        <v>0.57913974990066619</v>
      </c>
      <c r="M468" s="4">
        <f>(K468^2)/SUMIFS([1]Sheet!$I$3:$I$18,[1]Sheet!$A$3:$A$18,[1]Sheet!M$21)</f>
        <v>0.5116589653819904</v>
      </c>
      <c r="N468" s="3">
        <v>0.81980699999999995</v>
      </c>
      <c r="O468" s="4">
        <f>N468/SUMIFS([1]Sheet!$I$3:$I$18,[1]Sheet!$A$3:$A$18,[1]Sheet!O$21)</f>
        <v>1.0346407226950487</v>
      </c>
      <c r="P468" s="4">
        <f>(N468^2)/SUMIFS([1]Sheet!$I$3:$I$18,[1]Sheet!$A$3:$A$18,[1]Sheet!P$21)</f>
        <v>0.84820570695045983</v>
      </c>
      <c r="Q468" s="3">
        <v>0.83618999999999999</v>
      </c>
      <c r="R468" s="4">
        <f>Q468/SUMIFS([1]Sheet!$I$3:$I$18,[1]Sheet!$A$3:$A$18,[1]Sheet!R$21)</f>
        <v>0.50504254923273428</v>
      </c>
      <c r="S468" s="4">
        <f>(Q468^2)/SUMIFS([1]Sheet!$I$3:$I$18,[1]Sheet!$A$3:$A$18,[1]Sheet!S$21)</f>
        <v>0.42231152924292009</v>
      </c>
      <c r="T468" s="3">
        <v>0.91182600000000003</v>
      </c>
      <c r="U468" s="4">
        <f>T468/SUMIFS([1]Sheet!$I$3:$I$18,[1]Sheet!$A$3:$A$18,[1]Sheet!U$21)</f>
        <v>1.0614026351791463</v>
      </c>
      <c r="V468" s="4">
        <f>(T468^2)/SUMIFS([1]Sheet!$I$3:$I$18,[1]Sheet!$A$3:$A$18,[1]Sheet!V$21)</f>
        <v>0.96781451922486039</v>
      </c>
      <c r="W468" s="3">
        <v>0.912659</v>
      </c>
      <c r="X468" s="4">
        <f>W468/SUMIFS([1]Sheet!$I$3:$I$18,[1]Sheet!$A$3:$A$18,[1]Sheet!X$21)</f>
        <v>0.54780349955631424</v>
      </c>
      <c r="Y468" s="4">
        <f>(W468^2)/SUMIFS([1]Sheet!$I$3:$I$18,[1]Sheet!$A$3:$A$18,[1]Sheet!Y$21)</f>
        <v>0.49995779410156621</v>
      </c>
      <c r="Z468" s="3">
        <v>0.95057499999999995</v>
      </c>
      <c r="AA468" s="4">
        <f>Z468/SUMIFS([1]Sheet!$I$3:$I$18,[1]Sheet!$A$3:$A$18,[1]Sheet!AA$21)</f>
        <v>1.4583144611736947</v>
      </c>
      <c r="AB468" s="4">
        <f>(Z468^2)/SUMIFS([1]Sheet!$I$3:$I$18,[1]Sheet!$A$3:$A$18,[1]Sheet!AB$21)</f>
        <v>1.3862372689301847</v>
      </c>
      <c r="AC468" s="3">
        <v>0.96283799999999997</v>
      </c>
      <c r="AD468" s="4">
        <f>AC468/SUMIFS([1]Sheet!$I$3:$I$18,[1]Sheet!$A$3:$A$18,[1]Sheet!AD$21)</f>
        <v>0.63547184249365762</v>
      </c>
      <c r="AE468" s="4">
        <f>(AC468^2)/SUMIFS([1]Sheet!$I$3:$I$18,[1]Sheet!$A$3:$A$18,[1]Sheet!AE$21)</f>
        <v>0.61185643788290833</v>
      </c>
      <c r="AF468" s="3">
        <v>0.97685100000000002</v>
      </c>
      <c r="AG468" s="4">
        <f>AF468/SUMIFS([1]Sheet!$I$3:$I$18,[1]Sheet!$A$3:$A$18,[1]Sheet!AG$21)</f>
        <v>1.3594779296307351</v>
      </c>
      <c r="AH468" s="4">
        <f>(AF468^2)/SUMIFS([1]Sheet!$I$3:$I$18,[1]Sheet!$A$3:$A$18,[1]Sheet!AH$21)</f>
        <v>1.3280073750377133</v>
      </c>
      <c r="AI468" s="3">
        <v>0.97685100000000002</v>
      </c>
      <c r="AJ468" s="4">
        <f>AI468/SUMIFS([1]Sheet!$I$3:$I$18,[1]Sheet!$A$3:$A$18,[1]Sheet!AJ$21)</f>
        <v>0.64034568239748868</v>
      </c>
      <c r="AK468" s="4">
        <f>(AI468^2)/SUMIFS([1]Sheet!$I$3:$I$18,[1]Sheet!$A$3:$A$18,[1]Sheet!AK$21)</f>
        <v>0.62552232019566922</v>
      </c>
      <c r="AL468" s="3">
        <v>0.90819099999999997</v>
      </c>
      <c r="AM468" s="4">
        <f>AL468/SUMIFS([1]Sheet!$I$3:$I$18,[1]Sheet!$A$3:$A$18,[1]Sheet!AM$21)</f>
        <v>1.1461861054920719</v>
      </c>
      <c r="AN468" s="4">
        <f>(AL468^2)/SUMIFS([1]Sheet!$I$3:$I$18,[1]Sheet!$A$3:$A$18,[1]Sheet!AN$21)</f>
        <v>1.0409559053329502</v>
      </c>
      <c r="AO468" s="3">
        <v>0.93791599999999997</v>
      </c>
      <c r="AP468" s="4">
        <f>AO468/SUMIFS([1]Sheet!$I$3:$I$18,[1]Sheet!$A$3:$A$18,[1]Sheet!AP$21)</f>
        <v>0.56648308112530554</v>
      </c>
      <c r="AQ468" s="4">
        <f>(AO468^2)/SUMIFS([1]Sheet!$I$3:$I$18,[1]Sheet!$A$3:$A$18,[1]Sheet!AQ$21)</f>
        <v>0.53131354551672205</v>
      </c>
      <c r="AR468" s="3">
        <v>0.97704199999999997</v>
      </c>
      <c r="AS468" s="4">
        <f>AR468/SUMIFS([1]Sheet!$I$3:$I$18,[1]Sheet!$A$3:$A$18,[1]Sheet!AS$21)</f>
        <v>1.137316717751746</v>
      </c>
      <c r="AT468" s="4">
        <f>(AR468^2)/SUMIFS([1]Sheet!$I$3:$I$18,[1]Sheet!$A$3:$A$18,[1]Sheet!AT$21)</f>
        <v>1.1112062005456012</v>
      </c>
      <c r="AU468" s="3">
        <v>0.97342799999999996</v>
      </c>
      <c r="AV468" s="4">
        <f>AU468/SUMIFS([1]Sheet!$I$3:$I$18,[1]Sheet!$A$3:$A$18,[1]Sheet!AV$21)</f>
        <v>0.58427875577417621</v>
      </c>
      <c r="AW468" s="4">
        <f>(AU468^2)/SUMIFS([1]Sheet!$I$3:$I$18,[1]Sheet!$A$3:$A$18,[1]Sheet!AW$21)</f>
        <v>0.56875330067574481</v>
      </c>
      <c r="AX468" s="4">
        <f t="shared" si="16"/>
        <v>1.4583144611736947</v>
      </c>
      <c r="AY468" s="4">
        <f t="shared" si="17"/>
        <v>1.3862372689301847</v>
      </c>
    </row>
    <row r="469" spans="1:51" x14ac:dyDescent="0.25">
      <c r="A469" s="3">
        <v>4460000</v>
      </c>
      <c r="B469" s="3">
        <v>0.85962300000000003</v>
      </c>
      <c r="C469" s="4">
        <f>B469/SUMIFS([1]Sheet!$I$3:$I$18,[1]Sheet!$A$3:$A$18,[1]Sheet!C$21)</f>
        <v>1.3187814239355284</v>
      </c>
      <c r="D469" s="4">
        <f>(B469^2)/SUMIFS([1]Sheet!$I$3:$I$18,[1]Sheet!$A$3:$A$18,[1]Sheet!D$21)</f>
        <v>1.1336548439877308</v>
      </c>
      <c r="E469" s="3">
        <v>0.86482700000000001</v>
      </c>
      <c r="F469" s="4">
        <f>E469/SUMIFS([1]Sheet!$I$3:$I$18,[1]Sheet!$A$3:$A$18,[1]Sheet!F$21)</f>
        <v>0.57078470846420937</v>
      </c>
      <c r="G469" s="4">
        <f>(E469^2)/SUMIFS([1]Sheet!$I$3:$I$18,[1]Sheet!$A$3:$A$18,[1]Sheet!G$21)</f>
        <v>0.49363002706697684</v>
      </c>
      <c r="H469" s="3">
        <v>0.87604000000000004</v>
      </c>
      <c r="I469" s="4">
        <f>H469/SUMIFS([1]Sheet!$I$3:$I$18,[1]Sheet!$A$3:$A$18,[1]Sheet!I$21)</f>
        <v>1.2191798395801501</v>
      </c>
      <c r="J469" s="4">
        <f>(H469^2)/SUMIFS([1]Sheet!$I$3:$I$18,[1]Sheet!$A$3:$A$18,[1]Sheet!J$21)</f>
        <v>1.0680503066657947</v>
      </c>
      <c r="K469" s="3">
        <v>0.88082400000000005</v>
      </c>
      <c r="L469" s="4">
        <f>K469/SUMIFS([1]Sheet!$I$3:$I$18,[1]Sheet!$A$3:$A$18,[1]Sheet!L$21)</f>
        <v>0.57739803240421061</v>
      </c>
      <c r="M469" s="4">
        <f>(K469^2)/SUMIFS([1]Sheet!$I$3:$I$18,[1]Sheet!$A$3:$A$18,[1]Sheet!M$21)</f>
        <v>0.50858604449440648</v>
      </c>
      <c r="N469" s="3">
        <v>0.90310599999999996</v>
      </c>
      <c r="O469" s="4">
        <f>N469/SUMIFS([1]Sheet!$I$3:$I$18,[1]Sheet!$A$3:$A$18,[1]Sheet!O$21)</f>
        <v>1.1397685607834949</v>
      </c>
      <c r="P469" s="4">
        <f>(N469^2)/SUMIFS([1]Sheet!$I$3:$I$18,[1]Sheet!$A$3:$A$18,[1]Sheet!P$21)</f>
        <v>1.0293318258549389</v>
      </c>
      <c r="Q469" s="3">
        <v>0.91274999999999995</v>
      </c>
      <c r="R469" s="4">
        <f>Q469/SUMIFS([1]Sheet!$I$3:$I$18,[1]Sheet!$A$3:$A$18,[1]Sheet!R$21)</f>
        <v>0.55128330500505651</v>
      </c>
      <c r="S469" s="4">
        <f>(Q469^2)/SUMIFS([1]Sheet!$I$3:$I$18,[1]Sheet!$A$3:$A$18,[1]Sheet!S$21)</f>
        <v>0.5031838366433653</v>
      </c>
      <c r="T469" s="3">
        <v>0.92209099999999999</v>
      </c>
      <c r="U469" s="4">
        <f>T469/SUMIFS([1]Sheet!$I$3:$I$18,[1]Sheet!$A$3:$A$18,[1]Sheet!U$21)</f>
        <v>1.0733515136385388</v>
      </c>
      <c r="V469" s="4">
        <f>(T469^2)/SUMIFS([1]Sheet!$I$3:$I$18,[1]Sheet!$A$3:$A$18,[1]Sheet!V$21)</f>
        <v>0.98972777056247385</v>
      </c>
      <c r="W469" s="3">
        <v>0.92507600000000001</v>
      </c>
      <c r="X469" s="4">
        <f>W469/SUMIFS([1]Sheet!$I$3:$I$18,[1]Sheet!$A$3:$A$18,[1]Sheet!X$21)</f>
        <v>0.55525653081332349</v>
      </c>
      <c r="Y469" s="4">
        <f>(W469^2)/SUMIFS([1]Sheet!$I$3:$I$18,[1]Sheet!$A$3:$A$18,[1]Sheet!Y$21)</f>
        <v>0.51365449049866607</v>
      </c>
      <c r="Z469" s="3">
        <v>0.99950000000000006</v>
      </c>
      <c r="AA469" s="4">
        <f>Z469/SUMIFS([1]Sheet!$I$3:$I$18,[1]Sheet!$A$3:$A$18,[1]Sheet!AA$21)</f>
        <v>1.5333722262242411</v>
      </c>
      <c r="AB469" s="4">
        <f>(Z469^2)/SUMIFS([1]Sheet!$I$3:$I$18,[1]Sheet!$A$3:$A$18,[1]Sheet!AB$21)</f>
        <v>1.5326055401111289</v>
      </c>
      <c r="AC469" s="3">
        <v>1.0050250000000001</v>
      </c>
      <c r="AD469" s="4">
        <f>AC469/SUMIFS([1]Sheet!$I$3:$I$18,[1]Sheet!$A$3:$A$18,[1]Sheet!AD$21)</f>
        <v>0.66331520827199209</v>
      </c>
      <c r="AE469" s="4">
        <f>(AC469^2)/SUMIFS([1]Sheet!$I$3:$I$18,[1]Sheet!$A$3:$A$18,[1]Sheet!AE$21)</f>
        <v>0.6666483671935588</v>
      </c>
      <c r="AF469" s="3">
        <v>1.0079629999999999</v>
      </c>
      <c r="AG469" s="4">
        <f>AF469/SUMIFS([1]Sheet!$I$3:$I$18,[1]Sheet!$A$3:$A$18,[1]Sheet!AG$21)</f>
        <v>1.4027763214496218</v>
      </c>
      <c r="AH469" s="4">
        <f>(AF469^2)/SUMIFS([1]Sheet!$I$3:$I$18,[1]Sheet!$A$3:$A$18,[1]Sheet!AH$21)</f>
        <v>1.4139466292973248</v>
      </c>
      <c r="AI469" s="3">
        <v>1.010918</v>
      </c>
      <c r="AJ469" s="4">
        <f>AI469/SUMIFS([1]Sheet!$I$3:$I$18,[1]Sheet!$A$3:$A$18,[1]Sheet!AJ$21)</f>
        <v>0.66267729321862234</v>
      </c>
      <c r="AK469" s="4">
        <f>(AI469^2)/SUMIFS([1]Sheet!$I$3:$I$18,[1]Sheet!$A$3:$A$18,[1]Sheet!AK$21)</f>
        <v>0.66991240390598317</v>
      </c>
      <c r="AL469" s="3">
        <v>1.0299720000000001</v>
      </c>
      <c r="AM469" s="4">
        <f>AL469/SUMIFS([1]Sheet!$I$3:$I$18,[1]Sheet!$A$3:$A$18,[1]Sheet!AM$21)</f>
        <v>1.2998803065058786</v>
      </c>
      <c r="AN469" s="4">
        <f>(AL469^2)/SUMIFS([1]Sheet!$I$3:$I$18,[1]Sheet!$A$3:$A$18,[1]Sheet!AN$21)</f>
        <v>1.3388403190524731</v>
      </c>
      <c r="AO469" s="3">
        <v>1.035947</v>
      </c>
      <c r="AP469" s="4">
        <f>AO469/SUMIFS([1]Sheet!$I$3:$I$18,[1]Sheet!$A$3:$A$18,[1]Sheet!AP$21)</f>
        <v>0.62569190465086089</v>
      </c>
      <c r="AQ469" s="4">
        <f>(AO469^2)/SUMIFS([1]Sheet!$I$3:$I$18,[1]Sheet!$A$3:$A$18,[1]Sheet!AQ$21)</f>
        <v>0.64818365154734536</v>
      </c>
      <c r="AR469" s="3">
        <v>1.048548</v>
      </c>
      <c r="AS469" s="4">
        <f>AR469/SUMIFS([1]Sheet!$I$3:$I$18,[1]Sheet!$A$3:$A$18,[1]Sheet!AS$21)</f>
        <v>1.2205526167402811</v>
      </c>
      <c r="AT469" s="4">
        <f>(AR469^2)/SUMIFS([1]Sheet!$I$3:$I$18,[1]Sheet!$A$3:$A$18,[1]Sheet!AT$21)</f>
        <v>1.2798080051777885</v>
      </c>
      <c r="AU469" s="3">
        <v>1.048548</v>
      </c>
      <c r="AV469" s="4">
        <f>AU469/SUMIFS([1]Sheet!$I$3:$I$18,[1]Sheet!$A$3:$A$18,[1]Sheet!AV$21)</f>
        <v>0.62936788422924028</v>
      </c>
      <c r="AW469" s="4">
        <f>(AU469^2)/SUMIFS([1]Sheet!$I$3:$I$18,[1]Sheet!$A$3:$A$18,[1]Sheet!AW$21)</f>
        <v>0.65992243627280156</v>
      </c>
      <c r="AX469" s="4">
        <f t="shared" si="16"/>
        <v>1.5333722262242411</v>
      </c>
      <c r="AY469" s="4">
        <f t="shared" si="17"/>
        <v>1.5326055401111289</v>
      </c>
    </row>
    <row r="470" spans="1:51" x14ac:dyDescent="0.25">
      <c r="A470" s="3">
        <v>4470000</v>
      </c>
      <c r="B470" s="3">
        <v>0.86813099999999999</v>
      </c>
      <c r="C470" s="4">
        <f>B470/SUMIFS([1]Sheet!$I$3:$I$18,[1]Sheet!$A$3:$A$18,[1]Sheet!C$21)</f>
        <v>1.3318338810648089</v>
      </c>
      <c r="D470" s="4">
        <f>(B470^2)/SUMIFS([1]Sheet!$I$3:$I$18,[1]Sheet!$A$3:$A$18,[1]Sheet!D$21)</f>
        <v>1.1562062790026737</v>
      </c>
      <c r="E470" s="3">
        <v>0.87017100000000003</v>
      </c>
      <c r="F470" s="4">
        <f>E470/SUMIFS([1]Sheet!$I$3:$I$18,[1]Sheet!$A$3:$A$18,[1]Sheet!F$21)</f>
        <v>0.57431174159572906</v>
      </c>
      <c r="G470" s="4">
        <f>(E470^2)/SUMIFS([1]Sheet!$I$3:$I$18,[1]Sheet!$A$3:$A$18,[1]Sheet!G$21)</f>
        <v>0.49974942249609711</v>
      </c>
      <c r="H470" s="3">
        <v>0.87229599999999996</v>
      </c>
      <c r="I470" s="4">
        <f>H470/SUMIFS([1]Sheet!$I$3:$I$18,[1]Sheet!$A$3:$A$18,[1]Sheet!I$21)</f>
        <v>1.2139693362704973</v>
      </c>
      <c r="J470" s="4">
        <f>(H470^2)/SUMIFS([1]Sheet!$I$3:$I$18,[1]Sheet!$A$3:$A$18,[1]Sheet!J$21)</f>
        <v>1.0589405961514096</v>
      </c>
      <c r="K470" s="3">
        <v>0.87229599999999996</v>
      </c>
      <c r="L470" s="4">
        <f>K470/SUMIFS([1]Sheet!$I$3:$I$18,[1]Sheet!$A$3:$A$18,[1]Sheet!L$21)</f>
        <v>0.5718077550953008</v>
      </c>
      <c r="M470" s="4">
        <f>(K470^2)/SUMIFS([1]Sheet!$I$3:$I$18,[1]Sheet!$A$3:$A$18,[1]Sheet!M$21)</f>
        <v>0.4987856175386105</v>
      </c>
      <c r="N470" s="3">
        <v>0.91049800000000003</v>
      </c>
      <c r="O470" s="4">
        <f>N470/SUMIFS([1]Sheet!$I$3:$I$18,[1]Sheet!$A$3:$A$18,[1]Sheet!O$21)</f>
        <v>1.1490976641238688</v>
      </c>
      <c r="P470" s="4">
        <f>(N470^2)/SUMIFS([1]Sheet!$I$3:$I$18,[1]Sheet!$A$3:$A$18,[1]Sheet!P$21)</f>
        <v>1.0462511249894544</v>
      </c>
      <c r="Q470" s="3">
        <v>0.91074699999999997</v>
      </c>
      <c r="R470" s="4">
        <f>Q470/SUMIFS([1]Sheet!$I$3:$I$18,[1]Sheet!$A$3:$A$18,[1]Sheet!R$21)</f>
        <v>0.55007353183614383</v>
      </c>
      <c r="S470" s="4">
        <f>(Q470^2)/SUMIFS([1]Sheet!$I$3:$I$18,[1]Sheet!$A$3:$A$18,[1]Sheet!S$21)</f>
        <v>0.50097781889917248</v>
      </c>
      <c r="T470" s="3">
        <v>0.91074699999999997</v>
      </c>
      <c r="U470" s="4">
        <f>T470/SUMIFS([1]Sheet!$I$3:$I$18,[1]Sheet!$A$3:$A$18,[1]Sheet!U$21)</f>
        <v>1.0601466351930104</v>
      </c>
      <c r="V470" s="4">
        <f>(T470^2)/SUMIFS([1]Sheet!$I$3:$I$18,[1]Sheet!$A$3:$A$18,[1]Sheet!V$21)</f>
        <v>0.9655253675621287</v>
      </c>
      <c r="W470" s="3">
        <v>0.91066400000000003</v>
      </c>
      <c r="X470" s="4">
        <f>W470/SUMIFS([1]Sheet!$I$3:$I$18,[1]Sheet!$A$3:$A$18,[1]Sheet!X$21)</f>
        <v>0.54660604466723217</v>
      </c>
      <c r="Y470" s="4">
        <f>(W470^2)/SUMIFS([1]Sheet!$I$3:$I$18,[1]Sheet!$A$3:$A$18,[1]Sheet!Y$21)</f>
        <v>0.49777444706084029</v>
      </c>
      <c r="Z470" s="3">
        <v>0.98512500000000003</v>
      </c>
      <c r="AA470" s="4">
        <f>Z470/SUMIFS([1]Sheet!$I$3:$I$18,[1]Sheet!$A$3:$A$18,[1]Sheet!AA$21)</f>
        <v>1.5113189738460784</v>
      </c>
      <c r="AB470" s="4">
        <f>(Z470^2)/SUMIFS([1]Sheet!$I$3:$I$18,[1]Sheet!$A$3:$A$18,[1]Sheet!AB$21)</f>
        <v>1.488838104110118</v>
      </c>
      <c r="AC470" s="3">
        <v>0.98512500000000003</v>
      </c>
      <c r="AD470" s="4">
        <f>AC470/SUMIFS([1]Sheet!$I$3:$I$18,[1]Sheet!$A$3:$A$18,[1]Sheet!AD$21)</f>
        <v>0.65018123384885562</v>
      </c>
      <c r="AE470" s="4">
        <f>(AC470^2)/SUMIFS([1]Sheet!$I$3:$I$18,[1]Sheet!$A$3:$A$18,[1]Sheet!AE$21)</f>
        <v>0.64050978799535396</v>
      </c>
      <c r="AF470" s="3">
        <v>0.98512500000000003</v>
      </c>
      <c r="AG470" s="4">
        <f>AF470/SUMIFS([1]Sheet!$I$3:$I$18,[1]Sheet!$A$3:$A$18,[1]Sheet!AG$21)</f>
        <v>1.3709928079384448</v>
      </c>
      <c r="AH470" s="4">
        <f>(AF470^2)/SUMIFS([1]Sheet!$I$3:$I$18,[1]Sheet!$A$3:$A$18,[1]Sheet!AH$21)</f>
        <v>1.3505992899203605</v>
      </c>
      <c r="AI470" s="3">
        <v>0.98512500000000003</v>
      </c>
      <c r="AJ470" s="4">
        <f>AI470/SUMIFS([1]Sheet!$I$3:$I$18,[1]Sheet!$A$3:$A$18,[1]Sheet!AJ$21)</f>
        <v>0.64576945754452419</v>
      </c>
      <c r="AK470" s="4">
        <f>(AI470^2)/SUMIFS([1]Sheet!$I$3:$I$18,[1]Sheet!$A$3:$A$18,[1]Sheet!AK$21)</f>
        <v>0.63616363686354949</v>
      </c>
      <c r="AL470" s="3">
        <v>0.99830300000000005</v>
      </c>
      <c r="AM470" s="4">
        <f>AL470/SUMIFS([1]Sheet!$I$3:$I$18,[1]Sheet!$A$3:$A$18,[1]Sheet!AM$21)</f>
        <v>1.2599123176413904</v>
      </c>
      <c r="AN470" s="4">
        <f>(AL470^2)/SUMIFS([1]Sheet!$I$3:$I$18,[1]Sheet!$A$3:$A$18,[1]Sheet!AN$21)</f>
        <v>1.257774246438353</v>
      </c>
      <c r="AO470" s="3">
        <v>0.99830300000000005</v>
      </c>
      <c r="AP470" s="4">
        <f>AO470/SUMIFS([1]Sheet!$I$3:$I$18,[1]Sheet!$A$3:$A$18,[1]Sheet!AP$21)</f>
        <v>0.60295565843490884</v>
      </c>
      <c r="AQ470" s="4">
        <f>(AO470^2)/SUMIFS([1]Sheet!$I$3:$I$18,[1]Sheet!$A$3:$A$18,[1]Sheet!AQ$21)</f>
        <v>0.60193244268254487</v>
      </c>
      <c r="AR470" s="3">
        <v>0.99830300000000005</v>
      </c>
      <c r="AS470" s="4">
        <f>AR470/SUMIFS([1]Sheet!$I$3:$I$18,[1]Sheet!$A$3:$A$18,[1]Sheet!AS$21)</f>
        <v>1.1620653884702206</v>
      </c>
      <c r="AT470" s="4">
        <f>(AR470^2)/SUMIFS([1]Sheet!$I$3:$I$18,[1]Sheet!$A$3:$A$18,[1]Sheet!AT$21)</f>
        <v>1.1600933635059867</v>
      </c>
      <c r="AU470" s="3">
        <v>0.99830300000000005</v>
      </c>
      <c r="AV470" s="4">
        <f>AU470/SUMIFS([1]Sheet!$I$3:$I$18,[1]Sheet!$A$3:$A$18,[1]Sheet!AV$21)</f>
        <v>0.5992094276367923</v>
      </c>
      <c r="AW470" s="4">
        <f>(AU470^2)/SUMIFS([1]Sheet!$I$3:$I$18,[1]Sheet!$A$3:$A$18,[1]Sheet!AW$21)</f>
        <v>0.59819256923809272</v>
      </c>
      <c r="AX470" s="4">
        <f t="shared" si="16"/>
        <v>1.5113189738460784</v>
      </c>
      <c r="AY470" s="4">
        <f t="shared" si="17"/>
        <v>1.488838104110118</v>
      </c>
    </row>
    <row r="471" spans="1:51" x14ac:dyDescent="0.25">
      <c r="A471" s="3">
        <v>4480000</v>
      </c>
      <c r="B471" s="3">
        <v>0.855993</v>
      </c>
      <c r="C471" s="4">
        <f>B471/SUMIFS([1]Sheet!$I$3:$I$18,[1]Sheet!$A$3:$A$18,[1]Sheet!C$21)</f>
        <v>1.3132124982915123</v>
      </c>
      <c r="D471" s="4">
        <f>(B471^2)/SUMIFS([1]Sheet!$I$3:$I$18,[1]Sheet!$A$3:$A$18,[1]Sheet!D$21)</f>
        <v>1.1241007060500467</v>
      </c>
      <c r="E471" s="3">
        <v>0.85467599999999999</v>
      </c>
      <c r="F471" s="4">
        <f>E471/SUMIFS([1]Sheet!$I$3:$I$18,[1]Sheet!$A$3:$A$18,[1]Sheet!F$21)</f>
        <v>0.56408506151098037</v>
      </c>
      <c r="G471" s="4">
        <f>(E471^2)/SUMIFS([1]Sheet!$I$3:$I$18,[1]Sheet!$A$3:$A$18,[1]Sheet!G$21)</f>
        <v>0.48210996403195866</v>
      </c>
      <c r="H471" s="3">
        <v>0.88235799999999998</v>
      </c>
      <c r="I471" s="4">
        <f>H471/SUMIFS([1]Sheet!$I$3:$I$18,[1]Sheet!$A$3:$A$18,[1]Sheet!I$21)</f>
        <v>1.2279725639151888</v>
      </c>
      <c r="J471" s="4">
        <f>(H471^2)/SUMIFS([1]Sheet!$I$3:$I$18,[1]Sheet!$A$3:$A$18,[1]Sheet!J$21)</f>
        <v>1.0835114155510781</v>
      </c>
      <c r="K471" s="3">
        <v>0.88462200000000002</v>
      </c>
      <c r="L471" s="4">
        <f>K471/SUMIFS([1]Sheet!$I$3:$I$18,[1]Sheet!$A$3:$A$18,[1]Sheet!L$21)</f>
        <v>0.57988769858845535</v>
      </c>
      <c r="M471" s="4">
        <f>(K471^2)/SUMIFS([1]Sheet!$I$3:$I$18,[1]Sheet!$A$3:$A$18,[1]Sheet!M$21)</f>
        <v>0.51298141570071654</v>
      </c>
      <c r="N471" s="3">
        <v>0.91290099999999996</v>
      </c>
      <c r="O471" s="4">
        <f>N471/SUMIFS([1]Sheet!$I$3:$I$18,[1]Sheet!$A$3:$A$18,[1]Sheet!O$21)</f>
        <v>1.1521303799419043</v>
      </c>
      <c r="P471" s="4">
        <f>(N471^2)/SUMIFS([1]Sheet!$I$3:$I$18,[1]Sheet!$A$3:$A$18,[1]Sheet!P$21)</f>
        <v>1.0517809759793444</v>
      </c>
      <c r="Q471" s="3">
        <v>0.906281</v>
      </c>
      <c r="R471" s="4">
        <f>Q471/SUMIFS([1]Sheet!$I$3:$I$18,[1]Sheet!$A$3:$A$18,[1]Sheet!R$21)</f>
        <v>0.54737615441609166</v>
      </c>
      <c r="S471" s="4">
        <f>(Q471^2)/SUMIFS([1]Sheet!$I$3:$I$18,[1]Sheet!$A$3:$A$18,[1]Sheet!S$21)</f>
        <v>0.49607660860036995</v>
      </c>
      <c r="T471" s="3">
        <v>0.93755299999999997</v>
      </c>
      <c r="U471" s="4">
        <f>T471/SUMIFS([1]Sheet!$I$3:$I$18,[1]Sheet!$A$3:$A$18,[1]Sheet!U$21)</f>
        <v>1.0913499119570118</v>
      </c>
      <c r="V471" s="4">
        <f>(T471^2)/SUMIFS([1]Sheet!$I$3:$I$18,[1]Sheet!$A$3:$A$18,[1]Sheet!V$21)</f>
        <v>1.0231983840050323</v>
      </c>
      <c r="W471" s="3">
        <v>0.94028599999999996</v>
      </c>
      <c r="X471" s="4">
        <f>W471/SUMIFS([1]Sheet!$I$3:$I$18,[1]Sheet!$A$3:$A$18,[1]Sheet!X$21)</f>
        <v>0.5643859989150477</v>
      </c>
      <c r="Y471" s="4">
        <f>(W471^2)/SUMIFS([1]Sheet!$I$3:$I$18,[1]Sheet!$A$3:$A$18,[1]Sheet!Y$21)</f>
        <v>0.53068425337583447</v>
      </c>
      <c r="Z471" s="3">
        <v>1.001703</v>
      </c>
      <c r="AA471" s="4">
        <f>Z471/SUMIFS([1]Sheet!$I$3:$I$18,[1]Sheet!$A$3:$A$18,[1]Sheet!AA$21)</f>
        <v>1.5367519350930474</v>
      </c>
      <c r="AB471" s="4">
        <f>(Z471^2)/SUMIFS([1]Sheet!$I$3:$I$18,[1]Sheet!$A$3:$A$18,[1]Sheet!AB$21)</f>
        <v>1.5393690236385109</v>
      </c>
      <c r="AC471" s="3">
        <v>1.0059359999999999</v>
      </c>
      <c r="AD471" s="4">
        <f>AC471/SUMIFS([1]Sheet!$I$3:$I$18,[1]Sheet!$A$3:$A$18,[1]Sheet!AD$21)</f>
        <v>0.66391646710111141</v>
      </c>
      <c r="AE471" s="4">
        <f>(AC471^2)/SUMIFS([1]Sheet!$I$3:$I$18,[1]Sheet!$A$3:$A$18,[1]Sheet!AE$21)</f>
        <v>0.66785747524982364</v>
      </c>
      <c r="AF471" s="3">
        <v>1.0227090000000001</v>
      </c>
      <c r="AG471" s="4">
        <f>AF471/SUMIFS([1]Sheet!$I$3:$I$18,[1]Sheet!$A$3:$A$18,[1]Sheet!AG$21)</f>
        <v>1.4232982450084193</v>
      </c>
      <c r="AH471" s="4">
        <f>(AF471^2)/SUMIFS([1]Sheet!$I$3:$I$18,[1]Sheet!$A$3:$A$18,[1]Sheet!AH$21)</f>
        <v>1.4556199248543156</v>
      </c>
      <c r="AI471" s="3">
        <v>1.025857</v>
      </c>
      <c r="AJ471" s="4">
        <f>AI471/SUMIFS([1]Sheet!$I$3:$I$18,[1]Sheet!$A$3:$A$18,[1]Sheet!AJ$21)</f>
        <v>0.67247011131404943</v>
      </c>
      <c r="AK471" s="4">
        <f>(AI471^2)/SUMIFS([1]Sheet!$I$3:$I$18,[1]Sheet!$A$3:$A$18,[1]Sheet!AK$21)</f>
        <v>0.68985817098229685</v>
      </c>
      <c r="AL471" s="3">
        <v>1.0270159999999999</v>
      </c>
      <c r="AM471" s="4">
        <f>AL471/SUMIFS([1]Sheet!$I$3:$I$18,[1]Sheet!$A$3:$A$18,[1]Sheet!AM$21)</f>
        <v>1.2961496748129475</v>
      </c>
      <c r="AN471" s="4">
        <f>(AL471^2)/SUMIFS([1]Sheet!$I$3:$I$18,[1]Sheet!$A$3:$A$18,[1]Sheet!AN$21)</f>
        <v>1.3311664544276942</v>
      </c>
      <c r="AO471" s="3">
        <v>1.0340259999999999</v>
      </c>
      <c r="AP471" s="4">
        <f>AO471/SUMIFS([1]Sheet!$I$3:$I$18,[1]Sheet!$A$3:$A$18,[1]Sheet!AP$21)</f>
        <v>0.62453165789225806</v>
      </c>
      <c r="AQ471" s="4">
        <f>(AO471^2)/SUMIFS([1]Sheet!$I$3:$I$18,[1]Sheet!$A$3:$A$18,[1]Sheet!AQ$21)</f>
        <v>0.64578197208370003</v>
      </c>
      <c r="AR471" s="3">
        <v>1.0521990000000001</v>
      </c>
      <c r="AS471" s="4">
        <f>AR471/SUMIFS([1]Sheet!$I$3:$I$18,[1]Sheet!$A$3:$A$18,[1]Sheet!AS$21)</f>
        <v>1.2248025295756677</v>
      </c>
      <c r="AT471" s="4">
        <f>(AR471^2)/SUMIFS([1]Sheet!$I$3:$I$18,[1]Sheet!$A$3:$A$18,[1]Sheet!AT$21)</f>
        <v>1.288735996816988</v>
      </c>
      <c r="AU471" s="3">
        <v>1.0535300000000001</v>
      </c>
      <c r="AV471" s="4">
        <f>AU471/SUMIFS([1]Sheet!$I$3:$I$18,[1]Sheet!$A$3:$A$18,[1]Sheet!AV$21)</f>
        <v>0.63235822019786558</v>
      </c>
      <c r="AW471" s="4">
        <f>(AU471^2)/SUMIFS([1]Sheet!$I$3:$I$18,[1]Sheet!$A$3:$A$18,[1]Sheet!AW$21)</f>
        <v>0.66620835572505743</v>
      </c>
      <c r="AX471" s="4">
        <f t="shared" si="16"/>
        <v>1.5367519350930474</v>
      </c>
      <c r="AY471" s="4">
        <f t="shared" si="17"/>
        <v>1.5393690236385109</v>
      </c>
    </row>
    <row r="472" spans="1:51" x14ac:dyDescent="0.25">
      <c r="A472" s="3">
        <v>4490000</v>
      </c>
      <c r="B472" s="3">
        <v>0.66350399999999998</v>
      </c>
      <c r="C472" s="4">
        <f>B472/SUMIFS([1]Sheet!$I$3:$I$18,[1]Sheet!$A$3:$A$18,[1]Sheet!C$21)</f>
        <v>1.0179075593683728</v>
      </c>
      <c r="D472" s="4">
        <f>(B472^2)/SUMIFS([1]Sheet!$I$3:$I$18,[1]Sheet!$A$3:$A$18,[1]Sheet!D$21)</f>
        <v>0.67538573727115281</v>
      </c>
      <c r="E472" s="3">
        <v>0.68678799999999995</v>
      </c>
      <c r="F472" s="4">
        <f>E472/SUMIFS([1]Sheet!$I$3:$I$18,[1]Sheet!$A$3:$A$18,[1]Sheet!F$21)</f>
        <v>0.45327919729231098</v>
      </c>
      <c r="G472" s="4">
        <f>(E472^2)/SUMIFS([1]Sheet!$I$3:$I$18,[1]Sheet!$A$3:$A$18,[1]Sheet!G$21)</f>
        <v>0.3113067133499916</v>
      </c>
      <c r="H472" s="3">
        <v>0.738626</v>
      </c>
      <c r="I472" s="4">
        <f>H472/SUMIFS([1]Sheet!$I$3:$I$18,[1]Sheet!$A$3:$A$18,[1]Sheet!I$21)</f>
        <v>1.0279415645287062</v>
      </c>
      <c r="J472" s="4">
        <f>(H472^2)/SUMIFS([1]Sheet!$I$3:$I$18,[1]Sheet!$A$3:$A$18,[1]Sheet!J$21)</f>
        <v>0.75926436604158032</v>
      </c>
      <c r="K472" s="3">
        <v>0.74986900000000001</v>
      </c>
      <c r="L472" s="4">
        <f>K472/SUMIFS([1]Sheet!$I$3:$I$18,[1]Sheet!$A$3:$A$18,[1]Sheet!L$21)</f>
        <v>0.49155436859226476</v>
      </c>
      <c r="M472" s="4">
        <f>(K472^2)/SUMIFS([1]Sheet!$I$3:$I$18,[1]Sheet!$A$3:$A$18,[1]Sheet!M$21)</f>
        <v>0.36860138282191296</v>
      </c>
      <c r="N472" s="3">
        <v>0.73702800000000002</v>
      </c>
      <c r="O472" s="4">
        <f>N472/SUMIFS([1]Sheet!$I$3:$I$18,[1]Sheet!$A$3:$A$18,[1]Sheet!O$21)</f>
        <v>0.93016915269872835</v>
      </c>
      <c r="P472" s="4">
        <f>(N472^2)/SUMIFS([1]Sheet!$I$3:$I$18,[1]Sheet!$A$3:$A$18,[1]Sheet!P$21)</f>
        <v>0.68556071027523835</v>
      </c>
      <c r="Q472" s="3">
        <v>0.74305200000000005</v>
      </c>
      <c r="R472" s="4">
        <f>Q472/SUMIFS([1]Sheet!$I$3:$I$18,[1]Sheet!$A$3:$A$18,[1]Sheet!R$21)</f>
        <v>0.44878900284921097</v>
      </c>
      <c r="S472" s="4">
        <f>(Q472^2)/SUMIFS([1]Sheet!$I$3:$I$18,[1]Sheet!$A$3:$A$18,[1]Sheet!S$21)</f>
        <v>0.33347356614511198</v>
      </c>
      <c r="T472" s="3">
        <v>0.80508800000000003</v>
      </c>
      <c r="U472" s="4">
        <f>T472/SUMIFS([1]Sheet!$I$3:$I$18,[1]Sheet!$A$3:$A$18,[1]Sheet!U$21)</f>
        <v>0.93715525193524707</v>
      </c>
      <c r="V472" s="4">
        <f>(T472^2)/SUMIFS([1]Sheet!$I$3:$I$18,[1]Sheet!$A$3:$A$18,[1]Sheet!V$21)</f>
        <v>0.75449244747004418</v>
      </c>
      <c r="W472" s="3">
        <v>0.80906100000000003</v>
      </c>
      <c r="X472" s="4">
        <f>W472/SUMIFS([1]Sheet!$I$3:$I$18,[1]Sheet!$A$3:$A$18,[1]Sheet!X$21)</f>
        <v>0.48562107770211133</v>
      </c>
      <c r="Y472" s="4">
        <f>(W472^2)/SUMIFS([1]Sheet!$I$3:$I$18,[1]Sheet!$A$3:$A$18,[1]Sheet!Y$21)</f>
        <v>0.39289707474674784</v>
      </c>
      <c r="Z472" s="3">
        <v>0.81071700000000002</v>
      </c>
      <c r="AA472" s="4">
        <f>Z472/SUMIFS([1]Sheet!$I$3:$I$18,[1]Sheet!$A$3:$A$18,[1]Sheet!AA$21)</f>
        <v>1.2437528075316038</v>
      </c>
      <c r="AB472" s="4">
        <f>(Z472^2)/SUMIFS([1]Sheet!$I$3:$I$18,[1]Sheet!$A$3:$A$18,[1]Sheet!AB$21)</f>
        <v>1.0083315448635992</v>
      </c>
      <c r="AC472" s="3">
        <v>0.82502900000000001</v>
      </c>
      <c r="AD472" s="4">
        <f>AC472/SUMIFS([1]Sheet!$I$3:$I$18,[1]Sheet!$A$3:$A$18,[1]Sheet!AD$21)</f>
        <v>0.54451807961536614</v>
      </c>
      <c r="AE472" s="4">
        <f>(AC472^2)/SUMIFS([1]Sheet!$I$3:$I$18,[1]Sheet!$A$3:$A$18,[1]Sheet!AE$21)</f>
        <v>0.44924320670698586</v>
      </c>
      <c r="AF472" s="3">
        <v>0.85676300000000005</v>
      </c>
      <c r="AG472" s="4">
        <f>AF472/SUMIFS([1]Sheet!$I$3:$I$18,[1]Sheet!$A$3:$A$18,[1]Sheet!AG$21)</f>
        <v>1.1923521493290352</v>
      </c>
      <c r="AH472" s="4">
        <f>(AF472^2)/SUMIFS([1]Sheet!$I$3:$I$18,[1]Sheet!$A$3:$A$18,[1]Sheet!AH$21)</f>
        <v>1.0215632045155922</v>
      </c>
      <c r="AI472" s="3">
        <v>0.86716400000000005</v>
      </c>
      <c r="AJ472" s="4">
        <f>AI472/SUMIFS([1]Sheet!$I$3:$I$18,[1]Sheet!$A$3:$A$18,[1]Sheet!AJ$21)</f>
        <v>0.56844362480105548</v>
      </c>
      <c r="AK472" s="4">
        <f>(AI472^2)/SUMIFS([1]Sheet!$I$3:$I$18,[1]Sheet!$A$3:$A$18,[1]Sheet!AK$21)</f>
        <v>0.49293384745698254</v>
      </c>
      <c r="AL472" s="3">
        <v>0.84439399999999998</v>
      </c>
      <c r="AM472" s="4">
        <f>AL472/SUMIFS([1]Sheet!$I$3:$I$18,[1]Sheet!$A$3:$A$18,[1]Sheet!AM$21)</f>
        <v>1.0656708449663921</v>
      </c>
      <c r="AN472" s="4">
        <f>(AL472^2)/SUMIFS([1]Sheet!$I$3:$I$18,[1]Sheet!$A$3:$A$18,[1]Sheet!AN$21)</f>
        <v>0.89984606746455165</v>
      </c>
      <c r="AO472" s="3">
        <v>0.861487</v>
      </c>
      <c r="AP472" s="4">
        <f>AO472/SUMIFS([1]Sheet!$I$3:$I$18,[1]Sheet!$A$3:$A$18,[1]Sheet!AP$21)</f>
        <v>0.52032144681335657</v>
      </c>
      <c r="AQ472" s="4">
        <f>(AO472^2)/SUMIFS([1]Sheet!$I$3:$I$18,[1]Sheet!$A$3:$A$18,[1]Sheet!AQ$21)</f>
        <v>0.44825016225089803</v>
      </c>
      <c r="AR472" s="3">
        <v>0.92396500000000004</v>
      </c>
      <c r="AS472" s="4">
        <f>AR472/SUMIFS([1]Sheet!$I$3:$I$18,[1]Sheet!$A$3:$A$18,[1]Sheet!AS$21)</f>
        <v>1.0755329260333659</v>
      </c>
      <c r="AT472" s="4">
        <f>(AR472^2)/SUMIFS([1]Sheet!$I$3:$I$18,[1]Sheet!$A$3:$A$18,[1]Sheet!AT$21)</f>
        <v>0.99375478000241901</v>
      </c>
      <c r="AU472" s="3">
        <v>0.92679100000000003</v>
      </c>
      <c r="AV472" s="4">
        <f>AU472/SUMIFS([1]Sheet!$I$3:$I$18,[1]Sheet!$A$3:$A$18,[1]Sheet!AV$21)</f>
        <v>0.55628592185832393</v>
      </c>
      <c r="AW472" s="4">
        <f>(AU472^2)/SUMIFS([1]Sheet!$I$3:$I$18,[1]Sheet!$A$3:$A$18,[1]Sheet!AW$21)</f>
        <v>0.51556078580499798</v>
      </c>
      <c r="AX472" s="4">
        <f t="shared" ref="AX472:AX535" si="18">MAX($C472,$F472,$I472,$L472,$O472,$R472,$U472,$X472,$AA472,$AD472,$AG472,$AJ472,$AM472,$AP472,$AS472,$AV472)</f>
        <v>1.2437528075316038</v>
      </c>
      <c r="AY472" s="4">
        <f t="shared" ref="AY472:AY535" si="19">MAX($D472,$G472,$J472,$M472,$P472,$S472,$V472,$Y472,$AB472,$AE472,$AH472,$AK472,$AN472,$AQ472,$AT472,$AW472)</f>
        <v>1.0215632045155922</v>
      </c>
    </row>
    <row r="473" spans="1:51" x14ac:dyDescent="0.25">
      <c r="A473" s="3">
        <v>4500000</v>
      </c>
      <c r="B473" s="3">
        <v>0.84004000000000001</v>
      </c>
      <c r="C473" s="4">
        <f>B473/SUMIFS([1]Sheet!$I$3:$I$18,[1]Sheet!$A$3:$A$18,[1]Sheet!C$21)</f>
        <v>1.2887383741044636</v>
      </c>
      <c r="D473" s="4">
        <f>(B473^2)/SUMIFS([1]Sheet!$I$3:$I$18,[1]Sheet!$A$3:$A$18,[1]Sheet!D$21)</f>
        <v>1.0825917837827135</v>
      </c>
      <c r="E473" s="3">
        <v>0.86168599999999995</v>
      </c>
      <c r="F473" s="4">
        <f>E473/SUMIFS([1]Sheet!$I$3:$I$18,[1]Sheet!$A$3:$A$18,[1]Sheet!F$21)</f>
        <v>0.56871165250124089</v>
      </c>
      <c r="G473" s="4">
        <f>(E473^2)/SUMIFS([1]Sheet!$I$3:$I$18,[1]Sheet!$A$3:$A$18,[1]Sheet!G$21)</f>
        <v>0.49005086899718425</v>
      </c>
      <c r="H473" s="3">
        <v>0.88174600000000003</v>
      </c>
      <c r="I473" s="4">
        <f>H473/SUMIFS([1]Sheet!$I$3:$I$18,[1]Sheet!$A$3:$A$18,[1]Sheet!I$21)</f>
        <v>1.2271208470280341</v>
      </c>
      <c r="J473" s="4">
        <f>(H473^2)/SUMIFS([1]Sheet!$I$3:$I$18,[1]Sheet!$A$3:$A$18,[1]Sheet!J$21)</f>
        <v>1.0820088983835809</v>
      </c>
      <c r="K473" s="3">
        <v>0.88330399999999998</v>
      </c>
      <c r="L473" s="4">
        <f>K473/SUMIFS([1]Sheet!$I$3:$I$18,[1]Sheet!$A$3:$A$18,[1]Sheet!L$21)</f>
        <v>0.57902372280361214</v>
      </c>
      <c r="M473" s="4">
        <f>(K473^2)/SUMIFS([1]Sheet!$I$3:$I$18,[1]Sheet!$A$3:$A$18,[1]Sheet!M$21)</f>
        <v>0.51145397044732177</v>
      </c>
      <c r="N473" s="3">
        <v>0.88612199999999997</v>
      </c>
      <c r="O473" s="4">
        <f>N473/SUMIFS([1]Sheet!$I$3:$I$18,[1]Sheet!$A$3:$A$18,[1]Sheet!O$21)</f>
        <v>1.1183338352514458</v>
      </c>
      <c r="P473" s="4">
        <f>(N473^2)/SUMIFS([1]Sheet!$I$3:$I$18,[1]Sheet!$A$3:$A$18,[1]Sheet!P$21)</f>
        <v>0.99098021476068154</v>
      </c>
      <c r="Q473" s="3">
        <v>0.904559</v>
      </c>
      <c r="R473" s="4">
        <f>Q473/SUMIFS([1]Sheet!$I$3:$I$18,[1]Sheet!$A$3:$A$18,[1]Sheet!R$21)</f>
        <v>0.54633609979958253</v>
      </c>
      <c r="S473" s="4">
        <f>(Q473^2)/SUMIFS([1]Sheet!$I$3:$I$18,[1]Sheet!$A$3:$A$18,[1]Sheet!S$21)</f>
        <v>0.49419323609861054</v>
      </c>
      <c r="T473" s="3">
        <v>0.93083199999999999</v>
      </c>
      <c r="U473" s="4">
        <f>T473/SUMIFS([1]Sheet!$I$3:$I$18,[1]Sheet!$A$3:$A$18,[1]Sheet!U$21)</f>
        <v>1.0835263939710813</v>
      </c>
      <c r="V473" s="4">
        <f>(T473^2)/SUMIFS([1]Sheet!$I$3:$I$18,[1]Sheet!$A$3:$A$18,[1]Sheet!V$21)</f>
        <v>1.0085810403528896</v>
      </c>
      <c r="W473" s="3">
        <v>0.92755100000000001</v>
      </c>
      <c r="X473" s="4">
        <f>W473/SUMIFS([1]Sheet!$I$3:$I$18,[1]Sheet!$A$3:$A$18,[1]Sheet!X$21)</f>
        <v>0.55674209514940287</v>
      </c>
      <c r="Y473" s="4">
        <f>(W473^2)/SUMIFS([1]Sheet!$I$3:$I$18,[1]Sheet!$A$3:$A$18,[1]Sheet!Y$21)</f>
        <v>0.51640668709792381</v>
      </c>
      <c r="Z473" s="3">
        <v>1.026065</v>
      </c>
      <c r="AA473" s="4">
        <f>Z473/SUMIFS([1]Sheet!$I$3:$I$18,[1]Sheet!$A$3:$A$18,[1]Sheet!AA$21)</f>
        <v>1.5741266366190854</v>
      </c>
      <c r="AB473" s="4">
        <f>(Z473^2)/SUMIFS([1]Sheet!$I$3:$I$18,[1]Sheet!$A$3:$A$18,[1]Sheet!AB$21)</f>
        <v>1.6151562474025616</v>
      </c>
      <c r="AC473" s="3">
        <v>1.032848</v>
      </c>
      <c r="AD473" s="4">
        <f>AC473/SUMIFS([1]Sheet!$I$3:$I$18,[1]Sheet!$A$3:$A$18,[1]Sheet!AD$21)</f>
        <v>0.68167835251193787</v>
      </c>
      <c r="AE473" s="4">
        <f>(AC473^2)/SUMIFS([1]Sheet!$I$3:$I$18,[1]Sheet!$A$3:$A$18,[1]Sheet!AE$21)</f>
        <v>0.70407012303524996</v>
      </c>
      <c r="AF473" s="3">
        <v>1.037026</v>
      </c>
      <c r="AG473" s="4">
        <f>AF473/SUMIFS([1]Sheet!$I$3:$I$18,[1]Sheet!$A$3:$A$18,[1]Sheet!AG$21)</f>
        <v>1.4432231317296522</v>
      </c>
      <c r="AH473" s="4">
        <f>(AF473^2)/SUMIFS([1]Sheet!$I$3:$I$18,[1]Sheet!$A$3:$A$18,[1]Sheet!AH$21)</f>
        <v>1.4966599114050745</v>
      </c>
      <c r="AI473" s="3">
        <v>1.0391809999999999</v>
      </c>
      <c r="AJ473" s="4">
        <f>AI473/SUMIFS([1]Sheet!$I$3:$I$18,[1]Sheet!$A$3:$A$18,[1]Sheet!AJ$21)</f>
        <v>0.68120426408889845</v>
      </c>
      <c r="AK473" s="4">
        <f>(AI473^2)/SUMIFS([1]Sheet!$I$3:$I$18,[1]Sheet!$A$3:$A$18,[1]Sheet!AK$21)</f>
        <v>0.70789452836016553</v>
      </c>
      <c r="AL473" s="3">
        <v>1.079922</v>
      </c>
      <c r="AM473" s="4">
        <f>AL473/SUMIFS([1]Sheet!$I$3:$I$18,[1]Sheet!$A$3:$A$18,[1]Sheet!AM$21)</f>
        <v>1.3629199049706608</v>
      </c>
      <c r="AN473" s="4">
        <f>(AL473^2)/SUMIFS([1]Sheet!$I$3:$I$18,[1]Sheet!$A$3:$A$18,[1]Sheet!AN$21)</f>
        <v>1.4718471896157261</v>
      </c>
      <c r="AO473" s="3">
        <v>1.1064510000000001</v>
      </c>
      <c r="AP473" s="4">
        <f>AO473/SUMIFS([1]Sheet!$I$3:$I$18,[1]Sheet!$A$3:$A$18,[1]Sheet!AP$21)</f>
        <v>0.66827495382760871</v>
      </c>
      <c r="AQ473" s="4">
        <f>(AO473^2)/SUMIFS([1]Sheet!$I$3:$I$18,[1]Sheet!$A$3:$A$18,[1]Sheet!AQ$21)</f>
        <v>0.73941349093751163</v>
      </c>
      <c r="AR473" s="3">
        <v>1.115213</v>
      </c>
      <c r="AS473" s="4">
        <f>AR473/SUMIFS([1]Sheet!$I$3:$I$18,[1]Sheet!$A$3:$A$18,[1]Sheet!AS$21)</f>
        <v>1.2981533943823069</v>
      </c>
      <c r="AT473" s="4">
        <f>(AR473^2)/SUMIFS([1]Sheet!$I$3:$I$18,[1]Sheet!$A$3:$A$18,[1]Sheet!AT$21)</f>
        <v>1.4477175414092756</v>
      </c>
      <c r="AU473" s="3">
        <v>1.112112</v>
      </c>
      <c r="AV473" s="4">
        <f>AU473/SUMIFS([1]Sheet!$I$3:$I$18,[1]Sheet!$A$3:$A$18,[1]Sheet!AV$21)</f>
        <v>0.66752077774784646</v>
      </c>
      <c r="AW473" s="4">
        <f>(AU473^2)/SUMIFS([1]Sheet!$I$3:$I$18,[1]Sheet!$A$3:$A$18,[1]Sheet!AW$21)</f>
        <v>0.74235786718271302</v>
      </c>
      <c r="AX473" s="4">
        <f t="shared" si="18"/>
        <v>1.5741266366190854</v>
      </c>
      <c r="AY473" s="4">
        <f t="shared" si="19"/>
        <v>1.6151562474025616</v>
      </c>
    </row>
    <row r="474" spans="1:51" x14ac:dyDescent="0.25">
      <c r="A474" s="3">
        <v>4510000</v>
      </c>
      <c r="B474" s="3">
        <v>0.77903299999999998</v>
      </c>
      <c r="C474" s="4">
        <f>B474/SUMIFS([1]Sheet!$I$3:$I$18,[1]Sheet!$A$3:$A$18,[1]Sheet!C$21)</f>
        <v>1.1951451380811897</v>
      </c>
      <c r="D474" s="4">
        <f>(B474^2)/SUMIFS([1]Sheet!$I$3:$I$18,[1]Sheet!$A$3:$A$18,[1]Sheet!D$21)</f>
        <v>0.93105750235480333</v>
      </c>
      <c r="E474" s="3">
        <v>0.79336899999999999</v>
      </c>
      <c r="F474" s="4">
        <f>E474/SUMIFS([1]Sheet!$I$3:$I$18,[1]Sheet!$A$3:$A$18,[1]Sheet!F$21)</f>
        <v>0.5236225203069993</v>
      </c>
      <c r="G474" s="4">
        <f>(E474^2)/SUMIFS([1]Sheet!$I$3:$I$18,[1]Sheet!$A$3:$A$18,[1]Sheet!G$21)</f>
        <v>0.41542587531344377</v>
      </c>
      <c r="H474" s="3">
        <v>0.805898</v>
      </c>
      <c r="I474" s="4">
        <f>H474/SUMIFS([1]Sheet!$I$3:$I$18,[1]Sheet!$A$3:$A$18,[1]Sheet!I$21)</f>
        <v>1.1215636207912467</v>
      </c>
      <c r="J474" s="4">
        <f>(H474^2)/SUMIFS([1]Sheet!$I$3:$I$18,[1]Sheet!$A$3:$A$18,[1]Sheet!J$21)</f>
        <v>0.90386587886842418</v>
      </c>
      <c r="K474" s="3">
        <v>0.80687299999999995</v>
      </c>
      <c r="L474" s="4">
        <f>K474/SUMIFS([1]Sheet!$I$3:$I$18,[1]Sheet!$A$3:$A$18,[1]Sheet!L$21)</f>
        <v>0.52892164904689543</v>
      </c>
      <c r="M474" s="4">
        <f>(K474^2)/SUMIFS([1]Sheet!$I$3:$I$18,[1]Sheet!$A$3:$A$18,[1]Sheet!M$21)</f>
        <v>0.42677259773141563</v>
      </c>
      <c r="N474" s="3">
        <v>0.898895</v>
      </c>
      <c r="O474" s="4">
        <f>N474/SUMIFS([1]Sheet!$I$3:$I$18,[1]Sheet!$A$3:$A$18,[1]Sheet!O$21)</f>
        <v>1.1344540512912988</v>
      </c>
      <c r="P474" s="4">
        <f>(N474^2)/SUMIFS([1]Sheet!$I$3:$I$18,[1]Sheet!$A$3:$A$18,[1]Sheet!P$21)</f>
        <v>1.0197550744354922</v>
      </c>
      <c r="Q474" s="3">
        <v>0.90417599999999998</v>
      </c>
      <c r="R474" s="4">
        <f>Q474/SUMIFS([1]Sheet!$I$3:$I$18,[1]Sheet!$A$3:$A$18,[1]Sheet!R$21)</f>
        <v>0.54610477522459822</v>
      </c>
      <c r="S474" s="4">
        <f>(Q474^2)/SUMIFS([1]Sheet!$I$3:$I$18,[1]Sheet!$A$3:$A$18,[1]Sheet!S$21)</f>
        <v>0.49377483124347632</v>
      </c>
      <c r="T474" s="3">
        <v>0.92167299999999996</v>
      </c>
      <c r="U474" s="4">
        <f>T474/SUMIFS([1]Sheet!$I$3:$I$18,[1]Sheet!$A$3:$A$18,[1]Sheet!U$21)</f>
        <v>1.0728649445984972</v>
      </c>
      <c r="V474" s="4">
        <f>(T474^2)/SUMIFS([1]Sheet!$I$3:$I$18,[1]Sheet!$A$3:$A$18,[1]Sheet!V$21)</f>
        <v>0.98883065208293064</v>
      </c>
      <c r="W474" s="3">
        <v>0.92397200000000002</v>
      </c>
      <c r="X474" s="4">
        <f>W474/SUMIFS([1]Sheet!$I$3:$I$18,[1]Sheet!$A$3:$A$18,[1]Sheet!X$21)</f>
        <v>0.55459387908522995</v>
      </c>
      <c r="Y474" s="4">
        <f>(W474^2)/SUMIFS([1]Sheet!$I$3:$I$18,[1]Sheet!$A$3:$A$18,[1]Sheet!Y$21)</f>
        <v>0.51242921564613797</v>
      </c>
      <c r="Z474" s="3">
        <v>0.94065600000000005</v>
      </c>
      <c r="AA474" s="4">
        <f>Z474/SUMIFS([1]Sheet!$I$3:$I$18,[1]Sheet!$A$3:$A$18,[1]Sheet!AA$21)</f>
        <v>1.4430973334979387</v>
      </c>
      <c r="AB474" s="4">
        <f>(Z474^2)/SUMIFS([1]Sheet!$I$3:$I$18,[1]Sheet!$A$3:$A$18,[1]Sheet!AB$21)</f>
        <v>1.3574581653388371</v>
      </c>
      <c r="AC474" s="3">
        <v>0.94958699999999996</v>
      </c>
      <c r="AD474" s="4">
        <f>AC474/SUMIFS([1]Sheet!$I$3:$I$18,[1]Sheet!$A$3:$A$18,[1]Sheet!AD$21)</f>
        <v>0.62672619952476405</v>
      </c>
      <c r="AE474" s="4">
        <f>(AC474^2)/SUMIFS([1]Sheet!$I$3:$I$18,[1]Sheet!$A$3:$A$18,[1]Sheet!AE$21)</f>
        <v>0.59513105162812219</v>
      </c>
      <c r="AF474" s="3">
        <v>0.96516500000000005</v>
      </c>
      <c r="AG474" s="4">
        <f>AF474/SUMIFS([1]Sheet!$I$3:$I$18,[1]Sheet!$A$3:$A$18,[1]Sheet!AG$21)</f>
        <v>1.3432145905077113</v>
      </c>
      <c r="AH474" s="4">
        <f>(AF474^2)/SUMIFS([1]Sheet!$I$3:$I$18,[1]Sheet!$A$3:$A$18,[1]Sheet!AH$21)</f>
        <v>1.2964237102473752</v>
      </c>
      <c r="AI474" s="3">
        <v>0.96684400000000004</v>
      </c>
      <c r="AJ474" s="4">
        <f>AI474/SUMIFS([1]Sheet!$I$3:$I$18,[1]Sheet!$A$3:$A$18,[1]Sheet!AJ$21)</f>
        <v>0.63378589053183909</v>
      </c>
      <c r="AK474" s="4">
        <f>(AI474^2)/SUMIFS([1]Sheet!$I$3:$I$18,[1]Sheet!$A$3:$A$18,[1]Sheet!AK$21)</f>
        <v>0.61277208554536544</v>
      </c>
      <c r="AL474" s="3">
        <v>1.0364770000000001</v>
      </c>
      <c r="AM474" s="4">
        <f>AL474/SUMIFS([1]Sheet!$I$3:$I$18,[1]Sheet!$A$3:$A$18,[1]Sheet!AM$21)</f>
        <v>1.3080899679275686</v>
      </c>
      <c r="AN474" s="4">
        <f>(AL474^2)/SUMIFS([1]Sheet!$I$3:$I$18,[1]Sheet!$A$3:$A$18,[1]Sheet!AN$21)</f>
        <v>1.3558051656876624</v>
      </c>
      <c r="AO474" s="3">
        <v>1.049088</v>
      </c>
      <c r="AP474" s="4">
        <f>AO474/SUMIFS([1]Sheet!$I$3:$I$18,[1]Sheet!$A$3:$A$18,[1]Sheet!AP$21)</f>
        <v>0.63362881389333858</v>
      </c>
      <c r="AQ474" s="4">
        <f>(AO474^2)/SUMIFS([1]Sheet!$I$3:$I$18,[1]Sheet!$A$3:$A$18,[1]Sheet!AQ$21)</f>
        <v>0.66473238510973487</v>
      </c>
      <c r="AR474" s="3">
        <v>1.0673349999999999</v>
      </c>
      <c r="AS474" s="4">
        <f>AR474/SUMIFS([1]Sheet!$I$3:$I$18,[1]Sheet!$A$3:$A$18,[1]Sheet!AS$21)</f>
        <v>1.2424214506045388</v>
      </c>
      <c r="AT474" s="4">
        <f>(AR474^2)/SUMIFS([1]Sheet!$I$3:$I$18,[1]Sheet!$A$3:$A$18,[1]Sheet!AT$21)</f>
        <v>1.3260798989809952</v>
      </c>
      <c r="AU474" s="3">
        <v>1.0739829999999999</v>
      </c>
      <c r="AV474" s="4">
        <f>AU474/SUMIFS([1]Sheet!$I$3:$I$18,[1]Sheet!$A$3:$A$18,[1]Sheet!AV$21)</f>
        <v>0.64463468378001976</v>
      </c>
      <c r="AW474" s="4">
        <f>(AU474^2)/SUMIFS([1]Sheet!$I$3:$I$18,[1]Sheet!$A$3:$A$18,[1]Sheet!AW$21)</f>
        <v>0.69232669159011695</v>
      </c>
      <c r="AX474" s="4">
        <f t="shared" si="18"/>
        <v>1.4430973334979387</v>
      </c>
      <c r="AY474" s="4">
        <f t="shared" si="19"/>
        <v>1.3574581653388371</v>
      </c>
    </row>
    <row r="475" spans="1:51" x14ac:dyDescent="0.25">
      <c r="A475" s="3">
        <v>4520000</v>
      </c>
      <c r="B475" s="3">
        <v>0.93623000000000001</v>
      </c>
      <c r="C475" s="4">
        <f>B475/SUMIFS([1]Sheet!$I$3:$I$18,[1]Sheet!$A$3:$A$18,[1]Sheet!C$21)</f>
        <v>1.4363072329744082</v>
      </c>
      <c r="D475" s="4">
        <f>(B475^2)/SUMIFS([1]Sheet!$I$3:$I$18,[1]Sheet!$A$3:$A$18,[1]Sheet!D$21)</f>
        <v>1.3447139207276302</v>
      </c>
      <c r="E475" s="3">
        <v>0.93913199999999997</v>
      </c>
      <c r="F475" s="4">
        <f>E475/SUMIFS([1]Sheet!$I$3:$I$18,[1]Sheet!$A$3:$A$18,[1]Sheet!F$21)</f>
        <v>0.61982591296225698</v>
      </c>
      <c r="G475" s="4">
        <f>(E475^2)/SUMIFS([1]Sheet!$I$3:$I$18,[1]Sheet!$A$3:$A$18,[1]Sheet!G$21)</f>
        <v>0.58209834929207038</v>
      </c>
      <c r="H475" s="3">
        <v>0.948847</v>
      </c>
      <c r="I475" s="4">
        <f>H475/SUMIFS([1]Sheet!$I$3:$I$18,[1]Sheet!$A$3:$A$18,[1]Sheet!I$21)</f>
        <v>1.3205049235721047</v>
      </c>
      <c r="J475" s="4">
        <f>(H475^2)/SUMIFS([1]Sheet!$I$3:$I$18,[1]Sheet!$A$3:$A$18,[1]Sheet!J$21)</f>
        <v>1.2529571352166207</v>
      </c>
      <c r="K475" s="3">
        <v>0.95137499999999997</v>
      </c>
      <c r="L475" s="4">
        <f>K475/SUMIFS([1]Sheet!$I$3:$I$18,[1]Sheet!$A$3:$A$18,[1]Sheet!L$21)</f>
        <v>0.6236456466655721</v>
      </c>
      <c r="M475" s="4">
        <f>(K475^2)/SUMIFS([1]Sheet!$I$3:$I$18,[1]Sheet!$A$3:$A$18,[1]Sheet!M$21)</f>
        <v>0.59332087709645864</v>
      </c>
      <c r="N475" s="3">
        <v>1.0664530000000001</v>
      </c>
      <c r="O475" s="4">
        <f>N475/SUMIFS([1]Sheet!$I$3:$I$18,[1]Sheet!$A$3:$A$18,[1]Sheet!O$21)</f>
        <v>1.3459212993305778</v>
      </c>
      <c r="P475" s="4">
        <f>(N475^2)/SUMIFS([1]Sheet!$I$3:$I$18,[1]Sheet!$A$3:$A$18,[1]Sheet!P$21)</f>
        <v>1.4353618074349928</v>
      </c>
      <c r="Q475" s="3">
        <v>1.0662259999999999</v>
      </c>
      <c r="R475" s="4">
        <f>Q475/SUMIFS([1]Sheet!$I$3:$I$18,[1]Sheet!$A$3:$A$18,[1]Sheet!R$21)</f>
        <v>0.64397983364811984</v>
      </c>
      <c r="S475" s="4">
        <f>(Q475^2)/SUMIFS([1]Sheet!$I$3:$I$18,[1]Sheet!$A$3:$A$18,[1]Sheet!S$21)</f>
        <v>0.68662804211130013</v>
      </c>
      <c r="T475" s="3">
        <v>1.0818000000000001</v>
      </c>
      <c r="U475" s="4">
        <f>T475/SUMIFS([1]Sheet!$I$3:$I$18,[1]Sheet!$A$3:$A$18,[1]Sheet!U$21)</f>
        <v>1.2592593002796593</v>
      </c>
      <c r="V475" s="4">
        <f>(T475^2)/SUMIFS([1]Sheet!$I$3:$I$18,[1]Sheet!$A$3:$A$18,[1]Sheet!V$21)</f>
        <v>1.3622667110425357</v>
      </c>
      <c r="W475" s="3">
        <v>1.0819179999999999</v>
      </c>
      <c r="X475" s="4">
        <f>W475/SUMIFS([1]Sheet!$I$3:$I$18,[1]Sheet!$A$3:$A$18,[1]Sheet!X$21)</f>
        <v>0.6493974930756925</v>
      </c>
      <c r="Y475" s="4">
        <f>(W475^2)/SUMIFS([1]Sheet!$I$3:$I$18,[1]Sheet!$A$3:$A$18,[1]Sheet!Y$21)</f>
        <v>0.70259483691346691</v>
      </c>
      <c r="Z475" s="3">
        <v>1.094951</v>
      </c>
      <c r="AA475" s="4">
        <f>Z475/SUMIFS([1]Sheet!$I$3:$I$18,[1]Sheet!$A$3:$A$18,[1]Sheet!AA$21)</f>
        <v>1.6798073561545361</v>
      </c>
      <c r="AB475" s="4">
        <f>(Z475^2)/SUMIFS([1]Sheet!$I$3:$I$18,[1]Sheet!$A$3:$A$18,[1]Sheet!AB$21)</f>
        <v>1.8393067444287656</v>
      </c>
      <c r="AC475" s="3">
        <v>1.1021939999999999</v>
      </c>
      <c r="AD475" s="4">
        <f>AC475/SUMIFS([1]Sheet!$I$3:$I$18,[1]Sheet!$A$3:$A$18,[1]Sheet!AD$21)</f>
        <v>0.72744662338363708</v>
      </c>
      <c r="AE475" s="4">
        <f>(AC475^2)/SUMIFS([1]Sheet!$I$3:$I$18,[1]Sheet!$A$3:$A$18,[1]Sheet!AE$21)</f>
        <v>0.80178730361370443</v>
      </c>
      <c r="AF475" s="3">
        <v>1.10683</v>
      </c>
      <c r="AG475" s="4">
        <f>AF475/SUMIFS([1]Sheet!$I$3:$I$18,[1]Sheet!$A$3:$A$18,[1]Sheet!AG$21)</f>
        <v>1.5403689578586564</v>
      </c>
      <c r="AH475" s="4">
        <f>(AF475^2)/SUMIFS([1]Sheet!$I$3:$I$18,[1]Sheet!$A$3:$A$18,[1]Sheet!AH$21)</f>
        <v>1.7049265736266965</v>
      </c>
      <c r="AI475" s="3">
        <v>1.1086720000000001</v>
      </c>
      <c r="AJ475" s="4">
        <f>AI475/SUMIFS([1]Sheet!$I$3:$I$18,[1]Sheet!$A$3:$A$18,[1]Sheet!AJ$21)</f>
        <v>0.72675702680858045</v>
      </c>
      <c r="AK475" s="4">
        <f>(AI475^2)/SUMIFS([1]Sheet!$I$3:$I$18,[1]Sheet!$A$3:$A$18,[1]Sheet!AK$21)</f>
        <v>0.80573516642592258</v>
      </c>
      <c r="AL475" s="3">
        <v>1.226899</v>
      </c>
      <c r="AM475" s="4">
        <f>AL475/SUMIFS([1]Sheet!$I$3:$I$18,[1]Sheet!$A$3:$A$18,[1]Sheet!AM$21)</f>
        <v>1.5484128191560118</v>
      </c>
      <c r="AN475" s="4">
        <f>(AL475^2)/SUMIFS([1]Sheet!$I$3:$I$18,[1]Sheet!$A$3:$A$18,[1]Sheet!AN$21)</f>
        <v>1.8997461394096917</v>
      </c>
      <c r="AO475" s="3">
        <v>1.241525</v>
      </c>
      <c r="AP475" s="4">
        <f>AO475/SUMIFS([1]Sheet!$I$3:$I$18,[1]Sheet!$A$3:$A$18,[1]Sheet!AP$21)</f>
        <v>0.74985703122038105</v>
      </c>
      <c r="AQ475" s="4">
        <f>(AO475^2)/SUMIFS([1]Sheet!$I$3:$I$18,[1]Sheet!$A$3:$A$18,[1]Sheet!AQ$21)</f>
        <v>0.93096625068588357</v>
      </c>
      <c r="AR475" s="3">
        <v>1.2447710000000001</v>
      </c>
      <c r="AS475" s="4">
        <f>AR475/SUMIFS([1]Sheet!$I$3:$I$18,[1]Sheet!$A$3:$A$18,[1]Sheet!AS$21)</f>
        <v>1.4489641878983284</v>
      </c>
      <c r="AT475" s="4">
        <f>(AR475^2)/SUMIFS([1]Sheet!$I$3:$I$18,[1]Sheet!$A$3:$A$18,[1]Sheet!AT$21)</f>
        <v>1.8036286011343903</v>
      </c>
      <c r="AU475" s="3">
        <v>1.249906</v>
      </c>
      <c r="AV475" s="4">
        <f>AU475/SUMIFS([1]Sheet!$I$3:$I$18,[1]Sheet!$A$3:$A$18,[1]Sheet!AV$21)</f>
        <v>0.75022859678854259</v>
      </c>
      <c r="AW475" s="4">
        <f>(AU475^2)/SUMIFS([1]Sheet!$I$3:$I$18,[1]Sheet!$A$3:$A$18,[1]Sheet!AW$21)</f>
        <v>0.93771522449758016</v>
      </c>
      <c r="AX475" s="4">
        <f t="shared" si="18"/>
        <v>1.6798073561545361</v>
      </c>
      <c r="AY475" s="4">
        <f t="shared" si="19"/>
        <v>1.8997461394096917</v>
      </c>
    </row>
    <row r="476" spans="1:51" x14ac:dyDescent="0.25">
      <c r="A476" s="3">
        <v>4530000</v>
      </c>
      <c r="B476" s="3">
        <v>0.81864300000000001</v>
      </c>
      <c r="C476" s="4">
        <f>B476/SUMIFS([1]Sheet!$I$3:$I$18,[1]Sheet!$A$3:$A$18,[1]Sheet!C$21)</f>
        <v>1.2559123955906866</v>
      </c>
      <c r="D476" s="4">
        <f>(B476^2)/SUMIFS([1]Sheet!$I$3:$I$18,[1]Sheet!$A$3:$A$18,[1]Sheet!D$21)</f>
        <v>1.0281438912635465</v>
      </c>
      <c r="E476" s="3">
        <v>0.83282</v>
      </c>
      <c r="F476" s="4">
        <f>E476/SUMIFS([1]Sheet!$I$3:$I$18,[1]Sheet!$A$3:$A$18,[1]Sheet!F$21)</f>
        <v>0.54966012960183119</v>
      </c>
      <c r="G476" s="4">
        <f>(E476^2)/SUMIFS([1]Sheet!$I$3:$I$18,[1]Sheet!$A$3:$A$18,[1]Sheet!G$21)</f>
        <v>0.45776794913499702</v>
      </c>
      <c r="H476" s="3">
        <v>0.84179099999999996</v>
      </c>
      <c r="I476" s="4">
        <f>H476/SUMIFS([1]Sheet!$I$3:$I$18,[1]Sheet!$A$3:$A$18,[1]Sheet!I$21)</f>
        <v>1.171515702867465</v>
      </c>
      <c r="J476" s="4">
        <f>(H476^2)/SUMIFS([1]Sheet!$I$3:$I$18,[1]Sheet!$A$3:$A$18,[1]Sheet!J$21)</f>
        <v>0.98617137503250607</v>
      </c>
      <c r="K476" s="3">
        <v>0.839812</v>
      </c>
      <c r="L476" s="4">
        <f>K476/SUMIFS([1]Sheet!$I$3:$I$18,[1]Sheet!$A$3:$A$18,[1]Sheet!L$21)</f>
        <v>0.55051383294443035</v>
      </c>
      <c r="M476" s="4">
        <f>(K476^2)/SUMIFS([1]Sheet!$I$3:$I$18,[1]Sheet!$A$3:$A$18,[1]Sheet!M$21)</f>
        <v>0.46232812307272791</v>
      </c>
      <c r="N476" s="3">
        <v>0.87408300000000005</v>
      </c>
      <c r="O476" s="4">
        <f>N476/SUMIFS([1]Sheet!$I$3:$I$18,[1]Sheet!$A$3:$A$18,[1]Sheet!O$21)</f>
        <v>1.1031399668647088</v>
      </c>
      <c r="P476" s="4">
        <f>(N476^2)/SUMIFS([1]Sheet!$I$3:$I$18,[1]Sheet!$A$3:$A$18,[1]Sheet!P$21)</f>
        <v>0.9642358916570053</v>
      </c>
      <c r="Q476" s="3">
        <v>0.89432299999999998</v>
      </c>
      <c r="R476" s="4">
        <f>Q476/SUMIFS([1]Sheet!$I$3:$I$18,[1]Sheet!$A$3:$A$18,[1]Sheet!R$21)</f>
        <v>0.54015375423942724</v>
      </c>
      <c r="S476" s="4">
        <f>(Q476^2)/SUMIFS([1]Sheet!$I$3:$I$18,[1]Sheet!$A$3:$A$18,[1]Sheet!S$21)</f>
        <v>0.48307192595266724</v>
      </c>
      <c r="T476" s="3">
        <v>0.90410299999999999</v>
      </c>
      <c r="U476" s="4">
        <f>T476/SUMIFS([1]Sheet!$I$3:$I$18,[1]Sheet!$A$3:$A$18,[1]Sheet!U$21)</f>
        <v>1.052412748346035</v>
      </c>
      <c r="V476" s="4">
        <f>(T476^2)/SUMIFS([1]Sheet!$I$3:$I$18,[1]Sheet!$A$3:$A$18,[1]Sheet!V$21)</f>
        <v>0.95148952301789524</v>
      </c>
      <c r="W476" s="3">
        <v>0.91334899999999997</v>
      </c>
      <c r="X476" s="4">
        <f>W476/SUMIFS([1]Sheet!$I$3:$I$18,[1]Sheet!$A$3:$A$18,[1]Sheet!X$21)</f>
        <v>0.54821765688637281</v>
      </c>
      <c r="Y476" s="4">
        <f>(W476^2)/SUMIFS([1]Sheet!$I$3:$I$18,[1]Sheet!$A$3:$A$18,[1]Sheet!Y$21)</f>
        <v>0.50071404869951164</v>
      </c>
      <c r="Z476" s="3">
        <v>0.93198499999999995</v>
      </c>
      <c r="AA476" s="4">
        <f>Z476/SUMIFS([1]Sheet!$I$3:$I$18,[1]Sheet!$A$3:$A$18,[1]Sheet!AA$21)</f>
        <v>1.4297948116634307</v>
      </c>
      <c r="AB476" s="4">
        <f>(Z476^2)/SUMIFS([1]Sheet!$I$3:$I$18,[1]Sheet!$A$3:$A$18,[1]Sheet!AB$21)</f>
        <v>1.3325473175481426</v>
      </c>
      <c r="AC476" s="3">
        <v>0.94653699999999996</v>
      </c>
      <c r="AD476" s="4">
        <f>AC476/SUMIFS([1]Sheet!$I$3:$I$18,[1]Sheet!$A$3:$A$18,[1]Sheet!AD$21)</f>
        <v>0.62471320344483616</v>
      </c>
      <c r="AE476" s="4">
        <f>(AC476^2)/SUMIFS([1]Sheet!$I$3:$I$18,[1]Sheet!$A$3:$A$18,[1]Sheet!AE$21)</f>
        <v>0.5913141614490649</v>
      </c>
      <c r="AF476" s="3">
        <v>0.942523</v>
      </c>
      <c r="AG476" s="4">
        <f>AF476/SUMIFS([1]Sheet!$I$3:$I$18,[1]Sheet!$A$3:$A$18,[1]Sheet!AG$21)</f>
        <v>1.3117038490715056</v>
      </c>
      <c r="AH476" s="4">
        <f>(AF476^2)/SUMIFS([1]Sheet!$I$3:$I$18,[1]Sheet!$A$3:$A$18,[1]Sheet!AH$21)</f>
        <v>1.2363110469384226</v>
      </c>
      <c r="AI476" s="3">
        <v>0.95013300000000001</v>
      </c>
      <c r="AJ476" s="4">
        <f>AI476/SUMIFS([1]Sheet!$I$3:$I$18,[1]Sheet!$A$3:$A$18,[1]Sheet!AJ$21)</f>
        <v>0.62283149042522667</v>
      </c>
      <c r="AK476" s="4">
        <f>(AI476^2)/SUMIFS([1]Sheet!$I$3:$I$18,[1]Sheet!$A$3:$A$18,[1]Sheet!AK$21)</f>
        <v>0.59177275249219186</v>
      </c>
      <c r="AL476" s="3">
        <v>1.077561</v>
      </c>
      <c r="AM476" s="4">
        <f>AL476/SUMIFS([1]Sheet!$I$3:$I$18,[1]Sheet!$A$3:$A$18,[1]Sheet!AM$21)</f>
        <v>1.3599401954216046</v>
      </c>
      <c r="AN476" s="4">
        <f>(AL476^2)/SUMIFS([1]Sheet!$I$3:$I$18,[1]Sheet!$A$3:$A$18,[1]Sheet!AN$21)</f>
        <v>1.4654185169186997</v>
      </c>
      <c r="AO476" s="3">
        <v>1.070527</v>
      </c>
      <c r="AP476" s="4">
        <f>AO476/SUMIFS([1]Sheet!$I$3:$I$18,[1]Sheet!$A$3:$A$18,[1]Sheet!AP$21)</f>
        <v>0.64657755426693864</v>
      </c>
      <c r="AQ476" s="4">
        <f>(AO476^2)/SUMIFS([1]Sheet!$I$3:$I$18,[1]Sheet!$A$3:$A$18,[1]Sheet!AQ$21)</f>
        <v>0.69217872943672298</v>
      </c>
      <c r="AR476" s="3">
        <v>1.0853950000000001</v>
      </c>
      <c r="AS476" s="4">
        <f>AR476/SUMIFS([1]Sheet!$I$3:$I$18,[1]Sheet!$A$3:$A$18,[1]Sheet!AS$21)</f>
        <v>1.2634440268321694</v>
      </c>
      <c r="AT476" s="4">
        <f>(AR476^2)/SUMIFS([1]Sheet!$I$3:$I$18,[1]Sheet!$A$3:$A$18,[1]Sheet!AT$21)</f>
        <v>1.3713358295035027</v>
      </c>
      <c r="AU476" s="3">
        <v>1.0857479999999999</v>
      </c>
      <c r="AV476" s="4">
        <f>AU476/SUMIFS([1]Sheet!$I$3:$I$18,[1]Sheet!$A$3:$A$18,[1]Sheet!AV$21)</f>
        <v>0.65169636637152439</v>
      </c>
      <c r="AW476" s="4">
        <f>(AU476^2)/SUMIFS([1]Sheet!$I$3:$I$18,[1]Sheet!$A$3:$A$18,[1]Sheet!AW$21)</f>
        <v>0.70757802639514977</v>
      </c>
      <c r="AX476" s="4">
        <f t="shared" si="18"/>
        <v>1.4297948116634307</v>
      </c>
      <c r="AY476" s="4">
        <f t="shared" si="19"/>
        <v>1.4654185169186997</v>
      </c>
    </row>
    <row r="477" spans="1:51" x14ac:dyDescent="0.25">
      <c r="A477" s="3">
        <v>4540000</v>
      </c>
      <c r="B477" s="3">
        <v>1.1983220000000001</v>
      </c>
      <c r="C477" s="4">
        <f>B477/SUMIFS([1]Sheet!$I$3:$I$18,[1]Sheet!$A$3:$A$18,[1]Sheet!C$21)</f>
        <v>1.8383928693081391</v>
      </c>
      <c r="D477" s="4">
        <f>(B477^2)/SUMIFS([1]Sheet!$I$3:$I$18,[1]Sheet!$A$3:$A$18,[1]Sheet!D$21)</f>
        <v>2.2029866199350678</v>
      </c>
      <c r="E477" s="3">
        <v>1.205255</v>
      </c>
      <c r="F477" s="4">
        <f>E477/SUMIFS([1]Sheet!$I$3:$I$18,[1]Sheet!$A$3:$A$18,[1]Sheet!F$21)</f>
        <v>0.79546675092247421</v>
      </c>
      <c r="G477" s="4">
        <f>(E477^2)/SUMIFS([1]Sheet!$I$3:$I$18,[1]Sheet!$A$3:$A$18,[1]Sheet!G$21)</f>
        <v>0.95874027888306668</v>
      </c>
      <c r="H477" s="3">
        <v>1.206564</v>
      </c>
      <c r="I477" s="4">
        <f>H477/SUMIFS([1]Sheet!$I$3:$I$18,[1]Sheet!$A$3:$A$18,[1]Sheet!I$21)</f>
        <v>1.6791681931911602</v>
      </c>
      <c r="J477" s="4">
        <f>(H477^2)/SUMIFS([1]Sheet!$I$3:$I$18,[1]Sheet!$A$3:$A$18,[1]Sheet!J$21)</f>
        <v>2.026023891849499</v>
      </c>
      <c r="K477" s="3">
        <v>1.209336</v>
      </c>
      <c r="L477" s="4">
        <f>K477/SUMIFS([1]Sheet!$I$3:$I$18,[1]Sheet!$A$3:$A$18,[1]Sheet!L$21)</f>
        <v>0.79274432453654575</v>
      </c>
      <c r="M477" s="4">
        <f>(K477^2)/SUMIFS([1]Sheet!$I$3:$I$18,[1]Sheet!$A$3:$A$18,[1]Sheet!M$21)</f>
        <v>0.95869425045772816</v>
      </c>
      <c r="N477" s="3">
        <v>1.314233</v>
      </c>
      <c r="O477" s="4">
        <f>N477/SUMIFS([1]Sheet!$I$3:$I$18,[1]Sheet!$A$3:$A$18,[1]Sheet!O$21)</f>
        <v>1.65863304522855</v>
      </c>
      <c r="P477" s="4">
        <f>(N477^2)/SUMIFS([1]Sheet!$I$3:$I$18,[1]Sheet!$A$3:$A$18,[1]Sheet!P$21)</f>
        <v>2.1798302829298533</v>
      </c>
      <c r="Q477" s="3">
        <v>1.3182179999999999</v>
      </c>
      <c r="R477" s="4">
        <f>Q477/SUMIFS([1]Sheet!$I$3:$I$18,[1]Sheet!$A$3:$A$18,[1]Sheet!R$21)</f>
        <v>0.79617811641430358</v>
      </c>
      <c r="S477" s="4">
        <f>(Q477^2)/SUMIFS([1]Sheet!$I$3:$I$18,[1]Sheet!$A$3:$A$18,[1]Sheet!S$21)</f>
        <v>1.0495363242634304</v>
      </c>
      <c r="T477" s="3">
        <v>1.321877</v>
      </c>
      <c r="U477" s="4">
        <f>T477/SUMIFS([1]Sheet!$I$3:$I$18,[1]Sheet!$A$3:$A$18,[1]Sheet!U$21)</f>
        <v>1.5387187151745008</v>
      </c>
      <c r="V477" s="4">
        <f>(T477^2)/SUMIFS([1]Sheet!$I$3:$I$18,[1]Sheet!$A$3:$A$18,[1]Sheet!V$21)</f>
        <v>2.0339968790587237</v>
      </c>
      <c r="W477" s="3">
        <v>1.3246789999999999</v>
      </c>
      <c r="X477" s="4">
        <f>W477/SUMIFS([1]Sheet!$I$3:$I$18,[1]Sheet!$A$3:$A$18,[1]Sheet!X$21)</f>
        <v>0.7951094461225483</v>
      </c>
      <c r="Y477" s="4">
        <f>(W477^2)/SUMIFS([1]Sheet!$I$3:$I$18,[1]Sheet!$A$3:$A$18,[1]Sheet!Y$21)</f>
        <v>1.0532647859801711</v>
      </c>
      <c r="Z477" s="3">
        <v>1.3107880000000001</v>
      </c>
      <c r="AA477" s="4">
        <f>Z477/SUMIFS([1]Sheet!$I$3:$I$18,[1]Sheet!$A$3:$A$18,[1]Sheet!AA$21)</f>
        <v>2.0109313793576993</v>
      </c>
      <c r="AB477" s="4">
        <f>(Z477^2)/SUMIFS([1]Sheet!$I$3:$I$18,[1]Sheet!$A$3:$A$18,[1]Sheet!AB$21)</f>
        <v>2.6359047208855202</v>
      </c>
      <c r="AC477" s="3">
        <v>1.3126800000000001</v>
      </c>
      <c r="AD477" s="4">
        <f>AC477/SUMIFS([1]Sheet!$I$3:$I$18,[1]Sheet!$A$3:$A$18,[1]Sheet!AD$21)</f>
        <v>0.8663671128523952</v>
      </c>
      <c r="AE477" s="4">
        <f>(AC477^2)/SUMIFS([1]Sheet!$I$3:$I$18,[1]Sheet!$A$3:$A$18,[1]Sheet!AE$21)</f>
        <v>1.1372627816990821</v>
      </c>
      <c r="AF477" s="3">
        <v>1.3107880000000001</v>
      </c>
      <c r="AG477" s="4">
        <f>AF477/SUMIFS([1]Sheet!$I$3:$I$18,[1]Sheet!$A$3:$A$18,[1]Sheet!AG$21)</f>
        <v>1.8242161357513191</v>
      </c>
      <c r="AH477" s="4">
        <f>(AF477^2)/SUMIFS([1]Sheet!$I$3:$I$18,[1]Sheet!$A$3:$A$18,[1]Sheet!AH$21)</f>
        <v>2.3911606201492002</v>
      </c>
      <c r="AI477" s="3">
        <v>1.3126800000000001</v>
      </c>
      <c r="AJ477" s="4">
        <f>AI477/SUMIFS([1]Sheet!$I$3:$I$18,[1]Sheet!$A$3:$A$18,[1]Sheet!AJ$21)</f>
        <v>0.86048841672838072</v>
      </c>
      <c r="AK477" s="4">
        <f>(AI477^2)/SUMIFS([1]Sheet!$I$3:$I$18,[1]Sheet!$A$3:$A$18,[1]Sheet!AK$21)</f>
        <v>1.1295459348710108</v>
      </c>
      <c r="AL477" s="3">
        <v>1.5010509999999999</v>
      </c>
      <c r="AM477" s="4">
        <f>AL477/SUMIFS([1]Sheet!$I$3:$I$18,[1]Sheet!$A$3:$A$18,[1]Sheet!AM$21)</f>
        <v>1.894407453756952</v>
      </c>
      <c r="AN477" s="4">
        <f>(AL477^2)/SUMIFS([1]Sheet!$I$3:$I$18,[1]Sheet!$A$3:$A$18,[1]Sheet!AN$21)</f>
        <v>2.8436022028693264</v>
      </c>
      <c r="AO477" s="3">
        <v>1.4985759999999999</v>
      </c>
      <c r="AP477" s="4">
        <f>AO477/SUMIFS([1]Sheet!$I$3:$I$18,[1]Sheet!$A$3:$A$18,[1]Sheet!AP$21)</f>
        <v>0.90511085191044383</v>
      </c>
      <c r="AQ477" s="4">
        <f>(AO477^2)/SUMIFS([1]Sheet!$I$3:$I$18,[1]Sheet!$A$3:$A$18,[1]Sheet!AQ$21)</f>
        <v>1.3563774000125453</v>
      </c>
      <c r="AR477" s="3">
        <v>1.503533</v>
      </c>
      <c r="AS477" s="4">
        <f>AR477/SUMIFS([1]Sheet!$I$3:$I$18,[1]Sheet!$A$3:$A$18,[1]Sheet!AS$21)</f>
        <v>1.7501737044993315</v>
      </c>
      <c r="AT477" s="4">
        <f>(AR477^2)/SUMIFS([1]Sheet!$I$3:$I$18,[1]Sheet!$A$3:$A$18,[1]Sheet!AT$21)</f>
        <v>2.6314439204469937</v>
      </c>
      <c r="AU477" s="3">
        <v>1.503533</v>
      </c>
      <c r="AV477" s="4">
        <f>AU477/SUMIFS([1]Sheet!$I$3:$I$18,[1]Sheet!$A$3:$A$18,[1]Sheet!AV$21)</f>
        <v>0.90246262744179795</v>
      </c>
      <c r="AW477" s="4">
        <f>(AU477^2)/SUMIFS([1]Sheet!$I$3:$I$18,[1]Sheet!$A$3:$A$18,[1]Sheet!AW$21)</f>
        <v>1.356882341625449</v>
      </c>
      <c r="AX477" s="4">
        <f t="shared" si="18"/>
        <v>2.0109313793576993</v>
      </c>
      <c r="AY477" s="4">
        <f t="shared" si="19"/>
        <v>2.8436022028693264</v>
      </c>
    </row>
    <row r="478" spans="1:51" x14ac:dyDescent="0.25">
      <c r="A478" s="3">
        <v>4550000</v>
      </c>
      <c r="B478" s="3">
        <v>1.1752670000000001</v>
      </c>
      <c r="C478" s="4">
        <f>B478/SUMIFS([1]Sheet!$I$3:$I$18,[1]Sheet!$A$3:$A$18,[1]Sheet!C$21)</f>
        <v>1.803023287841806</v>
      </c>
      <c r="D478" s="4">
        <f>(B478^2)/SUMIFS([1]Sheet!$I$3:$I$18,[1]Sheet!$A$3:$A$18,[1]Sheet!D$21)</f>
        <v>2.1190337704319759</v>
      </c>
      <c r="E478" s="3">
        <v>1.1755439999999999</v>
      </c>
      <c r="F478" s="4">
        <f>E478/SUMIFS([1]Sheet!$I$3:$I$18,[1]Sheet!$A$3:$A$18,[1]Sheet!F$21)</f>
        <v>0.77585752910911721</v>
      </c>
      <c r="G478" s="4">
        <f>(E478^2)/SUMIFS([1]Sheet!$I$3:$I$18,[1]Sheet!$A$3:$A$18,[1]Sheet!G$21)</f>
        <v>0.91205466319904804</v>
      </c>
      <c r="H478" s="3">
        <v>1.1798439999999999</v>
      </c>
      <c r="I478" s="4">
        <f>H478/SUMIFS([1]Sheet!$I$3:$I$18,[1]Sheet!$A$3:$A$18,[1]Sheet!I$21)</f>
        <v>1.6419821225624427</v>
      </c>
      <c r="J478" s="4">
        <f>(H478^2)/SUMIFS([1]Sheet!$I$3:$I$18,[1]Sheet!$A$3:$A$18,[1]Sheet!J$21)</f>
        <v>1.9372827554125625</v>
      </c>
      <c r="K478" s="3">
        <v>1.1798439999999999</v>
      </c>
      <c r="L478" s="4">
        <f>K478/SUMIFS([1]Sheet!$I$3:$I$18,[1]Sheet!$A$3:$A$18,[1]Sheet!L$21)</f>
        <v>0.77341171919011442</v>
      </c>
      <c r="M478" s="4">
        <f>(K478^2)/SUMIFS([1]Sheet!$I$3:$I$18,[1]Sheet!$A$3:$A$18,[1]Sheet!M$21)</f>
        <v>0.91250517641614126</v>
      </c>
      <c r="N478" s="3">
        <v>1.3025009999999999</v>
      </c>
      <c r="O478" s="4">
        <f>N478/SUMIFS([1]Sheet!$I$3:$I$18,[1]Sheet!$A$3:$A$18,[1]Sheet!O$21)</f>
        <v>1.6438266274269719</v>
      </c>
      <c r="P478" s="4">
        <f>(N478^2)/SUMIFS([1]Sheet!$I$3:$I$18,[1]Sheet!$A$3:$A$18,[1]Sheet!P$21)</f>
        <v>2.1410858260502583</v>
      </c>
      <c r="Q478" s="3">
        <v>1.3050520000000001</v>
      </c>
      <c r="R478" s="4">
        <f>Q478/SUMIFS([1]Sheet!$I$3:$I$18,[1]Sheet!$A$3:$A$18,[1]Sheet!R$21)</f>
        <v>0.78822610765648771</v>
      </c>
      <c r="S478" s="4">
        <f>(Q478^2)/SUMIFS([1]Sheet!$I$3:$I$18,[1]Sheet!$A$3:$A$18,[1]Sheet!S$21)</f>
        <v>1.0286760582493146</v>
      </c>
      <c r="T478" s="3">
        <v>1.3079540000000001</v>
      </c>
      <c r="U478" s="4">
        <f>T478/SUMIFS([1]Sheet!$I$3:$I$18,[1]Sheet!$A$3:$A$18,[1]Sheet!U$21)</f>
        <v>1.5225117755943627</v>
      </c>
      <c r="V478" s="4">
        <f>(T478^2)/SUMIFS([1]Sheet!$I$3:$I$18,[1]Sheet!$A$3:$A$18,[1]Sheet!V$21)</f>
        <v>1.9913753669357492</v>
      </c>
      <c r="W478" s="3">
        <v>1.3079540000000001</v>
      </c>
      <c r="X478" s="4">
        <f>W478/SUMIFS([1]Sheet!$I$3:$I$18,[1]Sheet!$A$3:$A$18,[1]Sheet!X$21)</f>
        <v>0.78507063257873921</v>
      </c>
      <c r="Y478" s="4">
        <f>(W478^2)/SUMIFS([1]Sheet!$I$3:$I$18,[1]Sheet!$A$3:$A$18,[1]Sheet!Y$21)</f>
        <v>1.0268362741638923</v>
      </c>
      <c r="Z478" s="3">
        <v>1.271363</v>
      </c>
      <c r="AA478" s="4">
        <f>Z478/SUMIFS([1]Sheet!$I$3:$I$18,[1]Sheet!$A$3:$A$18,[1]Sheet!AA$21)</f>
        <v>1.9504479376179387</v>
      </c>
      <c r="AB478" s="4">
        <f>(Z478^2)/SUMIFS([1]Sheet!$I$3:$I$18,[1]Sheet!$A$3:$A$18,[1]Sheet!AB$21)</f>
        <v>2.4797273413137555</v>
      </c>
      <c r="AC478" s="3">
        <v>1.273631</v>
      </c>
      <c r="AD478" s="4">
        <f>AC478/SUMIFS([1]Sheet!$I$3:$I$18,[1]Sheet!$A$3:$A$18,[1]Sheet!AD$21)</f>
        <v>0.84059482304088495</v>
      </c>
      <c r="AE478" s="4">
        <f>(AC478^2)/SUMIFS([1]Sheet!$I$3:$I$18,[1]Sheet!$A$3:$A$18,[1]Sheet!AE$21)</f>
        <v>1.0706076250643852</v>
      </c>
      <c r="AF478" s="3">
        <v>1.273631</v>
      </c>
      <c r="AG478" s="4">
        <f>AF478/SUMIFS([1]Sheet!$I$3:$I$18,[1]Sheet!$A$3:$A$18,[1]Sheet!AG$21)</f>
        <v>1.7725049521303888</v>
      </c>
      <c r="AH478" s="4">
        <f>(AF478^2)/SUMIFS([1]Sheet!$I$3:$I$18,[1]Sheet!$A$3:$A$18,[1]Sheet!AH$21)</f>
        <v>2.2575172546867792</v>
      </c>
      <c r="AI478" s="3">
        <v>1.273631</v>
      </c>
      <c r="AJ478" s="4">
        <f>AI478/SUMIFS([1]Sheet!$I$3:$I$18,[1]Sheet!$A$3:$A$18,[1]Sheet!AJ$21)</f>
        <v>0.83489100366135249</v>
      </c>
      <c r="AK478" s="4">
        <f>(AI478^2)/SUMIFS([1]Sheet!$I$3:$I$18,[1]Sheet!$A$3:$A$18,[1]Sheet!AK$21)</f>
        <v>1.0633430638842118</v>
      </c>
      <c r="AL478" s="3">
        <v>1.444172</v>
      </c>
      <c r="AM478" s="4">
        <f>AL478/SUMIFS([1]Sheet!$I$3:$I$18,[1]Sheet!$A$3:$A$18,[1]Sheet!AM$21)</f>
        <v>1.8226230829645929</v>
      </c>
      <c r="AN478" s="4">
        <f>(AL478^2)/SUMIFS([1]Sheet!$I$3:$I$18,[1]Sheet!$A$3:$A$18,[1]Sheet!AN$21)</f>
        <v>2.6321812229711421</v>
      </c>
      <c r="AO478" s="3">
        <v>1.447098</v>
      </c>
      <c r="AP478" s="4">
        <f>AO478/SUMIFS([1]Sheet!$I$3:$I$18,[1]Sheet!$A$3:$A$18,[1]Sheet!AP$21)</f>
        <v>0.87401913788683361</v>
      </c>
      <c r="AQ478" s="4">
        <f>(AO478^2)/SUMIFS([1]Sheet!$I$3:$I$18,[1]Sheet!$A$3:$A$18,[1]Sheet!AQ$21)</f>
        <v>1.2647913463977611</v>
      </c>
      <c r="AR478" s="3">
        <v>1.4456329999999999</v>
      </c>
      <c r="AS478" s="4">
        <f>AR478/SUMIFS([1]Sheet!$I$3:$I$18,[1]Sheet!$A$3:$A$18,[1]Sheet!AS$21)</f>
        <v>1.6827757441682238</v>
      </c>
      <c r="AT478" s="4">
        <f>(AR478^2)/SUMIFS([1]Sheet!$I$3:$I$18,[1]Sheet!$A$3:$A$18,[1]Sheet!AT$21)</f>
        <v>2.4326761473691421</v>
      </c>
      <c r="AU478" s="3">
        <v>1.433611</v>
      </c>
      <c r="AV478" s="4">
        <f>AU478/SUMIFS([1]Sheet!$I$3:$I$18,[1]Sheet!$A$3:$A$18,[1]Sheet!AV$21)</f>
        <v>0.86049348420650784</v>
      </c>
      <c r="AW478" s="4">
        <f>(AU478^2)/SUMIFS([1]Sheet!$I$3:$I$18,[1]Sheet!$A$3:$A$18,[1]Sheet!AW$21)</f>
        <v>1.2336129243867759</v>
      </c>
      <c r="AX478" s="4">
        <f t="shared" si="18"/>
        <v>1.9504479376179387</v>
      </c>
      <c r="AY478" s="4">
        <f t="shared" si="19"/>
        <v>2.6321812229711421</v>
      </c>
    </row>
    <row r="479" spans="1:51" x14ac:dyDescent="0.25">
      <c r="A479" s="3">
        <v>4560000</v>
      </c>
      <c r="B479" s="3">
        <v>1.1868989999999999</v>
      </c>
      <c r="C479" s="4">
        <f>B479/SUMIFS([1]Sheet!$I$3:$I$18,[1]Sheet!$A$3:$A$18,[1]Sheet!C$21)</f>
        <v>1.820868396131391</v>
      </c>
      <c r="D479" s="4">
        <f>(B479^2)/SUMIFS([1]Sheet!$I$3:$I$18,[1]Sheet!$A$3:$A$18,[1]Sheet!D$21)</f>
        <v>2.1611868784999513</v>
      </c>
      <c r="E479" s="3">
        <v>1.1902889999999999</v>
      </c>
      <c r="F479" s="4">
        <f>E479/SUMIFS([1]Sheet!$I$3:$I$18,[1]Sheet!$A$3:$A$18,[1]Sheet!F$21)</f>
        <v>0.78558921015781802</v>
      </c>
      <c r="G479" s="4">
        <f>(E479^2)/SUMIFS([1]Sheet!$I$3:$I$18,[1]Sheet!$A$3:$A$18,[1]Sheet!G$21)</f>
        <v>0.93507819536953896</v>
      </c>
      <c r="H479" s="3">
        <v>1.1988490000000001</v>
      </c>
      <c r="I479" s="4">
        <f>H479/SUMIFS([1]Sheet!$I$3:$I$18,[1]Sheet!$A$3:$A$18,[1]Sheet!I$21)</f>
        <v>1.6684312719748222</v>
      </c>
      <c r="J479" s="4">
        <f>(H479^2)/SUMIFS([1]Sheet!$I$3:$I$18,[1]Sheet!$A$3:$A$18,[1]Sheet!J$21)</f>
        <v>2.0001971619757435</v>
      </c>
      <c r="K479" s="3">
        <v>1.2004319999999999</v>
      </c>
      <c r="L479" s="4">
        <f>K479/SUMIFS([1]Sheet!$I$3:$I$18,[1]Sheet!$A$3:$A$18,[1]Sheet!L$21)</f>
        <v>0.78690757158643643</v>
      </c>
      <c r="M479" s="4">
        <f>(K479^2)/SUMIFS([1]Sheet!$I$3:$I$18,[1]Sheet!$A$3:$A$18,[1]Sheet!M$21)</f>
        <v>0.94462902997464904</v>
      </c>
      <c r="N479" s="3">
        <v>1.313288</v>
      </c>
      <c r="O479" s="4">
        <f>N479/SUMIFS([1]Sheet!$I$3:$I$18,[1]Sheet!$A$3:$A$18,[1]Sheet!O$21)</f>
        <v>1.6574404041765138</v>
      </c>
      <c r="P479" s="4">
        <f>(N479^2)/SUMIFS([1]Sheet!$I$3:$I$18,[1]Sheet!$A$3:$A$18,[1]Sheet!P$21)</f>
        <v>2.1766965935201652</v>
      </c>
      <c r="Q479" s="3">
        <v>1.3146690000000001</v>
      </c>
      <c r="R479" s="4">
        <f>Q479/SUMIFS([1]Sheet!$I$3:$I$18,[1]Sheet!$A$3:$A$18,[1]Sheet!R$21)</f>
        <v>0.79403458921686421</v>
      </c>
      <c r="S479" s="4">
        <f>(Q479^2)/SUMIFS([1]Sheet!$I$3:$I$18,[1]Sheet!$A$3:$A$18,[1]Sheet!S$21)</f>
        <v>1.0438926593711457</v>
      </c>
      <c r="T479" s="3">
        <v>1.3240670000000001</v>
      </c>
      <c r="U479" s="4">
        <f>T479/SUMIFS([1]Sheet!$I$3:$I$18,[1]Sheet!$A$3:$A$18,[1]Sheet!U$21)</f>
        <v>1.5412679644512735</v>
      </c>
      <c r="V479" s="4">
        <f>(T479^2)/SUMIFS([1]Sheet!$I$3:$I$18,[1]Sheet!$A$3:$A$18,[1]Sheet!V$21)</f>
        <v>2.0407420498871045</v>
      </c>
      <c r="W479" s="3">
        <v>1.327582</v>
      </c>
      <c r="X479" s="4">
        <f>W479/SUMIFS([1]Sheet!$I$3:$I$18,[1]Sheet!$A$3:$A$18,[1]Sheet!X$21)</f>
        <v>0.79685190804886696</v>
      </c>
      <c r="Y479" s="4">
        <f>(W479^2)/SUMIFS([1]Sheet!$I$3:$I$18,[1]Sheet!$A$3:$A$18,[1]Sheet!Y$21)</f>
        <v>1.0578862497913308</v>
      </c>
      <c r="Z479" s="3">
        <v>1.301666</v>
      </c>
      <c r="AA479" s="4">
        <f>Z479/SUMIFS([1]Sheet!$I$3:$I$18,[1]Sheet!$A$3:$A$18,[1]Sheet!AA$21)</f>
        <v>1.9969369607007532</v>
      </c>
      <c r="AB479" s="4">
        <f>(Z479^2)/SUMIFS([1]Sheet!$I$3:$I$18,[1]Sheet!$A$3:$A$18,[1]Sheet!AB$21)</f>
        <v>2.5993449458875069</v>
      </c>
      <c r="AC479" s="3">
        <v>1.296772</v>
      </c>
      <c r="AD479" s="4">
        <f>AC479/SUMIFS([1]Sheet!$I$3:$I$18,[1]Sheet!$A$3:$A$18,[1]Sheet!AD$21)</f>
        <v>0.85586785329846282</v>
      </c>
      <c r="AE479" s="4">
        <f>(AC479^2)/SUMIFS([1]Sheet!$I$3:$I$18,[1]Sheet!$A$3:$A$18,[1]Sheet!AE$21)</f>
        <v>1.1098654678575544</v>
      </c>
      <c r="AF479" s="3">
        <v>1.3040419999999999</v>
      </c>
      <c r="AG479" s="4">
        <f>AF479/SUMIFS([1]Sheet!$I$3:$I$18,[1]Sheet!$A$3:$A$18,[1]Sheet!AG$21)</f>
        <v>1.8148277662729759</v>
      </c>
      <c r="AH479" s="4">
        <f>(AF479^2)/SUMIFS([1]Sheet!$I$3:$I$18,[1]Sheet!$A$3:$A$18,[1]Sheet!AH$21)</f>
        <v>2.3666116299861439</v>
      </c>
      <c r="AI479" s="3">
        <v>1.3040419999999999</v>
      </c>
      <c r="AJ479" s="4">
        <f>AI479/SUMIFS([1]Sheet!$I$3:$I$18,[1]Sheet!$A$3:$A$18,[1]Sheet!AJ$21)</f>
        <v>0.85482603218401354</v>
      </c>
      <c r="AK479" s="4">
        <f>(AI479^2)/SUMIFS([1]Sheet!$I$3:$I$18,[1]Sheet!$A$3:$A$18,[1]Sheet!AK$21)</f>
        <v>1.1147290486613053</v>
      </c>
      <c r="AL479" s="3">
        <v>1.4795860000000001</v>
      </c>
      <c r="AM479" s="4">
        <f>AL479/SUMIFS([1]Sheet!$I$3:$I$18,[1]Sheet!$A$3:$A$18,[1]Sheet!AM$21)</f>
        <v>1.8673174641464108</v>
      </c>
      <c r="AN479" s="4">
        <f>(AL479^2)/SUMIFS([1]Sheet!$I$3:$I$18,[1]Sheet!$A$3:$A$18,[1]Sheet!AN$21)</f>
        <v>2.7628567775065314</v>
      </c>
      <c r="AO479" s="3">
        <v>1.4782740000000001</v>
      </c>
      <c r="AP479" s="4">
        <f>AO479/SUMIFS([1]Sheet!$I$3:$I$18,[1]Sheet!$A$3:$A$18,[1]Sheet!AP$21)</f>
        <v>0.89284883749443444</v>
      </c>
      <c r="AQ479" s="4">
        <f>(AO479^2)/SUMIFS([1]Sheet!$I$3:$I$18,[1]Sheet!$A$3:$A$18,[1]Sheet!AQ$21)</f>
        <v>1.3198752223982475</v>
      </c>
      <c r="AR479" s="3">
        <v>1.4795860000000001</v>
      </c>
      <c r="AS479" s="4">
        <f>AR479/SUMIFS([1]Sheet!$I$3:$I$18,[1]Sheet!$A$3:$A$18,[1]Sheet!AS$21)</f>
        <v>1.7222984202843223</v>
      </c>
      <c r="AT479" s="4">
        <f>(AR479^2)/SUMIFS([1]Sheet!$I$3:$I$18,[1]Sheet!$A$3:$A$18,[1]Sheet!AT$21)</f>
        <v>2.5482886304747994</v>
      </c>
      <c r="AU479" s="3">
        <v>1.483096</v>
      </c>
      <c r="AV479" s="4">
        <f>AU479/SUMIFS([1]Sheet!$I$3:$I$18,[1]Sheet!$A$3:$A$18,[1]Sheet!AV$21)</f>
        <v>0.89019576750787699</v>
      </c>
      <c r="AW479" s="4">
        <f>(AU479^2)/SUMIFS([1]Sheet!$I$3:$I$18,[1]Sheet!$A$3:$A$18,[1]Sheet!AW$21)</f>
        <v>1.3202457820078624</v>
      </c>
      <c r="AX479" s="4">
        <f t="shared" si="18"/>
        <v>1.9969369607007532</v>
      </c>
      <c r="AY479" s="4">
        <f t="shared" si="19"/>
        <v>2.7628567775065314</v>
      </c>
    </row>
    <row r="480" spans="1:51" x14ac:dyDescent="0.25">
      <c r="A480" s="3">
        <v>4570000</v>
      </c>
      <c r="B480" s="3">
        <v>1.0847249999999999</v>
      </c>
      <c r="C480" s="4">
        <f>B480/SUMIFS([1]Sheet!$I$3:$I$18,[1]Sheet!$A$3:$A$18,[1]Sheet!C$21)</f>
        <v>1.6641192477149471</v>
      </c>
      <c r="D480" s="4">
        <f>(B480^2)/SUMIFS([1]Sheet!$I$3:$I$18,[1]Sheet!$A$3:$A$18,[1]Sheet!D$21)</f>
        <v>1.8051117509775958</v>
      </c>
      <c r="E480" s="3">
        <v>1.088741</v>
      </c>
      <c r="F480" s="4">
        <f>E480/SUMIFS([1]Sheet!$I$3:$I$18,[1]Sheet!$A$3:$A$18,[1]Sheet!F$21)</f>
        <v>0.71856766067436817</v>
      </c>
      <c r="G480" s="4">
        <f>(E480^2)/SUMIFS([1]Sheet!$I$3:$I$18,[1]Sheet!$A$3:$A$18,[1]Sheet!G$21)</f>
        <v>0.78233407345027217</v>
      </c>
      <c r="H480" s="3">
        <v>1.0990329999999999</v>
      </c>
      <c r="I480" s="4">
        <f>H480/SUMIFS([1]Sheet!$I$3:$I$18,[1]Sheet!$A$3:$A$18,[1]Sheet!I$21)</f>
        <v>1.5295179177129936</v>
      </c>
      <c r="J480" s="4">
        <f>(H480^2)/SUMIFS([1]Sheet!$I$3:$I$18,[1]Sheet!$A$3:$A$18,[1]Sheet!J$21)</f>
        <v>1.6809906656578641</v>
      </c>
      <c r="K480" s="3">
        <v>1.1065739999999999</v>
      </c>
      <c r="L480" s="4">
        <f>K480/SUMIFS([1]Sheet!$I$3:$I$18,[1]Sheet!$A$3:$A$18,[1]Sheet!L$21)</f>
        <v>0.72538174517231246</v>
      </c>
      <c r="M480" s="4">
        <f>(K480^2)/SUMIFS([1]Sheet!$I$3:$I$18,[1]Sheet!$A$3:$A$18,[1]Sheet!M$21)</f>
        <v>0.80268857928230641</v>
      </c>
      <c r="N480" s="3">
        <v>1.2370699999999999</v>
      </c>
      <c r="O480" s="4">
        <f>N480/SUMIFS([1]Sheet!$I$3:$I$18,[1]Sheet!$A$3:$A$18,[1]Sheet!O$21)</f>
        <v>1.5612491706271889</v>
      </c>
      <c r="P480" s="4">
        <f>(N480^2)/SUMIFS([1]Sheet!$I$3:$I$18,[1]Sheet!$A$3:$A$18,[1]Sheet!P$21)</f>
        <v>1.9313745115077763</v>
      </c>
      <c r="Q480" s="3">
        <v>1.2486569999999999</v>
      </c>
      <c r="R480" s="4">
        <f>Q480/SUMIFS([1]Sheet!$I$3:$I$18,[1]Sheet!$A$3:$A$18,[1]Sheet!R$21)</f>
        <v>0.75416462095612036</v>
      </c>
      <c r="S480" s="4">
        <f>(Q480^2)/SUMIFS([1]Sheet!$I$3:$I$18,[1]Sheet!$A$3:$A$18,[1]Sheet!S$21)</f>
        <v>0.94169293310920632</v>
      </c>
      <c r="T480" s="3">
        <v>1.26589</v>
      </c>
      <c r="U480" s="4">
        <f>T480/SUMIFS([1]Sheet!$I$3:$I$18,[1]Sheet!$A$3:$A$18,[1]Sheet!U$21)</f>
        <v>1.4735475648280807</v>
      </c>
      <c r="V480" s="4">
        <f>(T480^2)/SUMIFS([1]Sheet!$I$3:$I$18,[1]Sheet!$A$3:$A$18,[1]Sheet!V$21)</f>
        <v>1.8653491268402189</v>
      </c>
      <c r="W480" s="3">
        <v>1.2707170000000001</v>
      </c>
      <c r="X480" s="4">
        <f>W480/SUMIFS([1]Sheet!$I$3:$I$18,[1]Sheet!$A$3:$A$18,[1]Sheet!X$21)</f>
        <v>0.76271994199991566</v>
      </c>
      <c r="Y480" s="4">
        <f>(W480^2)/SUMIFS([1]Sheet!$I$3:$I$18,[1]Sheet!$A$3:$A$18,[1]Sheet!Y$21)</f>
        <v>0.96920119653830705</v>
      </c>
      <c r="Z480" s="3">
        <v>1.2111190000000001</v>
      </c>
      <c r="AA480" s="4">
        <f>Z480/SUMIFS([1]Sheet!$I$3:$I$18,[1]Sheet!$A$3:$A$18,[1]Sheet!AA$21)</f>
        <v>1.8580252498774152</v>
      </c>
      <c r="AB480" s="4">
        <f>(Z480^2)/SUMIFS([1]Sheet!$I$3:$I$18,[1]Sheet!$A$3:$A$18,[1]Sheet!AB$21)</f>
        <v>2.2502896826062857</v>
      </c>
      <c r="AC480" s="3">
        <v>1.212294</v>
      </c>
      <c r="AD480" s="4">
        <f>AC480/SUMIFS([1]Sheet!$I$3:$I$18,[1]Sheet!$A$3:$A$18,[1]Sheet!AD$21)</f>
        <v>0.80011248187546202</v>
      </c>
      <c r="AE480" s="4">
        <f>(AC480^2)/SUMIFS([1]Sheet!$I$3:$I$18,[1]Sheet!$A$3:$A$18,[1]Sheet!AE$21)</f>
        <v>0.96997156110273131</v>
      </c>
      <c r="AF480" s="3">
        <v>1.231859</v>
      </c>
      <c r="AG480" s="4">
        <f>AF480/SUMIFS([1]Sheet!$I$3:$I$18,[1]Sheet!$A$3:$A$18,[1]Sheet!AG$21)</f>
        <v>1.7143710994992969</v>
      </c>
      <c r="AH480" s="4">
        <f>(AF480^2)/SUMIFS([1]Sheet!$I$3:$I$18,[1]Sheet!$A$3:$A$18,[1]Sheet!AH$21)</f>
        <v>2.1118634682581043</v>
      </c>
      <c r="AI480" s="3">
        <v>1.2279260000000001</v>
      </c>
      <c r="AJ480" s="4">
        <f>AI480/SUMIFS([1]Sheet!$I$3:$I$18,[1]Sheet!$A$3:$A$18,[1]Sheet!AJ$21)</f>
        <v>0.8049304473288339</v>
      </c>
      <c r="AK480" s="4">
        <f>(AI480^2)/SUMIFS([1]Sheet!$I$3:$I$18,[1]Sheet!$A$3:$A$18,[1]Sheet!AK$21)</f>
        <v>0.9883950244667058</v>
      </c>
      <c r="AL480" s="3">
        <v>1.3141430000000001</v>
      </c>
      <c r="AM480" s="4">
        <f>AL480/SUMIFS([1]Sheet!$I$3:$I$18,[1]Sheet!$A$3:$A$18,[1]Sheet!AM$21)</f>
        <v>1.6585194603664515</v>
      </c>
      <c r="AN480" s="4">
        <f>(AL480^2)/SUMIFS([1]Sheet!$I$3:$I$18,[1]Sheet!$A$3:$A$18,[1]Sheet!AN$21)</f>
        <v>2.1795317392043501</v>
      </c>
      <c r="AO480" s="3">
        <v>1.3110409999999999</v>
      </c>
      <c r="AP480" s="4">
        <f>AO480/SUMIFS([1]Sheet!$I$3:$I$18,[1]Sheet!$A$3:$A$18,[1]Sheet!AP$21)</f>
        <v>0.7918433475509552</v>
      </c>
      <c r="AQ480" s="4">
        <f>(AO480^2)/SUMIFS([1]Sheet!$I$3:$I$18,[1]Sheet!$A$3:$A$18,[1]Sheet!AQ$21)</f>
        <v>1.0381390942165518</v>
      </c>
      <c r="AR480" s="3">
        <v>1.3341339999999999</v>
      </c>
      <c r="AS480" s="4">
        <f>AR480/SUMIFS([1]Sheet!$I$3:$I$18,[1]Sheet!$A$3:$A$18,[1]Sheet!AS$21)</f>
        <v>1.552986362839067</v>
      </c>
      <c r="AT480" s="4">
        <f>(AR480^2)/SUMIFS([1]Sheet!$I$3:$I$18,[1]Sheet!$A$3:$A$18,[1]Sheet!AT$21)</f>
        <v>2.0718919081999356</v>
      </c>
      <c r="AU480" s="3">
        <v>1.33449</v>
      </c>
      <c r="AV480" s="4">
        <f>AU480/SUMIFS([1]Sheet!$I$3:$I$18,[1]Sheet!$A$3:$A$18,[1]Sheet!AV$21)</f>
        <v>0.80099828317356847</v>
      </c>
      <c r="AW480" s="4">
        <f>(AU480^2)/SUMIFS([1]Sheet!$I$3:$I$18,[1]Sheet!$A$3:$A$18,[1]Sheet!AW$21)</f>
        <v>1.0689241989122953</v>
      </c>
      <c r="AX480" s="4">
        <f t="shared" si="18"/>
        <v>1.8580252498774152</v>
      </c>
      <c r="AY480" s="4">
        <f t="shared" si="19"/>
        <v>2.2502896826062857</v>
      </c>
    </row>
    <row r="481" spans="1:51" x14ac:dyDescent="0.25">
      <c r="A481" s="3">
        <v>4580000</v>
      </c>
      <c r="B481" s="3">
        <v>0.83108899999999997</v>
      </c>
      <c r="C481" s="4">
        <f>B481/SUMIFS([1]Sheet!$I$3:$I$18,[1]Sheet!$A$3:$A$18,[1]Sheet!C$21)</f>
        <v>1.2750062932671116</v>
      </c>
      <c r="D481" s="4">
        <f>(B481^2)/SUMIFS([1]Sheet!$I$3:$I$18,[1]Sheet!$A$3:$A$18,[1]Sheet!D$21)</f>
        <v>1.0596437052650705</v>
      </c>
      <c r="E481" s="3">
        <v>0.87379799999999996</v>
      </c>
      <c r="F481" s="4">
        <f>E481/SUMIFS([1]Sheet!$I$3:$I$18,[1]Sheet!$A$3:$A$18,[1]Sheet!F$21)</f>
        <v>0.57670555693405645</v>
      </c>
      <c r="G481" s="4">
        <f>(E481^2)/SUMIFS([1]Sheet!$I$3:$I$18,[1]Sheet!$A$3:$A$18,[1]Sheet!G$21)</f>
        <v>0.50392416223786463</v>
      </c>
      <c r="H481" s="3">
        <v>0.871058</v>
      </c>
      <c r="I481" s="4">
        <f>H481/SUMIFS([1]Sheet!$I$3:$I$18,[1]Sheet!$A$3:$A$18,[1]Sheet!I$21)</f>
        <v>1.2122464187765469</v>
      </c>
      <c r="J481" s="4">
        <f>(H481^2)/SUMIFS([1]Sheet!$I$3:$I$18,[1]Sheet!$A$3:$A$18,[1]Sheet!J$21)</f>
        <v>1.0559369410466615</v>
      </c>
      <c r="K481" s="3">
        <v>0.87532799999999999</v>
      </c>
      <c r="L481" s="4">
        <f>K481/SUMIFS([1]Sheet!$I$3:$I$18,[1]Sheet!$A$3:$A$18,[1]Sheet!L$21)</f>
        <v>0.57379529271263374</v>
      </c>
      <c r="M481" s="4">
        <f>(K481^2)/SUMIFS([1]Sheet!$I$3:$I$18,[1]Sheet!$A$3:$A$18,[1]Sheet!M$21)</f>
        <v>0.50225908597956426</v>
      </c>
      <c r="N481" s="3">
        <v>0.931006</v>
      </c>
      <c r="O481" s="4">
        <f>N481/SUMIFS([1]Sheet!$I$3:$I$18,[1]Sheet!$A$3:$A$18,[1]Sheet!O$21)</f>
        <v>1.1749798680340942</v>
      </c>
      <c r="P481" s="4">
        <f>(N481^2)/SUMIFS([1]Sheet!$I$3:$I$18,[1]Sheet!$A$3:$A$18,[1]Sheet!P$21)</f>
        <v>1.0939133070189497</v>
      </c>
      <c r="Q481" s="3">
        <v>0.95392100000000002</v>
      </c>
      <c r="R481" s="4">
        <f>Q481/SUMIFS([1]Sheet!$I$3:$I$18,[1]Sheet!$A$3:$A$18,[1]Sheet!R$21)</f>
        <v>0.57614979084495055</v>
      </c>
      <c r="S481" s="4">
        <f>(Q481^2)/SUMIFS([1]Sheet!$I$3:$I$18,[1]Sheet!$A$3:$A$18,[1]Sheet!S$21)</f>
        <v>0.54960138463260599</v>
      </c>
      <c r="T481" s="3">
        <v>0.96889499999999995</v>
      </c>
      <c r="U481" s="4">
        <f>T481/SUMIFS([1]Sheet!$I$3:$I$18,[1]Sheet!$A$3:$A$18,[1]Sheet!U$21)</f>
        <v>1.1278332776339992</v>
      </c>
      <c r="V481" s="4">
        <f>(T481^2)/SUMIFS([1]Sheet!$I$3:$I$18,[1]Sheet!$A$3:$A$18,[1]Sheet!V$21)</f>
        <v>1.0927520235331936</v>
      </c>
      <c r="W481" s="3">
        <v>0.96889499999999995</v>
      </c>
      <c r="X481" s="4">
        <f>W481/SUMIFS([1]Sheet!$I$3:$I$18,[1]Sheet!$A$3:$A$18,[1]Sheet!X$21)</f>
        <v>0.5815579221840963</v>
      </c>
      <c r="Y481" s="4">
        <f>(W481^2)/SUMIFS([1]Sheet!$I$3:$I$18,[1]Sheet!$A$3:$A$18,[1]Sheet!Y$21)</f>
        <v>0.56346856301455994</v>
      </c>
      <c r="Z481" s="3">
        <v>0.95610600000000001</v>
      </c>
      <c r="AA481" s="4">
        <f>Z481/SUMIFS([1]Sheet!$I$3:$I$18,[1]Sheet!$A$3:$A$18,[1]Sheet!AA$21)</f>
        <v>1.4667997856191637</v>
      </c>
      <c r="AB481" s="4">
        <f>(Z481^2)/SUMIFS([1]Sheet!$I$3:$I$18,[1]Sheet!$A$3:$A$18,[1]Sheet!AB$21)</f>
        <v>1.4024160758291961</v>
      </c>
      <c r="AC481" s="3">
        <v>0.98911800000000005</v>
      </c>
      <c r="AD481" s="4">
        <f>AC481/SUMIFS([1]Sheet!$I$3:$I$18,[1]Sheet!$A$3:$A$18,[1]Sheet!AD$21)</f>
        <v>0.65281660871677438</v>
      </c>
      <c r="AE481" s="4">
        <f>(AC481^2)/SUMIFS([1]Sheet!$I$3:$I$18,[1]Sheet!$A$3:$A$18,[1]Sheet!AE$21)</f>
        <v>0.64571265838071856</v>
      </c>
      <c r="AF481" s="3">
        <v>0.98570400000000002</v>
      </c>
      <c r="AG481" s="4">
        <f>AF481/SUMIFS([1]Sheet!$I$3:$I$18,[1]Sheet!$A$3:$A$18,[1]Sheet!AG$21)</f>
        <v>1.3717985989150179</v>
      </c>
      <c r="AH481" s="4">
        <f>(AF481^2)/SUMIFS([1]Sheet!$I$3:$I$18,[1]Sheet!$A$3:$A$18,[1]Sheet!AH$21)</f>
        <v>1.3521873661449286</v>
      </c>
      <c r="AI481" s="3">
        <v>0.98366799999999999</v>
      </c>
      <c r="AJ481" s="4">
        <f>AI481/SUMIFS([1]Sheet!$I$3:$I$18,[1]Sheet!$A$3:$A$18,[1]Sheet!AJ$21)</f>
        <v>0.64481436443487583</v>
      </c>
      <c r="AK481" s="4">
        <f>(AI481^2)/SUMIFS([1]Sheet!$I$3:$I$18,[1]Sheet!$A$3:$A$18,[1]Sheet!AK$21)</f>
        <v>0.63428325623492543</v>
      </c>
      <c r="AL481" s="3">
        <v>1.118331</v>
      </c>
      <c r="AM481" s="4">
        <f>AL481/SUMIFS([1]Sheet!$I$3:$I$18,[1]Sheet!$A$3:$A$18,[1]Sheet!AM$21)</f>
        <v>1.4113941379523187</v>
      </c>
      <c r="AN481" s="4">
        <f>(AL481^2)/SUMIFS([1]Sheet!$I$3:$I$18,[1]Sheet!$A$3:$A$18,[1]Sheet!AN$21)</f>
        <v>1.5784058176903544</v>
      </c>
      <c r="AO481" s="3">
        <v>1.1227259999999999</v>
      </c>
      <c r="AP481" s="4">
        <f>AO481/SUMIFS([1]Sheet!$I$3:$I$18,[1]Sheet!$A$3:$A$18,[1]Sheet!AP$21)</f>
        <v>0.6781047383129083</v>
      </c>
      <c r="AQ481" s="4">
        <f>(AO481^2)/SUMIFS([1]Sheet!$I$3:$I$18,[1]Sheet!$A$3:$A$18,[1]Sheet!AQ$21)</f>
        <v>0.76132582042709818</v>
      </c>
      <c r="AR481" s="3">
        <v>1.1215930000000001</v>
      </c>
      <c r="AS481" s="4">
        <f>AR481/SUMIFS([1]Sheet!$I$3:$I$18,[1]Sheet!$A$3:$A$18,[1]Sheet!AS$21)</f>
        <v>1.305579974467151</v>
      </c>
      <c r="AT481" s="4">
        <f>(AR481^2)/SUMIFS([1]Sheet!$I$3:$I$18,[1]Sheet!$A$3:$A$18,[1]Sheet!AT$21)</f>
        <v>1.4643293603025351</v>
      </c>
      <c r="AU481" s="3">
        <v>1.118582</v>
      </c>
      <c r="AV481" s="4">
        <f>AU481/SUMIFS([1]Sheet!$I$3:$I$18,[1]Sheet!$A$3:$A$18,[1]Sheet!AV$21)</f>
        <v>0.671404253002163</v>
      </c>
      <c r="AW481" s="4">
        <f>(AU481^2)/SUMIFS([1]Sheet!$I$3:$I$18,[1]Sheet!$A$3:$A$18,[1]Sheet!AW$21)</f>
        <v>0.75102071213166555</v>
      </c>
      <c r="AX481" s="4">
        <f t="shared" si="18"/>
        <v>1.4667997856191637</v>
      </c>
      <c r="AY481" s="4">
        <f t="shared" si="19"/>
        <v>1.5784058176903544</v>
      </c>
    </row>
    <row r="482" spans="1:51" x14ac:dyDescent="0.25">
      <c r="A482" s="3">
        <v>4590000</v>
      </c>
      <c r="B482" s="3">
        <v>0.80798099999999995</v>
      </c>
      <c r="C482" s="4">
        <f>B482/SUMIFS([1]Sheet!$I$3:$I$18,[1]Sheet!$A$3:$A$18,[1]Sheet!C$21)</f>
        <v>1.2395554024180975</v>
      </c>
      <c r="D482" s="4">
        <f>(B482^2)/SUMIFS([1]Sheet!$I$3:$I$18,[1]Sheet!$A$3:$A$18,[1]Sheet!D$21)</f>
        <v>1.0015372136011766</v>
      </c>
      <c r="E482" s="3">
        <v>0.81916500000000003</v>
      </c>
      <c r="F482" s="4">
        <f>E482/SUMIFS([1]Sheet!$I$3:$I$18,[1]Sheet!$A$3:$A$18,[1]Sheet!F$21)</f>
        <v>0.54064784715218661</v>
      </c>
      <c r="G482" s="4">
        <f>(E482^2)/SUMIFS([1]Sheet!$I$3:$I$18,[1]Sheet!$A$3:$A$18,[1]Sheet!G$21)</f>
        <v>0.44287979371242098</v>
      </c>
      <c r="H482" s="3">
        <v>0.82702200000000003</v>
      </c>
      <c r="I482" s="4">
        <f>H482/SUMIFS([1]Sheet!$I$3:$I$18,[1]Sheet!$A$3:$A$18,[1]Sheet!I$21)</f>
        <v>1.1509617703406863</v>
      </c>
      <c r="J482" s="4">
        <f>(H482^2)/SUMIFS([1]Sheet!$I$3:$I$18,[1]Sheet!$A$3:$A$18,[1]Sheet!J$21)</f>
        <v>0.95187070523069506</v>
      </c>
      <c r="K482" s="3">
        <v>0.82811699999999999</v>
      </c>
      <c r="L482" s="4">
        <f>K482/SUMIFS([1]Sheet!$I$3:$I$18,[1]Sheet!$A$3:$A$18,[1]Sheet!L$21)</f>
        <v>0.54284752277467196</v>
      </c>
      <c r="M482" s="4">
        <f>(K482^2)/SUMIFS([1]Sheet!$I$3:$I$18,[1]Sheet!$A$3:$A$18,[1]Sheet!M$21)</f>
        <v>0.44954126201759298</v>
      </c>
      <c r="N482" s="3">
        <v>0.90051300000000001</v>
      </c>
      <c r="O482" s="4">
        <f>N482/SUMIFS([1]Sheet!$I$3:$I$18,[1]Sheet!$A$3:$A$18,[1]Sheet!O$21)</f>
        <v>1.136496054701029</v>
      </c>
      <c r="P482" s="4">
        <f>(N482^2)/SUMIFS([1]Sheet!$I$3:$I$18,[1]Sheet!$A$3:$A$18,[1]Sheet!P$21)</f>
        <v>1.0234294717069876</v>
      </c>
      <c r="Q482" s="3">
        <v>0.91117800000000004</v>
      </c>
      <c r="R482" s="4">
        <f>Q482/SUMIFS([1]Sheet!$I$3:$I$18,[1]Sheet!$A$3:$A$18,[1]Sheet!R$21)</f>
        <v>0.5503338474805779</v>
      </c>
      <c r="S482" s="4">
        <f>(Q482^2)/SUMIFS([1]Sheet!$I$3:$I$18,[1]Sheet!$A$3:$A$18,[1]Sheet!S$21)</f>
        <v>0.50145209447965799</v>
      </c>
      <c r="T482" s="3">
        <v>0.91989299999999996</v>
      </c>
      <c r="U482" s="4">
        <f>T482/SUMIFS([1]Sheet!$I$3:$I$18,[1]Sheet!$A$3:$A$18,[1]Sheet!U$21)</f>
        <v>1.070792952035641</v>
      </c>
      <c r="V482" s="4">
        <f>(T482^2)/SUMIFS([1]Sheet!$I$3:$I$18,[1]Sheet!$A$3:$A$18,[1]Sheet!V$21)</f>
        <v>0.98501494102692189</v>
      </c>
      <c r="W482" s="3">
        <v>0.91989299999999996</v>
      </c>
      <c r="X482" s="4">
        <f>W482/SUMIFS([1]Sheet!$I$3:$I$18,[1]Sheet!$A$3:$A$18,[1]Sheet!X$21)</f>
        <v>0.55214554901376811</v>
      </c>
      <c r="Y482" s="4">
        <f>(W482^2)/SUMIFS([1]Sheet!$I$3:$I$18,[1]Sheet!$A$3:$A$18,[1]Sheet!Y$21)</f>
        <v>0.5079148255189222</v>
      </c>
      <c r="Z482" s="3">
        <v>0.99019900000000005</v>
      </c>
      <c r="AA482" s="4">
        <f>Z482/SUMIFS([1]Sheet!$I$3:$I$18,[1]Sheet!$A$3:$A$18,[1]Sheet!AA$21)</f>
        <v>1.5191031966333339</v>
      </c>
      <c r="AB482" s="4">
        <f>(Z482^2)/SUMIFS([1]Sheet!$I$3:$I$18,[1]Sheet!$A$3:$A$18,[1]Sheet!AB$21)</f>
        <v>1.5042144662031307</v>
      </c>
      <c r="AC482" s="3">
        <v>1.0004999999999999</v>
      </c>
      <c r="AD482" s="4">
        <f>AC482/SUMIFS([1]Sheet!$I$3:$I$18,[1]Sheet!$A$3:$A$18,[1]Sheet!AD$21)</f>
        <v>0.66032871408783655</v>
      </c>
      <c r="AE482" s="4">
        <f>(AC482^2)/SUMIFS([1]Sheet!$I$3:$I$18,[1]Sheet!$A$3:$A$18,[1]Sheet!AE$21)</f>
        <v>0.66065887844488047</v>
      </c>
      <c r="AF482" s="3">
        <v>1.0004999999999999</v>
      </c>
      <c r="AG482" s="4">
        <f>AF482/SUMIFS([1]Sheet!$I$3:$I$18,[1]Sheet!$A$3:$A$18,[1]Sheet!AG$21)</f>
        <v>1.3923901071868179</v>
      </c>
      <c r="AH482" s="4">
        <f>(AF482^2)/SUMIFS([1]Sheet!$I$3:$I$18,[1]Sheet!$A$3:$A$18,[1]Sheet!AH$21)</f>
        <v>1.3930863022404112</v>
      </c>
      <c r="AI482" s="3">
        <v>1.0004999999999999</v>
      </c>
      <c r="AJ482" s="4">
        <f>AI482/SUMIFS([1]Sheet!$I$3:$I$18,[1]Sheet!$A$3:$A$18,[1]Sheet!AJ$21)</f>
        <v>0.6558480825004912</v>
      </c>
      <c r="AK482" s="4">
        <f>(AI482^2)/SUMIFS([1]Sheet!$I$3:$I$18,[1]Sheet!$A$3:$A$18,[1]Sheet!AK$21)</f>
        <v>0.65617600654174146</v>
      </c>
      <c r="AL482" s="3">
        <v>1.1243259999999999</v>
      </c>
      <c r="AM482" s="4">
        <f>AL482/SUMIFS([1]Sheet!$I$3:$I$18,[1]Sheet!$A$3:$A$18,[1]Sheet!AM$21)</f>
        <v>1.4189601518221158</v>
      </c>
      <c r="AN482" s="4">
        <f>(AL482^2)/SUMIFS([1]Sheet!$I$3:$I$18,[1]Sheet!$A$3:$A$18,[1]Sheet!AN$21)</f>
        <v>1.5953737916575521</v>
      </c>
      <c r="AO482" s="3">
        <v>1.1259710000000001</v>
      </c>
      <c r="AP482" s="4">
        <f>AO482/SUMIFS([1]Sheet!$I$3:$I$18,[1]Sheet!$A$3:$A$18,[1]Sheet!AP$21)</f>
        <v>0.68006465540383298</v>
      </c>
      <c r="AQ482" s="4">
        <f>(AO482^2)/SUMIFS([1]Sheet!$I$3:$I$18,[1]Sheet!$A$3:$A$18,[1]Sheet!AQ$21)</f>
        <v>0.76573308010970931</v>
      </c>
      <c r="AR482" s="3">
        <v>1.1259710000000001</v>
      </c>
      <c r="AS482" s="4">
        <f>AR482/SUMIFS([1]Sheet!$I$3:$I$18,[1]Sheet!$A$3:$A$18,[1]Sheet!AS$21)</f>
        <v>1.3106761449391646</v>
      </c>
      <c r="AT482" s="4">
        <f>(AR482^2)/SUMIFS([1]Sheet!$I$3:$I$18,[1]Sheet!$A$3:$A$18,[1]Sheet!AT$21)</f>
        <v>1.4757833295932963</v>
      </c>
      <c r="AU482" s="3">
        <v>1.1259710000000001</v>
      </c>
      <c r="AV482" s="4">
        <f>AU482/SUMIFS([1]Sheet!$I$3:$I$18,[1]Sheet!$A$3:$A$18,[1]Sheet!AV$21)</f>
        <v>0.67583933780187644</v>
      </c>
      <c r="AW482" s="4">
        <f>(AU482^2)/SUMIFS([1]Sheet!$I$3:$I$18,[1]Sheet!$A$3:$A$18,[1]Sheet!AW$21)</f>
        <v>0.76097549502411677</v>
      </c>
      <c r="AX482" s="4">
        <f t="shared" si="18"/>
        <v>1.5191031966333339</v>
      </c>
      <c r="AY482" s="4">
        <f t="shared" si="19"/>
        <v>1.5953737916575521</v>
      </c>
    </row>
    <row r="483" spans="1:51" x14ac:dyDescent="0.25">
      <c r="A483" s="3">
        <v>4600000</v>
      </c>
      <c r="B483" s="3">
        <v>0.87425699999999995</v>
      </c>
      <c r="C483" s="4">
        <f>B483/SUMIFS([1]Sheet!$I$3:$I$18,[1]Sheet!$A$3:$A$18,[1]Sheet!C$21)</f>
        <v>1.3412320183913218</v>
      </c>
      <c r="D483" s="4">
        <f>(B483^2)/SUMIFS([1]Sheet!$I$3:$I$18,[1]Sheet!$A$3:$A$18,[1]Sheet!D$21)</f>
        <v>1.1725814807027417</v>
      </c>
      <c r="E483" s="3">
        <v>0.89299799999999996</v>
      </c>
      <c r="F483" s="4">
        <f>E483/SUMIFS([1]Sheet!$I$3:$I$18,[1]Sheet!$A$3:$A$18,[1]Sheet!F$21)</f>
        <v>0.5893775322568815</v>
      </c>
      <c r="G483" s="4">
        <f>(E483^2)/SUMIFS([1]Sheet!$I$3:$I$18,[1]Sheet!$A$3:$A$18,[1]Sheet!G$21)</f>
        <v>0.52631295755033058</v>
      </c>
      <c r="H483" s="3">
        <v>0.89829300000000001</v>
      </c>
      <c r="I483" s="4">
        <f>H483/SUMIFS([1]Sheet!$I$3:$I$18,[1]Sheet!$A$3:$A$18,[1]Sheet!I$21)</f>
        <v>1.2501492119491937</v>
      </c>
      <c r="J483" s="4">
        <f>(H483^2)/SUMIFS([1]Sheet!$I$3:$I$18,[1]Sheet!$A$3:$A$18,[1]Sheet!J$21)</f>
        <v>1.1230002860494772</v>
      </c>
      <c r="K483" s="3">
        <v>0.90064</v>
      </c>
      <c r="L483" s="4">
        <f>K483/SUMIFS([1]Sheet!$I$3:$I$18,[1]Sheet!$A$3:$A$18,[1]Sheet!L$21)</f>
        <v>0.59038782311168658</v>
      </c>
      <c r="M483" s="4">
        <f>(K483^2)/SUMIFS([1]Sheet!$I$3:$I$18,[1]Sheet!$A$3:$A$18,[1]Sheet!M$21)</f>
        <v>0.53172688900730947</v>
      </c>
      <c r="N483" s="3">
        <v>0.97875699999999999</v>
      </c>
      <c r="O483" s="4">
        <f>N483/SUMIFS([1]Sheet!$I$3:$I$18,[1]Sheet!$A$3:$A$18,[1]Sheet!O$21)</f>
        <v>1.2352442097015979</v>
      </c>
      <c r="P483" s="4">
        <f>(N483^2)/SUMIFS([1]Sheet!$I$3:$I$18,[1]Sheet!$A$3:$A$18,[1]Sheet!P$21)</f>
        <v>1.2090039169549067</v>
      </c>
      <c r="Q483" s="3">
        <v>0.98551</v>
      </c>
      <c r="R483" s="4">
        <f>Q483/SUMIFS([1]Sheet!$I$3:$I$18,[1]Sheet!$A$3:$A$18,[1]Sheet!R$21)</f>
        <v>0.59522893444594172</v>
      </c>
      <c r="S483" s="4">
        <f>(Q483^2)/SUMIFS([1]Sheet!$I$3:$I$18,[1]Sheet!$A$3:$A$18,[1]Sheet!S$21)</f>
        <v>0.58660406718582003</v>
      </c>
      <c r="T483" s="3">
        <v>0.992259</v>
      </c>
      <c r="U483" s="4">
        <f>T483/SUMIFS([1]Sheet!$I$3:$I$18,[1]Sheet!$A$3:$A$18,[1]Sheet!U$21)</f>
        <v>1.1550299260826349</v>
      </c>
      <c r="V483" s="4">
        <f>(T483^2)/SUMIFS([1]Sheet!$I$3:$I$18,[1]Sheet!$A$3:$A$18,[1]Sheet!V$21)</f>
        <v>1.1460888394248292</v>
      </c>
      <c r="W483" s="3">
        <v>0.992259</v>
      </c>
      <c r="X483" s="4">
        <f>W483/SUMIFS([1]Sheet!$I$3:$I$18,[1]Sheet!$A$3:$A$18,[1]Sheet!X$21)</f>
        <v>0.59558164951668568</v>
      </c>
      <c r="Y483" s="4">
        <f>(W483^2)/SUMIFS([1]Sheet!$I$3:$I$18,[1]Sheet!$A$3:$A$18,[1]Sheet!Y$21)</f>
        <v>0.590971251967777</v>
      </c>
      <c r="Z483" s="3">
        <v>1.061021</v>
      </c>
      <c r="AA483" s="4">
        <f>Z483/SUMIFS([1]Sheet!$I$3:$I$18,[1]Sheet!$A$3:$A$18,[1]Sheet!AA$21)</f>
        <v>1.6277540098455932</v>
      </c>
      <c r="AB483" s="4">
        <f>(Z483^2)/SUMIFS([1]Sheet!$I$3:$I$18,[1]Sheet!$A$3:$A$18,[1]Sheet!AB$21)</f>
        <v>1.7270811872803808</v>
      </c>
      <c r="AC483" s="3">
        <v>1.0674779999999999</v>
      </c>
      <c r="AD483" s="4">
        <f>AC483/SUMIFS([1]Sheet!$I$3:$I$18,[1]Sheet!$A$3:$A$18,[1]Sheet!AD$21)</f>
        <v>0.70453410800305405</v>
      </c>
      <c r="AE483" s="4">
        <f>(AC483^2)/SUMIFS([1]Sheet!$I$3:$I$18,[1]Sheet!$A$3:$A$18,[1]Sheet!AE$21)</f>
        <v>0.75207466054288419</v>
      </c>
      <c r="AF483" s="3">
        <v>1.0641830000000001</v>
      </c>
      <c r="AG483" s="4">
        <f>AF483/SUMIFS([1]Sheet!$I$3:$I$18,[1]Sheet!$A$3:$A$18,[1]Sheet!AG$21)</f>
        <v>1.4810173727500147</v>
      </c>
      <c r="AH483" s="4">
        <f>(AF483^2)/SUMIFS([1]Sheet!$I$3:$I$18,[1]Sheet!$A$3:$A$18,[1]Sheet!AH$21)</f>
        <v>1.5760735107852291</v>
      </c>
      <c r="AI483" s="3">
        <v>1.0674779999999999</v>
      </c>
      <c r="AJ483" s="4">
        <f>AI483/SUMIFS([1]Sheet!$I$3:$I$18,[1]Sheet!$A$3:$A$18,[1]Sheet!AJ$21)</f>
        <v>0.69975352265013424</v>
      </c>
      <c r="AK483" s="4">
        <f>(AI483^2)/SUMIFS([1]Sheet!$I$3:$I$18,[1]Sheet!$A$3:$A$18,[1]Sheet!AK$21)</f>
        <v>0.74697149085152004</v>
      </c>
      <c r="AL483" s="3">
        <v>1.181238</v>
      </c>
      <c r="AM483" s="4">
        <f>AL483/SUMIFS([1]Sheet!$I$3:$I$18,[1]Sheet!$A$3:$A$18,[1]Sheet!AM$21)</f>
        <v>1.4907861703972447</v>
      </c>
      <c r="AN483" s="4">
        <f>(AL483^2)/SUMIFS([1]Sheet!$I$3:$I$18,[1]Sheet!$A$3:$A$18,[1]Sheet!AN$21)</f>
        <v>1.7609732743477007</v>
      </c>
      <c r="AO483" s="3">
        <v>1.1838960000000001</v>
      </c>
      <c r="AP483" s="4">
        <f>AO483/SUMIFS([1]Sheet!$I$3:$I$18,[1]Sheet!$A$3:$A$18,[1]Sheet!AP$21)</f>
        <v>0.71505023244291044</v>
      </c>
      <c r="AQ483" s="4">
        <f>(AO483^2)/SUMIFS([1]Sheet!$I$3:$I$18,[1]Sheet!$A$3:$A$18,[1]Sheet!AQ$21)</f>
        <v>0.84654510998823185</v>
      </c>
      <c r="AR483" s="3">
        <v>1.1838960000000001</v>
      </c>
      <c r="AS483" s="4">
        <f>AR483/SUMIFS([1]Sheet!$I$3:$I$18,[1]Sheet!$A$3:$A$18,[1]Sheet!AS$21)</f>
        <v>1.3781032062894134</v>
      </c>
      <c r="AT483" s="4">
        <f>(AR483^2)/SUMIFS([1]Sheet!$I$3:$I$18,[1]Sheet!$A$3:$A$18,[1]Sheet!AT$21)</f>
        <v>1.6315308735132115</v>
      </c>
      <c r="AU483" s="3">
        <v>1.1838960000000001</v>
      </c>
      <c r="AV483" s="4">
        <f>AU483/SUMIFS([1]Sheet!$I$3:$I$18,[1]Sheet!$A$3:$A$18,[1]Sheet!AV$21)</f>
        <v>0.71060754554627992</v>
      </c>
      <c r="AW483" s="4">
        <f>(AU483^2)/SUMIFS([1]Sheet!$I$3:$I$18,[1]Sheet!$A$3:$A$18,[1]Sheet!AW$21)</f>
        <v>0.84128543074205864</v>
      </c>
      <c r="AX483" s="4">
        <f t="shared" si="18"/>
        <v>1.6277540098455932</v>
      </c>
      <c r="AY483" s="4">
        <f t="shared" si="19"/>
        <v>1.7609732743477007</v>
      </c>
    </row>
    <row r="484" spans="1:51" x14ac:dyDescent="0.25">
      <c r="A484" s="3">
        <v>4610000</v>
      </c>
      <c r="B484" s="3">
        <v>0.85048500000000005</v>
      </c>
      <c r="C484" s="4">
        <f>B484/SUMIFS([1]Sheet!$I$3:$I$18,[1]Sheet!$A$3:$A$18,[1]Sheet!C$21)</f>
        <v>1.3047624590498486</v>
      </c>
      <c r="D484" s="4">
        <f>(B484^2)/SUMIFS([1]Sheet!$I$3:$I$18,[1]Sheet!$A$3:$A$18,[1]Sheet!D$21)</f>
        <v>1.1096808999850105</v>
      </c>
      <c r="E484" s="3">
        <v>0.85251500000000002</v>
      </c>
      <c r="F484" s="4">
        <f>E484/SUMIFS([1]Sheet!$I$3:$I$18,[1]Sheet!$A$3:$A$18,[1]Sheet!F$21)</f>
        <v>0.56265880428844783</v>
      </c>
      <c r="G484" s="4">
        <f>(E484^2)/SUMIFS([1]Sheet!$I$3:$I$18,[1]Sheet!$A$3:$A$18,[1]Sheet!G$21)</f>
        <v>0.4796750705379661</v>
      </c>
      <c r="H484" s="3">
        <v>0.85667800000000005</v>
      </c>
      <c r="I484" s="4">
        <f>H484/SUMIFS([1]Sheet!$I$3:$I$18,[1]Sheet!$A$3:$A$18,[1]Sheet!I$21)</f>
        <v>1.1922338553169305</v>
      </c>
      <c r="J484" s="4">
        <f>(H484^2)/SUMIFS([1]Sheet!$I$3:$I$18,[1]Sheet!$A$3:$A$18,[1]Sheet!J$21)</f>
        <v>1.0213605147051974</v>
      </c>
      <c r="K484" s="3">
        <v>0.85711800000000005</v>
      </c>
      <c r="L484" s="4">
        <f>K484/SUMIFS([1]Sheet!$I$3:$I$18,[1]Sheet!$A$3:$A$18,[1]Sheet!L$21)</f>
        <v>0.56185826764283464</v>
      </c>
      <c r="M484" s="4">
        <f>(K484^2)/SUMIFS([1]Sheet!$I$3:$I$18,[1]Sheet!$A$3:$A$18,[1]Sheet!M$21)</f>
        <v>0.48157883464549123</v>
      </c>
      <c r="N484" s="3">
        <v>0.98039399999999999</v>
      </c>
      <c r="O484" s="4">
        <f>N484/SUMIFS([1]Sheet!$I$3:$I$18,[1]Sheet!$A$3:$A$18,[1]Sheet!O$21)</f>
        <v>1.2373101921377709</v>
      </c>
      <c r="P484" s="4">
        <f>(N484^2)/SUMIFS([1]Sheet!$I$3:$I$18,[1]Sheet!$A$3:$A$18,[1]Sheet!P$21)</f>
        <v>1.2130514885107178</v>
      </c>
      <c r="Q484" s="3">
        <v>0.98863199999999996</v>
      </c>
      <c r="R484" s="4">
        <f>Q484/SUMIFS([1]Sheet!$I$3:$I$18,[1]Sheet!$A$3:$A$18,[1]Sheet!R$21)</f>
        <v>0.59711456192140133</v>
      </c>
      <c r="S484" s="4">
        <f>(Q484^2)/SUMIFS([1]Sheet!$I$3:$I$18,[1]Sheet!$A$3:$A$18,[1]Sheet!S$21)</f>
        <v>0.59032656358147884</v>
      </c>
      <c r="T484" s="3">
        <v>0.99236000000000002</v>
      </c>
      <c r="U484" s="4">
        <f>T484/SUMIFS([1]Sheet!$I$3:$I$18,[1]Sheet!$A$3:$A$18,[1]Sheet!U$21)</f>
        <v>1.1551474941999655</v>
      </c>
      <c r="V484" s="4">
        <f>(T484^2)/SUMIFS([1]Sheet!$I$3:$I$18,[1]Sheet!$A$3:$A$18,[1]Sheet!V$21)</f>
        <v>1.1463221673442778</v>
      </c>
      <c r="W484" s="3">
        <v>0.99236000000000002</v>
      </c>
      <c r="X484" s="4">
        <f>W484/SUMIFS([1]Sheet!$I$3:$I$18,[1]Sheet!$A$3:$A$18,[1]Sheet!X$21)</f>
        <v>0.59564227254615809</v>
      </c>
      <c r="Y484" s="4">
        <f>(W484^2)/SUMIFS([1]Sheet!$I$3:$I$18,[1]Sheet!$A$3:$A$18,[1]Sheet!Y$21)</f>
        <v>0.59109156558390541</v>
      </c>
      <c r="Z484" s="3">
        <v>1.051304</v>
      </c>
      <c r="AA484" s="4">
        <f>Z484/SUMIFS([1]Sheet!$I$3:$I$18,[1]Sheet!$A$3:$A$18,[1]Sheet!AA$21)</f>
        <v>1.6128467783076033</v>
      </c>
      <c r="AB484" s="4">
        <f>(Z484^2)/SUMIFS([1]Sheet!$I$3:$I$18,[1]Sheet!$A$3:$A$18,[1]Sheet!AB$21)</f>
        <v>1.6955922694218963</v>
      </c>
      <c r="AC484" s="3">
        <v>1.062586</v>
      </c>
      <c r="AD484" s="4">
        <f>AC484/SUMIFS([1]Sheet!$I$3:$I$18,[1]Sheet!$A$3:$A$18,[1]Sheet!AD$21)</f>
        <v>0.70130539429059269</v>
      </c>
      <c r="AE484" s="4">
        <f>(AC484^2)/SUMIFS([1]Sheet!$I$3:$I$18,[1]Sheet!$A$3:$A$18,[1]Sheet!AE$21)</f>
        <v>0.74519729369766374</v>
      </c>
      <c r="AF484" s="3">
        <v>1.0657570000000001</v>
      </c>
      <c r="AG484" s="4">
        <f>AF484/SUMIFS([1]Sheet!$I$3:$I$18,[1]Sheet!$A$3:$A$18,[1]Sheet!AG$21)</f>
        <v>1.4832078995153439</v>
      </c>
      <c r="AH484" s="4">
        <f>(AF484^2)/SUMIFS([1]Sheet!$I$3:$I$18,[1]Sheet!$A$3:$A$18,[1]Sheet!AH$21)</f>
        <v>1.5807392013637747</v>
      </c>
      <c r="AI484" s="3">
        <v>1.065871</v>
      </c>
      <c r="AJ484" s="4">
        <f>AI484/SUMIFS([1]Sheet!$I$3:$I$18,[1]Sheet!$A$3:$A$18,[1]Sheet!AJ$21)</f>
        <v>0.69870010149213502</v>
      </c>
      <c r="AK484" s="4">
        <f>(AI484^2)/SUMIFS([1]Sheet!$I$3:$I$18,[1]Sheet!$A$3:$A$18,[1]Sheet!AK$21)</f>
        <v>0.74472417587752338</v>
      </c>
      <c r="AL484" s="3">
        <v>1.207559</v>
      </c>
      <c r="AM484" s="4">
        <f>AL484/SUMIFS([1]Sheet!$I$3:$I$18,[1]Sheet!$A$3:$A$18,[1]Sheet!AM$21)</f>
        <v>1.5240046943450232</v>
      </c>
      <c r="AN484" s="4">
        <f>(AL484^2)/SUMIFS([1]Sheet!$I$3:$I$18,[1]Sheet!$A$3:$A$18,[1]Sheet!AN$21)</f>
        <v>1.8403255846985818</v>
      </c>
      <c r="AO484" s="3">
        <v>1.210189</v>
      </c>
      <c r="AP484" s="4">
        <f>AO484/SUMIFS([1]Sheet!$I$3:$I$18,[1]Sheet!$A$3:$A$18,[1]Sheet!AP$21)</f>
        <v>0.73093069471461447</v>
      </c>
      <c r="AQ484" s="4">
        <f>(AO484^2)/SUMIFS([1]Sheet!$I$3:$I$18,[1]Sheet!$A$3:$A$18,[1]Sheet!AQ$21)</f>
        <v>0.88456428650598462</v>
      </c>
      <c r="AR484" s="3">
        <v>1.212683</v>
      </c>
      <c r="AS484" s="4">
        <f>AR484/SUMIFS([1]Sheet!$I$3:$I$18,[1]Sheet!$A$3:$A$18,[1]Sheet!AS$21)</f>
        <v>1.4116124478101664</v>
      </c>
      <c r="AT484" s="4">
        <f>(AR484^2)/SUMIFS([1]Sheet!$I$3:$I$18,[1]Sheet!$A$3:$A$18,[1]Sheet!AT$21)</f>
        <v>1.7118384180477759</v>
      </c>
      <c r="AU484" s="3">
        <v>1.212683</v>
      </c>
      <c r="AV484" s="4">
        <f>AU484/SUMIFS([1]Sheet!$I$3:$I$18,[1]Sheet!$A$3:$A$18,[1]Sheet!AV$21)</f>
        <v>0.72788630940192323</v>
      </c>
      <c r="AW484" s="4">
        <f>(AU484^2)/SUMIFS([1]Sheet!$I$3:$I$18,[1]Sheet!$A$3:$A$18,[1]Sheet!AW$21)</f>
        <v>0.88269535334445248</v>
      </c>
      <c r="AX484" s="4">
        <f t="shared" si="18"/>
        <v>1.6128467783076033</v>
      </c>
      <c r="AY484" s="4">
        <f t="shared" si="19"/>
        <v>1.8403255846985818</v>
      </c>
    </row>
    <row r="485" spans="1:51" x14ac:dyDescent="0.25">
      <c r="A485" s="3">
        <v>4620000</v>
      </c>
      <c r="B485" s="3">
        <v>1.144558</v>
      </c>
      <c r="C485" s="4">
        <f>B485/SUMIFS([1]Sheet!$I$3:$I$18,[1]Sheet!$A$3:$A$18,[1]Sheet!C$21)</f>
        <v>1.7559114042048671</v>
      </c>
      <c r="D485" s="4">
        <f>(B485^2)/SUMIFS([1]Sheet!$I$3:$I$18,[1]Sheet!$A$3:$A$18,[1]Sheet!D$21)</f>
        <v>2.0097424449739143</v>
      </c>
      <c r="E485" s="3">
        <v>1.1564700000000001</v>
      </c>
      <c r="F485" s="4">
        <f>E485/SUMIFS([1]Sheet!$I$3:$I$18,[1]Sheet!$A$3:$A$18,[1]Sheet!F$21)</f>
        <v>0.76326871362434834</v>
      </c>
      <c r="G485" s="4">
        <f>(E485^2)/SUMIFS([1]Sheet!$I$3:$I$18,[1]Sheet!$A$3:$A$18,[1]Sheet!G$21)</f>
        <v>0.88269736924515019</v>
      </c>
      <c r="H485" s="3">
        <v>1.1602269999999999</v>
      </c>
      <c r="I485" s="4">
        <f>H485/SUMIFS([1]Sheet!$I$3:$I$18,[1]Sheet!$A$3:$A$18,[1]Sheet!I$21)</f>
        <v>1.6146812562629087</v>
      </c>
      <c r="J485" s="4">
        <f>(H485^2)/SUMIFS([1]Sheet!$I$3:$I$18,[1]Sheet!$A$3:$A$18,[1]Sheet!J$21)</f>
        <v>1.8733967899101456</v>
      </c>
      <c r="K485" s="3">
        <v>1.1602269999999999</v>
      </c>
      <c r="L485" s="4">
        <f>K485/SUMIFS([1]Sheet!$I$3:$I$18,[1]Sheet!$A$3:$A$18,[1]Sheet!L$21)</f>
        <v>0.76055237702678402</v>
      </c>
      <c r="M485" s="4">
        <f>(K485^2)/SUMIFS([1]Sheet!$I$3:$I$18,[1]Sheet!$A$3:$A$18,[1]Sheet!M$21)</f>
        <v>0.8824134027406545</v>
      </c>
      <c r="N485" s="3">
        <v>1.264416</v>
      </c>
      <c r="O485" s="4">
        <f>N485/SUMIFS([1]Sheet!$I$3:$I$18,[1]Sheet!$A$3:$A$18,[1]Sheet!O$21)</f>
        <v>1.5957612999488693</v>
      </c>
      <c r="P485" s="4">
        <f>(N485^2)/SUMIFS([1]Sheet!$I$3:$I$18,[1]Sheet!$A$3:$A$18,[1]Sheet!P$21)</f>
        <v>2.0177061198361494</v>
      </c>
      <c r="Q485" s="3">
        <v>1.2779910000000001</v>
      </c>
      <c r="R485" s="4">
        <f>Q485/SUMIFS([1]Sheet!$I$3:$I$18,[1]Sheet!$A$3:$A$18,[1]Sheet!R$21)</f>
        <v>0.77188178827358789</v>
      </c>
      <c r="S485" s="4">
        <f>(Q485^2)/SUMIFS([1]Sheet!$I$3:$I$18,[1]Sheet!$A$3:$A$18,[1]Sheet!S$21)</f>
        <v>0.9864579784775509</v>
      </c>
      <c r="T485" s="3">
        <v>1.2847230000000001</v>
      </c>
      <c r="U485" s="4">
        <f>T485/SUMIFS([1]Sheet!$I$3:$I$18,[1]Sheet!$A$3:$A$18,[1]Sheet!U$21)</f>
        <v>1.4954699445675583</v>
      </c>
      <c r="V485" s="4">
        <f>(T485^2)/SUMIFS([1]Sheet!$I$3:$I$18,[1]Sheet!$A$3:$A$18,[1]Sheet!V$21)</f>
        <v>1.9212646335946675</v>
      </c>
      <c r="W485" s="3">
        <v>1.2847230000000001</v>
      </c>
      <c r="X485" s="4">
        <f>W485/SUMIFS([1]Sheet!$I$3:$I$18,[1]Sheet!$A$3:$A$18,[1]Sheet!X$21)</f>
        <v>0.77112673557208855</v>
      </c>
      <c r="Y485" s="4">
        <f>(W485^2)/SUMIFS([1]Sheet!$I$3:$I$18,[1]Sheet!$A$3:$A$18,[1]Sheet!Y$21)</f>
        <v>0.99068425310438035</v>
      </c>
      <c r="Z485" s="3">
        <v>1.2487509999999999</v>
      </c>
      <c r="AA485" s="4">
        <f>Z485/SUMIFS([1]Sheet!$I$3:$I$18,[1]Sheet!$A$3:$A$18,[1]Sheet!AA$21)</f>
        <v>1.9157579798596769</v>
      </c>
      <c r="AB485" s="4">
        <f>(Z485^2)/SUMIFS([1]Sheet!$I$3:$I$18,[1]Sheet!$A$3:$A$18,[1]Sheet!AB$21)</f>
        <v>2.392304693107751</v>
      </c>
      <c r="AC485" s="3">
        <v>1.25329</v>
      </c>
      <c r="AD485" s="4">
        <f>AC485/SUMIFS([1]Sheet!$I$3:$I$18,[1]Sheet!$A$3:$A$18,[1]Sheet!AD$21)</f>
        <v>0.82716978918455253</v>
      </c>
      <c r="AE485" s="4">
        <f>(AC485^2)/SUMIFS([1]Sheet!$I$3:$I$18,[1]Sheet!$A$3:$A$18,[1]Sheet!AE$21)</f>
        <v>1.0366836250871079</v>
      </c>
      <c r="AF485" s="3">
        <v>1.25329</v>
      </c>
      <c r="AG485" s="4">
        <f>AF485/SUMIFS([1]Sheet!$I$3:$I$18,[1]Sheet!$A$3:$A$18,[1]Sheet!AG$21)</f>
        <v>1.7441964991865739</v>
      </c>
      <c r="AH485" s="4">
        <f>(AF485^2)/SUMIFS([1]Sheet!$I$3:$I$18,[1]Sheet!$A$3:$A$18,[1]Sheet!AH$21)</f>
        <v>2.1859840304655411</v>
      </c>
      <c r="AI485" s="3">
        <v>1.25329</v>
      </c>
      <c r="AJ485" s="4">
        <f>AI485/SUMIFS([1]Sheet!$I$3:$I$18,[1]Sheet!$A$3:$A$18,[1]Sheet!AJ$21)</f>
        <v>0.82155706478464841</v>
      </c>
      <c r="AK485" s="4">
        <f>(AI485^2)/SUMIFS([1]Sheet!$I$3:$I$18,[1]Sheet!$A$3:$A$18,[1]Sheet!AK$21)</f>
        <v>1.0296492537239519</v>
      </c>
      <c r="AL485" s="3">
        <v>1.413087</v>
      </c>
      <c r="AM485" s="4">
        <f>AL485/SUMIFS([1]Sheet!$I$3:$I$18,[1]Sheet!$A$3:$A$18,[1]Sheet!AM$21)</f>
        <v>1.7833921336497229</v>
      </c>
      <c r="AN485" s="4">
        <f>(AL485^2)/SUMIFS([1]Sheet!$I$3:$I$18,[1]Sheet!$A$3:$A$18,[1]Sheet!AN$21)</f>
        <v>2.520088239962686</v>
      </c>
      <c r="AO485" s="3">
        <v>1.413087</v>
      </c>
      <c r="AP485" s="4">
        <f>AO485/SUMIFS([1]Sheet!$I$3:$I$18,[1]Sheet!$A$3:$A$18,[1]Sheet!AP$21)</f>
        <v>0.85347715323985796</v>
      </c>
      <c r="AQ485" s="4">
        <f>(AO485^2)/SUMIFS([1]Sheet!$I$3:$I$18,[1]Sheet!$A$3:$A$18,[1]Sheet!AQ$21)</f>
        <v>1.2060374700402512</v>
      </c>
      <c r="AR485" s="3">
        <v>1.413087</v>
      </c>
      <c r="AS485" s="4">
        <f>AR485/SUMIFS([1]Sheet!$I$3:$I$18,[1]Sheet!$A$3:$A$18,[1]Sheet!AS$21)</f>
        <v>1.6448908734093943</v>
      </c>
      <c r="AT485" s="4">
        <f>(AR485^2)/SUMIFS([1]Sheet!$I$3:$I$18,[1]Sheet!$A$3:$A$18,[1]Sheet!AT$21)</f>
        <v>2.3243739096334606</v>
      </c>
      <c r="AU485" s="3">
        <v>1.413087</v>
      </c>
      <c r="AV485" s="4">
        <f>AU485/SUMIFS([1]Sheet!$I$3:$I$18,[1]Sheet!$A$3:$A$18,[1]Sheet!AV$21)</f>
        <v>0.84817440443531866</v>
      </c>
      <c r="AW485" s="4">
        <f>(AU485^2)/SUMIFS([1]Sheet!$I$3:$I$18,[1]Sheet!$A$3:$A$18,[1]Sheet!AW$21)</f>
        <v>1.1985442246402911</v>
      </c>
      <c r="AX485" s="4">
        <f t="shared" si="18"/>
        <v>1.9157579798596769</v>
      </c>
      <c r="AY485" s="4">
        <f t="shared" si="19"/>
        <v>2.520088239962686</v>
      </c>
    </row>
    <row r="486" spans="1:51" x14ac:dyDescent="0.25">
      <c r="A486" s="3">
        <v>4630000</v>
      </c>
      <c r="B486" s="3">
        <v>0.93968399999999996</v>
      </c>
      <c r="C486" s="4">
        <f>B486/SUMIFS([1]Sheet!$I$3:$I$18,[1]Sheet!$A$3:$A$18,[1]Sheet!C$21)</f>
        <v>1.4416061501023507</v>
      </c>
      <c r="D486" s="4">
        <f>(B486^2)/SUMIFS([1]Sheet!$I$3:$I$18,[1]Sheet!$A$3:$A$18,[1]Sheet!D$21)</f>
        <v>1.3546542335527771</v>
      </c>
      <c r="E486" s="3">
        <v>0.95712900000000001</v>
      </c>
      <c r="F486" s="4">
        <f>E486/SUMIFS([1]Sheet!$I$3:$I$18,[1]Sheet!$A$3:$A$18,[1]Sheet!F$21)</f>
        <v>0.63170390983126135</v>
      </c>
      <c r="G486" s="4">
        <f>(E486^2)/SUMIFS([1]Sheet!$I$3:$I$18,[1]Sheet!$A$3:$A$18,[1]Sheet!G$21)</f>
        <v>0.60462213151288535</v>
      </c>
      <c r="H486" s="3">
        <v>0.96572400000000003</v>
      </c>
      <c r="I486" s="4">
        <f>H486/SUMIFS([1]Sheet!$I$3:$I$18,[1]Sheet!$A$3:$A$18,[1]Sheet!I$21)</f>
        <v>1.343992547599083</v>
      </c>
      <c r="J486" s="4">
        <f>(H486^2)/SUMIFS([1]Sheet!$I$3:$I$18,[1]Sheet!$A$3:$A$18,[1]Sheet!J$21)</f>
        <v>1.2979258590375771</v>
      </c>
      <c r="K486" s="3">
        <v>0.96675</v>
      </c>
      <c r="L486" s="4">
        <f>K486/SUMIFS([1]Sheet!$I$3:$I$18,[1]Sheet!$A$3:$A$18,[1]Sheet!L$21)</f>
        <v>0.6337242716215391</v>
      </c>
      <c r="M486" s="4">
        <f>(K486^2)/SUMIFS([1]Sheet!$I$3:$I$18,[1]Sheet!$A$3:$A$18,[1]Sheet!M$21)</f>
        <v>0.61265293959012301</v>
      </c>
      <c r="N486" s="3">
        <v>1.0141960000000001</v>
      </c>
      <c r="O486" s="4">
        <f>N486/SUMIFS([1]Sheet!$I$3:$I$18,[1]Sheet!$A$3:$A$18,[1]Sheet!O$21)</f>
        <v>1.2799701422339986</v>
      </c>
      <c r="P486" s="4">
        <f>(N486^2)/SUMIFS([1]Sheet!$I$3:$I$18,[1]Sheet!$A$3:$A$18,[1]Sheet!P$21)</f>
        <v>1.2981405983731527</v>
      </c>
      <c r="Q486" s="3">
        <v>1.043614</v>
      </c>
      <c r="R486" s="4">
        <f>Q486/SUMIFS([1]Sheet!$I$3:$I$18,[1]Sheet!$A$3:$A$18,[1]Sheet!R$21)</f>
        <v>0.63032262401484207</v>
      </c>
      <c r="S486" s="4">
        <f>(Q486^2)/SUMIFS([1]Sheet!$I$3:$I$18,[1]Sheet!$A$3:$A$18,[1]Sheet!S$21)</f>
        <v>0.6578135149386255</v>
      </c>
      <c r="T486" s="3">
        <v>1.0502990000000001</v>
      </c>
      <c r="U486" s="4">
        <f>T486/SUMIFS([1]Sheet!$I$3:$I$18,[1]Sheet!$A$3:$A$18,[1]Sheet!U$21)</f>
        <v>1.2225908521209334</v>
      </c>
      <c r="V486" s="4">
        <f>(T486^2)/SUMIFS([1]Sheet!$I$3:$I$18,[1]Sheet!$A$3:$A$18,[1]Sheet!V$21)</f>
        <v>1.2840859493917645</v>
      </c>
      <c r="W486" s="3">
        <v>1.0502990000000001</v>
      </c>
      <c r="X486" s="4">
        <f>W486/SUMIFS([1]Sheet!$I$3:$I$18,[1]Sheet!$A$3:$A$18,[1]Sheet!X$21)</f>
        <v>0.63041888348276565</v>
      </c>
      <c r="Y486" s="4">
        <f>(W486^2)/SUMIFS([1]Sheet!$I$3:$I$18,[1]Sheet!$A$3:$A$18,[1]Sheet!Y$21)</f>
        <v>0.66212832290306534</v>
      </c>
      <c r="Z486" s="3">
        <v>1.1149260000000001</v>
      </c>
      <c r="AA486" s="4">
        <f>Z486/SUMIFS([1]Sheet!$I$3:$I$18,[1]Sheet!$A$3:$A$18,[1]Sheet!AA$21)</f>
        <v>1.7104517885895829</v>
      </c>
      <c r="AB486" s="4">
        <f>(Z486^2)/SUMIFS([1]Sheet!$I$3:$I$18,[1]Sheet!$A$3:$A$18,[1]Sheet!AB$21)</f>
        <v>1.9070271708450297</v>
      </c>
      <c r="AC486" s="3">
        <v>1.125337</v>
      </c>
      <c r="AD486" s="4">
        <f>AC486/SUMIFS([1]Sheet!$I$3:$I$18,[1]Sheet!$A$3:$A$18,[1]Sheet!AD$21)</f>
        <v>0.74272097363864453</v>
      </c>
      <c r="AE486" s="4">
        <f>(AC486^2)/SUMIFS([1]Sheet!$I$3:$I$18,[1]Sheet!$A$3:$A$18,[1]Sheet!AE$21)</f>
        <v>0.83581139231159129</v>
      </c>
      <c r="AF486" s="3">
        <v>1.1267320000000001</v>
      </c>
      <c r="AG486" s="4">
        <f>AF486/SUMIFS([1]Sheet!$I$3:$I$18,[1]Sheet!$A$3:$A$18,[1]Sheet!AG$21)</f>
        <v>1.5680664570223068</v>
      </c>
      <c r="AH486" s="4">
        <f>(AF486^2)/SUMIFS([1]Sheet!$I$3:$I$18,[1]Sheet!$A$3:$A$18,[1]Sheet!AH$21)</f>
        <v>1.7667906552536579</v>
      </c>
      <c r="AI486" s="3">
        <v>1.1281300000000001</v>
      </c>
      <c r="AJ486" s="4">
        <f>AI486/SUMIFS([1]Sheet!$I$3:$I$18,[1]Sheet!$A$3:$A$18,[1]Sheet!AJ$21)</f>
        <v>0.73951214124065889</v>
      </c>
      <c r="AK486" s="4">
        <f>(AI486^2)/SUMIFS([1]Sheet!$I$3:$I$18,[1]Sheet!$A$3:$A$18,[1]Sheet!AK$21)</f>
        <v>0.83426583189782466</v>
      </c>
      <c r="AL486" s="3">
        <v>1.2998050000000001</v>
      </c>
      <c r="AM486" s="4">
        <f>AL486/SUMIFS([1]Sheet!$I$3:$I$18,[1]Sheet!$A$3:$A$18,[1]Sheet!AM$21)</f>
        <v>1.6404241297801043</v>
      </c>
      <c r="AN486" s="4">
        <f>(AL486^2)/SUMIFS([1]Sheet!$I$3:$I$18,[1]Sheet!$A$3:$A$18,[1]Sheet!AN$21)</f>
        <v>2.1322314860088287</v>
      </c>
      <c r="AO486" s="3">
        <v>1.3047219999999999</v>
      </c>
      <c r="AP486" s="4">
        <f>AO486/SUMIFS([1]Sheet!$I$3:$I$18,[1]Sheet!$A$3:$A$18,[1]Sheet!AP$21)</f>
        <v>0.78802679405402065</v>
      </c>
      <c r="AQ486" s="4">
        <f>(AO486^2)/SUMIFS([1]Sheet!$I$3:$I$18,[1]Sheet!$A$3:$A$18,[1]Sheet!AQ$21)</f>
        <v>1.02815589479175</v>
      </c>
      <c r="AR486" s="3">
        <v>1.3047219999999999</v>
      </c>
      <c r="AS486" s="4">
        <f>AR486/SUMIFS([1]Sheet!$I$3:$I$18,[1]Sheet!$A$3:$A$18,[1]Sheet!AS$21)</f>
        <v>1.5187495958397832</v>
      </c>
      <c r="AT486" s="4">
        <f>(AR486^2)/SUMIFS([1]Sheet!$I$3:$I$18,[1]Sheet!$A$3:$A$18,[1]Sheet!AT$21)</f>
        <v>1.9815460101832734</v>
      </c>
      <c r="AU486" s="3">
        <v>1.3047219999999999</v>
      </c>
      <c r="AV486" s="4">
        <f>AU486/SUMIFS([1]Sheet!$I$3:$I$18,[1]Sheet!$A$3:$A$18,[1]Sheet!AV$21)</f>
        <v>0.78313069563562454</v>
      </c>
      <c r="AW486" s="4">
        <f>(AU486^2)/SUMIFS([1]Sheet!$I$3:$I$18,[1]Sheet!$A$3:$A$18,[1]Sheet!AW$21)</f>
        <v>1.0217678474711032</v>
      </c>
      <c r="AX486" s="4">
        <f t="shared" si="18"/>
        <v>1.7104517885895829</v>
      </c>
      <c r="AY486" s="4">
        <f t="shared" si="19"/>
        <v>2.1322314860088287</v>
      </c>
    </row>
    <row r="487" spans="1:51" x14ac:dyDescent="0.25">
      <c r="A487" s="3">
        <v>4640000</v>
      </c>
      <c r="B487" s="3">
        <v>1.016572</v>
      </c>
      <c r="C487" s="4">
        <f>B487/SUMIFS([1]Sheet!$I$3:$I$18,[1]Sheet!$A$3:$A$18,[1]Sheet!C$21)</f>
        <v>1.5595630522833708</v>
      </c>
      <c r="D487" s="4">
        <f>(B487^2)/SUMIFS([1]Sheet!$I$3:$I$18,[1]Sheet!$A$3:$A$18,[1]Sheet!D$21)</f>
        <v>1.585408131185811</v>
      </c>
      <c r="E487" s="3">
        <v>1.028386</v>
      </c>
      <c r="F487" s="4">
        <f>E487/SUMIFS([1]Sheet!$I$3:$I$18,[1]Sheet!$A$3:$A$18,[1]Sheet!F$21)</f>
        <v>0.67873343824681054</v>
      </c>
      <c r="G487" s="4">
        <f>(E487^2)/SUMIFS([1]Sheet!$I$3:$I$18,[1]Sheet!$A$3:$A$18,[1]Sheet!G$21)</f>
        <v>0.69799996562488453</v>
      </c>
      <c r="H487" s="3">
        <v>1.0282800000000001</v>
      </c>
      <c r="I487" s="4">
        <f>H487/SUMIFS([1]Sheet!$I$3:$I$18,[1]Sheet!$A$3:$A$18,[1]Sheet!I$21)</f>
        <v>1.4310513737311956</v>
      </c>
      <c r="J487" s="4">
        <f>(H487^2)/SUMIFS([1]Sheet!$I$3:$I$18,[1]Sheet!$A$3:$A$18,[1]Sheet!J$21)</f>
        <v>1.471521506580314</v>
      </c>
      <c r="K487" s="3">
        <v>1.028386</v>
      </c>
      <c r="L487" s="4">
        <f>K487/SUMIFS([1]Sheet!$I$3:$I$18,[1]Sheet!$A$3:$A$18,[1]Sheet!L$21)</f>
        <v>0.67412792220924556</v>
      </c>
      <c r="M487" s="4">
        <f>(K487^2)/SUMIFS([1]Sheet!$I$3:$I$18,[1]Sheet!$A$3:$A$18,[1]Sheet!M$21)</f>
        <v>0.69326371740907733</v>
      </c>
      <c r="N487" s="3">
        <v>1.153953</v>
      </c>
      <c r="O487" s="4">
        <f>N487/SUMIFS([1]Sheet!$I$3:$I$18,[1]Sheet!$A$3:$A$18,[1]Sheet!O$21)</f>
        <v>1.4563510263709869</v>
      </c>
      <c r="P487" s="4">
        <f>(N487^2)/SUMIFS([1]Sheet!$I$3:$I$18,[1]Sheet!$A$3:$A$18,[1]Sheet!P$21)</f>
        <v>1.6805606359338792</v>
      </c>
      <c r="Q487" s="3">
        <v>1.153953</v>
      </c>
      <c r="R487" s="4">
        <f>Q487/SUMIFS([1]Sheet!$I$3:$I$18,[1]Sheet!$A$3:$A$18,[1]Sheet!R$21)</f>
        <v>0.69696524093179957</v>
      </c>
      <c r="S487" s="4">
        <f>(Q487^2)/SUMIFS([1]Sheet!$I$3:$I$18,[1]Sheet!$A$3:$A$18,[1]Sheet!S$21)</f>
        <v>0.80426513066897287</v>
      </c>
      <c r="T487" s="3">
        <v>1.153953</v>
      </c>
      <c r="U487" s="4">
        <f>T487/SUMIFS([1]Sheet!$I$3:$I$18,[1]Sheet!$A$3:$A$18,[1]Sheet!U$21)</f>
        <v>1.3432483336435697</v>
      </c>
      <c r="V487" s="4">
        <f>(T487^2)/SUMIFS([1]Sheet!$I$3:$I$18,[1]Sheet!$A$3:$A$18,[1]Sheet!V$21)</f>
        <v>1.5500454443529978</v>
      </c>
      <c r="W487" s="3">
        <v>1.153953</v>
      </c>
      <c r="X487" s="4">
        <f>W487/SUMIFS([1]Sheet!$I$3:$I$18,[1]Sheet!$A$3:$A$18,[1]Sheet!X$21)</f>
        <v>0.69263491810578492</v>
      </c>
      <c r="Y487" s="4">
        <f>(W487^2)/SUMIFS([1]Sheet!$I$3:$I$18,[1]Sheet!$A$3:$A$18,[1]Sheet!Y$21)</f>
        <v>0.7992681416529247</v>
      </c>
      <c r="Z487" s="3">
        <v>1.191066</v>
      </c>
      <c r="AA487" s="4">
        <f>Z487/SUMIFS([1]Sheet!$I$3:$I$18,[1]Sheet!$A$3:$A$18,[1]Sheet!AA$21)</f>
        <v>1.8272611545772903</v>
      </c>
      <c r="AB487" s="4">
        <f>(Z487^2)/SUMIFS([1]Sheet!$I$3:$I$18,[1]Sheet!$A$3:$A$18,[1]Sheet!AB$21)</f>
        <v>2.1763886343377545</v>
      </c>
      <c r="AC487" s="3">
        <v>1.191208</v>
      </c>
      <c r="AD487" s="4">
        <f>AC487/SUMIFS([1]Sheet!$I$3:$I$18,[1]Sheet!$A$3:$A$18,[1]Sheet!AD$21)</f>
        <v>0.78619574897665534</v>
      </c>
      <c r="AE487" s="4">
        <f>(AC487^2)/SUMIFS([1]Sheet!$I$3:$I$18,[1]Sheet!$A$3:$A$18,[1]Sheet!AE$21)</f>
        <v>0.93652266574698373</v>
      </c>
      <c r="AF487" s="3">
        <v>1.191208</v>
      </c>
      <c r="AG487" s="4">
        <f>AF487/SUMIFS([1]Sheet!$I$3:$I$18,[1]Sheet!$A$3:$A$18,[1]Sheet!AG$21)</f>
        <v>1.6577973361337284</v>
      </c>
      <c r="AH487" s="4">
        <f>(AF487^2)/SUMIFS([1]Sheet!$I$3:$I$18,[1]Sheet!$A$3:$A$18,[1]Sheet!AH$21)</f>
        <v>1.9747814491811864</v>
      </c>
      <c r="AI487" s="3">
        <v>1.191208</v>
      </c>
      <c r="AJ487" s="4">
        <f>AI487/SUMIFS([1]Sheet!$I$3:$I$18,[1]Sheet!$A$3:$A$18,[1]Sheet!AJ$21)</f>
        <v>0.78086105213317858</v>
      </c>
      <c r="AK487" s="4">
        <f>(AI487^2)/SUMIFS([1]Sheet!$I$3:$I$18,[1]Sheet!$A$3:$A$18,[1]Sheet!AK$21)</f>
        <v>0.93016793218945948</v>
      </c>
      <c r="AL487" s="3">
        <v>1.3365860000000001</v>
      </c>
      <c r="AM487" s="4">
        <f>AL487/SUMIFS([1]Sheet!$I$3:$I$18,[1]Sheet!$A$3:$A$18,[1]Sheet!AM$21)</f>
        <v>1.6868437388117989</v>
      </c>
      <c r="AN487" s="4">
        <f>(AL487^2)/SUMIFS([1]Sheet!$I$3:$I$18,[1]Sheet!$A$3:$A$18,[1]Sheet!AN$21)</f>
        <v>2.2546117254835072</v>
      </c>
      <c r="AO487" s="3">
        <v>1.3493930000000001</v>
      </c>
      <c r="AP487" s="4">
        <f>AO487/SUMIFS([1]Sheet!$I$3:$I$18,[1]Sheet!$A$3:$A$18,[1]Sheet!AP$21)</f>
        <v>0.81500721204129101</v>
      </c>
      <c r="AQ487" s="4">
        <f>(AO487^2)/SUMIFS([1]Sheet!$I$3:$I$18,[1]Sheet!$A$3:$A$18,[1]Sheet!AQ$21)</f>
        <v>1.0997650268780337</v>
      </c>
      <c r="AR487" s="3">
        <v>1.3506689999999999</v>
      </c>
      <c r="AS487" s="4">
        <f>AR487/SUMIFS([1]Sheet!$I$3:$I$18,[1]Sheet!$A$3:$A$18,[1]Sheet!AS$21)</f>
        <v>1.5722337768990819</v>
      </c>
      <c r="AT487" s="4">
        <f>(AR487^2)/SUMIFS([1]Sheet!$I$3:$I$18,[1]Sheet!$A$3:$A$18,[1]Sheet!AT$21)</f>
        <v>2.1235674232105062</v>
      </c>
      <c r="AU487" s="3">
        <v>1.350851</v>
      </c>
      <c r="AV487" s="4">
        <f>AU487/SUMIFS([1]Sheet!$I$3:$I$18,[1]Sheet!$A$3:$A$18,[1]Sheet!AV$21)</f>
        <v>0.81081861372007147</v>
      </c>
      <c r="AW487" s="4">
        <f>(AU487^2)/SUMIFS([1]Sheet!$I$3:$I$18,[1]Sheet!$A$3:$A$18,[1]Sheet!AW$21)</f>
        <v>1.0952951351623723</v>
      </c>
      <c r="AX487" s="4">
        <f t="shared" si="18"/>
        <v>1.8272611545772903</v>
      </c>
      <c r="AY487" s="4">
        <f t="shared" si="19"/>
        <v>2.2546117254835072</v>
      </c>
    </row>
    <row r="488" spans="1:51" x14ac:dyDescent="0.25">
      <c r="A488" s="3">
        <v>4650000</v>
      </c>
      <c r="B488" s="3">
        <v>1.0286949999999999</v>
      </c>
      <c r="C488" s="4">
        <f>B488/SUMIFS([1]Sheet!$I$3:$I$18,[1]Sheet!$A$3:$A$18,[1]Sheet!C$21)</f>
        <v>1.5781614229672289</v>
      </c>
      <c r="D488" s="4">
        <f>(B488^2)/SUMIFS([1]Sheet!$I$3:$I$18,[1]Sheet!$A$3:$A$18,[1]Sheet!D$21)</f>
        <v>1.6234467649992737</v>
      </c>
      <c r="E488" s="3">
        <v>1.0312399999999999</v>
      </c>
      <c r="F488" s="4">
        <f>E488/SUMIFS([1]Sheet!$I$3:$I$18,[1]Sheet!$A$3:$A$18,[1]Sheet!F$21)</f>
        <v>0.68061707457865128</v>
      </c>
      <c r="G488" s="4">
        <f>(E488^2)/SUMIFS([1]Sheet!$I$3:$I$18,[1]Sheet!$A$3:$A$18,[1]Sheet!G$21)</f>
        <v>0.70187955198848828</v>
      </c>
      <c r="H488" s="3">
        <v>1.0312399999999999</v>
      </c>
      <c r="I488" s="4">
        <f>H488/SUMIFS([1]Sheet!$I$3:$I$18,[1]Sheet!$A$3:$A$18,[1]Sheet!I$21)</f>
        <v>1.4351707887409637</v>
      </c>
      <c r="J488" s="4">
        <f>(H488^2)/SUMIFS([1]Sheet!$I$3:$I$18,[1]Sheet!$A$3:$A$18,[1]Sheet!J$21)</f>
        <v>1.4800055241812313</v>
      </c>
      <c r="K488" s="3">
        <v>1.0312399999999999</v>
      </c>
      <c r="L488" s="4">
        <f>K488/SUMIFS([1]Sheet!$I$3:$I$18,[1]Sheet!$A$3:$A$18,[1]Sheet!L$21)</f>
        <v>0.67599877720920198</v>
      </c>
      <c r="M488" s="4">
        <f>(K488^2)/SUMIFS([1]Sheet!$I$3:$I$18,[1]Sheet!$A$3:$A$18,[1]Sheet!M$21)</f>
        <v>0.69711697900921743</v>
      </c>
      <c r="N488" s="3">
        <v>1.1639710000000001</v>
      </c>
      <c r="O488" s="4">
        <f>N488/SUMIFS([1]Sheet!$I$3:$I$18,[1]Sheet!$A$3:$A$18,[1]Sheet!O$21)</f>
        <v>1.4689942835765963</v>
      </c>
      <c r="P488" s="4">
        <f>(N488^2)/SUMIFS([1]Sheet!$I$3:$I$18,[1]Sheet!$A$3:$A$18,[1]Sheet!P$21)</f>
        <v>1.7098667452489347</v>
      </c>
      <c r="Q488" s="3">
        <v>1.1639710000000001</v>
      </c>
      <c r="R488" s="4">
        <f>Q488/SUMIFS([1]Sheet!$I$3:$I$18,[1]Sheet!$A$3:$A$18,[1]Sheet!R$21)</f>
        <v>0.70301591871820401</v>
      </c>
      <c r="S488" s="4">
        <f>(Q488^2)/SUMIFS([1]Sheet!$I$3:$I$18,[1]Sheet!$A$3:$A$18,[1]Sheet!S$21)</f>
        <v>0.81829014192634675</v>
      </c>
      <c r="T488" s="3">
        <v>1.1639710000000001</v>
      </c>
      <c r="U488" s="4">
        <f>T488/SUMIFS([1]Sheet!$I$3:$I$18,[1]Sheet!$A$3:$A$18,[1]Sheet!U$21)</f>
        <v>1.3549096940338468</v>
      </c>
      <c r="V488" s="4">
        <f>(T488^2)/SUMIFS([1]Sheet!$I$3:$I$18,[1]Sheet!$A$3:$A$18,[1]Sheet!V$21)</f>
        <v>1.5770755914742707</v>
      </c>
      <c r="W488" s="3">
        <v>1.1639710000000001</v>
      </c>
      <c r="X488" s="4">
        <f>W488/SUMIFS([1]Sheet!$I$3:$I$18,[1]Sheet!$A$3:$A$18,[1]Sheet!X$21)</f>
        <v>0.69864800235582269</v>
      </c>
      <c r="Y488" s="4">
        <f>(W488^2)/SUMIFS([1]Sheet!$I$3:$I$18,[1]Sheet!$A$3:$A$18,[1]Sheet!Y$21)</f>
        <v>0.81320601395010939</v>
      </c>
      <c r="Z488" s="3">
        <v>1.212658</v>
      </c>
      <c r="AA488" s="4">
        <f>Z488/SUMIFS([1]Sheet!$I$3:$I$18,[1]Sheet!$A$3:$A$18,[1]Sheet!AA$21)</f>
        <v>1.8603862902537625</v>
      </c>
      <c r="AB488" s="4">
        <f>(Z488^2)/SUMIFS([1]Sheet!$I$3:$I$18,[1]Sheet!$A$3:$A$18,[1]Sheet!AB$21)</f>
        <v>2.256012317966547</v>
      </c>
      <c r="AC488" s="3">
        <v>1.212658</v>
      </c>
      <c r="AD488" s="4">
        <f>AC488/SUMIFS([1]Sheet!$I$3:$I$18,[1]Sheet!$A$3:$A$18,[1]Sheet!AD$21)</f>
        <v>0.80035272140762392</v>
      </c>
      <c r="AE488" s="4">
        <f>(AC488^2)/SUMIFS([1]Sheet!$I$3:$I$18,[1]Sheet!$A$3:$A$18,[1]Sheet!AE$21)</f>
        <v>0.97055413043672645</v>
      </c>
      <c r="AF488" s="3">
        <v>1.212658</v>
      </c>
      <c r="AG488" s="4">
        <f>AF488/SUMIFS([1]Sheet!$I$3:$I$18,[1]Sheet!$A$3:$A$18,[1]Sheet!AG$21)</f>
        <v>1.6876491780119465</v>
      </c>
      <c r="AH488" s="4">
        <f>(AF488^2)/SUMIFS([1]Sheet!$I$3:$I$18,[1]Sheet!$A$3:$A$18,[1]Sheet!AH$21)</f>
        <v>2.0465412769096107</v>
      </c>
      <c r="AI488" s="3">
        <v>1.212658</v>
      </c>
      <c r="AJ488" s="4">
        <f>AI488/SUMIFS([1]Sheet!$I$3:$I$18,[1]Sheet!$A$3:$A$18,[1]Sheet!AJ$21)</f>
        <v>0.79492196304735707</v>
      </c>
      <c r="AK488" s="4">
        <f>(AI488^2)/SUMIFS([1]Sheet!$I$3:$I$18,[1]Sheet!$A$3:$A$18,[1]Sheet!AK$21)</f>
        <v>0.96396847786508189</v>
      </c>
      <c r="AL488" s="3">
        <v>1.3953679999999999</v>
      </c>
      <c r="AM488" s="4">
        <f>AL488/SUMIFS([1]Sheet!$I$3:$I$18,[1]Sheet!$A$3:$A$18,[1]Sheet!AM$21)</f>
        <v>1.7610297984105341</v>
      </c>
      <c r="AN488" s="4">
        <f>(AL488^2)/SUMIFS([1]Sheet!$I$3:$I$18,[1]Sheet!$A$3:$A$18,[1]Sheet!AN$21)</f>
        <v>2.4572846277485101</v>
      </c>
      <c r="AO488" s="3">
        <v>1.3953679999999999</v>
      </c>
      <c r="AP488" s="4">
        <f>AO488/SUMIFS([1]Sheet!$I$3:$I$18,[1]Sheet!$A$3:$A$18,[1]Sheet!AP$21)</f>
        <v>0.84277522074861211</v>
      </c>
      <c r="AQ488" s="4">
        <f>(AO488^2)/SUMIFS([1]Sheet!$I$3:$I$18,[1]Sheet!$A$3:$A$18,[1]Sheet!AQ$21)</f>
        <v>1.1759815742255495</v>
      </c>
      <c r="AR488" s="3">
        <v>1.3953679999999999</v>
      </c>
      <c r="AS488" s="4">
        <f>AR488/SUMIFS([1]Sheet!$I$3:$I$18,[1]Sheet!$A$3:$A$18,[1]Sheet!AS$21)</f>
        <v>1.6242652350828504</v>
      </c>
      <c r="AT488" s="4">
        <f>(AR488^2)/SUMIFS([1]Sheet!$I$3:$I$18,[1]Sheet!$A$3:$A$18,[1]Sheet!AT$21)</f>
        <v>2.2664477325470864</v>
      </c>
      <c r="AU488" s="3">
        <v>1.3953679999999999</v>
      </c>
      <c r="AV488" s="4">
        <f>AU488/SUMIFS([1]Sheet!$I$3:$I$18,[1]Sheet!$A$3:$A$18,[1]Sheet!AV$21)</f>
        <v>0.83753896424501939</v>
      </c>
      <c r="AW488" s="4">
        <f>(AU488^2)/SUMIFS([1]Sheet!$I$3:$I$18,[1]Sheet!$A$3:$A$18,[1]Sheet!AW$21)</f>
        <v>1.1686750694606443</v>
      </c>
      <c r="AX488" s="4">
        <f t="shared" si="18"/>
        <v>1.8603862902537625</v>
      </c>
      <c r="AY488" s="4">
        <f t="shared" si="19"/>
        <v>2.4572846277485101</v>
      </c>
    </row>
    <row r="489" spans="1:51" x14ac:dyDescent="0.25">
      <c r="A489" s="3">
        <v>4660000</v>
      </c>
      <c r="B489" s="3">
        <v>1.189813</v>
      </c>
      <c r="C489" s="4">
        <f>B489/SUMIFS([1]Sheet!$I$3:$I$18,[1]Sheet!$A$3:$A$18,[1]Sheet!C$21)</f>
        <v>1.8253388780395625</v>
      </c>
      <c r="D489" s="4">
        <f>(B489^2)/SUMIFS([1]Sheet!$I$3:$I$18,[1]Sheet!$A$3:$A$18,[1]Sheet!D$21)</f>
        <v>2.1718119264968858</v>
      </c>
      <c r="E489" s="3">
        <v>1.185721</v>
      </c>
      <c r="F489" s="4">
        <f>E489/SUMIFS([1]Sheet!$I$3:$I$18,[1]Sheet!$A$3:$A$18,[1]Sheet!F$21)</f>
        <v>0.78257433602892923</v>
      </c>
      <c r="G489" s="4">
        <f>(E489^2)/SUMIFS([1]Sheet!$I$3:$I$18,[1]Sheet!$A$3:$A$18,[1]Sheet!G$21)</f>
        <v>0.92791482429055805</v>
      </c>
      <c r="H489" s="3">
        <v>1.1912309999999999</v>
      </c>
      <c r="I489" s="4">
        <f>H489/SUMIFS([1]Sheet!$I$3:$I$18,[1]Sheet!$A$3:$A$18,[1]Sheet!I$21)</f>
        <v>1.6578293451017094</v>
      </c>
      <c r="J489" s="4">
        <f>(H489^2)/SUMIFS([1]Sheet!$I$3:$I$18,[1]Sheet!$A$3:$A$18,[1]Sheet!J$21)</f>
        <v>1.9748577085948542</v>
      </c>
      <c r="K489" s="3">
        <v>1.1912309999999999</v>
      </c>
      <c r="L489" s="4">
        <f>K489/SUMIFS([1]Sheet!$I$3:$I$18,[1]Sheet!$A$3:$A$18,[1]Sheet!L$21)</f>
        <v>0.78087612910059234</v>
      </c>
      <c r="M489" s="4">
        <f>(K489^2)/SUMIFS([1]Sheet!$I$3:$I$18,[1]Sheet!$A$3:$A$18,[1]Sheet!M$21)</f>
        <v>0.93020385214462764</v>
      </c>
      <c r="N489" s="3">
        <v>1.2991159999999999</v>
      </c>
      <c r="O489" s="4">
        <f>N489/SUMIFS([1]Sheet!$I$3:$I$18,[1]Sheet!$A$3:$A$18,[1]Sheet!O$21)</f>
        <v>1.6395545745580373</v>
      </c>
      <c r="P489" s="4">
        <f>(N489^2)/SUMIFS([1]Sheet!$I$3:$I$18,[1]Sheet!$A$3:$A$18,[1]Sheet!P$21)</f>
        <v>2.1299715806815391</v>
      </c>
      <c r="Q489" s="3">
        <v>1.296589</v>
      </c>
      <c r="R489" s="4">
        <f>Q489/SUMIFS([1]Sheet!$I$3:$I$18,[1]Sheet!$A$3:$A$18,[1]Sheet!R$21)</f>
        <v>0.78311461972413177</v>
      </c>
      <c r="S489" s="4">
        <f>(Q489^2)/SUMIFS([1]Sheet!$I$3:$I$18,[1]Sheet!$A$3:$A$18,[1]Sheet!S$21)</f>
        <v>1.0153778016734922</v>
      </c>
      <c r="T489" s="3">
        <v>1.2991159999999999</v>
      </c>
      <c r="U489" s="4">
        <f>T489/SUMIFS([1]Sheet!$I$3:$I$18,[1]Sheet!$A$3:$A$18,[1]Sheet!U$21)</f>
        <v>1.5122239833075519</v>
      </c>
      <c r="V489" s="4">
        <f>(T489^2)/SUMIFS([1]Sheet!$I$3:$I$18,[1]Sheet!$A$3:$A$18,[1]Sheet!V$21)</f>
        <v>1.9645543722985737</v>
      </c>
      <c r="W489" s="3">
        <v>1.2991159999999999</v>
      </c>
      <c r="X489" s="4">
        <f>W489/SUMIFS([1]Sheet!$I$3:$I$18,[1]Sheet!$A$3:$A$18,[1]Sheet!X$21)</f>
        <v>0.77976581738590289</v>
      </c>
      <c r="Y489" s="4">
        <f>(W489^2)/SUMIFS([1]Sheet!$I$3:$I$18,[1]Sheet!$A$3:$A$18,[1]Sheet!Y$21)</f>
        <v>1.0130062496191046</v>
      </c>
      <c r="Z489" s="3">
        <v>1.295749</v>
      </c>
      <c r="AA489" s="4">
        <f>Z489/SUMIFS([1]Sheet!$I$3:$I$18,[1]Sheet!$A$3:$A$18,[1]Sheet!AA$21)</f>
        <v>1.9878594584870775</v>
      </c>
      <c r="AB489" s="4">
        <f>(Z489^2)/SUMIFS([1]Sheet!$I$3:$I$18,[1]Sheet!$A$3:$A$18,[1]Sheet!AB$21)</f>
        <v>2.5757669054751724</v>
      </c>
      <c r="AC489" s="3">
        <v>1.295749</v>
      </c>
      <c r="AD489" s="4">
        <f>AC489/SUMIFS([1]Sheet!$I$3:$I$18,[1]Sheet!$A$3:$A$18,[1]Sheet!AD$21)</f>
        <v>0.85519267461329362</v>
      </c>
      <c r="AE489" s="4">
        <f>(AC489^2)/SUMIFS([1]Sheet!$I$3:$I$18,[1]Sheet!$A$3:$A$18,[1]Sheet!AE$21)</f>
        <v>1.1081150529375006</v>
      </c>
      <c r="AF489" s="3">
        <v>1.295749</v>
      </c>
      <c r="AG489" s="4">
        <f>AF489/SUMIFS([1]Sheet!$I$3:$I$18,[1]Sheet!$A$3:$A$18,[1]Sheet!AG$21)</f>
        <v>1.8032864457743252</v>
      </c>
      <c r="AH489" s="4">
        <f>(AF489^2)/SUMIFS([1]Sheet!$I$3:$I$18,[1]Sheet!$A$3:$A$18,[1]Sheet!AH$21)</f>
        <v>2.3366066088256359</v>
      </c>
      <c r="AI489" s="3">
        <v>1.295749</v>
      </c>
      <c r="AJ489" s="4">
        <f>AI489/SUMIFS([1]Sheet!$I$3:$I$18,[1]Sheet!$A$3:$A$18,[1]Sheet!AJ$21)</f>
        <v>0.84938980215085369</v>
      </c>
      <c r="AK489" s="4">
        <f>(AI489^2)/SUMIFS([1]Sheet!$I$3:$I$18,[1]Sheet!$A$3:$A$18,[1]Sheet!AK$21)</f>
        <v>1.1005959867471664</v>
      </c>
      <c r="AL489" s="3">
        <v>1.465338</v>
      </c>
      <c r="AM489" s="4">
        <f>AL489/SUMIFS([1]Sheet!$I$3:$I$18,[1]Sheet!$A$3:$A$18,[1]Sheet!AM$21)</f>
        <v>1.8493357184221619</v>
      </c>
      <c r="AN489" s="4">
        <f>(AL489^2)/SUMIFS([1]Sheet!$I$3:$I$18,[1]Sheet!$A$3:$A$18,[1]Sheet!AN$21)</f>
        <v>2.7099019029612945</v>
      </c>
      <c r="AO489" s="3">
        <v>1.465338</v>
      </c>
      <c r="AP489" s="4">
        <f>AO489/SUMIFS([1]Sheet!$I$3:$I$18,[1]Sheet!$A$3:$A$18,[1]Sheet!AP$21)</f>
        <v>0.88503574427773168</v>
      </c>
      <c r="AQ489" s="4">
        <f>(AO489^2)/SUMIFS([1]Sheet!$I$3:$I$18,[1]Sheet!$A$3:$A$18,[1]Sheet!AQ$21)</f>
        <v>1.296876507448443</v>
      </c>
      <c r="AR489" s="3">
        <v>1.465338</v>
      </c>
      <c r="AS489" s="4">
        <f>AR489/SUMIFS([1]Sheet!$I$3:$I$18,[1]Sheet!$A$3:$A$18,[1]Sheet!AS$21)</f>
        <v>1.7057131674553478</v>
      </c>
      <c r="AT489" s="4">
        <f>(AR489^2)/SUMIFS([1]Sheet!$I$3:$I$18,[1]Sheet!$A$3:$A$18,[1]Sheet!AT$21)</f>
        <v>2.4994463213726847</v>
      </c>
      <c r="AU489" s="3">
        <v>1.465338</v>
      </c>
      <c r="AV489" s="4">
        <f>AU489/SUMIFS([1]Sheet!$I$3:$I$18,[1]Sheet!$A$3:$A$18,[1]Sheet!AV$21)</f>
        <v>0.87953691842500925</v>
      </c>
      <c r="AW489" s="4">
        <f>(AU489^2)/SUMIFS([1]Sheet!$I$3:$I$18,[1]Sheet!$A$3:$A$18,[1]Sheet!AW$21)</f>
        <v>1.2888188689710662</v>
      </c>
      <c r="AX489" s="4">
        <f t="shared" si="18"/>
        <v>1.9878594584870775</v>
      </c>
      <c r="AY489" s="4">
        <f t="shared" si="19"/>
        <v>2.7099019029612945</v>
      </c>
    </row>
    <row r="490" spans="1:51" x14ac:dyDescent="0.25">
      <c r="A490" s="3">
        <v>4670000</v>
      </c>
      <c r="B490" s="3">
        <v>1.1336729999999999</v>
      </c>
      <c r="C490" s="4">
        <f>B490/SUMIFS([1]Sheet!$I$3:$I$18,[1]Sheet!$A$3:$A$18,[1]Sheet!C$21)</f>
        <v>1.7392122979692983</v>
      </c>
      <c r="D490" s="4">
        <f>(B490^2)/SUMIFS([1]Sheet!$I$3:$I$18,[1]Sheet!$A$3:$A$18,[1]Sheet!D$21)</f>
        <v>1.9716980234757484</v>
      </c>
      <c r="E490" s="3">
        <v>1.138709</v>
      </c>
      <c r="F490" s="4">
        <f>E490/SUMIFS([1]Sheet!$I$3:$I$18,[1]Sheet!$A$3:$A$18,[1]Sheet!F$21)</f>
        <v>0.75154647645202033</v>
      </c>
      <c r="G490" s="4">
        <f>(E490^2)/SUMIFS([1]Sheet!$I$3:$I$18,[1]Sheet!$A$3:$A$18,[1]Sheet!G$21)</f>
        <v>0.85579273665420352</v>
      </c>
      <c r="H490" s="3">
        <v>1.142612</v>
      </c>
      <c r="I490" s="4">
        <f>H490/SUMIFS([1]Sheet!$I$3:$I$18,[1]Sheet!$A$3:$A$18,[1]Sheet!I$21)</f>
        <v>1.5901665618720084</v>
      </c>
      <c r="J490" s="4">
        <f>(H490^2)/SUMIFS([1]Sheet!$I$3:$I$18,[1]Sheet!$A$3:$A$18,[1]Sheet!J$21)</f>
        <v>1.8169433955936991</v>
      </c>
      <c r="K490" s="3">
        <v>1.142612</v>
      </c>
      <c r="L490" s="4">
        <f>K490/SUMIFS([1]Sheet!$I$3:$I$18,[1]Sheet!$A$3:$A$18,[1]Sheet!L$21)</f>
        <v>0.74900538654877691</v>
      </c>
      <c r="M490" s="4">
        <f>(K490^2)/SUMIFS([1]Sheet!$I$3:$I$18,[1]Sheet!$A$3:$A$18,[1]Sheet!M$21)</f>
        <v>0.85582254273527092</v>
      </c>
      <c r="N490" s="3">
        <v>1.3170440000000001</v>
      </c>
      <c r="O490" s="4">
        <f>N490/SUMIFS([1]Sheet!$I$3:$I$18,[1]Sheet!$A$3:$A$18,[1]Sheet!O$21)</f>
        <v>1.6621806790881</v>
      </c>
      <c r="P490" s="4">
        <f>(N490^2)/SUMIFS([1]Sheet!$I$3:$I$18,[1]Sheet!$A$3:$A$18,[1]Sheet!P$21)</f>
        <v>2.1891650903089075</v>
      </c>
      <c r="Q490" s="3">
        <v>1.324722</v>
      </c>
      <c r="R490" s="4">
        <f>Q490/SUMIFS([1]Sheet!$I$3:$I$18,[1]Sheet!$A$3:$A$18,[1]Sheet!R$21)</f>
        <v>0.80010640632474228</v>
      </c>
      <c r="S490" s="4">
        <f>(Q490^2)/SUMIFS([1]Sheet!$I$3:$I$18,[1]Sheet!$A$3:$A$18,[1]Sheet!S$21)</f>
        <v>1.0599185587993252</v>
      </c>
      <c r="T490" s="3">
        <v>1.331602</v>
      </c>
      <c r="U490" s="4">
        <f>T490/SUMIFS([1]Sheet!$I$3:$I$18,[1]Sheet!$A$3:$A$18,[1]Sheet!U$21)</f>
        <v>1.5500390116204426</v>
      </c>
      <c r="V490" s="4">
        <f>(T490^2)/SUMIFS([1]Sheet!$I$3:$I$18,[1]Sheet!$A$3:$A$18,[1]Sheet!V$21)</f>
        <v>2.0640350479518044</v>
      </c>
      <c r="W490" s="3">
        <v>1.331602</v>
      </c>
      <c r="X490" s="4">
        <f>W490/SUMIFS([1]Sheet!$I$3:$I$18,[1]Sheet!$A$3:$A$18,[1]Sheet!X$21)</f>
        <v>0.79926482466746851</v>
      </c>
      <c r="Y490" s="4">
        <f>(W490^2)/SUMIFS([1]Sheet!$I$3:$I$18,[1]Sheet!$A$3:$A$18,[1]Sheet!Y$21)</f>
        <v>1.0643026390568504</v>
      </c>
      <c r="Z490" s="3">
        <v>1.283074</v>
      </c>
      <c r="AA490" s="4">
        <f>Z490/SUMIFS([1]Sheet!$I$3:$I$18,[1]Sheet!$A$3:$A$18,[1]Sheet!AA$21)</f>
        <v>1.9684142429118976</v>
      </c>
      <c r="AB490" s="4">
        <f>(Z490^2)/SUMIFS([1]Sheet!$I$3:$I$18,[1]Sheet!$A$3:$A$18,[1]Sheet!AB$21)</f>
        <v>2.5256211363099403</v>
      </c>
      <c r="AC490" s="3">
        <v>1.2930299999999999</v>
      </c>
      <c r="AD490" s="4">
        <f>AC490/SUMIFS([1]Sheet!$I$3:$I$18,[1]Sheet!$A$3:$A$18,[1]Sheet!AD$21)</f>
        <v>0.8533981381079413</v>
      </c>
      <c r="AE490" s="4">
        <f>(AC490^2)/SUMIFS([1]Sheet!$I$3:$I$18,[1]Sheet!$A$3:$A$18,[1]Sheet!AE$21)</f>
        <v>1.1034693945177112</v>
      </c>
      <c r="AF490" s="3">
        <v>1.2930299999999999</v>
      </c>
      <c r="AG490" s="4">
        <f>AF490/SUMIFS([1]Sheet!$I$3:$I$18,[1]Sheet!$A$3:$A$18,[1]Sheet!AG$21)</f>
        <v>1.7995024290812305</v>
      </c>
      <c r="AH490" s="4">
        <f>(AF490^2)/SUMIFS([1]Sheet!$I$3:$I$18,[1]Sheet!$A$3:$A$18,[1]Sheet!AH$21)</f>
        <v>2.3268106258749031</v>
      </c>
      <c r="AI490" s="3">
        <v>1.2930299999999999</v>
      </c>
      <c r="AJ490" s="4">
        <f>AI490/SUMIFS([1]Sheet!$I$3:$I$18,[1]Sheet!$A$3:$A$18,[1]Sheet!AJ$21)</f>
        <v>0.84760744239441288</v>
      </c>
      <c r="AK490" s="4">
        <f>(AI490^2)/SUMIFS([1]Sheet!$I$3:$I$18,[1]Sheet!$A$3:$A$18,[1]Sheet!AK$21)</f>
        <v>1.0959818512392476</v>
      </c>
      <c r="AL490" s="3">
        <v>1.399049</v>
      </c>
      <c r="AM490" s="4">
        <f>AL490/SUMIFS([1]Sheet!$I$3:$I$18,[1]Sheet!$A$3:$A$18,[1]Sheet!AM$21)</f>
        <v>1.7656754192703712</v>
      </c>
      <c r="AN490" s="4">
        <f>(AL490^2)/SUMIFS([1]Sheet!$I$3:$I$18,[1]Sheet!$A$3:$A$18,[1]Sheet!AN$21)</f>
        <v>2.4702664296547936</v>
      </c>
      <c r="AO490" s="3">
        <v>1.4075169999999999</v>
      </c>
      <c r="AP490" s="4">
        <f>AO490/SUMIFS([1]Sheet!$I$3:$I$18,[1]Sheet!$A$3:$A$18,[1]Sheet!AP$21)</f>
        <v>0.85011298122246193</v>
      </c>
      <c r="AQ490" s="4">
        <f>(AO490^2)/SUMIFS([1]Sheet!$I$3:$I$18,[1]Sheet!$A$3:$A$18,[1]Sheet!AQ$21)</f>
        <v>1.1965484729912959</v>
      </c>
      <c r="AR490" s="3">
        <v>1.4075169999999999</v>
      </c>
      <c r="AS490" s="4">
        <f>AR490/SUMIFS([1]Sheet!$I$3:$I$18,[1]Sheet!$A$3:$A$18,[1]Sheet!AS$21)</f>
        <v>1.6384071663447264</v>
      </c>
      <c r="AT490" s="4">
        <f>(AR490^2)/SUMIFS([1]Sheet!$I$3:$I$18,[1]Sheet!$A$3:$A$18,[1]Sheet!AT$21)</f>
        <v>2.3060859395520299</v>
      </c>
      <c r="AU490" s="3">
        <v>1.4075169999999999</v>
      </c>
      <c r="AV490" s="4">
        <f>AU490/SUMIFS([1]Sheet!$I$3:$I$18,[1]Sheet!$A$3:$A$18,[1]Sheet!AV$21)</f>
        <v>0.84483113439412172</v>
      </c>
      <c r="AW490" s="4">
        <f>(AU490^2)/SUMIFS([1]Sheet!$I$3:$I$18,[1]Sheet!$A$3:$A$18,[1]Sheet!AW$21)</f>
        <v>1.1891141837890109</v>
      </c>
      <c r="AX490" s="4">
        <f t="shared" si="18"/>
        <v>1.9684142429118976</v>
      </c>
      <c r="AY490" s="4">
        <f t="shared" si="19"/>
        <v>2.5256211363099403</v>
      </c>
    </row>
    <row r="491" spans="1:51" x14ac:dyDescent="0.25">
      <c r="A491" s="3">
        <v>4680000</v>
      </c>
      <c r="B491" s="3">
        <v>0.89519400000000005</v>
      </c>
      <c r="C491" s="4">
        <f>B491/SUMIFS([1]Sheet!$I$3:$I$18,[1]Sheet!$A$3:$A$18,[1]Sheet!C$21)</f>
        <v>1.3733522928289976</v>
      </c>
      <c r="D491" s="4">
        <f>(B491^2)/SUMIFS([1]Sheet!$I$3:$I$18,[1]Sheet!$A$3:$A$18,[1]Sheet!D$21)</f>
        <v>1.2294167324267617</v>
      </c>
      <c r="E491" s="3">
        <v>0.89994600000000002</v>
      </c>
      <c r="F491" s="4">
        <f>E491/SUMIFS([1]Sheet!$I$3:$I$18,[1]Sheet!$A$3:$A$18,[1]Sheet!F$21)</f>
        <v>0.59396320332682884</v>
      </c>
      <c r="G491" s="4">
        <f>(E491^2)/SUMIFS([1]Sheet!$I$3:$I$18,[1]Sheet!$A$3:$A$18,[1]Sheet!G$21)</f>
        <v>0.53453480898116634</v>
      </c>
      <c r="H491" s="3">
        <v>0.95575699999999997</v>
      </c>
      <c r="I491" s="4">
        <f>H491/SUMIFS([1]Sheet!$I$3:$I$18,[1]Sheet!$A$3:$A$18,[1]Sheet!I$21)</f>
        <v>1.330121530909097</v>
      </c>
      <c r="J491" s="4">
        <f>(H491^2)/SUMIFS([1]Sheet!$I$3:$I$18,[1]Sheet!$A$3:$A$18,[1]Sheet!J$21)</f>
        <v>1.2712729640170859</v>
      </c>
      <c r="K491" s="3">
        <v>0.96553699999999998</v>
      </c>
      <c r="L491" s="4">
        <f>K491/SUMIFS([1]Sheet!$I$3:$I$18,[1]Sheet!$A$3:$A$18,[1]Sheet!L$21)</f>
        <v>0.63292912547054159</v>
      </c>
      <c r="M491" s="4">
        <f>(K491^2)/SUMIFS([1]Sheet!$I$3:$I$18,[1]Sheet!$A$3:$A$18,[1]Sheet!M$21)</f>
        <v>0.61111648901945026</v>
      </c>
      <c r="N491" s="3">
        <v>0.93889</v>
      </c>
      <c r="O491" s="4">
        <f>N491/SUMIFS([1]Sheet!$I$3:$I$18,[1]Sheet!$A$3:$A$18,[1]Sheet!O$21)</f>
        <v>1.1849299019539408</v>
      </c>
      <c r="P491" s="4">
        <f>(N491^2)/SUMIFS([1]Sheet!$I$3:$I$18,[1]Sheet!$A$3:$A$18,[1]Sheet!P$21)</f>
        <v>1.1125188356455356</v>
      </c>
      <c r="Q491" s="3">
        <v>0.93669199999999997</v>
      </c>
      <c r="R491" s="4">
        <f>Q491/SUMIFS([1]Sheet!$I$3:$I$18,[1]Sheet!$A$3:$A$18,[1]Sheet!R$21)</f>
        <v>0.56574380885433739</v>
      </c>
      <c r="S491" s="4">
        <f>(Q491^2)/SUMIFS([1]Sheet!$I$3:$I$18,[1]Sheet!$A$3:$A$18,[1]Sheet!S$21)</f>
        <v>0.52992769980338694</v>
      </c>
      <c r="T491" s="3">
        <v>0.98980699999999999</v>
      </c>
      <c r="U491" s="4">
        <f>T491/SUMIFS([1]Sheet!$I$3:$I$18,[1]Sheet!$A$3:$A$18,[1]Sheet!U$21)</f>
        <v>1.1521756981252622</v>
      </c>
      <c r="V491" s="4">
        <f>(T491^2)/SUMIFS([1]Sheet!$I$3:$I$18,[1]Sheet!$A$3:$A$18,[1]Sheet!V$21)</f>
        <v>1.1404315712342714</v>
      </c>
      <c r="W491" s="3">
        <v>1.0033099999999999</v>
      </c>
      <c r="X491" s="4">
        <f>W491/SUMIFS([1]Sheet!$I$3:$I$18,[1]Sheet!$A$3:$A$18,[1]Sheet!X$21)</f>
        <v>0.60221476930578199</v>
      </c>
      <c r="Y491" s="4">
        <f>(W491^2)/SUMIFS([1]Sheet!$I$3:$I$18,[1]Sheet!$A$3:$A$18,[1]Sheet!Y$21)</f>
        <v>0.60420810019218396</v>
      </c>
      <c r="Z491" s="3">
        <v>0.97866900000000001</v>
      </c>
      <c r="AA491" s="4">
        <f>Z491/SUMIFS([1]Sheet!$I$3:$I$18,[1]Sheet!$A$3:$A$18,[1]Sheet!AA$21)</f>
        <v>1.5014145705519275</v>
      </c>
      <c r="AB491" s="4">
        <f>(Z491^2)/SUMIFS([1]Sheet!$I$3:$I$18,[1]Sheet!$A$3:$A$18,[1]Sheet!AB$21)</f>
        <v>1.4693878963474845</v>
      </c>
      <c r="AC491" s="3">
        <v>1.0046200000000001</v>
      </c>
      <c r="AD491" s="4">
        <f>AC491/SUMIFS([1]Sheet!$I$3:$I$18,[1]Sheet!$A$3:$A$18,[1]Sheet!AD$21)</f>
        <v>0.66304790879252617</v>
      </c>
      <c r="AE491" s="4">
        <f>(AC491^2)/SUMIFS([1]Sheet!$I$3:$I$18,[1]Sheet!$A$3:$A$18,[1]Sheet!AE$21)</f>
        <v>0.66611119013114761</v>
      </c>
      <c r="AF491" s="3">
        <v>1.038629</v>
      </c>
      <c r="AG491" s="4">
        <f>AF491/SUMIFS([1]Sheet!$I$3:$I$18,[1]Sheet!$A$3:$A$18,[1]Sheet!AG$21)</f>
        <v>1.4454540176285233</v>
      </c>
      <c r="AH491" s="4">
        <f>(AF491^2)/SUMIFS([1]Sheet!$I$3:$I$18,[1]Sheet!$A$3:$A$18,[1]Sheet!AH$21)</f>
        <v>1.5012904608754956</v>
      </c>
      <c r="AI491" s="3">
        <v>1.0476589999999999</v>
      </c>
      <c r="AJ491" s="4">
        <f>AI491/SUMIFS([1]Sheet!$I$3:$I$18,[1]Sheet!$A$3:$A$18,[1]Sheet!AJ$21)</f>
        <v>0.6867617653816912</v>
      </c>
      <c r="AK491" s="4">
        <f>(AI491^2)/SUMIFS([1]Sheet!$I$3:$I$18,[1]Sheet!$A$3:$A$18,[1]Sheet!AK$21)</f>
        <v>0.71949214435801712</v>
      </c>
      <c r="AL491" s="3">
        <v>1.1061829999999999</v>
      </c>
      <c r="AM491" s="4">
        <f>AL491/SUMIFS([1]Sheet!$I$3:$I$18,[1]Sheet!$A$3:$A$18,[1]Sheet!AM$21)</f>
        <v>1.3960627056770398</v>
      </c>
      <c r="AN491" s="4">
        <f>(AL491^2)/SUMIFS([1]Sheet!$I$3:$I$18,[1]Sheet!$A$3:$A$18,[1]Sheet!AN$21)</f>
        <v>1.5443008319539449</v>
      </c>
      <c r="AO491" s="3">
        <v>1.110975</v>
      </c>
      <c r="AP491" s="4">
        <f>AO491/SUMIFS([1]Sheet!$I$3:$I$18,[1]Sheet!$A$3:$A$18,[1]Sheet!AP$21)</f>
        <v>0.67100736212324597</v>
      </c>
      <c r="AQ491" s="4">
        <f>(AO491^2)/SUMIFS([1]Sheet!$I$3:$I$18,[1]Sheet!$A$3:$A$18,[1]Sheet!AQ$21)</f>
        <v>0.74547240413487326</v>
      </c>
      <c r="AR491" s="3">
        <v>1.1376409999999999</v>
      </c>
      <c r="AS491" s="4">
        <f>AR491/SUMIFS([1]Sheet!$I$3:$I$18,[1]Sheet!$A$3:$A$18,[1]Sheet!AS$21)</f>
        <v>1.3242605006742945</v>
      </c>
      <c r="AT491" s="4">
        <f>(AR491^2)/SUMIFS([1]Sheet!$I$3:$I$18,[1]Sheet!$A$3:$A$18,[1]Sheet!AT$21)</f>
        <v>1.5065330402476049</v>
      </c>
      <c r="AU491" s="3">
        <v>1.1453279999999999</v>
      </c>
      <c r="AV491" s="4">
        <f>AU491/SUMIFS([1]Sheet!$I$3:$I$18,[1]Sheet!$A$3:$A$18,[1]Sheet!AV$21)</f>
        <v>0.68745795148005362</v>
      </c>
      <c r="AW491" s="4">
        <f>(AU491^2)/SUMIFS([1]Sheet!$I$3:$I$18,[1]Sheet!$A$3:$A$18,[1]Sheet!AW$21)</f>
        <v>0.7873648406527467</v>
      </c>
      <c r="AX491" s="4">
        <f t="shared" si="18"/>
        <v>1.5014145705519275</v>
      </c>
      <c r="AY491" s="4">
        <f t="shared" si="19"/>
        <v>1.5443008319539449</v>
      </c>
    </row>
    <row r="492" spans="1:51" x14ac:dyDescent="0.25">
      <c r="A492" s="3">
        <v>4690000</v>
      </c>
      <c r="B492" s="3">
        <v>0.87398399999999998</v>
      </c>
      <c r="C492" s="4">
        <f>B492/SUMIFS([1]Sheet!$I$3:$I$18,[1]Sheet!$A$3:$A$18,[1]Sheet!C$21)</f>
        <v>1.3408131983635487</v>
      </c>
      <c r="D492" s="4">
        <f>(B492^2)/SUMIFS([1]Sheet!$I$3:$I$18,[1]Sheet!$A$3:$A$18,[1]Sheet!D$21)</f>
        <v>1.1718492823585678</v>
      </c>
      <c r="E492" s="3">
        <v>0.90384100000000001</v>
      </c>
      <c r="F492" s="4">
        <f>E492/SUMIFS([1]Sheet!$I$3:$I$18,[1]Sheet!$A$3:$A$18,[1]Sheet!F$21)</f>
        <v>0.59653389832070403</v>
      </c>
      <c r="G492" s="4">
        <f>(E492^2)/SUMIFS([1]Sheet!$I$3:$I$18,[1]Sheet!$A$3:$A$18,[1]Sheet!G$21)</f>
        <v>0.53917179519208336</v>
      </c>
      <c r="H492" s="3">
        <v>0.90302499999999997</v>
      </c>
      <c r="I492" s="4">
        <f>H492/SUMIFS([1]Sheet!$I$3:$I$18,[1]Sheet!$A$3:$A$18,[1]Sheet!I$21)</f>
        <v>1.2567347091877823</v>
      </c>
      <c r="J492" s="4">
        <f>(H492^2)/SUMIFS([1]Sheet!$I$3:$I$18,[1]Sheet!$A$3:$A$18,[1]Sheet!J$21)</f>
        <v>1.1348628607642972</v>
      </c>
      <c r="K492" s="3">
        <v>0.90621600000000002</v>
      </c>
      <c r="L492" s="4">
        <f>K492/SUMIFS([1]Sheet!$I$3:$I$18,[1]Sheet!$A$3:$A$18,[1]Sheet!L$21)</f>
        <v>0.59404300442905067</v>
      </c>
      <c r="M492" s="4">
        <f>(K492^2)/SUMIFS([1]Sheet!$I$3:$I$18,[1]Sheet!$A$3:$A$18,[1]Sheet!M$21)</f>
        <v>0.53833127530167657</v>
      </c>
      <c r="N492" s="3">
        <v>0.96908000000000005</v>
      </c>
      <c r="O492" s="4">
        <f>N492/SUMIFS([1]Sheet!$I$3:$I$18,[1]Sheet!$A$3:$A$18,[1]Sheet!O$21)</f>
        <v>1.2230313129179404</v>
      </c>
      <c r="P492" s="4">
        <f>(N492^2)/SUMIFS([1]Sheet!$I$3:$I$18,[1]Sheet!$A$3:$A$18,[1]Sheet!P$21)</f>
        <v>1.1852151847225176</v>
      </c>
      <c r="Q492" s="3">
        <v>0.98192900000000005</v>
      </c>
      <c r="R492" s="4">
        <f>Q492/SUMIFS([1]Sheet!$I$3:$I$18,[1]Sheet!$A$3:$A$18,[1]Sheet!R$21)</f>
        <v>0.59306607986886906</v>
      </c>
      <c r="S492" s="4">
        <f>(Q492^2)/SUMIFS([1]Sheet!$I$3:$I$18,[1]Sheet!$A$3:$A$18,[1]Sheet!S$21)</f>
        <v>0.58234878273955881</v>
      </c>
      <c r="T492" s="3">
        <v>0.98366799999999999</v>
      </c>
      <c r="U492" s="4">
        <f>T492/SUMIFS([1]Sheet!$I$3:$I$18,[1]Sheet!$A$3:$A$18,[1]Sheet!U$21)</f>
        <v>1.1450296518649397</v>
      </c>
      <c r="V492" s="4">
        <f>(T492^2)/SUMIFS([1]Sheet!$I$3:$I$18,[1]Sheet!$A$3:$A$18,[1]Sheet!V$21)</f>
        <v>1.1263290275906817</v>
      </c>
      <c r="W492" s="3">
        <v>0.98921499999999996</v>
      </c>
      <c r="X492" s="4">
        <f>W492/SUMIFS([1]Sheet!$I$3:$I$18,[1]Sheet!$A$3:$A$18,[1]Sheet!X$21)</f>
        <v>0.59375455544031164</v>
      </c>
      <c r="Y492" s="4">
        <f>(W492^2)/SUMIFS([1]Sheet!$I$3:$I$18,[1]Sheet!$A$3:$A$18,[1]Sheet!Y$21)</f>
        <v>0.58735091255988781</v>
      </c>
      <c r="Z492" s="3">
        <v>1.008473</v>
      </c>
      <c r="AA492" s="4">
        <f>Z492/SUMIFS([1]Sheet!$I$3:$I$18,[1]Sheet!$A$3:$A$18,[1]Sheet!AA$21)</f>
        <v>1.5471380581261018</v>
      </c>
      <c r="AB492" s="4">
        <f>(Z492^2)/SUMIFS([1]Sheet!$I$3:$I$18,[1]Sheet!$A$3:$A$18,[1]Sheet!AB$21)</f>
        <v>1.5602469588926045</v>
      </c>
      <c r="AC492" s="3">
        <v>1.0169870000000001</v>
      </c>
      <c r="AD492" s="4">
        <f>AC492/SUMIFS([1]Sheet!$I$3:$I$18,[1]Sheet!$A$3:$A$18,[1]Sheet!AD$21)</f>
        <v>0.67121011289759791</v>
      </c>
      <c r="AE492" s="4">
        <f>(AC492^2)/SUMIFS([1]Sheet!$I$3:$I$18,[1]Sheet!$A$3:$A$18,[1]Sheet!AE$21)</f>
        <v>0.68261195908538952</v>
      </c>
      <c r="AF492" s="3">
        <v>1.017091</v>
      </c>
      <c r="AG492" s="4">
        <f>AF492/SUMIFS([1]Sheet!$I$3:$I$18,[1]Sheet!$A$3:$A$18,[1]Sheet!AG$21)</f>
        <v>1.4154797066554201</v>
      </c>
      <c r="AH492" s="4">
        <f>(AF492^2)/SUMIFS([1]Sheet!$I$3:$I$18,[1]Sheet!$A$3:$A$18,[1]Sheet!AH$21)</f>
        <v>1.4396716703218679</v>
      </c>
      <c r="AI492" s="3">
        <v>1.019164</v>
      </c>
      <c r="AJ492" s="4">
        <f>AI492/SUMIFS([1]Sheet!$I$3:$I$18,[1]Sheet!$A$3:$A$18,[1]Sheet!AJ$21)</f>
        <v>0.66808271379663231</v>
      </c>
      <c r="AK492" s="4">
        <f>(AI492^2)/SUMIFS([1]Sheet!$I$3:$I$18,[1]Sheet!$A$3:$A$18,[1]Sheet!AK$21)</f>
        <v>0.68088585092383092</v>
      </c>
      <c r="AL492" s="3">
        <v>1.122096</v>
      </c>
      <c r="AM492" s="4">
        <f>AL492/SUMIFS([1]Sheet!$I$3:$I$18,[1]Sheet!$A$3:$A$18,[1]Sheet!AM$21)</f>
        <v>1.4161457713501147</v>
      </c>
      <c r="AN492" s="4">
        <f>(AL492^2)/SUMIFS([1]Sheet!$I$3:$I$18,[1]Sheet!$A$3:$A$18,[1]Sheet!AN$21)</f>
        <v>1.5890515054488781</v>
      </c>
      <c r="AO492" s="3">
        <v>1.1252530000000001</v>
      </c>
      <c r="AP492" s="4">
        <f>AO492/SUMIFS([1]Sheet!$I$3:$I$18,[1]Sheet!$A$3:$A$18,[1]Sheet!AP$21)</f>
        <v>0.67963099732331411</v>
      </c>
      <c r="AQ492" s="4">
        <f>(AO492^2)/SUMIFS([1]Sheet!$I$3:$I$18,[1]Sheet!$A$3:$A$18,[1]Sheet!AQ$21)</f>
        <v>0.76475681863105127</v>
      </c>
      <c r="AR492" s="3">
        <v>1.1308530000000001</v>
      </c>
      <c r="AS492" s="4">
        <f>AR492/SUMIFS([1]Sheet!$I$3:$I$18,[1]Sheet!$A$3:$A$18,[1]Sheet!AS$21)</f>
        <v>1.3163589919570655</v>
      </c>
      <c r="AT492" s="4">
        <f>(AR492^2)/SUMIFS([1]Sheet!$I$3:$I$18,[1]Sheet!$A$3:$A$18,[1]Sheet!AT$21)</f>
        <v>1.4886085151316237</v>
      </c>
      <c r="AU492" s="3">
        <v>1.1344449999999999</v>
      </c>
      <c r="AV492" s="4">
        <f>AU492/SUMIFS([1]Sheet!$I$3:$I$18,[1]Sheet!$A$3:$A$18,[1]Sheet!AV$21)</f>
        <v>0.68092566999740634</v>
      </c>
      <c r="AW492" s="4">
        <f>(AU492^2)/SUMIFS([1]Sheet!$I$3:$I$18,[1]Sheet!$A$3:$A$18,[1]Sheet!AW$21)</f>
        <v>0.77247272170020764</v>
      </c>
      <c r="AX492" s="4">
        <f t="shared" si="18"/>
        <v>1.5471380581261018</v>
      </c>
      <c r="AY492" s="4">
        <f t="shared" si="19"/>
        <v>1.5890515054488781</v>
      </c>
    </row>
    <row r="493" spans="1:51" x14ac:dyDescent="0.25">
      <c r="A493" s="3">
        <v>4700000</v>
      </c>
      <c r="B493" s="3">
        <v>0.83927799999999997</v>
      </c>
      <c r="C493" s="4">
        <f>B493/SUMIFS([1]Sheet!$I$3:$I$18,[1]Sheet!$A$3:$A$18,[1]Sheet!C$21)</f>
        <v>1.287569359961009</v>
      </c>
      <c r="D493" s="4">
        <f>(B493^2)/SUMIFS([1]Sheet!$I$3:$I$18,[1]Sheet!$A$3:$A$18,[1]Sheet!D$21)</f>
        <v>1.0806286372893557</v>
      </c>
      <c r="E493" s="3">
        <v>0.86233099999999996</v>
      </c>
      <c r="F493" s="4">
        <f>E493/SUMIFS([1]Sheet!$I$3:$I$18,[1]Sheet!$A$3:$A$18,[1]Sheet!F$21)</f>
        <v>0.56913735167224211</v>
      </c>
      <c r="G493" s="4">
        <f>(E493^2)/SUMIFS([1]Sheet!$I$3:$I$18,[1]Sheet!$A$3:$A$18,[1]Sheet!G$21)</f>
        <v>0.49078478160487615</v>
      </c>
      <c r="H493" s="3">
        <v>0.86674200000000001</v>
      </c>
      <c r="I493" s="4">
        <f>H493/SUMIFS([1]Sheet!$I$3:$I$18,[1]Sheet!$A$3:$A$18,[1]Sheet!I$21)</f>
        <v>1.2062398663501419</v>
      </c>
      <c r="J493" s="4">
        <f>(H493^2)/SUMIFS([1]Sheet!$I$3:$I$18,[1]Sheet!$A$3:$A$18,[1]Sheet!J$21)</f>
        <v>1.0454987542400547</v>
      </c>
      <c r="K493" s="3">
        <v>0.868927</v>
      </c>
      <c r="L493" s="4">
        <f>K493/SUMIFS([1]Sheet!$I$3:$I$18,[1]Sheet!$A$3:$A$18,[1]Sheet!L$21)</f>
        <v>0.5695993071293397</v>
      </c>
      <c r="M493" s="4">
        <f>(K493^2)/SUMIFS([1]Sheet!$I$3:$I$18,[1]Sheet!$A$3:$A$18,[1]Sheet!M$21)</f>
        <v>0.49494021714597575</v>
      </c>
      <c r="N493" s="3">
        <v>0.93170600000000003</v>
      </c>
      <c r="O493" s="4">
        <f>N493/SUMIFS([1]Sheet!$I$3:$I$18,[1]Sheet!$A$3:$A$18,[1]Sheet!O$21)</f>
        <v>1.1758633058504173</v>
      </c>
      <c r="P493" s="4">
        <f>(N493^2)/SUMIFS([1]Sheet!$I$3:$I$18,[1]Sheet!$A$3:$A$18,[1]Sheet!P$21)</f>
        <v>1.0955588972406691</v>
      </c>
      <c r="Q493" s="3">
        <v>0.94544799999999996</v>
      </c>
      <c r="R493" s="4">
        <f>Q493/SUMIFS([1]Sheet!$I$3:$I$18,[1]Sheet!$A$3:$A$18,[1]Sheet!R$21)</f>
        <v>0.57103226310645927</v>
      </c>
      <c r="S493" s="4">
        <f>(Q493^2)/SUMIFS([1]Sheet!$I$3:$I$18,[1]Sheet!$A$3:$A$18,[1]Sheet!S$21)</f>
        <v>0.53988131108947568</v>
      </c>
      <c r="T493" s="3">
        <v>0.95410700000000004</v>
      </c>
      <c r="U493" s="4">
        <f>T493/SUMIFS([1]Sheet!$I$3:$I$18,[1]Sheet!$A$3:$A$18,[1]Sheet!U$21)</f>
        <v>1.1106194427915741</v>
      </c>
      <c r="V493" s="4">
        <f>(T493^2)/SUMIFS([1]Sheet!$I$3:$I$18,[1]Sheet!$A$3:$A$18,[1]Sheet!V$21)</f>
        <v>1.0596497847035404</v>
      </c>
      <c r="W493" s="3">
        <v>0.95410700000000004</v>
      </c>
      <c r="X493" s="4">
        <f>W493/SUMIFS([1]Sheet!$I$3:$I$18,[1]Sheet!$A$3:$A$18,[1]Sheet!X$21)</f>
        <v>0.57268175030452373</v>
      </c>
      <c r="Y493" s="4">
        <f>(W493^2)/SUMIFS([1]Sheet!$I$3:$I$18,[1]Sheet!$A$3:$A$18,[1]Sheet!Y$21)</f>
        <v>0.54639966673779827</v>
      </c>
      <c r="Z493" s="3">
        <v>0.97589499999999996</v>
      </c>
      <c r="AA493" s="4">
        <f>Z493/SUMIFS([1]Sheet!$I$3:$I$18,[1]Sheet!$A$3:$A$18,[1]Sheet!AA$21)</f>
        <v>1.4971588681451782</v>
      </c>
      <c r="AB493" s="4">
        <f>(Z493^2)/SUMIFS([1]Sheet!$I$3:$I$18,[1]Sheet!$A$3:$A$18,[1]Sheet!AB$21)</f>
        <v>1.4610698536285387</v>
      </c>
      <c r="AC493" s="3">
        <v>0.98951100000000003</v>
      </c>
      <c r="AD493" s="4">
        <f>AC493/SUMIFS([1]Sheet!$I$3:$I$18,[1]Sheet!$A$3:$A$18,[1]Sheet!AD$21)</f>
        <v>0.65307598821166346</v>
      </c>
      <c r="AE493" s="4">
        <f>(AC493^2)/SUMIFS([1]Sheet!$I$3:$I$18,[1]Sheet!$A$3:$A$18,[1]Sheet!AE$21)</f>
        <v>0.64622587417131139</v>
      </c>
      <c r="AF493" s="3">
        <v>0.98892400000000003</v>
      </c>
      <c r="AG493" s="4">
        <f>AF493/SUMIFS([1]Sheet!$I$3:$I$18,[1]Sheet!$A$3:$A$18,[1]Sheet!AG$21)</f>
        <v>1.3762798544324006</v>
      </c>
      <c r="AH493" s="4">
        <f>(AF493^2)/SUMIFS([1]Sheet!$I$3:$I$18,[1]Sheet!$A$3:$A$18,[1]Sheet!AH$21)</f>
        <v>1.3610361787647074</v>
      </c>
      <c r="AI493" s="3">
        <v>0.99186700000000005</v>
      </c>
      <c r="AJ493" s="4">
        <f>AI493/SUMIFS([1]Sheet!$I$3:$I$18,[1]Sheet!$A$3:$A$18,[1]Sheet!AJ$21)</f>
        <v>0.65018897555773592</v>
      </c>
      <c r="AK493" s="4">
        <f>(AI493^2)/SUMIFS([1]Sheet!$I$3:$I$18,[1]Sheet!$A$3:$A$18,[1]Sheet!AK$21)</f>
        <v>0.64490098861952494</v>
      </c>
      <c r="AL493" s="3">
        <v>1.119821</v>
      </c>
      <c r="AM493" s="4">
        <f>AL493/SUMIFS([1]Sheet!$I$3:$I$18,[1]Sheet!$A$3:$A$18,[1]Sheet!AM$21)</f>
        <v>1.413274598447064</v>
      </c>
      <c r="AN493" s="4">
        <f>(AL493^2)/SUMIFS([1]Sheet!$I$3:$I$18,[1]Sheet!$A$3:$A$18,[1]Sheet!AN$21)</f>
        <v>1.5826145741075897</v>
      </c>
      <c r="AO493" s="3">
        <v>1.1220829999999999</v>
      </c>
      <c r="AP493" s="4">
        <f>AO493/SUMIFS([1]Sheet!$I$3:$I$18,[1]Sheet!$A$3:$A$18,[1]Sheet!AP$21)</f>
        <v>0.67771637877840463</v>
      </c>
      <c r="AQ493" s="4">
        <f>(AO493^2)/SUMIFS([1]Sheet!$I$3:$I$18,[1]Sheet!$A$3:$A$18,[1]Sheet!AQ$21)</f>
        <v>0.76045402744880863</v>
      </c>
      <c r="AR493" s="3">
        <v>1.1220829999999999</v>
      </c>
      <c r="AS493" s="4">
        <f>AR493/SUMIFS([1]Sheet!$I$3:$I$18,[1]Sheet!$A$3:$A$18,[1]Sheet!AS$21)</f>
        <v>1.306150354442319</v>
      </c>
      <c r="AT493" s="4">
        <f>(AR493^2)/SUMIFS([1]Sheet!$I$3:$I$18,[1]Sheet!$A$3:$A$18,[1]Sheet!AT$21)</f>
        <v>1.4656091081637006</v>
      </c>
      <c r="AU493" s="3">
        <v>1.1220829999999999</v>
      </c>
      <c r="AV493" s="4">
        <f>AU493/SUMIFS([1]Sheet!$I$3:$I$18,[1]Sheet!$A$3:$A$18,[1]Sheet!AV$21)</f>
        <v>0.67350565128119899</v>
      </c>
      <c r="AW493" s="4">
        <f>(AU493^2)/SUMIFS([1]Sheet!$I$3:$I$18,[1]Sheet!$A$3:$A$18,[1]Sheet!AW$21)</f>
        <v>0.75572924170656153</v>
      </c>
      <c r="AX493" s="4">
        <f t="shared" si="18"/>
        <v>1.4971588681451782</v>
      </c>
      <c r="AY493" s="4">
        <f t="shared" si="19"/>
        <v>1.5826145741075897</v>
      </c>
    </row>
    <row r="494" spans="1:51" x14ac:dyDescent="0.25">
      <c r="A494" s="3">
        <v>4710000</v>
      </c>
      <c r="B494" s="3">
        <v>0.89709300000000003</v>
      </c>
      <c r="C494" s="4">
        <f>B494/SUMIFS([1]Sheet!$I$3:$I$18,[1]Sheet!$A$3:$A$18,[1]Sheet!C$21)</f>
        <v>1.3762656233518589</v>
      </c>
      <c r="D494" s="4">
        <f>(B494^2)/SUMIFS([1]Sheet!$I$3:$I$18,[1]Sheet!$A$3:$A$18,[1]Sheet!D$21)</f>
        <v>1.2346382568495893</v>
      </c>
      <c r="E494" s="3">
        <v>0.90745799999999999</v>
      </c>
      <c r="F494" s="4">
        <f>E494/SUMIFS([1]Sheet!$I$3:$I$18,[1]Sheet!$A$3:$A$18,[1]Sheet!F$21)</f>
        <v>0.59892111367188405</v>
      </c>
      <c r="G494" s="4">
        <f>(E494^2)/SUMIFS([1]Sheet!$I$3:$I$18,[1]Sheet!$A$3:$A$18,[1]Sheet!G$21)</f>
        <v>0.54349575597046051</v>
      </c>
      <c r="H494" s="3">
        <v>0.91803599999999996</v>
      </c>
      <c r="I494" s="4">
        <f>H494/SUMIFS([1]Sheet!$I$3:$I$18,[1]Sheet!$A$3:$A$18,[1]Sheet!I$21)</f>
        <v>1.2776254317254949</v>
      </c>
      <c r="J494" s="4">
        <f>(H494^2)/SUMIFS([1]Sheet!$I$3:$I$18,[1]Sheet!$A$3:$A$18,[1]Sheet!J$21)</f>
        <v>1.1729061408395465</v>
      </c>
      <c r="K494" s="3">
        <v>0.91930100000000003</v>
      </c>
      <c r="L494" s="4">
        <f>K494/SUMIFS([1]Sheet!$I$3:$I$18,[1]Sheet!$A$3:$A$18,[1]Sheet!L$21)</f>
        <v>0.60262048784686073</v>
      </c>
      <c r="M494" s="4">
        <f>(K494^2)/SUMIFS([1]Sheet!$I$3:$I$18,[1]Sheet!$A$3:$A$18,[1]Sheet!M$21)</f>
        <v>0.5539896170981069</v>
      </c>
      <c r="N494" s="3">
        <v>1.0435049999999999</v>
      </c>
      <c r="O494" s="4">
        <f>N494/SUMIFS([1]Sheet!$I$3:$I$18,[1]Sheet!$A$3:$A$18,[1]Sheet!O$21)</f>
        <v>1.3169596836034538</v>
      </c>
      <c r="P494" s="4">
        <f>(N494^2)/SUMIFS([1]Sheet!$I$3:$I$18,[1]Sheet!$A$3:$A$18,[1]Sheet!P$21)</f>
        <v>1.3742540146386222</v>
      </c>
      <c r="Q494" s="3">
        <v>1.0427439999999999</v>
      </c>
      <c r="R494" s="4">
        <f>Q494/SUMIFS([1]Sheet!$I$3:$I$18,[1]Sheet!$A$3:$A$18,[1]Sheet!R$21)</f>
        <v>0.62979716088106563</v>
      </c>
      <c r="S494" s="4">
        <f>(Q494^2)/SUMIFS([1]Sheet!$I$3:$I$18,[1]Sheet!$A$3:$A$18,[1]Sheet!S$21)</f>
        <v>0.65671721072576583</v>
      </c>
      <c r="T494" s="3">
        <v>1.0617829999999999</v>
      </c>
      <c r="U494" s="4">
        <f>T494/SUMIFS([1]Sheet!$I$3:$I$18,[1]Sheet!$A$3:$A$18,[1]Sheet!U$21)</f>
        <v>1.2359586962736524</v>
      </c>
      <c r="V494" s="4">
        <f>(T494^2)/SUMIFS([1]Sheet!$I$3:$I$18,[1]Sheet!$A$3:$A$18,[1]Sheet!V$21)</f>
        <v>1.3123199324055275</v>
      </c>
      <c r="W494" s="3">
        <v>1.0639289999999999</v>
      </c>
      <c r="X494" s="4">
        <f>W494/SUMIFS([1]Sheet!$I$3:$I$18,[1]Sheet!$A$3:$A$18,[1]Sheet!X$21)</f>
        <v>0.63859999132145728</v>
      </c>
      <c r="Y494" s="4">
        <f>(W494^2)/SUMIFS([1]Sheet!$I$3:$I$18,[1]Sheet!$A$3:$A$18,[1]Sheet!Y$21)</f>
        <v>0.67942505016664667</v>
      </c>
      <c r="Z494" s="3">
        <v>1.0115289999999999</v>
      </c>
      <c r="AA494" s="4">
        <f>Z494/SUMIFS([1]Sheet!$I$3:$I$18,[1]Sheet!$A$3:$A$18,[1]Sheet!AA$21)</f>
        <v>1.5518263878142873</v>
      </c>
      <c r="AB494" s="4">
        <f>(Z494^2)/SUMIFS([1]Sheet!$I$3:$I$18,[1]Sheet!$A$3:$A$18,[1]Sheet!AB$21)</f>
        <v>1.5697173942393978</v>
      </c>
      <c r="AC494" s="3">
        <v>1.0149159999999999</v>
      </c>
      <c r="AD494" s="4">
        <f>AC494/SUMIFS([1]Sheet!$I$3:$I$18,[1]Sheet!$A$3:$A$18,[1]Sheet!AD$21)</f>
        <v>0.66984325555939106</v>
      </c>
      <c r="AE494" s="4">
        <f>(AC494^2)/SUMIFS([1]Sheet!$I$3:$I$18,[1]Sheet!$A$3:$A$18,[1]Sheet!AE$21)</f>
        <v>0.67983463755931484</v>
      </c>
      <c r="AF494" s="3">
        <v>1.023641</v>
      </c>
      <c r="AG494" s="4">
        <f>AF494/SUMIFS([1]Sheet!$I$3:$I$18,[1]Sheet!$A$3:$A$18,[1]Sheet!AG$21)</f>
        <v>1.4245953040587922</v>
      </c>
      <c r="AH494" s="4">
        <f>(AF494^2)/SUMIFS([1]Sheet!$I$3:$I$18,[1]Sheet!$A$3:$A$18,[1]Sheet!AH$21)</f>
        <v>1.458274161642046</v>
      </c>
      <c r="AI494" s="3">
        <v>1.0317719999999999</v>
      </c>
      <c r="AJ494" s="4">
        <f>AI494/SUMIFS([1]Sheet!$I$3:$I$18,[1]Sheet!$A$3:$A$18,[1]Sheet!AJ$21)</f>
        <v>0.67634751402068649</v>
      </c>
      <c r="AK494" s="4">
        <f>(AI494^2)/SUMIFS([1]Sheet!$I$3:$I$18,[1]Sheet!$A$3:$A$18,[1]Sheet!AK$21)</f>
        <v>0.69783642723615169</v>
      </c>
      <c r="AL494" s="3">
        <v>1.161133</v>
      </c>
      <c r="AM494" s="4">
        <f>AL494/SUMIFS([1]Sheet!$I$3:$I$18,[1]Sheet!$A$3:$A$18,[1]Sheet!AM$21)</f>
        <v>1.465412574258417</v>
      </c>
      <c r="AN494" s="4">
        <f>(AL494^2)/SUMIFS([1]Sheet!$I$3:$I$18,[1]Sheet!$A$3:$A$18,[1]Sheet!AN$21)</f>
        <v>1.7015388985863984</v>
      </c>
      <c r="AO494" s="3">
        <v>1.163564</v>
      </c>
      <c r="AP494" s="4">
        <f>AO494/SUMIFS([1]Sheet!$I$3:$I$18,[1]Sheet!$A$3:$A$18,[1]Sheet!AP$21)</f>
        <v>0.70277009860849482</v>
      </c>
      <c r="AQ494" s="4">
        <f>(AO494^2)/SUMIFS([1]Sheet!$I$3:$I$18,[1]Sheet!$A$3:$A$18,[1]Sheet!AQ$21)</f>
        <v>0.81771798701729481</v>
      </c>
      <c r="AR494" s="3">
        <v>1.171332</v>
      </c>
      <c r="AS494" s="4">
        <f>AR494/SUMIFS([1]Sheet!$I$3:$I$18,[1]Sheet!$A$3:$A$18,[1]Sheet!AS$21)</f>
        <v>1.3634781981097928</v>
      </c>
      <c r="AT494" s="4">
        <f>(AR494^2)/SUMIFS([1]Sheet!$I$3:$I$18,[1]Sheet!$A$3:$A$18,[1]Sheet!AT$21)</f>
        <v>1.5970856447483397</v>
      </c>
      <c r="AU494" s="3">
        <v>1.1776759999999999</v>
      </c>
      <c r="AV494" s="4">
        <f>AU494/SUMIFS([1]Sheet!$I$3:$I$18,[1]Sheet!$A$3:$A$18,[1]Sheet!AV$21)</f>
        <v>0.70687412729560761</v>
      </c>
      <c r="AW494" s="4">
        <f>(AU494^2)/SUMIFS([1]Sheet!$I$3:$I$18,[1]Sheet!$A$3:$A$18,[1]Sheet!AW$21)</f>
        <v>0.83246869473698193</v>
      </c>
      <c r="AX494" s="4">
        <f t="shared" si="18"/>
        <v>1.5518263878142873</v>
      </c>
      <c r="AY494" s="4">
        <f t="shared" si="19"/>
        <v>1.7015388985863984</v>
      </c>
    </row>
    <row r="495" spans="1:51" x14ac:dyDescent="0.25">
      <c r="A495" s="3">
        <v>4720000</v>
      </c>
      <c r="B495" s="3">
        <v>0.848333</v>
      </c>
      <c r="C495" s="4">
        <f>B495/SUMIFS([1]Sheet!$I$3:$I$18,[1]Sheet!$A$3:$A$18,[1]Sheet!C$21)</f>
        <v>1.3014609912851316</v>
      </c>
      <c r="D495" s="4">
        <f>(B495^2)/SUMIFS([1]Sheet!$I$3:$I$18,[1]Sheet!$A$3:$A$18,[1]Sheet!D$21)</f>
        <v>1.1040723071198895</v>
      </c>
      <c r="E495" s="3">
        <v>0.86867000000000005</v>
      </c>
      <c r="F495" s="4">
        <f>E495/SUMIFS([1]Sheet!$I$3:$I$18,[1]Sheet!$A$3:$A$18,[1]Sheet!F$21)</f>
        <v>0.57332108352491862</v>
      </c>
      <c r="G495" s="4">
        <f>(E495^2)/SUMIFS([1]Sheet!$I$3:$I$18,[1]Sheet!$A$3:$A$18,[1]Sheet!G$21)</f>
        <v>0.49802682562559109</v>
      </c>
      <c r="H495" s="3">
        <v>0.87651199999999996</v>
      </c>
      <c r="I495" s="4">
        <f>H495/SUMIFS([1]Sheet!$I$3:$I$18,[1]Sheet!$A$3:$A$18,[1]Sheet!I$21)</f>
        <v>1.2198367192708968</v>
      </c>
      <c r="J495" s="4">
        <f>(H495^2)/SUMIFS([1]Sheet!$I$3:$I$18,[1]Sheet!$A$3:$A$18,[1]Sheet!J$21)</f>
        <v>1.0692015224815721</v>
      </c>
      <c r="K495" s="3">
        <v>0.87959500000000002</v>
      </c>
      <c r="L495" s="4">
        <f>K495/SUMIFS([1]Sheet!$I$3:$I$18,[1]Sheet!$A$3:$A$18,[1]Sheet!L$21)</f>
        <v>0.57659239792805561</v>
      </c>
      <c r="M495" s="4">
        <f>(K495^2)/SUMIFS([1]Sheet!$I$3:$I$18,[1]Sheet!$A$3:$A$18,[1]Sheet!M$21)</f>
        <v>0.50716779025552805</v>
      </c>
      <c r="N495" s="3">
        <v>0.97163100000000002</v>
      </c>
      <c r="O495" s="4">
        <f>N495/SUMIFS([1]Sheet!$I$3:$I$18,[1]Sheet!$A$3:$A$18,[1]Sheet!O$21)</f>
        <v>1.2262508127314269</v>
      </c>
      <c r="P495" s="4">
        <f>(N495^2)/SUMIFS([1]Sheet!$I$3:$I$18,[1]Sheet!$A$3:$A$18,[1]Sheet!P$21)</f>
        <v>1.1914633034250492</v>
      </c>
      <c r="Q495" s="3">
        <v>0.968526</v>
      </c>
      <c r="R495" s="4">
        <f>Q495/SUMIFS([1]Sheet!$I$3:$I$18,[1]Sheet!$A$3:$A$18,[1]Sheet!R$21)</f>
        <v>0.58497092770564496</v>
      </c>
      <c r="S495" s="4">
        <f>(Q495^2)/SUMIFS([1]Sheet!$I$3:$I$18,[1]Sheet!$A$3:$A$18,[1]Sheet!S$21)</f>
        <v>0.56655955272703751</v>
      </c>
      <c r="T495" s="3">
        <v>0.97924199999999995</v>
      </c>
      <c r="U495" s="4">
        <f>T495/SUMIFS([1]Sheet!$I$3:$I$18,[1]Sheet!$A$3:$A$18,[1]Sheet!U$21)</f>
        <v>1.1398776074361749</v>
      </c>
      <c r="V495" s="4">
        <f>(T495^2)/SUMIFS([1]Sheet!$I$3:$I$18,[1]Sheet!$A$3:$A$18,[1]Sheet!V$21)</f>
        <v>1.1162160280610147</v>
      </c>
      <c r="W495" s="3">
        <v>0.98677800000000004</v>
      </c>
      <c r="X495" s="4">
        <f>W495/SUMIFS([1]Sheet!$I$3:$I$18,[1]Sheet!$A$3:$A$18,[1]Sheet!X$21)</f>
        <v>0.59229179976878632</v>
      </c>
      <c r="Y495" s="4">
        <f>(W495^2)/SUMIFS([1]Sheet!$I$3:$I$18,[1]Sheet!$A$3:$A$18,[1]Sheet!Y$21)</f>
        <v>0.58446051759224349</v>
      </c>
      <c r="Z495" s="3">
        <v>0.96460299999999999</v>
      </c>
      <c r="AA495" s="4">
        <f>Z495/SUMIFS([1]Sheet!$I$3:$I$18,[1]Sheet!$A$3:$A$18,[1]Sheet!AA$21)</f>
        <v>1.4798353672161895</v>
      </c>
      <c r="AB495" s="4">
        <f>(Z495^2)/SUMIFS([1]Sheet!$I$3:$I$18,[1]Sheet!$A$3:$A$18,[1]Sheet!AB$21)</f>
        <v>1.4274536347228379</v>
      </c>
      <c r="AC495" s="3">
        <v>0.96768299999999996</v>
      </c>
      <c r="AD495" s="4">
        <f>AC495/SUMIFS([1]Sheet!$I$3:$I$18,[1]Sheet!$A$3:$A$18,[1]Sheet!AD$21)</f>
        <v>0.63866953626652667</v>
      </c>
      <c r="AE495" s="4">
        <f>(AC495^2)/SUMIFS([1]Sheet!$I$3:$I$18,[1]Sheet!$A$3:$A$18,[1]Sheet!AE$21)</f>
        <v>0.61802965286300138</v>
      </c>
      <c r="AF495" s="3">
        <v>0.98512599999999995</v>
      </c>
      <c r="AG495" s="4">
        <f>AF495/SUMIFS([1]Sheet!$I$3:$I$18,[1]Sheet!$A$3:$A$18,[1]Sheet!AG$21)</f>
        <v>1.3709941996327049</v>
      </c>
      <c r="AH495" s="4">
        <f>(AF495^2)/SUMIFS([1]Sheet!$I$3:$I$18,[1]Sheet!$A$3:$A$18,[1]Sheet!AH$21)</f>
        <v>1.3506020319073679</v>
      </c>
      <c r="AI495" s="3">
        <v>0.98599999999999999</v>
      </c>
      <c r="AJ495" s="4">
        <f>AI495/SUMIFS([1]Sheet!$I$3:$I$18,[1]Sheet!$A$3:$A$18,[1]Sheet!AJ$21)</f>
        <v>0.6463430378265711</v>
      </c>
      <c r="AK495" s="4">
        <f>(AI495^2)/SUMIFS([1]Sheet!$I$3:$I$18,[1]Sheet!$A$3:$A$18,[1]Sheet!AK$21)</f>
        <v>0.63729423529699902</v>
      </c>
      <c r="AL495" s="3">
        <v>1.0926469999999999</v>
      </c>
      <c r="AM495" s="4">
        <f>AL495/SUMIFS([1]Sheet!$I$3:$I$18,[1]Sheet!$A$3:$A$18,[1]Sheet!AM$21)</f>
        <v>1.3789795424173945</v>
      </c>
      <c r="AN495" s="4">
        <f>(AL495^2)/SUMIFS([1]Sheet!$I$3:$I$18,[1]Sheet!$A$3:$A$18,[1]Sheet!AN$21)</f>
        <v>1.5067378600837384</v>
      </c>
      <c r="AO495" s="3">
        <v>1.0896710000000001</v>
      </c>
      <c r="AP495" s="4">
        <f>AO495/SUMIFS([1]Sheet!$I$3:$I$18,[1]Sheet!$A$3:$A$18,[1]Sheet!AP$21)</f>
        <v>0.65814015913247337</v>
      </c>
      <c r="AQ495" s="4">
        <f>(AO495^2)/SUMIFS([1]Sheet!$I$3:$I$18,[1]Sheet!$A$3:$A$18,[1]Sheet!AQ$21)</f>
        <v>0.71715624534204137</v>
      </c>
      <c r="AR495" s="3">
        <v>1.0962400000000001</v>
      </c>
      <c r="AS495" s="4">
        <f>AR495/SUMIFS([1]Sheet!$I$3:$I$18,[1]Sheet!$A$3:$A$18,[1]Sheet!AS$21)</f>
        <v>1.2760680489356384</v>
      </c>
      <c r="AT495" s="4">
        <f>(AR495^2)/SUMIFS([1]Sheet!$I$3:$I$18,[1]Sheet!$A$3:$A$18,[1]Sheet!AT$21)</f>
        <v>1.3988768379652043</v>
      </c>
      <c r="AU495" s="3">
        <v>1.1071629999999999</v>
      </c>
      <c r="AV495" s="4">
        <f>AU495/SUMIFS([1]Sheet!$I$3:$I$18,[1]Sheet!$A$3:$A$18,[1]Sheet!AV$21)</f>
        <v>0.66455024930370221</v>
      </c>
      <c r="AW495" s="4">
        <f>(AU495^2)/SUMIFS([1]Sheet!$I$3:$I$18,[1]Sheet!$A$3:$A$18,[1]Sheet!AW$21)</f>
        <v>0.73576544766983476</v>
      </c>
      <c r="AX495" s="4">
        <f t="shared" si="18"/>
        <v>1.4798353672161895</v>
      </c>
      <c r="AY495" s="4">
        <f t="shared" si="19"/>
        <v>1.5067378600837384</v>
      </c>
    </row>
    <row r="496" spans="1:51" x14ac:dyDescent="0.25">
      <c r="A496" s="3">
        <v>4730000</v>
      </c>
      <c r="B496" s="3">
        <v>0.88352799999999998</v>
      </c>
      <c r="C496" s="4">
        <f>B496/SUMIFS([1]Sheet!$I$3:$I$18,[1]Sheet!$A$3:$A$18,[1]Sheet!C$21)</f>
        <v>1.3554550238033527</v>
      </c>
      <c r="D496" s="4">
        <f>(B496^2)/SUMIFS([1]Sheet!$I$3:$I$18,[1]Sheet!$A$3:$A$18,[1]Sheet!D$21)</f>
        <v>1.1975824662709287</v>
      </c>
      <c r="E496" s="3">
        <v>0.90169600000000005</v>
      </c>
      <c r="F496" s="4">
        <f>E496/SUMIFS([1]Sheet!$I$3:$I$18,[1]Sheet!$A$3:$A$18,[1]Sheet!F$21)</f>
        <v>0.59511820107760716</v>
      </c>
      <c r="G496" s="4">
        <f>(E496^2)/SUMIFS([1]Sheet!$I$3:$I$18,[1]Sheet!$A$3:$A$18,[1]Sheet!G$21)</f>
        <v>0.53661570143887405</v>
      </c>
      <c r="H496" s="3">
        <v>0.91106299999999996</v>
      </c>
      <c r="I496" s="4">
        <f>H496/SUMIFS([1]Sheet!$I$3:$I$18,[1]Sheet!$A$3:$A$18,[1]Sheet!I$21)</f>
        <v>1.2679211476501189</v>
      </c>
      <c r="J496" s="4">
        <f>(H496^2)/SUMIFS([1]Sheet!$I$3:$I$18,[1]Sheet!$A$3:$A$18,[1]Sheet!J$21)</f>
        <v>1.1551560445415603</v>
      </c>
      <c r="K496" s="3">
        <v>0.91039899999999996</v>
      </c>
      <c r="L496" s="4">
        <f>K496/SUMIFS([1]Sheet!$I$3:$I$18,[1]Sheet!$A$3:$A$18,[1]Sheet!L$21)</f>
        <v>0.59678504593739601</v>
      </c>
      <c r="M496" s="4">
        <f>(K496^2)/SUMIFS([1]Sheet!$I$3:$I$18,[1]Sheet!$A$3:$A$18,[1]Sheet!M$21)</f>
        <v>0.5433125090363593</v>
      </c>
      <c r="N496" s="3">
        <v>0.97256799999999999</v>
      </c>
      <c r="O496" s="4">
        <f>N496/SUMIFS([1]Sheet!$I$3:$I$18,[1]Sheet!$A$3:$A$18,[1]Sheet!O$21)</f>
        <v>1.2274333573512768</v>
      </c>
      <c r="P496" s="4">
        <f>(N496^2)/SUMIFS([1]Sheet!$I$3:$I$18,[1]Sheet!$A$3:$A$18,[1]Sheet!P$21)</f>
        <v>1.1937624054924165</v>
      </c>
      <c r="Q496" s="3">
        <v>0.98531599999999997</v>
      </c>
      <c r="R496" s="4">
        <f>Q496/SUMIFS([1]Sheet!$I$3:$I$18,[1]Sheet!$A$3:$A$18,[1]Sheet!R$21)</f>
        <v>0.59511176220691564</v>
      </c>
      <c r="S496" s="4">
        <f>(Q496^2)/SUMIFS([1]Sheet!$I$3:$I$18,[1]Sheet!$A$3:$A$18,[1]Sheet!S$21)</f>
        <v>0.5863731410906694</v>
      </c>
      <c r="T496" s="3">
        <v>1.002507</v>
      </c>
      <c r="U496" s="4">
        <f>T496/SUMIFS([1]Sheet!$I$3:$I$18,[1]Sheet!$A$3:$A$18,[1]Sheet!U$21)</f>
        <v>1.1669590158490113</v>
      </c>
      <c r="V496" s="4">
        <f>(T496^2)/SUMIFS([1]Sheet!$I$3:$I$18,[1]Sheet!$A$3:$A$18,[1]Sheet!V$21)</f>
        <v>1.1698845821017447</v>
      </c>
      <c r="W496" s="3">
        <v>1.003916</v>
      </c>
      <c r="X496" s="4">
        <f>W496/SUMIFS([1]Sheet!$I$3:$I$18,[1]Sheet!$A$3:$A$18,[1]Sheet!X$21)</f>
        <v>0.60257850748261599</v>
      </c>
      <c r="Y496" s="4">
        <f>(W496^2)/SUMIFS([1]Sheet!$I$3:$I$18,[1]Sheet!$A$3:$A$18,[1]Sheet!Y$21)</f>
        <v>0.60493820491791794</v>
      </c>
      <c r="Z496" s="3">
        <v>1.0136890000000001</v>
      </c>
      <c r="AA496" s="4">
        <f>Z496/SUMIFS([1]Sheet!$I$3:$I$18,[1]Sheet!$A$3:$A$18,[1]Sheet!AA$21)</f>
        <v>1.5551401286933713</v>
      </c>
      <c r="AB496" s="4">
        <f>(Z496^2)/SUMIFS([1]Sheet!$I$3:$I$18,[1]Sheet!$A$3:$A$18,[1]Sheet!AB$21)</f>
        <v>1.5764284419150549</v>
      </c>
      <c r="AC496" s="3">
        <v>1.0167820000000001</v>
      </c>
      <c r="AD496" s="4">
        <f>AC496/SUMIFS([1]Sheet!$I$3:$I$18,[1]Sheet!$A$3:$A$18,[1]Sheet!AD$21)</f>
        <v>0.6710748131610782</v>
      </c>
      <c r="AE496" s="4">
        <f>(AC496^2)/SUMIFS([1]Sheet!$I$3:$I$18,[1]Sheet!$A$3:$A$18,[1]Sheet!AE$21)</f>
        <v>0.68233679067554753</v>
      </c>
      <c r="AF496" s="3">
        <v>1.013895</v>
      </c>
      <c r="AG496" s="4">
        <f>AF496/SUMIFS([1]Sheet!$I$3:$I$18,[1]Sheet!$A$3:$A$18,[1]Sheet!AG$21)</f>
        <v>1.4110318518002787</v>
      </c>
      <c r="AH496" s="4">
        <f>(AF496^2)/SUMIFS([1]Sheet!$I$3:$I$18,[1]Sheet!$A$3:$A$18,[1]Sheet!AH$21)</f>
        <v>1.4306381393810434</v>
      </c>
      <c r="AI496" s="3">
        <v>1.016265</v>
      </c>
      <c r="AJ496" s="4">
        <f>AI496/SUMIFS([1]Sheet!$I$3:$I$18,[1]Sheet!$A$3:$A$18,[1]Sheet!AJ$21)</f>
        <v>0.6661823603821706</v>
      </c>
      <c r="AK496" s="4">
        <f>(AI496^2)/SUMIFS([1]Sheet!$I$3:$I$18,[1]Sheet!$A$3:$A$18,[1]Sheet!AK$21)</f>
        <v>0.67701781647378667</v>
      </c>
      <c r="AL496" s="3">
        <v>1.1563730000000001</v>
      </c>
      <c r="AM496" s="4">
        <f>AL496/SUMIFS([1]Sheet!$I$3:$I$18,[1]Sheet!$A$3:$A$18,[1]Sheet!AM$21)</f>
        <v>1.4594051971074189</v>
      </c>
      <c r="AN496" s="4">
        <f>(AL496^2)/SUMIFS([1]Sheet!$I$3:$I$18,[1]Sheet!$A$3:$A$18,[1]Sheet!AN$21)</f>
        <v>1.6876167659946975</v>
      </c>
      <c r="AO496" s="3">
        <v>1.176512</v>
      </c>
      <c r="AP496" s="4">
        <f>AO496/SUMIFS([1]Sheet!$I$3:$I$18,[1]Sheet!$A$3:$A$18,[1]Sheet!AP$21)</f>
        <v>0.71059043959255996</v>
      </c>
      <c r="AQ496" s="4">
        <f>(AO496^2)/SUMIFS([1]Sheet!$I$3:$I$18,[1]Sheet!$A$3:$A$18,[1]Sheet!AQ$21)</f>
        <v>0.83601817926592181</v>
      </c>
      <c r="AR496" s="3">
        <v>1.18082</v>
      </c>
      <c r="AS496" s="4">
        <f>AR496/SUMIFS([1]Sheet!$I$3:$I$18,[1]Sheet!$A$3:$A$18,[1]Sheet!AS$21)</f>
        <v>1.3745226168942755</v>
      </c>
      <c r="AT496" s="4">
        <f>(AR496^2)/SUMIFS([1]Sheet!$I$3:$I$18,[1]Sheet!$A$3:$A$18,[1]Sheet!AT$21)</f>
        <v>1.6230637964810981</v>
      </c>
      <c r="AU496" s="3">
        <v>1.176512</v>
      </c>
      <c r="AV496" s="4">
        <f>AU496/SUMIFS([1]Sheet!$I$3:$I$18,[1]Sheet!$A$3:$A$18,[1]Sheet!AV$21)</f>
        <v>0.70617546188663938</v>
      </c>
      <c r="AW496" s="4">
        <f>(AU496^2)/SUMIFS([1]Sheet!$I$3:$I$18,[1]Sheet!$A$3:$A$18,[1]Sheet!AW$21)</f>
        <v>0.83082390501517389</v>
      </c>
      <c r="AX496" s="4">
        <f t="shared" si="18"/>
        <v>1.5551401286933713</v>
      </c>
      <c r="AY496" s="4">
        <f t="shared" si="19"/>
        <v>1.6876167659946975</v>
      </c>
    </row>
    <row r="497" spans="1:51" x14ac:dyDescent="0.25">
      <c r="A497" s="3">
        <v>4740000</v>
      </c>
      <c r="B497" s="3">
        <v>0.90685700000000002</v>
      </c>
      <c r="C497" s="4">
        <f>B497/SUMIFS([1]Sheet!$I$3:$I$18,[1]Sheet!$A$3:$A$18,[1]Sheet!C$21)</f>
        <v>1.3912449594367549</v>
      </c>
      <c r="D497" s="4">
        <f>(B497^2)/SUMIFS([1]Sheet!$I$3:$I$18,[1]Sheet!$A$3:$A$18,[1]Sheet!D$21)</f>
        <v>1.2616602301799373</v>
      </c>
      <c r="E497" s="3">
        <v>0.93667400000000001</v>
      </c>
      <c r="F497" s="4">
        <f>E497/SUMIFS([1]Sheet!$I$3:$I$18,[1]Sheet!$A$3:$A$18,[1]Sheet!F$21)</f>
        <v>0.61820363612144957</v>
      </c>
      <c r="G497" s="4">
        <f>(E497^2)/SUMIFS([1]Sheet!$I$3:$I$18,[1]Sheet!$A$3:$A$18,[1]Sheet!G$21)</f>
        <v>0.57905527266042267</v>
      </c>
      <c r="H497" s="3">
        <v>0.93860900000000003</v>
      </c>
      <c r="I497" s="4">
        <f>H497/SUMIFS([1]Sheet!$I$3:$I$18,[1]Sheet!$A$3:$A$18,[1]Sheet!I$21)</f>
        <v>1.3062567577376432</v>
      </c>
      <c r="J497" s="4">
        <f>(H497^2)/SUMIFS([1]Sheet!$I$3:$I$18,[1]Sheet!$A$3:$A$18,[1]Sheet!J$21)</f>
        <v>1.2260643491233716</v>
      </c>
      <c r="K497" s="3">
        <v>0.938697</v>
      </c>
      <c r="L497" s="4">
        <f>K497/SUMIFS([1]Sheet!$I$3:$I$18,[1]Sheet!$A$3:$A$18,[1]Sheet!L$21)</f>
        <v>0.61533496001895416</v>
      </c>
      <c r="M497" s="4">
        <f>(K497^2)/SUMIFS([1]Sheet!$I$3:$I$18,[1]Sheet!$A$3:$A$18,[1]Sheet!M$21)</f>
        <v>0.57761308096491215</v>
      </c>
      <c r="N497" s="3">
        <v>1.0298689999999999</v>
      </c>
      <c r="O497" s="4">
        <f>N497/SUMIFS([1]Sheet!$I$3:$I$18,[1]Sheet!$A$3:$A$18,[1]Sheet!O$21)</f>
        <v>1.2997503149414766</v>
      </c>
      <c r="P497" s="4">
        <f>(N497^2)/SUMIFS([1]Sheet!$I$3:$I$18,[1]Sheet!$A$3:$A$18,[1]Sheet!P$21)</f>
        <v>1.3385725570984632</v>
      </c>
      <c r="Q497" s="3">
        <v>1.0332749999999999</v>
      </c>
      <c r="R497" s="4">
        <f>Q497/SUMIFS([1]Sheet!$I$3:$I$18,[1]Sheet!$A$3:$A$18,[1]Sheet!R$21)</f>
        <v>0.6240780684514925</v>
      </c>
      <c r="S497" s="4">
        <f>(Q497^2)/SUMIFS([1]Sheet!$I$3:$I$18,[1]Sheet!$A$3:$A$18,[1]Sheet!S$21)</f>
        <v>0.64484426617921586</v>
      </c>
      <c r="T497" s="3">
        <v>1.0348790000000001</v>
      </c>
      <c r="U497" s="4">
        <f>T497/SUMIFS([1]Sheet!$I$3:$I$18,[1]Sheet!$A$3:$A$18,[1]Sheet!U$21)</f>
        <v>1.2046413435146177</v>
      </c>
      <c r="V497" s="4">
        <f>(T497^2)/SUMIFS([1]Sheet!$I$3:$I$18,[1]Sheet!$A$3:$A$18,[1]Sheet!V$21)</f>
        <v>1.2466580289350642</v>
      </c>
      <c r="W497" s="3">
        <v>1.0346649999999999</v>
      </c>
      <c r="X497" s="4">
        <f>W497/SUMIFS([1]Sheet!$I$3:$I$18,[1]Sheet!$A$3:$A$18,[1]Sheet!X$21)</f>
        <v>0.62103491870286043</v>
      </c>
      <c r="Y497" s="4">
        <f>(W497^2)/SUMIFS([1]Sheet!$I$3:$I$18,[1]Sheet!$A$3:$A$18,[1]Sheet!Y$21)</f>
        <v>0.64256309415969504</v>
      </c>
      <c r="Z497" s="3">
        <v>1.0623610000000001</v>
      </c>
      <c r="AA497" s="4">
        <f>Z497/SUMIFS([1]Sheet!$I$3:$I$18,[1]Sheet!$A$3:$A$18,[1]Sheet!AA$21)</f>
        <v>1.6298097565020619</v>
      </c>
      <c r="AB497" s="4">
        <f>(Z497^2)/SUMIFS([1]Sheet!$I$3:$I$18,[1]Sheet!$A$3:$A$18,[1]Sheet!AB$21)</f>
        <v>1.7314463227272874</v>
      </c>
      <c r="AC497" s="3">
        <v>1.0680339999999999</v>
      </c>
      <c r="AD497" s="4">
        <f>AC497/SUMIFS([1]Sheet!$I$3:$I$18,[1]Sheet!$A$3:$A$18,[1]Sheet!AD$21)</f>
        <v>0.70490106728844426</v>
      </c>
      <c r="AE497" s="4">
        <f>(AC497^2)/SUMIFS([1]Sheet!$I$3:$I$18,[1]Sheet!$A$3:$A$18,[1]Sheet!AE$21)</f>
        <v>0.75285830650034613</v>
      </c>
      <c r="AF497" s="3">
        <v>1.0695190000000001</v>
      </c>
      <c r="AG497" s="4">
        <f>AF497/SUMIFS([1]Sheet!$I$3:$I$18,[1]Sheet!$A$3:$A$18,[1]Sheet!AG$21)</f>
        <v>1.4884434533216777</v>
      </c>
      <c r="AH497" s="4">
        <f>(AF497^2)/SUMIFS([1]Sheet!$I$3:$I$18,[1]Sheet!$A$3:$A$18,[1]Sheet!AH$21)</f>
        <v>1.5919185537531477</v>
      </c>
      <c r="AI497" s="3">
        <v>1.0697479999999999</v>
      </c>
      <c r="AJ497" s="4">
        <f>AI497/SUMIFS([1]Sheet!$I$3:$I$18,[1]Sheet!$A$3:$A$18,[1]Sheet!AJ$21)</f>
        <v>0.7012415537818445</v>
      </c>
      <c r="AK497" s="4">
        <f>(AI497^2)/SUMIFS([1]Sheet!$I$3:$I$18,[1]Sheet!$A$3:$A$18,[1]Sheet!AK$21)</f>
        <v>0.75015174967502052</v>
      </c>
      <c r="AL497" s="3">
        <v>1.2052799999999999</v>
      </c>
      <c r="AM497" s="4">
        <f>AL497/SUMIFS([1]Sheet!$I$3:$I$18,[1]Sheet!$A$3:$A$18,[1]Sheet!AM$21)</f>
        <v>1.5211284732258792</v>
      </c>
      <c r="AN497" s="4">
        <f>(AL497^2)/SUMIFS([1]Sheet!$I$3:$I$18,[1]Sheet!$A$3:$A$18,[1]Sheet!AN$21)</f>
        <v>1.8333857262096875</v>
      </c>
      <c r="AO497" s="3">
        <v>1.208777</v>
      </c>
      <c r="AP497" s="4">
        <f>AO497/SUMIFS([1]Sheet!$I$3:$I$18,[1]Sheet!$A$3:$A$18,[1]Sheet!AP$21)</f>
        <v>0.7300778740883016</v>
      </c>
      <c r="AQ497" s="4">
        <f>(AO497^2)/SUMIFS([1]Sheet!$I$3:$I$18,[1]Sheet!$A$3:$A$18,[1]Sheet!AQ$21)</f>
        <v>0.88250134240683498</v>
      </c>
      <c r="AR497" s="3">
        <v>1.2124410000000001</v>
      </c>
      <c r="AS497" s="4">
        <f>AR497/SUMIFS([1]Sheet!$I$3:$I$18,[1]Sheet!$A$3:$A$18,[1]Sheet!AS$21)</f>
        <v>1.4113307499448793</v>
      </c>
      <c r="AT497" s="4">
        <f>(AR497^2)/SUMIFS([1]Sheet!$I$3:$I$18,[1]Sheet!$A$3:$A$18,[1]Sheet!AT$21)</f>
        <v>1.7111552657939195</v>
      </c>
      <c r="AU497" s="3">
        <v>1.2167190000000001</v>
      </c>
      <c r="AV497" s="4">
        <f>AU497/SUMIFS([1]Sheet!$I$3:$I$18,[1]Sheet!$A$3:$A$18,[1]Sheet!AV$21)</f>
        <v>0.73030882966875821</v>
      </c>
      <c r="AW497" s="4">
        <f>(AU497^2)/SUMIFS([1]Sheet!$I$3:$I$18,[1]Sheet!$A$3:$A$18,[1]Sheet!AW$21)</f>
        <v>0.88858062892574186</v>
      </c>
      <c r="AX497" s="4">
        <f t="shared" si="18"/>
        <v>1.6298097565020619</v>
      </c>
      <c r="AY497" s="4">
        <f t="shared" si="19"/>
        <v>1.8333857262096875</v>
      </c>
    </row>
    <row r="498" spans="1:51" x14ac:dyDescent="0.25">
      <c r="A498" s="3">
        <v>4750000</v>
      </c>
      <c r="B498" s="3">
        <v>0.90538700000000005</v>
      </c>
      <c r="C498" s="4">
        <f>B498/SUMIFS([1]Sheet!$I$3:$I$18,[1]Sheet!$A$3:$A$18,[1]Sheet!C$21)</f>
        <v>1.3889897746718227</v>
      </c>
      <c r="D498" s="4">
        <f>(B498^2)/SUMIFS([1]Sheet!$I$3:$I$18,[1]Sheet!$A$3:$A$18,[1]Sheet!D$21)</f>
        <v>1.2575732851207977</v>
      </c>
      <c r="E498" s="3">
        <v>0.91575099999999998</v>
      </c>
      <c r="F498" s="4">
        <f>E498/SUMIFS([1]Sheet!$I$3:$I$18,[1]Sheet!$A$3:$A$18,[1]Sheet!F$21)</f>
        <v>0.60439448301314391</v>
      </c>
      <c r="G498" s="4">
        <f>(E498^2)/SUMIFS([1]Sheet!$I$3:$I$18,[1]Sheet!$A$3:$A$18,[1]Sheet!G$21)</f>
        <v>0.55347485221376957</v>
      </c>
      <c r="H498" s="3">
        <v>0.92089500000000002</v>
      </c>
      <c r="I498" s="4">
        <f>H498/SUMIFS([1]Sheet!$I$3:$I$18,[1]Sheet!$A$3:$A$18,[1]Sheet!I$21)</f>
        <v>1.2816042856149972</v>
      </c>
      <c r="J498" s="4">
        <f>(H498^2)/SUMIFS([1]Sheet!$I$3:$I$18,[1]Sheet!$A$3:$A$18,[1]Sheet!J$21)</f>
        <v>1.1802229786014229</v>
      </c>
      <c r="K498" s="3">
        <v>0.92115000000000002</v>
      </c>
      <c r="L498" s="4">
        <f>K498/SUMIFS([1]Sheet!$I$3:$I$18,[1]Sheet!$A$3:$A$18,[1]Sheet!L$21)</f>
        <v>0.60383254492286609</v>
      </c>
      <c r="M498" s="4">
        <f>(K498^2)/SUMIFS([1]Sheet!$I$3:$I$18,[1]Sheet!$A$3:$A$18,[1]Sheet!M$21)</f>
        <v>0.55622034875569815</v>
      </c>
      <c r="N498" s="3">
        <v>1.0331649999999999</v>
      </c>
      <c r="O498" s="4">
        <f>N498/SUMIFS([1]Sheet!$I$3:$I$18,[1]Sheet!$A$3:$A$18,[1]Sheet!O$21)</f>
        <v>1.3039100450023358</v>
      </c>
      <c r="P498" s="4">
        <f>(N498^2)/SUMIFS([1]Sheet!$I$3:$I$18,[1]Sheet!$A$3:$A$18,[1]Sheet!P$21)</f>
        <v>1.347154221644838</v>
      </c>
      <c r="Q498" s="3">
        <v>1.033485</v>
      </c>
      <c r="R498" s="4">
        <f>Q498/SUMIFS([1]Sheet!$I$3:$I$18,[1]Sheet!$A$3:$A$18,[1]Sheet!R$21)</f>
        <v>0.62420490438033516</v>
      </c>
      <c r="S498" s="4">
        <f>(Q498^2)/SUMIFS([1]Sheet!$I$3:$I$18,[1]Sheet!$A$3:$A$18,[1]Sheet!S$21)</f>
        <v>0.64510640560351062</v>
      </c>
      <c r="T498" s="3">
        <v>1.041992</v>
      </c>
      <c r="U498" s="4">
        <f>T498/SUMIFS([1]Sheet!$I$3:$I$18,[1]Sheet!$A$3:$A$18,[1]Sheet!U$21)</f>
        <v>1.2129211654806829</v>
      </c>
      <c r="V498" s="4">
        <f>(T498^2)/SUMIFS([1]Sheet!$I$3:$I$18,[1]Sheet!$A$3:$A$18,[1]Sheet!V$21)</f>
        <v>1.2638541510615475</v>
      </c>
      <c r="W498" s="3">
        <v>1.0426439999999999</v>
      </c>
      <c r="X498" s="4">
        <f>W498/SUMIFS([1]Sheet!$I$3:$I$18,[1]Sheet!$A$3:$A$18,[1]Sheet!X$21)</f>
        <v>0.62582413803117454</v>
      </c>
      <c r="Y498" s="4">
        <f>(W498^2)/SUMIFS([1]Sheet!$I$3:$I$18,[1]Sheet!$A$3:$A$18,[1]Sheet!Y$21)</f>
        <v>0.65251178257337583</v>
      </c>
      <c r="Z498" s="3">
        <v>1.1032660000000001</v>
      </c>
      <c r="AA498" s="4">
        <f>Z498/SUMIFS([1]Sheet!$I$3:$I$18,[1]Sheet!$A$3:$A$18,[1]Sheet!AA$21)</f>
        <v>1.6925637243997134</v>
      </c>
      <c r="AB498" s="4">
        <f>(Z498^2)/SUMIFS([1]Sheet!$I$3:$I$18,[1]Sheet!$A$3:$A$18,[1]Sheet!AB$21)</f>
        <v>1.8673480099635742</v>
      </c>
      <c r="AC498" s="3">
        <v>1.096131</v>
      </c>
      <c r="AD498" s="4">
        <f>AC498/SUMIFS([1]Sheet!$I$3:$I$18,[1]Sheet!$A$3:$A$18,[1]Sheet!AD$21)</f>
        <v>0.72344505117622626</v>
      </c>
      <c r="AE498" s="4">
        <f>(AC498^2)/SUMIFS([1]Sheet!$I$3:$I$18,[1]Sheet!$A$3:$A$18,[1]Sheet!AE$21)</f>
        <v>0.79299054739084807</v>
      </c>
      <c r="AF498" s="3">
        <v>1.1032660000000001</v>
      </c>
      <c r="AG498" s="4">
        <f>AF498/SUMIFS([1]Sheet!$I$3:$I$18,[1]Sheet!$A$3:$A$18,[1]Sheet!AG$21)</f>
        <v>1.5354089595158142</v>
      </c>
      <c r="AH498" s="4">
        <f>(AF498^2)/SUMIFS([1]Sheet!$I$3:$I$18,[1]Sheet!$A$3:$A$18,[1]Sheet!AH$21)</f>
        <v>1.6939645011291742</v>
      </c>
      <c r="AI498" s="3">
        <v>1.103631</v>
      </c>
      <c r="AJ498" s="4">
        <f>AI498/SUMIFS([1]Sheet!$I$3:$I$18,[1]Sheet!$A$3:$A$18,[1]Sheet!AJ$21)</f>
        <v>0.72345254886366783</v>
      </c>
      <c r="AK498" s="4">
        <f>(AI498^2)/SUMIFS([1]Sheet!$I$3:$I$18,[1]Sheet!$A$3:$A$18,[1]Sheet!AK$21)</f>
        <v>0.79842465995495859</v>
      </c>
      <c r="AL498" s="3">
        <v>1.2712939999999999</v>
      </c>
      <c r="AM498" s="4">
        <f>AL498/SUMIFS([1]Sheet!$I$3:$I$18,[1]Sheet!$A$3:$A$18,[1]Sheet!AM$21)</f>
        <v>1.6044417075212571</v>
      </c>
      <c r="AN498" s="4">
        <f>(AL498^2)/SUMIFS([1]Sheet!$I$3:$I$18,[1]Sheet!$A$3:$A$18,[1]Sheet!AN$21)</f>
        <v>2.0397171161215288</v>
      </c>
      <c r="AO498" s="3">
        <v>1.2743720000000001</v>
      </c>
      <c r="AP498" s="4">
        <f>AO498/SUMIFS([1]Sheet!$I$3:$I$18,[1]Sheet!$A$3:$A$18,[1]Sheet!AP$21)</f>
        <v>0.7696959824332007</v>
      </c>
      <c r="AQ498" s="4">
        <f>(AO498^2)/SUMIFS([1]Sheet!$I$3:$I$18,[1]Sheet!$A$3:$A$18,[1]Sheet!AQ$21)</f>
        <v>0.98087900852536303</v>
      </c>
      <c r="AR498" s="3">
        <v>1.281066</v>
      </c>
      <c r="AS498" s="4">
        <f>AR498/SUMIFS([1]Sheet!$I$3:$I$18,[1]Sheet!$A$3:$A$18,[1]Sheet!AS$21)</f>
        <v>1.491213047487578</v>
      </c>
      <c r="AT498" s="4">
        <f>(AR498^2)/SUMIFS([1]Sheet!$I$3:$I$18,[1]Sheet!$A$3:$A$18,[1]Sheet!AT$21)</f>
        <v>1.9103423338927217</v>
      </c>
      <c r="AU498" s="3">
        <v>1.2812300000000001</v>
      </c>
      <c r="AV498" s="4">
        <f>AU498/SUMIFS([1]Sheet!$I$3:$I$18,[1]Sheet!$A$3:$A$18,[1]Sheet!AV$21)</f>
        <v>0.76903013911716933</v>
      </c>
      <c r="AW498" s="4">
        <f>(AU498^2)/SUMIFS([1]Sheet!$I$3:$I$18,[1]Sheet!$A$3:$A$18,[1]Sheet!AW$21)</f>
        <v>0.98530448514109081</v>
      </c>
      <c r="AX498" s="4">
        <f t="shared" si="18"/>
        <v>1.6925637243997134</v>
      </c>
      <c r="AY498" s="4">
        <f t="shared" si="19"/>
        <v>2.0397171161215288</v>
      </c>
    </row>
    <row r="499" spans="1:51" x14ac:dyDescent="0.25">
      <c r="A499" s="3">
        <v>4760000</v>
      </c>
      <c r="B499" s="3">
        <v>0.88200000000000001</v>
      </c>
      <c r="C499" s="4">
        <f>B499/SUMIFS([1]Sheet!$I$3:$I$18,[1]Sheet!$A$3:$A$18,[1]Sheet!C$21)</f>
        <v>1.3531108589592602</v>
      </c>
      <c r="D499" s="4">
        <f>(B499^2)/SUMIFS([1]Sheet!$I$3:$I$18,[1]Sheet!$A$3:$A$18,[1]Sheet!D$21)</f>
        <v>1.1934437776020674</v>
      </c>
      <c r="E499" s="3">
        <v>0.89390400000000003</v>
      </c>
      <c r="F499" s="4">
        <f>E499/SUMIFS([1]Sheet!$I$3:$I$18,[1]Sheet!$A$3:$A$18,[1]Sheet!F$21)</f>
        <v>0.58997549109242731</v>
      </c>
      <c r="G499" s="4">
        <f>(E499^2)/SUMIFS([1]Sheet!$I$3:$I$18,[1]Sheet!$A$3:$A$18,[1]Sheet!G$21)</f>
        <v>0.52738145138948522</v>
      </c>
      <c r="H499" s="3">
        <v>0.90416799999999997</v>
      </c>
      <c r="I499" s="4">
        <f>H499/SUMIFS([1]Sheet!$I$3:$I$18,[1]Sheet!$A$3:$A$18,[1]Sheet!I$21)</f>
        <v>1.2583254157270274</v>
      </c>
      <c r="J499" s="4">
        <f>(H499^2)/SUMIFS([1]Sheet!$I$3:$I$18,[1]Sheet!$A$3:$A$18,[1]Sheet!J$21)</f>
        <v>1.1377375744870748</v>
      </c>
      <c r="K499" s="3">
        <v>0.90416799999999997</v>
      </c>
      <c r="L499" s="4">
        <f>K499/SUMIFS([1]Sheet!$I$3:$I$18,[1]Sheet!$A$3:$A$18,[1]Sheet!L$21)</f>
        <v>0.59270049880889975</v>
      </c>
      <c r="M499" s="4">
        <f>(K499^2)/SUMIFS([1]Sheet!$I$3:$I$18,[1]Sheet!$A$3:$A$18,[1]Sheet!M$21)</f>
        <v>0.53590082460704525</v>
      </c>
      <c r="N499" s="3">
        <v>1.023015</v>
      </c>
      <c r="O499" s="4">
        <f>N499/SUMIFS([1]Sheet!$I$3:$I$18,[1]Sheet!$A$3:$A$18,[1]Sheet!O$21)</f>
        <v>1.2911001966656486</v>
      </c>
      <c r="P499" s="4">
        <f>(N499^2)/SUMIFS([1]Sheet!$I$3:$I$18,[1]Sheet!$A$3:$A$18,[1]Sheet!P$21)</f>
        <v>1.3208148676919085</v>
      </c>
      <c r="Q499" s="3">
        <v>1.022284</v>
      </c>
      <c r="R499" s="4">
        <f>Q499/SUMIFS([1]Sheet!$I$3:$I$18,[1]Sheet!$A$3:$A$18,[1]Sheet!R$21)</f>
        <v>0.61743971752811744</v>
      </c>
      <c r="S499" s="4">
        <f>(Q499^2)/SUMIFS([1]Sheet!$I$3:$I$18,[1]Sheet!$A$3:$A$18,[1]Sheet!S$21)</f>
        <v>0.63119874419351396</v>
      </c>
      <c r="T499" s="3">
        <v>1.0389569999999999</v>
      </c>
      <c r="U499" s="4">
        <f>T499/SUMIFS([1]Sheet!$I$3:$I$18,[1]Sheet!$A$3:$A$18,[1]Sheet!U$21)</f>
        <v>1.2093883017569365</v>
      </c>
      <c r="V499" s="4">
        <f>(T499^2)/SUMIFS([1]Sheet!$I$3:$I$18,[1]Sheet!$A$3:$A$18,[1]Sheet!V$21)</f>
        <v>1.2565024418284811</v>
      </c>
      <c r="W499" s="3">
        <v>1.0407949999999999</v>
      </c>
      <c r="X499" s="4">
        <f>W499/SUMIFS([1]Sheet!$I$3:$I$18,[1]Sheet!$A$3:$A$18,[1]Sheet!X$21)</f>
        <v>0.62471431643222064</v>
      </c>
      <c r="Y499" s="4">
        <f>(W499^2)/SUMIFS([1]Sheet!$I$3:$I$18,[1]Sheet!$A$3:$A$18,[1]Sheet!Y$21)</f>
        <v>0.65019953697107302</v>
      </c>
      <c r="Z499" s="3">
        <v>1.0179130000000001</v>
      </c>
      <c r="AA499" s="4">
        <f>Z499/SUMIFS([1]Sheet!$I$3:$I$18,[1]Sheet!$A$3:$A$18,[1]Sheet!AA$21)</f>
        <v>1.5616203330791354</v>
      </c>
      <c r="AB499" s="4">
        <f>(Z499^2)/SUMIFS([1]Sheet!$I$3:$I$18,[1]Sheet!$A$3:$A$18,[1]Sheet!AB$21)</f>
        <v>1.5895936381055822</v>
      </c>
      <c r="AC499" s="3">
        <v>1.02197</v>
      </c>
      <c r="AD499" s="4">
        <f>AC499/SUMIFS([1]Sheet!$I$3:$I$18,[1]Sheet!$A$3:$A$18,[1]Sheet!AD$21)</f>
        <v>0.67449888649309986</v>
      </c>
      <c r="AE499" s="4">
        <f>(AC499^2)/SUMIFS([1]Sheet!$I$3:$I$18,[1]Sheet!$A$3:$A$18,[1]Sheet!AE$21)</f>
        <v>0.68931762702935329</v>
      </c>
      <c r="AF499" s="3">
        <v>1.029015</v>
      </c>
      <c r="AG499" s="4">
        <f>AF499/SUMIFS([1]Sheet!$I$3:$I$18,[1]Sheet!$A$3:$A$18,[1]Sheet!AG$21)</f>
        <v>1.4320742690123374</v>
      </c>
      <c r="AH499" s="4">
        <f>(AF499^2)/SUMIFS([1]Sheet!$I$3:$I$18,[1]Sheet!$A$3:$A$18,[1]Sheet!AH$21)</f>
        <v>1.4736259039277302</v>
      </c>
      <c r="AI499" s="3">
        <v>1.029015</v>
      </c>
      <c r="AJ499" s="4">
        <f>AI499/SUMIFS([1]Sheet!$I$3:$I$18,[1]Sheet!$A$3:$A$18,[1]Sheet!AJ$21)</f>
        <v>0.67454024449199701</v>
      </c>
      <c r="AK499" s="4">
        <f>(AI499^2)/SUMIFS([1]Sheet!$I$3:$I$18,[1]Sheet!$A$3:$A$18,[1]Sheet!AK$21)</f>
        <v>0.69411202968593222</v>
      </c>
      <c r="AL499" s="3">
        <v>1.159267</v>
      </c>
      <c r="AM499" s="4">
        <f>AL499/SUMIFS([1]Sheet!$I$3:$I$18,[1]Sheet!$A$3:$A$18,[1]Sheet!AM$21)</f>
        <v>1.4630575814509039</v>
      </c>
      <c r="AN499" s="4">
        <f>(AL499^2)/SUMIFS([1]Sheet!$I$3:$I$18,[1]Sheet!$A$3:$A$18,[1]Sheet!AN$21)</f>
        <v>1.696074373275845</v>
      </c>
      <c r="AO499" s="3">
        <v>1.163584</v>
      </c>
      <c r="AP499" s="4">
        <f>AO499/SUMIFS([1]Sheet!$I$3:$I$18,[1]Sheet!$A$3:$A$18,[1]Sheet!AP$21)</f>
        <v>0.7027821782207655</v>
      </c>
      <c r="AQ499" s="4">
        <f>(AO499^2)/SUMIFS([1]Sheet!$I$3:$I$18,[1]Sheet!$A$3:$A$18,[1]Sheet!AQ$21)</f>
        <v>0.81774609806283116</v>
      </c>
      <c r="AR499" s="3">
        <v>1.180059</v>
      </c>
      <c r="AS499" s="4">
        <f>AR499/SUMIFS([1]Sheet!$I$3:$I$18,[1]Sheet!$A$3:$A$18,[1]Sheet!AS$21)</f>
        <v>1.3736367818716162</v>
      </c>
      <c r="AT499" s="4">
        <f>(AR499^2)/SUMIFS([1]Sheet!$I$3:$I$18,[1]Sheet!$A$3:$A$18,[1]Sheet!AT$21)</f>
        <v>1.6209724471786375</v>
      </c>
      <c r="AU499" s="3">
        <v>1.180059</v>
      </c>
      <c r="AV499" s="4">
        <f>AU499/SUMIFS([1]Sheet!$I$3:$I$18,[1]Sheet!$A$3:$A$18,[1]Sheet!AV$21)</f>
        <v>0.70830447065434587</v>
      </c>
      <c r="AW499" s="4">
        <f>(AU499^2)/SUMIFS([1]Sheet!$I$3:$I$18,[1]Sheet!$A$3:$A$18,[1]Sheet!AW$21)</f>
        <v>0.83584106533589675</v>
      </c>
      <c r="AX499" s="4">
        <f t="shared" si="18"/>
        <v>1.5616203330791354</v>
      </c>
      <c r="AY499" s="4">
        <f t="shared" si="19"/>
        <v>1.696074373275845</v>
      </c>
    </row>
    <row r="500" spans="1:51" x14ac:dyDescent="0.25">
      <c r="A500" s="3">
        <v>4770000</v>
      </c>
      <c r="B500" s="3">
        <v>0.88698699999999997</v>
      </c>
      <c r="C500" s="4">
        <f>B500/SUMIFS([1]Sheet!$I$3:$I$18,[1]Sheet!$A$3:$A$18,[1]Sheet!C$21)</f>
        <v>1.3607616116277745</v>
      </c>
      <c r="D500" s="4">
        <f>(B500^2)/SUMIFS([1]Sheet!$I$3:$I$18,[1]Sheet!$A$3:$A$18,[1]Sheet!D$21)</f>
        <v>1.2069778596128848</v>
      </c>
      <c r="E500" s="3">
        <v>0.90439599999999998</v>
      </c>
      <c r="F500" s="4">
        <f>E500/SUMIFS([1]Sheet!$I$3:$I$18,[1]Sheet!$A$3:$A$18,[1]Sheet!F$21)</f>
        <v>0.59690019760737933</v>
      </c>
      <c r="G500" s="4">
        <f>(E500^2)/SUMIFS([1]Sheet!$I$3:$I$18,[1]Sheet!$A$3:$A$18,[1]Sheet!G$21)</f>
        <v>0.53983415111532351</v>
      </c>
      <c r="H500" s="3">
        <v>0.90439599999999998</v>
      </c>
      <c r="I500" s="4">
        <f>H500/SUMIFS([1]Sheet!$I$3:$I$18,[1]Sheet!$A$3:$A$18,[1]Sheet!I$21)</f>
        <v>1.2586427220183203</v>
      </c>
      <c r="J500" s="4">
        <f>(H500^2)/SUMIFS([1]Sheet!$I$3:$I$18,[1]Sheet!$A$3:$A$18,[1]Sheet!J$21)</f>
        <v>1.1383114432224808</v>
      </c>
      <c r="K500" s="3">
        <v>0.90505100000000005</v>
      </c>
      <c r="L500" s="4">
        <f>K500/SUMIFS([1]Sheet!$I$3:$I$18,[1]Sheet!$A$3:$A$18,[1]Sheet!L$21)</f>
        <v>0.59327932325352539</v>
      </c>
      <c r="M500" s="4">
        <f>(K500^2)/SUMIFS([1]Sheet!$I$3:$I$18,[1]Sheet!$A$3:$A$18,[1]Sheet!M$21)</f>
        <v>0.53694804478992642</v>
      </c>
      <c r="N500" s="3">
        <v>0.99265400000000004</v>
      </c>
      <c r="O500" s="4">
        <f>N500/SUMIFS([1]Sheet!$I$3:$I$18,[1]Sheet!$A$3:$A$18,[1]Sheet!O$21)</f>
        <v>1.2527829744636616</v>
      </c>
      <c r="P500" s="4">
        <f>(N500^2)/SUMIFS([1]Sheet!$I$3:$I$18,[1]Sheet!$A$3:$A$18,[1]Sheet!P$21)</f>
        <v>1.2435800307332514</v>
      </c>
      <c r="Q500" s="3">
        <v>0.99651199999999995</v>
      </c>
      <c r="R500" s="4">
        <f>Q500/SUMIFS([1]Sheet!$I$3:$I$18,[1]Sheet!$A$3:$A$18,[1]Sheet!R$21)</f>
        <v>0.60187392915606563</v>
      </c>
      <c r="S500" s="4">
        <f>(Q500^2)/SUMIFS([1]Sheet!$I$3:$I$18,[1]Sheet!$A$3:$A$18,[1]Sheet!S$21)</f>
        <v>0.5997745928911693</v>
      </c>
      <c r="T500" s="3">
        <v>1.0023059999999999</v>
      </c>
      <c r="U500" s="4">
        <f>T500/SUMIFS([1]Sheet!$I$3:$I$18,[1]Sheet!$A$3:$A$18,[1]Sheet!U$21)</f>
        <v>1.1667250436551155</v>
      </c>
      <c r="V500" s="4">
        <f>(T500^2)/SUMIFS([1]Sheet!$I$3:$I$18,[1]Sheet!$A$3:$A$18,[1]Sheet!V$21)</f>
        <v>1.1694155116057841</v>
      </c>
      <c r="W500" s="3">
        <v>1.0027079999999999</v>
      </c>
      <c r="X500" s="4">
        <f>W500/SUMIFS([1]Sheet!$I$3:$I$18,[1]Sheet!$A$3:$A$18,[1]Sheet!X$21)</f>
        <v>0.60185343204100628</v>
      </c>
      <c r="Y500" s="4">
        <f>(W500^2)/SUMIFS([1]Sheet!$I$3:$I$18,[1]Sheet!$A$3:$A$18,[1]Sheet!Y$21)</f>
        <v>0.60348325113497325</v>
      </c>
      <c r="Z500" s="3">
        <v>1.0273300000000001</v>
      </c>
      <c r="AA500" s="4">
        <f>Z500/SUMIFS([1]Sheet!$I$3:$I$18,[1]Sheet!$A$3:$A$18,[1]Sheet!AA$21)</f>
        <v>1.5760673228283637</v>
      </c>
      <c r="AB500" s="4">
        <f>(Z500^2)/SUMIFS([1]Sheet!$I$3:$I$18,[1]Sheet!$A$3:$A$18,[1]Sheet!AB$21)</f>
        <v>1.6191412427612628</v>
      </c>
      <c r="AC500" s="3">
        <v>1.026381</v>
      </c>
      <c r="AD500" s="4">
        <f>AC500/SUMIFS([1]Sheet!$I$3:$I$18,[1]Sheet!$A$3:$A$18,[1]Sheet!AD$21)</f>
        <v>0.67741014082377593</v>
      </c>
      <c r="AE500" s="4">
        <f>(AC500^2)/SUMIFS([1]Sheet!$I$3:$I$18,[1]Sheet!$A$3:$A$18,[1]Sheet!AE$21)</f>
        <v>0.69528089774884794</v>
      </c>
      <c r="AF500" s="3">
        <v>1.0276460000000001</v>
      </c>
      <c r="AG500" s="4">
        <f>AF500/SUMIFS([1]Sheet!$I$3:$I$18,[1]Sheet!$A$3:$A$18,[1]Sheet!AG$21)</f>
        <v>1.4301690395703197</v>
      </c>
      <c r="AH500" s="4">
        <f>(AF500^2)/SUMIFS([1]Sheet!$I$3:$I$18,[1]Sheet!$A$3:$A$18,[1]Sheet!AH$21)</f>
        <v>1.4697074928382807</v>
      </c>
      <c r="AI500" s="3">
        <v>1.0291269999999999</v>
      </c>
      <c r="AJ500" s="4">
        <f>AI500/SUMIFS([1]Sheet!$I$3:$I$18,[1]Sheet!$A$3:$A$18,[1]Sheet!AJ$21)</f>
        <v>0.67461366276809898</v>
      </c>
      <c r="AK500" s="4">
        <f>(AI500^2)/SUMIFS([1]Sheet!$I$3:$I$18,[1]Sheet!$A$3:$A$18,[1]Sheet!AK$21)</f>
        <v>0.6942631349235453</v>
      </c>
      <c r="AL500" s="3">
        <v>1.1769069999999999</v>
      </c>
      <c r="AM500" s="4">
        <f>AL500/SUMIFS([1]Sheet!$I$3:$I$18,[1]Sheet!$A$3:$A$18,[1]Sheet!AM$21)</f>
        <v>1.4853202144222502</v>
      </c>
      <c r="AN500" s="4">
        <f>(AL500^2)/SUMIFS([1]Sheet!$I$3:$I$18,[1]Sheet!$A$3:$A$18,[1]Sheet!AN$21)</f>
        <v>1.7480837575950472</v>
      </c>
      <c r="AO500" s="3">
        <v>1.1769069999999999</v>
      </c>
      <c r="AP500" s="4">
        <f>AO500/SUMIFS([1]Sheet!$I$3:$I$18,[1]Sheet!$A$3:$A$18,[1]Sheet!AP$21)</f>
        <v>0.71082901193490666</v>
      </c>
      <c r="AQ500" s="4">
        <f>(AO500^2)/SUMIFS([1]Sheet!$I$3:$I$18,[1]Sheet!$A$3:$A$18,[1]Sheet!AQ$21)</f>
        <v>0.8365796399492752</v>
      </c>
      <c r="AR500" s="3">
        <v>1.1781550000000001</v>
      </c>
      <c r="AS500" s="4">
        <f>AR500/SUMIFS([1]Sheet!$I$3:$I$18,[1]Sheet!$A$3:$A$18,[1]Sheet!AS$21)</f>
        <v>1.3714204482538195</v>
      </c>
      <c r="AT500" s="4">
        <f>(AR500^2)/SUMIFS([1]Sheet!$I$3:$I$18,[1]Sheet!$A$3:$A$18,[1]Sheet!AT$21)</f>
        <v>1.6157458582124788</v>
      </c>
      <c r="AU500" s="3">
        <v>1.180938</v>
      </c>
      <c r="AV500" s="4">
        <f>AU500/SUMIFS([1]Sheet!$I$3:$I$18,[1]Sheet!$A$3:$A$18,[1]Sheet!AV$21)</f>
        <v>0.70883207107915958</v>
      </c>
      <c r="AW500" s="4">
        <f>(AU500^2)/SUMIFS([1]Sheet!$I$3:$I$18,[1]Sheet!$A$3:$A$18,[1]Sheet!AW$21)</f>
        <v>0.83708672835608056</v>
      </c>
      <c r="AX500" s="4">
        <f t="shared" si="18"/>
        <v>1.5760673228283637</v>
      </c>
      <c r="AY500" s="4">
        <f t="shared" si="19"/>
        <v>1.7480837575950472</v>
      </c>
    </row>
    <row r="501" spans="1:51" x14ac:dyDescent="0.25">
      <c r="A501" s="3">
        <v>4780000</v>
      </c>
      <c r="B501" s="3">
        <v>0.86595100000000003</v>
      </c>
      <c r="C501" s="4">
        <f>B501/SUMIFS([1]Sheet!$I$3:$I$18,[1]Sheet!$A$3:$A$18,[1]Sheet!C$21)</f>
        <v>1.3284894573998076</v>
      </c>
      <c r="D501" s="4">
        <f>(B501^2)/SUMIFS([1]Sheet!$I$3:$I$18,[1]Sheet!$A$3:$A$18,[1]Sheet!D$21)</f>
        <v>1.1504067741248207</v>
      </c>
      <c r="E501" s="3">
        <v>0.87650099999999997</v>
      </c>
      <c r="F501" s="4">
        <f>E501/SUMIFS([1]Sheet!$I$3:$I$18,[1]Sheet!$A$3:$A$18,[1]Sheet!F$21)</f>
        <v>0.57848953345997289</v>
      </c>
      <c r="G501" s="4">
        <f>(E501^2)/SUMIFS([1]Sheet!$I$3:$I$18,[1]Sheet!$A$3:$A$18,[1]Sheet!G$21)</f>
        <v>0.50704665456719966</v>
      </c>
      <c r="H501" s="3">
        <v>0.88417299999999999</v>
      </c>
      <c r="I501" s="4">
        <f>H501/SUMIFS([1]Sheet!$I$3:$I$18,[1]Sheet!$A$3:$A$18,[1]Sheet!I$21)</f>
        <v>1.2304984889971917</v>
      </c>
      <c r="J501" s="4">
        <f>(H501^2)/SUMIFS([1]Sheet!$I$3:$I$18,[1]Sheet!$A$3:$A$18,[1]Sheet!J$21)</f>
        <v>1.087973540512114</v>
      </c>
      <c r="K501" s="3">
        <v>0.88581799999999999</v>
      </c>
      <c r="L501" s="4">
        <f>K501/SUMIFS([1]Sheet!$I$3:$I$18,[1]Sheet!$A$3:$A$18,[1]Sheet!L$21)</f>
        <v>0.58067170089397313</v>
      </c>
      <c r="M501" s="4">
        <f>(K501^2)/SUMIFS([1]Sheet!$I$3:$I$18,[1]Sheet!$A$3:$A$18,[1]Sheet!M$21)</f>
        <v>0.51436944474249757</v>
      </c>
      <c r="N501" s="3">
        <v>0.96422699999999995</v>
      </c>
      <c r="O501" s="4">
        <f>N501/SUMIFS([1]Sheet!$I$3:$I$18,[1]Sheet!$A$3:$A$18,[1]Sheet!O$21)</f>
        <v>1.2169065647427733</v>
      </c>
      <c r="P501" s="4">
        <f>(N501^2)/SUMIFS([1]Sheet!$I$3:$I$18,[1]Sheet!$A$3:$A$18,[1]Sheet!P$21)</f>
        <v>1.1733741662022299</v>
      </c>
      <c r="Q501" s="3">
        <v>0.96889800000000004</v>
      </c>
      <c r="R501" s="4">
        <f>Q501/SUMIFS([1]Sheet!$I$3:$I$18,[1]Sheet!$A$3:$A$18,[1]Sheet!R$21)</f>
        <v>0.58519560849388041</v>
      </c>
      <c r="S501" s="4">
        <f>(Q501^2)/SUMIFS([1]Sheet!$I$3:$I$18,[1]Sheet!$A$3:$A$18,[1]Sheet!S$21)</f>
        <v>0.56699485467850375</v>
      </c>
      <c r="T501" s="3">
        <v>0.98270400000000002</v>
      </c>
      <c r="U501" s="4">
        <f>T501/SUMIFS([1]Sheet!$I$3:$I$18,[1]Sheet!$A$3:$A$18,[1]Sheet!U$21)</f>
        <v>1.1439075165668535</v>
      </c>
      <c r="V501" s="4">
        <f>(T501^2)/SUMIFS([1]Sheet!$I$3:$I$18,[1]Sheet!$A$3:$A$18,[1]Sheet!V$21)</f>
        <v>1.1241224921603135</v>
      </c>
      <c r="W501" s="3">
        <v>0.98251100000000002</v>
      </c>
      <c r="X501" s="4">
        <f>W501/SUMIFS([1]Sheet!$I$3:$I$18,[1]Sheet!$A$3:$A$18,[1]Sheet!X$21)</f>
        <v>0.58973062683058397</v>
      </c>
      <c r="Y501" s="4">
        <f>(W501^2)/SUMIFS([1]Sheet!$I$3:$I$18,[1]Sheet!$A$3:$A$18,[1]Sheet!Y$21)</f>
        <v>0.5794168278979438</v>
      </c>
      <c r="Z501" s="3">
        <v>0.99860199999999999</v>
      </c>
      <c r="AA501" s="4">
        <f>Z501/SUMIFS([1]Sheet!$I$3:$I$18,[1]Sheet!$A$3:$A$18,[1]Sheet!AA$21)</f>
        <v>1.5319945691365477</v>
      </c>
      <c r="AB501" s="4">
        <f>(Z501^2)/SUMIFS([1]Sheet!$I$3:$I$18,[1]Sheet!$A$3:$A$18,[1]Sheet!AB$21)</f>
        <v>1.5298528407288947</v>
      </c>
      <c r="AC501" s="3">
        <v>0.99910100000000002</v>
      </c>
      <c r="AD501" s="4">
        <f>AC501/SUMIFS([1]Sheet!$I$3:$I$18,[1]Sheet!$A$3:$A$18,[1]Sheet!AD$21)</f>
        <v>0.65940537588592874</v>
      </c>
      <c r="AE501" s="4">
        <f>(AC501^2)/SUMIFS([1]Sheet!$I$3:$I$18,[1]Sheet!$A$3:$A$18,[1]Sheet!AE$21)</f>
        <v>0.65881257045300723</v>
      </c>
      <c r="AF501" s="3">
        <v>1.003412</v>
      </c>
      <c r="AG501" s="4">
        <f>AF501/SUMIFS([1]Sheet!$I$3:$I$18,[1]Sheet!$A$3:$A$18,[1]Sheet!AG$21)</f>
        <v>1.3964427208721033</v>
      </c>
      <c r="AH501" s="4">
        <f>(AF501^2)/SUMIFS([1]Sheet!$I$3:$I$18,[1]Sheet!$A$3:$A$18,[1]Sheet!AH$21)</f>
        <v>1.4012073834357188</v>
      </c>
      <c r="AI501" s="3">
        <v>1.003412</v>
      </c>
      <c r="AJ501" s="4">
        <f>AI501/SUMIFS([1]Sheet!$I$3:$I$18,[1]Sheet!$A$3:$A$18,[1]Sheet!AJ$21)</f>
        <v>0.65775695767914333</v>
      </c>
      <c r="AK501" s="4">
        <f>(AI501^2)/SUMIFS([1]Sheet!$I$3:$I$18,[1]Sheet!$A$3:$A$18,[1]Sheet!AK$21)</f>
        <v>0.66000122441874454</v>
      </c>
      <c r="AL501" s="3">
        <v>1.1284130000000001</v>
      </c>
      <c r="AM501" s="4">
        <f>AL501/SUMIFS([1]Sheet!$I$3:$I$18,[1]Sheet!$A$3:$A$18,[1]Sheet!AM$21)</f>
        <v>1.4241181666154206</v>
      </c>
      <c r="AN501" s="4">
        <f>(AL501^2)/SUMIFS([1]Sheet!$I$3:$I$18,[1]Sheet!$A$3:$A$18,[1]Sheet!AN$21)</f>
        <v>1.6069934527450069</v>
      </c>
      <c r="AO501" s="3">
        <v>1.1326309999999999</v>
      </c>
      <c r="AP501" s="4">
        <f>AO501/SUMIFS([1]Sheet!$I$3:$I$18,[1]Sheet!$A$3:$A$18,[1]Sheet!AP$21)</f>
        <v>0.68408716628998323</v>
      </c>
      <c r="AQ501" s="4">
        <f>(AO501^2)/SUMIFS([1]Sheet!$I$3:$I$18,[1]Sheet!$A$3:$A$18,[1]Sheet!AQ$21)</f>
        <v>0.77481833124219002</v>
      </c>
      <c r="AR501" s="3">
        <v>1.141292</v>
      </c>
      <c r="AS501" s="4">
        <f>AR501/SUMIFS([1]Sheet!$I$3:$I$18,[1]Sheet!$A$3:$A$18,[1]Sheet!AS$21)</f>
        <v>1.3285104135096808</v>
      </c>
      <c r="AT501" s="4">
        <f>(AR501^2)/SUMIFS([1]Sheet!$I$3:$I$18,[1]Sheet!$A$3:$A$18,[1]Sheet!AT$21)</f>
        <v>1.5162183068552908</v>
      </c>
      <c r="AU501" s="3">
        <v>1.141292</v>
      </c>
      <c r="AV501" s="4">
        <f>AU501/SUMIFS([1]Sheet!$I$3:$I$18,[1]Sheet!$A$3:$A$18,[1]Sheet!AV$21)</f>
        <v>0.68503543121321875</v>
      </c>
      <c r="AW501" s="4">
        <f>(AU501^2)/SUMIFS([1]Sheet!$I$3:$I$18,[1]Sheet!$A$3:$A$18,[1]Sheet!AW$21)</f>
        <v>0.78182545736019693</v>
      </c>
      <c r="AX501" s="4">
        <f t="shared" si="18"/>
        <v>1.5319945691365477</v>
      </c>
      <c r="AY501" s="4">
        <f t="shared" si="19"/>
        <v>1.6069934527450069</v>
      </c>
    </row>
    <row r="502" spans="1:51" x14ac:dyDescent="0.25">
      <c r="A502" s="3">
        <v>4790000</v>
      </c>
      <c r="B502" s="3">
        <v>0.91534700000000002</v>
      </c>
      <c r="C502" s="4">
        <f>B502/SUMIFS([1]Sheet!$I$3:$I$18,[1]Sheet!$A$3:$A$18,[1]Sheet!C$21)</f>
        <v>1.4042698020587097</v>
      </c>
      <c r="D502" s="4">
        <f>(B502^2)/SUMIFS([1]Sheet!$I$3:$I$18,[1]Sheet!$A$3:$A$18,[1]Sheet!D$21)</f>
        <v>1.2853941505050337</v>
      </c>
      <c r="E502" s="3">
        <v>0.92636799999999997</v>
      </c>
      <c r="F502" s="4">
        <f>E502/SUMIFS([1]Sheet!$I$3:$I$18,[1]Sheet!$A$3:$A$18,[1]Sheet!F$21)</f>
        <v>0.61140168936743733</v>
      </c>
      <c r="G502" s="4">
        <f>(E502^2)/SUMIFS([1]Sheet!$I$3:$I$18,[1]Sheet!$A$3:$A$18,[1]Sheet!G$21)</f>
        <v>0.56638296017593415</v>
      </c>
      <c r="H502" s="3">
        <v>0.92800099999999996</v>
      </c>
      <c r="I502" s="4">
        <f>H502/SUMIFS([1]Sheet!$I$3:$I$18,[1]Sheet!$A$3:$A$18,[1]Sheet!I$21)</f>
        <v>1.2914936650269608</v>
      </c>
      <c r="J502" s="4">
        <f>(H502^2)/SUMIFS([1]Sheet!$I$3:$I$18,[1]Sheet!$A$3:$A$18,[1]Sheet!J$21)</f>
        <v>1.1985074126386845</v>
      </c>
      <c r="K502" s="3">
        <v>0.92808800000000002</v>
      </c>
      <c r="L502" s="4">
        <f>K502/SUMIFS([1]Sheet!$I$3:$I$18,[1]Sheet!$A$3:$A$18,[1]Sheet!L$21)</f>
        <v>0.60838054491925631</v>
      </c>
      <c r="M502" s="4">
        <f>(K502^2)/SUMIFS([1]Sheet!$I$3:$I$18,[1]Sheet!$A$3:$A$18,[1]Sheet!M$21)</f>
        <v>0.56463068317302278</v>
      </c>
      <c r="N502" s="3">
        <v>1.069061</v>
      </c>
      <c r="O502" s="4">
        <f>N502/SUMIFS([1]Sheet!$I$3:$I$18,[1]Sheet!$A$3:$A$18,[1]Sheet!O$21)</f>
        <v>1.3492127362233934</v>
      </c>
      <c r="P502" s="4">
        <f>(N502^2)/SUMIFS([1]Sheet!$I$3:$I$18,[1]Sheet!$A$3:$A$18,[1]Sheet!P$21)</f>
        <v>1.4423907169997172</v>
      </c>
      <c r="Q502" s="3">
        <v>1.0700909999999999</v>
      </c>
      <c r="R502" s="4">
        <f>Q502/SUMIFS([1]Sheet!$I$3:$I$18,[1]Sheet!$A$3:$A$18,[1]Sheet!R$21)</f>
        <v>0.64631421871943684</v>
      </c>
      <c r="S502" s="4">
        <f>(Q502^2)/SUMIFS([1]Sheet!$I$3:$I$18,[1]Sheet!$A$3:$A$18,[1]Sheet!S$21)</f>
        <v>0.69161502862370083</v>
      </c>
      <c r="T502" s="3">
        <v>1.076195</v>
      </c>
      <c r="U502" s="4">
        <f>T502/SUMIFS([1]Sheet!$I$3:$I$18,[1]Sheet!$A$3:$A$18,[1]Sheet!U$21)</f>
        <v>1.2527348517881935</v>
      </c>
      <c r="V502" s="4">
        <f>(T502^2)/SUMIFS([1]Sheet!$I$3:$I$18,[1]Sheet!$A$3:$A$18,[1]Sheet!V$21)</f>
        <v>1.348186983820195</v>
      </c>
      <c r="W502" s="3">
        <v>1.0778190000000001</v>
      </c>
      <c r="X502" s="4">
        <f>W502/SUMIFS([1]Sheet!$I$3:$I$18,[1]Sheet!$A$3:$A$18,[1]Sheet!X$21)</f>
        <v>0.64693715844393929</v>
      </c>
      <c r="Y502" s="4">
        <f>(W502^2)/SUMIFS([1]Sheet!$I$3:$I$18,[1]Sheet!$A$3:$A$18,[1]Sheet!Y$21)</f>
        <v>0.69728116117688821</v>
      </c>
      <c r="Z502" s="3">
        <v>1.073307</v>
      </c>
      <c r="AA502" s="4">
        <f>Z502/SUMIFS([1]Sheet!$I$3:$I$18,[1]Sheet!$A$3:$A$18,[1]Sheet!AA$21)</f>
        <v>1.6466024452346788</v>
      </c>
      <c r="AB502" s="4">
        <f>(Z502^2)/SUMIFS([1]Sheet!$I$3:$I$18,[1]Sheet!$A$3:$A$18,[1]Sheet!AB$21)</f>
        <v>1.7673099306874973</v>
      </c>
      <c r="AC502" s="3">
        <v>1.0725009999999999</v>
      </c>
      <c r="AD502" s="4">
        <f>AC502/SUMIFS([1]Sheet!$I$3:$I$18,[1]Sheet!$A$3:$A$18,[1]Sheet!AD$21)</f>
        <v>0.70784928154714521</v>
      </c>
      <c r="AE502" s="4">
        <f>(AC502^2)/SUMIFS([1]Sheet!$I$3:$I$18,[1]Sheet!$A$3:$A$18,[1]Sheet!AE$21)</f>
        <v>0.75916906230859482</v>
      </c>
      <c r="AF502" s="3">
        <v>1.073307</v>
      </c>
      <c r="AG502" s="4">
        <f>AF502/SUMIFS([1]Sheet!$I$3:$I$18,[1]Sheet!$A$3:$A$18,[1]Sheet!AG$21)</f>
        <v>1.4937151911787727</v>
      </c>
      <c r="AH502" s="4">
        <f>(AF502^2)/SUMIFS([1]Sheet!$I$3:$I$18,[1]Sheet!$A$3:$A$18,[1]Sheet!AH$21)</f>
        <v>1.603214970698515</v>
      </c>
      <c r="AI502" s="3">
        <v>1.073653</v>
      </c>
      <c r="AJ502" s="4">
        <f>AI502/SUMIFS([1]Sheet!$I$3:$I$18,[1]Sheet!$A$3:$A$18,[1]Sheet!AJ$21)</f>
        <v>0.70380136064057963</v>
      </c>
      <c r="AK502" s="4">
        <f>(AI502^2)/SUMIFS([1]Sheet!$I$3:$I$18,[1]Sheet!$A$3:$A$18,[1]Sheet!AK$21)</f>
        <v>0.7556384422558402</v>
      </c>
      <c r="AL502" s="3">
        <v>1.2659830000000001</v>
      </c>
      <c r="AM502" s="4">
        <f>AL502/SUMIFS([1]Sheet!$I$3:$I$18,[1]Sheet!$A$3:$A$18,[1]Sheet!AM$21)</f>
        <v>1.5977389386034102</v>
      </c>
      <c r="AN502" s="4">
        <f>(AL502^2)/SUMIFS([1]Sheet!$I$3:$I$18,[1]Sheet!$A$3:$A$18,[1]Sheet!AN$21)</f>
        <v>2.0227103347099611</v>
      </c>
      <c r="AO502" s="3">
        <v>1.2674270000000001</v>
      </c>
      <c r="AP502" s="4">
        <f>AO502/SUMIFS([1]Sheet!$I$3:$I$18,[1]Sheet!$A$3:$A$18,[1]Sheet!AP$21)</f>
        <v>0.7655013370721927</v>
      </c>
      <c r="AQ502" s="4">
        <f>(AO502^2)/SUMIFS([1]Sheet!$I$3:$I$18,[1]Sheet!$A$3:$A$18,[1]Sheet!AQ$21)</f>
        <v>0.97021706314139811</v>
      </c>
      <c r="AR502" s="3">
        <v>1.265663</v>
      </c>
      <c r="AS502" s="4">
        <f>AR502/SUMIFS([1]Sheet!$I$3:$I$18,[1]Sheet!$A$3:$A$18,[1]Sheet!AS$21)</f>
        <v>1.4732833275742783</v>
      </c>
      <c r="AT502" s="4">
        <f>(AR502^2)/SUMIFS([1]Sheet!$I$3:$I$18,[1]Sheet!$A$3:$A$18,[1]Sheet!AT$21)</f>
        <v>1.8646801962276436</v>
      </c>
      <c r="AU502" s="3">
        <v>1.2690360000000001</v>
      </c>
      <c r="AV502" s="4">
        <f>AU502/SUMIFS([1]Sheet!$I$3:$I$18,[1]Sheet!$A$3:$A$18,[1]Sheet!AV$21)</f>
        <v>0.7617109587074109</v>
      </c>
      <c r="AW502" s="4">
        <f>(AU502^2)/SUMIFS([1]Sheet!$I$3:$I$18,[1]Sheet!$A$3:$A$18,[1]Sheet!AW$21)</f>
        <v>0.96663862819421797</v>
      </c>
      <c r="AX502" s="4">
        <f t="shared" si="18"/>
        <v>1.6466024452346788</v>
      </c>
      <c r="AY502" s="4">
        <f t="shared" si="19"/>
        <v>2.0227103347099611</v>
      </c>
    </row>
    <row r="503" spans="1:51" x14ac:dyDescent="0.25">
      <c r="A503" s="3">
        <v>4800000</v>
      </c>
      <c r="B503" s="3">
        <v>1.0467960000000001</v>
      </c>
      <c r="C503" s="4">
        <f>B503/SUMIFS([1]Sheet!$I$3:$I$18,[1]Sheet!$A$3:$A$18,[1]Sheet!C$21)</f>
        <v>1.6059308783618116</v>
      </c>
      <c r="D503" s="4">
        <f>(B503^2)/SUMIFS([1]Sheet!$I$3:$I$18,[1]Sheet!$A$3:$A$18,[1]Sheet!D$21)</f>
        <v>1.6810820197456309</v>
      </c>
      <c r="E503" s="3">
        <v>1.062254</v>
      </c>
      <c r="F503" s="4">
        <f>E503/SUMIFS([1]Sheet!$I$3:$I$18,[1]Sheet!$A$3:$A$18,[1]Sheet!F$21)</f>
        <v>0.70108627471730212</v>
      </c>
      <c r="G503" s="4">
        <f>(E503^2)/SUMIFS([1]Sheet!$I$3:$I$18,[1]Sheet!$A$3:$A$18,[1]Sheet!G$21)</f>
        <v>0.74473169966355302</v>
      </c>
      <c r="H503" s="3">
        <v>1.0620289999999999</v>
      </c>
      <c r="I503" s="4">
        <f>H503/SUMIFS([1]Sheet!$I$3:$I$18,[1]Sheet!$A$3:$A$18,[1]Sheet!I$21)</f>
        <v>1.478019663313852</v>
      </c>
      <c r="J503" s="4">
        <f>(H503^2)/SUMIFS([1]Sheet!$I$3:$I$18,[1]Sheet!$A$3:$A$18,[1]Sheet!J$21)</f>
        <v>1.5696997450095467</v>
      </c>
      <c r="K503" s="3">
        <v>1.0659920000000001</v>
      </c>
      <c r="L503" s="4">
        <f>K503/SUMIFS([1]Sheet!$I$3:$I$18,[1]Sheet!$A$3:$A$18,[1]Sheet!L$21)</f>
        <v>0.69877941945113808</v>
      </c>
      <c r="M503" s="4">
        <f>(K503^2)/SUMIFS([1]Sheet!$I$3:$I$18,[1]Sheet!$A$3:$A$18,[1]Sheet!M$21)</f>
        <v>0.7448932708995577</v>
      </c>
      <c r="N503" s="3">
        <v>1.1814530000000001</v>
      </c>
      <c r="O503" s="4">
        <f>N503/SUMIFS([1]Sheet!$I$3:$I$18,[1]Sheet!$A$3:$A$18,[1]Sheet!O$21)</f>
        <v>1.4910575120122584</v>
      </c>
      <c r="P503" s="4">
        <f>(N503^2)/SUMIFS([1]Sheet!$I$3:$I$18,[1]Sheet!$A$3:$A$18,[1]Sheet!P$21)</f>
        <v>1.761614370739419</v>
      </c>
      <c r="Q503" s="3">
        <v>1.1896040000000001</v>
      </c>
      <c r="R503" s="4">
        <f>Q503/SUMIFS([1]Sheet!$I$3:$I$18,[1]Sheet!$A$3:$A$18,[1]Sheet!R$21)</f>
        <v>0.71849775378497438</v>
      </c>
      <c r="S503" s="4">
        <f>(Q503^2)/SUMIFS([1]Sheet!$I$3:$I$18,[1]Sheet!$A$3:$A$18,[1]Sheet!S$21)</f>
        <v>0.85472780189362085</v>
      </c>
      <c r="T503" s="3">
        <v>1.2001679999999999</v>
      </c>
      <c r="U503" s="4">
        <f>T503/SUMIFS([1]Sheet!$I$3:$I$18,[1]Sheet!$A$3:$A$18,[1]Sheet!U$21)</f>
        <v>1.3970444776280624</v>
      </c>
      <c r="V503" s="4">
        <f>(T503^2)/SUMIFS([1]Sheet!$I$3:$I$18,[1]Sheet!$A$3:$A$18,[1]Sheet!V$21)</f>
        <v>1.6766880766259162</v>
      </c>
      <c r="W503" s="3">
        <v>1.200744</v>
      </c>
      <c r="X503" s="4">
        <f>W503/SUMIFS([1]Sheet!$I$3:$I$18,[1]Sheet!$A$3:$A$18,[1]Sheet!X$21)</f>
        <v>0.72072018713588215</v>
      </c>
      <c r="Y503" s="4">
        <f>(W503^2)/SUMIFS([1]Sheet!$I$3:$I$18,[1]Sheet!$A$3:$A$18,[1]Sheet!Y$21)</f>
        <v>0.86540044038228769</v>
      </c>
      <c r="Z503" s="3">
        <v>1.161017</v>
      </c>
      <c r="AA503" s="4">
        <f>Z503/SUMIFS([1]Sheet!$I$3:$I$18,[1]Sheet!$A$3:$A$18,[1]Sheet!AA$21)</f>
        <v>1.7811618028756273</v>
      </c>
      <c r="AB503" s="4">
        <f>(Z503^2)/SUMIFS([1]Sheet!$I$3:$I$18,[1]Sheet!$A$3:$A$18,[1]Sheet!AB$21)</f>
        <v>2.0679591328892521</v>
      </c>
      <c r="AC503" s="3">
        <v>1.161287</v>
      </c>
      <c r="AD503" s="4">
        <f>AC503/SUMIFS([1]Sheet!$I$3:$I$18,[1]Sheet!$A$3:$A$18,[1]Sheet!AD$21)</f>
        <v>0.76644792743320489</v>
      </c>
      <c r="AE503" s="4">
        <f>(AC503^2)/SUMIFS([1]Sheet!$I$3:$I$18,[1]Sheet!$A$3:$A$18,[1]Sheet!AE$21)</f>
        <v>0.89006601430512411</v>
      </c>
      <c r="AF503" s="3">
        <v>1.1709400000000001</v>
      </c>
      <c r="AG503" s="4">
        <f>AF503/SUMIFS([1]Sheet!$I$3:$I$18,[1]Sheet!$A$3:$A$18,[1]Sheet!AG$21)</f>
        <v>1.6295904768708973</v>
      </c>
      <c r="AH503" s="4">
        <f>(AF503^2)/SUMIFS([1]Sheet!$I$3:$I$18,[1]Sheet!$A$3:$A$18,[1]Sheet!AH$21)</f>
        <v>1.9081526729872087</v>
      </c>
      <c r="AI503" s="3">
        <v>1.1709400000000001</v>
      </c>
      <c r="AJ503" s="4">
        <f>AI503/SUMIFS([1]Sheet!$I$3:$I$18,[1]Sheet!$A$3:$A$18,[1]Sheet!AJ$21)</f>
        <v>0.76757496624000532</v>
      </c>
      <c r="AK503" s="4">
        <f>(AI503^2)/SUMIFS([1]Sheet!$I$3:$I$18,[1]Sheet!$A$3:$A$18,[1]Sheet!AK$21)</f>
        <v>0.8987842309690719</v>
      </c>
      <c r="AL503" s="3">
        <v>1.2886230000000001</v>
      </c>
      <c r="AM503" s="4">
        <f>AL503/SUMIFS([1]Sheet!$I$3:$I$18,[1]Sheet!$A$3:$A$18,[1]Sheet!AM$21)</f>
        <v>1.6263118416913516</v>
      </c>
      <c r="AN503" s="4">
        <f>(AL503^2)/SUMIFS([1]Sheet!$I$3:$I$18,[1]Sheet!$A$3:$A$18,[1]Sheet!AN$21)</f>
        <v>2.0957028443758348</v>
      </c>
      <c r="AO503" s="3">
        <v>1.296306</v>
      </c>
      <c r="AP503" s="4">
        <f>AO503/SUMIFS([1]Sheet!$I$3:$I$18,[1]Sheet!$A$3:$A$18,[1]Sheet!AP$21)</f>
        <v>0.78294369321050106</v>
      </c>
      <c r="AQ503" s="4">
        <f>(AO503^2)/SUMIFS([1]Sheet!$I$3:$I$18,[1]Sheet!$A$3:$A$18,[1]Sheet!AQ$21)</f>
        <v>1.0149346071709318</v>
      </c>
      <c r="AR503" s="3">
        <v>1.304932</v>
      </c>
      <c r="AS503" s="4">
        <f>AR503/SUMIFS([1]Sheet!$I$3:$I$18,[1]Sheet!$A$3:$A$18,[1]Sheet!AS$21)</f>
        <v>1.5189940444005696</v>
      </c>
      <c r="AT503" s="4">
        <f>(AR503^2)/SUMIFS([1]Sheet!$I$3:$I$18,[1]Sheet!$A$3:$A$18,[1]Sheet!AT$21)</f>
        <v>1.9821839363477241</v>
      </c>
      <c r="AU503" s="3">
        <v>1.307833</v>
      </c>
      <c r="AV503" s="4">
        <f>AU503/SUMIFS([1]Sheet!$I$3:$I$18,[1]Sheet!$A$3:$A$18,[1]Sheet!AV$21)</f>
        <v>0.78499800498897532</v>
      </c>
      <c r="AW503" s="4">
        <f>(AU503^2)/SUMIFS([1]Sheet!$I$3:$I$18,[1]Sheet!$A$3:$A$18,[1]Sheet!AW$21)</f>
        <v>1.0266462958587466</v>
      </c>
      <c r="AX503" s="4">
        <f t="shared" si="18"/>
        <v>1.7811618028756273</v>
      </c>
      <c r="AY503" s="4">
        <f t="shared" si="19"/>
        <v>2.0957028443758348</v>
      </c>
    </row>
    <row r="504" spans="1:51" x14ac:dyDescent="0.25">
      <c r="A504" s="3">
        <v>4810000</v>
      </c>
      <c r="B504" s="3">
        <v>0.73842399999999997</v>
      </c>
      <c r="C504" s="4">
        <f>B504/SUMIFS([1]Sheet!$I$3:$I$18,[1]Sheet!$A$3:$A$18,[1]Sheet!C$21)</f>
        <v>1.1328452754151164</v>
      </c>
      <c r="D504" s="4">
        <f>(B504^2)/SUMIFS([1]Sheet!$I$3:$I$18,[1]Sheet!$A$3:$A$18,[1]Sheet!D$21)</f>
        <v>0.83652013965313188</v>
      </c>
      <c r="E504" s="3">
        <v>0.75526899999999997</v>
      </c>
      <c r="F504" s="4">
        <f>E504/SUMIFS([1]Sheet!$I$3:$I$18,[1]Sheet!$A$3:$A$18,[1]Sheet!F$21)</f>
        <v>0.49847656927576839</v>
      </c>
      <c r="G504" s="4">
        <f>(E504^2)/SUMIFS([1]Sheet!$I$3:$I$18,[1]Sheet!$A$3:$A$18,[1]Sheet!G$21)</f>
        <v>0.37648390000034027</v>
      </c>
      <c r="H504" s="3">
        <v>0.783744</v>
      </c>
      <c r="I504" s="4">
        <f>H504/SUMIFS([1]Sheet!$I$3:$I$18,[1]Sheet!$A$3:$A$18,[1]Sheet!I$21)</f>
        <v>1.0907320261539486</v>
      </c>
      <c r="J504" s="4">
        <f>(H504^2)/SUMIFS([1]Sheet!$I$3:$I$18,[1]Sheet!$A$3:$A$18,[1]Sheet!J$21)</f>
        <v>0.85485468110600016</v>
      </c>
      <c r="K504" s="3">
        <v>0.790435</v>
      </c>
      <c r="L504" s="4">
        <f>K504/SUMIFS([1]Sheet!$I$3:$I$18,[1]Sheet!$A$3:$A$18,[1]Sheet!L$21)</f>
        <v>0.51814620598828165</v>
      </c>
      <c r="M504" s="4">
        <f>(K504^2)/SUMIFS([1]Sheet!$I$3:$I$18,[1]Sheet!$A$3:$A$18,[1]Sheet!M$21)</f>
        <v>0.40956089633034742</v>
      </c>
      <c r="N504" s="3">
        <v>0.85279300000000002</v>
      </c>
      <c r="O504" s="4">
        <f>N504/SUMIFS([1]Sheet!$I$3:$I$18,[1]Sheet!$A$3:$A$18,[1]Sheet!O$21)</f>
        <v>1.0762708367082481</v>
      </c>
      <c r="P504" s="4">
        <f>(N504^2)/SUMIFS([1]Sheet!$I$3:$I$18,[1]Sheet!$A$3:$A$18,[1]Sheet!P$21)</f>
        <v>0.91783623564893702</v>
      </c>
      <c r="Q504" s="3">
        <v>0.84694199999999997</v>
      </c>
      <c r="R504" s="4">
        <f>Q504/SUMIFS([1]Sheet!$I$3:$I$18,[1]Sheet!$A$3:$A$18,[1]Sheet!R$21)</f>
        <v>0.51153654878947419</v>
      </c>
      <c r="S504" s="4">
        <f>(Q504^2)/SUMIFS([1]Sheet!$I$3:$I$18,[1]Sheet!$A$3:$A$18,[1]Sheet!S$21)</f>
        <v>0.43324178770485483</v>
      </c>
      <c r="T504" s="3">
        <v>0.89902899999999997</v>
      </c>
      <c r="U504" s="4">
        <f>T504/SUMIFS([1]Sheet!$I$3:$I$18,[1]Sheet!$A$3:$A$18,[1]Sheet!U$21)</f>
        <v>1.0465064055011293</v>
      </c>
      <c r="V504" s="4">
        <f>(T504^2)/SUMIFS([1]Sheet!$I$3:$I$18,[1]Sheet!$A$3:$A$18,[1]Sheet!V$21)</f>
        <v>0.94083960723127469</v>
      </c>
      <c r="W504" s="3">
        <v>0.90941300000000003</v>
      </c>
      <c r="X504" s="4">
        <f>W504/SUMIFS([1]Sheet!$I$3:$I$18,[1]Sheet!$A$3:$A$18,[1]Sheet!X$21)</f>
        <v>0.54585515942099561</v>
      </c>
      <c r="Y504" s="4">
        <f>(W504^2)/SUMIFS([1]Sheet!$I$3:$I$18,[1]Sheet!$A$3:$A$18,[1]Sheet!Y$21)</f>
        <v>0.49640777809452591</v>
      </c>
      <c r="Z504" s="3">
        <v>0.88519099999999995</v>
      </c>
      <c r="AA504" s="4">
        <f>Z504/SUMIFS([1]Sheet!$I$3:$I$18,[1]Sheet!$A$3:$A$18,[1]Sheet!AA$21)</f>
        <v>1.3580062974523881</v>
      </c>
      <c r="AB504" s="4">
        <f>(Z504^2)/SUMIFS([1]Sheet!$I$3:$I$18,[1]Sheet!$A$3:$A$18,[1]Sheet!AB$21)</f>
        <v>1.2020949524481768</v>
      </c>
      <c r="AC504" s="3">
        <v>0.89261800000000002</v>
      </c>
      <c r="AD504" s="4">
        <f>AC504/SUMIFS([1]Sheet!$I$3:$I$18,[1]Sheet!$A$3:$A$18,[1]Sheet!AD$21)</f>
        <v>0.58912673274528393</v>
      </c>
      <c r="AE504" s="4">
        <f>(AC504^2)/SUMIFS([1]Sheet!$I$3:$I$18,[1]Sheet!$A$3:$A$18,[1]Sheet!AE$21)</f>
        <v>0.52586512592962986</v>
      </c>
      <c r="AF504" s="3">
        <v>0.89301699999999995</v>
      </c>
      <c r="AG504" s="4">
        <f>AF504/SUMIFS([1]Sheet!$I$3:$I$18,[1]Sheet!$A$3:$A$18,[1]Sheet!AG$21)</f>
        <v>1.242806633033134</v>
      </c>
      <c r="AH504" s="4">
        <f>(AF504^2)/SUMIFS([1]Sheet!$I$3:$I$18,[1]Sheet!$A$3:$A$18,[1]Sheet!AH$21)</f>
        <v>1.1098474510113503</v>
      </c>
      <c r="AI504" s="3">
        <v>0.90358700000000003</v>
      </c>
      <c r="AJ504" s="4">
        <f>AI504/SUMIFS([1]Sheet!$I$3:$I$18,[1]Sheet!$A$3:$A$18,[1]Sheet!AJ$21)</f>
        <v>0.59231964150162064</v>
      </c>
      <c r="AK504" s="4">
        <f>(AI504^2)/SUMIFS([1]Sheet!$I$3:$I$18,[1]Sheet!$A$3:$A$18,[1]Sheet!AK$21)</f>
        <v>0.53521232790552487</v>
      </c>
      <c r="AL504" s="3">
        <v>0.99216099999999996</v>
      </c>
      <c r="AM504" s="4">
        <f>AL504/SUMIFS([1]Sheet!$I$3:$I$18,[1]Sheet!$A$3:$A$18,[1]Sheet!AM$21)</f>
        <v>1.2521607818301652</v>
      </c>
      <c r="AN504" s="4">
        <f>(AL504^2)/SUMIFS([1]Sheet!$I$3:$I$18,[1]Sheet!$A$3:$A$18,[1]Sheet!AN$21)</f>
        <v>1.2423450934613984</v>
      </c>
      <c r="AO504" s="3">
        <v>1.0103059999999999</v>
      </c>
      <c r="AP504" s="4">
        <f>AO504/SUMIFS([1]Sheet!$I$3:$I$18,[1]Sheet!$A$3:$A$18,[1]Sheet!AP$21)</f>
        <v>0.61020523773918234</v>
      </c>
      <c r="AQ504" s="4">
        <f>(AO504^2)/SUMIFS([1]Sheet!$I$3:$I$18,[1]Sheet!$A$3:$A$18,[1]Sheet!AQ$21)</f>
        <v>0.61649401291932227</v>
      </c>
      <c r="AR504" s="3">
        <v>1.0211399999999999</v>
      </c>
      <c r="AS504" s="4">
        <f>AR504/SUMIFS([1]Sheet!$I$3:$I$18,[1]Sheet!$A$3:$A$18,[1]Sheet!AS$21)</f>
        <v>1.1886485874353587</v>
      </c>
      <c r="AT504" s="4">
        <f>(AR504^2)/SUMIFS([1]Sheet!$I$3:$I$18,[1]Sheet!$A$3:$A$18,[1]Sheet!AT$21)</f>
        <v>1.2137766185737422</v>
      </c>
      <c r="AU504" s="3">
        <v>1.025223</v>
      </c>
      <c r="AV504" s="4">
        <f>AU504/SUMIFS([1]Sheet!$I$3:$I$18,[1]Sheet!$A$3:$A$18,[1]Sheet!AV$21)</f>
        <v>0.61536756578921936</v>
      </c>
      <c r="AW504" s="4">
        <f>(AU504^2)/SUMIFS([1]Sheet!$I$3:$I$18,[1]Sheet!$A$3:$A$18,[1]Sheet!AW$21)</f>
        <v>0.63088898190112097</v>
      </c>
      <c r="AX504" s="4">
        <f t="shared" si="18"/>
        <v>1.3580062974523881</v>
      </c>
      <c r="AY504" s="4">
        <f t="shared" si="19"/>
        <v>1.2423450934613984</v>
      </c>
    </row>
    <row r="505" spans="1:51" x14ac:dyDescent="0.25">
      <c r="A505" s="3">
        <v>4820000</v>
      </c>
      <c r="B505" s="3">
        <v>0.83135199999999998</v>
      </c>
      <c r="C505" s="4">
        <f>B505/SUMIFS([1]Sheet!$I$3:$I$18,[1]Sheet!$A$3:$A$18,[1]Sheet!C$21)</f>
        <v>1.2754097719019259</v>
      </c>
      <c r="D505" s="4">
        <f>(B505^2)/SUMIFS([1]Sheet!$I$3:$I$18,[1]Sheet!$A$3:$A$18,[1]Sheet!D$21)</f>
        <v>1.0603144646902101</v>
      </c>
      <c r="E505" s="3">
        <v>0.83523999999999998</v>
      </c>
      <c r="F505" s="4">
        <f>E505/SUMIFS([1]Sheet!$I$3:$I$18,[1]Sheet!$A$3:$A$18,[1]Sheet!F$21)</f>
        <v>0.55125732649147885</v>
      </c>
      <c r="G505" s="4">
        <f>(E505^2)/SUMIFS([1]Sheet!$I$3:$I$18,[1]Sheet!$A$3:$A$18,[1]Sheet!G$21)</f>
        <v>0.46043216937874282</v>
      </c>
      <c r="H505" s="3">
        <v>0.85950000000000004</v>
      </c>
      <c r="I505" s="4">
        <f>H505/SUMIFS([1]Sheet!$I$3:$I$18,[1]Sheet!$A$3:$A$18,[1]Sheet!I$21)</f>
        <v>1.1961612165188107</v>
      </c>
      <c r="J505" s="4">
        <f>(H505^2)/SUMIFS([1]Sheet!$I$3:$I$18,[1]Sheet!$A$3:$A$18,[1]Sheet!J$21)</f>
        <v>1.0281005655979178</v>
      </c>
      <c r="K505" s="3">
        <v>0.86785299999999999</v>
      </c>
      <c r="L505" s="4">
        <f>K505/SUMIFS([1]Sheet!$I$3:$I$18,[1]Sheet!$A$3:$A$18,[1]Sheet!L$21)</f>
        <v>0.56889527830314723</v>
      </c>
      <c r="M505" s="4">
        <f>(K505^2)/SUMIFS([1]Sheet!$I$3:$I$18,[1]Sheet!$A$3:$A$18,[1]Sheet!M$21)</f>
        <v>0.49371747396122129</v>
      </c>
      <c r="N505" s="3">
        <v>0.99354299999999995</v>
      </c>
      <c r="O505" s="4">
        <f>N505/SUMIFS([1]Sheet!$I$3:$I$18,[1]Sheet!$A$3:$A$18,[1]Sheet!O$21)</f>
        <v>1.2539049404903919</v>
      </c>
      <c r="P505" s="4">
        <f>(N505^2)/SUMIFS([1]Sheet!$I$3:$I$18,[1]Sheet!$A$3:$A$18,[1]Sheet!P$21)</f>
        <v>1.2458084762896455</v>
      </c>
      <c r="Q505" s="3">
        <v>0.98931800000000003</v>
      </c>
      <c r="R505" s="4">
        <f>Q505/SUMIFS([1]Sheet!$I$3:$I$18,[1]Sheet!$A$3:$A$18,[1]Sheet!R$21)</f>
        <v>0.59752889262228714</v>
      </c>
      <c r="S505" s="4">
        <f>(Q505^2)/SUMIFS([1]Sheet!$I$3:$I$18,[1]Sheet!$A$3:$A$18,[1]Sheet!S$21)</f>
        <v>0.59114608899129584</v>
      </c>
      <c r="T505" s="3">
        <v>1.0221769999999999</v>
      </c>
      <c r="U505" s="4">
        <f>T505/SUMIFS([1]Sheet!$I$3:$I$18,[1]Sheet!$A$3:$A$18,[1]Sheet!U$21)</f>
        <v>1.1898556977093373</v>
      </c>
      <c r="V505" s="4">
        <f>(T505^2)/SUMIFS([1]Sheet!$I$3:$I$18,[1]Sheet!$A$3:$A$18,[1]Sheet!V$21)</f>
        <v>1.216243127517437</v>
      </c>
      <c r="W505" s="3">
        <v>1.0343329999999999</v>
      </c>
      <c r="X505" s="4">
        <f>W505/SUMIFS([1]Sheet!$I$3:$I$18,[1]Sheet!$A$3:$A$18,[1]Sheet!X$21)</f>
        <v>0.62083564300202065</v>
      </c>
      <c r="Y505" s="4">
        <f>(W505^2)/SUMIFS([1]Sheet!$I$3:$I$18,[1]Sheet!$A$3:$A$18,[1]Sheet!Y$21)</f>
        <v>0.64215079313320911</v>
      </c>
      <c r="Z505" s="3">
        <v>0.98531999999999997</v>
      </c>
      <c r="AA505" s="4">
        <f>Z505/SUMIFS([1]Sheet!$I$3:$I$18,[1]Sheet!$A$3:$A$18,[1]Sheet!AA$21)</f>
        <v>1.5116181310087733</v>
      </c>
      <c r="AB505" s="4">
        <f>(Z505^2)/SUMIFS([1]Sheet!$I$3:$I$18,[1]Sheet!$A$3:$A$18,[1]Sheet!AB$21)</f>
        <v>1.4894275768455645</v>
      </c>
      <c r="AC505" s="3">
        <v>0.99206399999999995</v>
      </c>
      <c r="AD505" s="4">
        <f>AC505/SUMIFS([1]Sheet!$I$3:$I$18,[1]Sheet!$A$3:$A$18,[1]Sheet!AD$21)</f>
        <v>0.65476096493037028</v>
      </c>
      <c r="AE505" s="4">
        <f>(AC505^2)/SUMIFS([1]Sheet!$I$3:$I$18,[1]Sheet!$A$3:$A$18,[1]Sheet!AE$21)</f>
        <v>0.64956478191268285</v>
      </c>
      <c r="AF505" s="3">
        <v>0.99780500000000005</v>
      </c>
      <c r="AG505" s="4">
        <f>AF505/SUMIFS([1]Sheet!$I$3:$I$18,[1]Sheet!$A$3:$A$18,[1]Sheet!AG$21)</f>
        <v>1.388639491155965</v>
      </c>
      <c r="AH505" s="4">
        <f>(AF505^2)/SUMIFS([1]Sheet!$I$3:$I$18,[1]Sheet!$A$3:$A$18,[1]Sheet!AH$21)</f>
        <v>1.3855914274728778</v>
      </c>
      <c r="AI505" s="3">
        <v>1.006643</v>
      </c>
      <c r="AJ505" s="4">
        <f>AI505/SUMIFS([1]Sheet!$I$3:$I$18,[1]Sheet!$A$3:$A$18,[1]Sheet!AJ$21)</f>
        <v>0.65987494384062162</v>
      </c>
      <c r="AK505" s="4">
        <f>(AI505^2)/SUMIFS([1]Sheet!$I$3:$I$18,[1]Sheet!$A$3:$A$18,[1]Sheet!AK$21)</f>
        <v>0.6642584930925548</v>
      </c>
      <c r="AL505" s="3">
        <v>1.107151</v>
      </c>
      <c r="AM505" s="4">
        <f>AL505/SUMIFS([1]Sheet!$I$3:$I$18,[1]Sheet!$A$3:$A$18,[1]Sheet!AM$21)</f>
        <v>1.3972843739716128</v>
      </c>
      <c r="AN505" s="4">
        <f>(AL505^2)/SUMIFS([1]Sheet!$I$3:$I$18,[1]Sheet!$A$3:$A$18,[1]Sheet!AN$21)</f>
        <v>1.5470047919270451</v>
      </c>
      <c r="AO505" s="3">
        <v>1.1120749999999999</v>
      </c>
      <c r="AP505" s="4">
        <f>AO505/SUMIFS([1]Sheet!$I$3:$I$18,[1]Sheet!$A$3:$A$18,[1]Sheet!AP$21)</f>
        <v>0.67167174079813552</v>
      </c>
      <c r="AQ505" s="4">
        <f>(AO505^2)/SUMIFS([1]Sheet!$I$3:$I$18,[1]Sheet!$A$3:$A$18,[1]Sheet!AQ$21)</f>
        <v>0.74694935114808658</v>
      </c>
      <c r="AR505" s="3">
        <v>1.1309359999999999</v>
      </c>
      <c r="AS505" s="4">
        <f>AR505/SUMIFS([1]Sheet!$I$3:$I$18,[1]Sheet!$A$3:$A$18,[1]Sheet!AS$21)</f>
        <v>1.3164556073406144</v>
      </c>
      <c r="AT505" s="4">
        <f>(AR505^2)/SUMIFS([1]Sheet!$I$3:$I$18,[1]Sheet!$A$3:$A$18,[1]Sheet!AT$21)</f>
        <v>1.4888270387433649</v>
      </c>
      <c r="AU505" s="3">
        <v>1.138272</v>
      </c>
      <c r="AV505" s="4">
        <f>AU505/SUMIFS([1]Sheet!$I$3:$I$18,[1]Sheet!$A$3:$A$18,[1]Sheet!AV$21)</f>
        <v>0.68322274260919458</v>
      </c>
      <c r="AW505" s="4">
        <f>(AU505^2)/SUMIFS([1]Sheet!$I$3:$I$18,[1]Sheet!$A$3:$A$18,[1]Sheet!AW$21)</f>
        <v>0.77769331767525307</v>
      </c>
      <c r="AX505" s="4">
        <f t="shared" si="18"/>
        <v>1.5116181310087733</v>
      </c>
      <c r="AY505" s="4">
        <f t="shared" si="19"/>
        <v>1.5470047919270451</v>
      </c>
    </row>
    <row r="506" spans="1:51" x14ac:dyDescent="0.25">
      <c r="A506" s="3">
        <v>4830000</v>
      </c>
      <c r="B506" s="3">
        <v>1.118805</v>
      </c>
      <c r="C506" s="4">
        <f>B506/SUMIFS([1]Sheet!$I$3:$I$18,[1]Sheet!$A$3:$A$18,[1]Sheet!C$21)</f>
        <v>1.716402714918271</v>
      </c>
      <c r="D506" s="4">
        <f>(B506^2)/SUMIFS([1]Sheet!$I$3:$I$18,[1]Sheet!$A$3:$A$18,[1]Sheet!D$21)</f>
        <v>1.9203199394641364</v>
      </c>
      <c r="E506" s="3">
        <v>1.1186799999999999</v>
      </c>
      <c r="F506" s="4">
        <f>E506/SUMIFS([1]Sheet!$I$3:$I$18,[1]Sheet!$A$3:$A$18,[1]Sheet!F$21)</f>
        <v>0.73832736219468365</v>
      </c>
      <c r="G506" s="4">
        <f>(E506^2)/SUMIFS([1]Sheet!$I$3:$I$18,[1]Sheet!$A$3:$A$18,[1]Sheet!G$21)</f>
        <v>0.82595205353994872</v>
      </c>
      <c r="H506" s="3">
        <v>1.119807</v>
      </c>
      <c r="I506" s="4">
        <f>H506/SUMIFS([1]Sheet!$I$3:$I$18,[1]Sheet!$A$3:$A$18,[1]Sheet!I$21)</f>
        <v>1.5584289742714135</v>
      </c>
      <c r="J506" s="4">
        <f>(H506^2)/SUMIFS([1]Sheet!$I$3:$I$18,[1]Sheet!$A$3:$A$18,[1]Sheet!J$21)</f>
        <v>1.7451396743919487</v>
      </c>
      <c r="K506" s="3">
        <v>1.118805</v>
      </c>
      <c r="L506" s="4">
        <f>K506/SUMIFS([1]Sheet!$I$3:$I$18,[1]Sheet!$A$3:$A$18,[1]Sheet!L$21)</f>
        <v>0.73339941423484467</v>
      </c>
      <c r="M506" s="4">
        <f>(K506^2)/SUMIFS([1]Sheet!$I$3:$I$18,[1]Sheet!$A$3:$A$18,[1]Sheet!M$21)</f>
        <v>0.82053093164301549</v>
      </c>
      <c r="N506" s="3">
        <v>1.4742040000000001</v>
      </c>
      <c r="O506" s="4">
        <f>N506/SUMIFS([1]Sheet!$I$3:$I$18,[1]Sheet!$A$3:$A$18,[1]Sheet!O$21)</f>
        <v>1.8605250893929079</v>
      </c>
      <c r="P506" s="4">
        <f>(N506^2)/SUMIFS([1]Sheet!$I$3:$I$18,[1]Sheet!$A$3:$A$18,[1]Sheet!P$21)</f>
        <v>2.7427935288833827</v>
      </c>
      <c r="Q506" s="3">
        <v>1.4742040000000001</v>
      </c>
      <c r="R506" s="4">
        <f>Q506/SUMIFS([1]Sheet!$I$3:$I$18,[1]Sheet!$A$3:$A$18,[1]Sheet!R$21)</f>
        <v>0.89039063639734262</v>
      </c>
      <c r="S506" s="4">
        <f>(Q506^2)/SUMIFS([1]Sheet!$I$3:$I$18,[1]Sheet!$A$3:$A$18,[1]Sheet!S$21)</f>
        <v>1.3126174377395081</v>
      </c>
      <c r="T506" s="3">
        <v>1.477034</v>
      </c>
      <c r="U506" s="4">
        <f>T506/SUMIFS([1]Sheet!$I$3:$I$18,[1]Sheet!$A$3:$A$18,[1]Sheet!U$21)</f>
        <v>1.7193277882503846</v>
      </c>
      <c r="V506" s="4">
        <f>(T506^2)/SUMIFS([1]Sheet!$I$3:$I$18,[1]Sheet!$A$3:$A$18,[1]Sheet!V$21)</f>
        <v>2.5395056003906187</v>
      </c>
      <c r="W506" s="3">
        <v>1.4742040000000001</v>
      </c>
      <c r="X506" s="4">
        <f>W506/SUMIFS([1]Sheet!$I$3:$I$18,[1]Sheet!$A$3:$A$18,[1]Sheet!X$21)</f>
        <v>0.88485854000225361</v>
      </c>
      <c r="Y506" s="4">
        <f>(W506^2)/SUMIFS([1]Sheet!$I$3:$I$18,[1]Sheet!$A$3:$A$18,[1]Sheet!Y$21)</f>
        <v>1.3044619991054822</v>
      </c>
      <c r="Z506" s="3">
        <v>1.285641</v>
      </c>
      <c r="AA506" s="4">
        <f>Z506/SUMIFS([1]Sheet!$I$3:$I$18,[1]Sheet!$A$3:$A$18,[1]Sheet!AA$21)</f>
        <v>1.9723523784844015</v>
      </c>
      <c r="AB506" s="4">
        <f>(Z506^2)/SUMIFS([1]Sheet!$I$3:$I$18,[1]Sheet!$A$3:$A$18,[1]Sheet!AB$21)</f>
        <v>2.5357370842270646</v>
      </c>
      <c r="AC506" s="3">
        <v>1.2846500000000001</v>
      </c>
      <c r="AD506" s="4">
        <f>AC506/SUMIFS([1]Sheet!$I$3:$I$18,[1]Sheet!$A$3:$A$18,[1]Sheet!AD$21)</f>
        <v>0.84786734887850013</v>
      </c>
      <c r="AE506" s="4">
        <f>(AC506^2)/SUMIFS([1]Sheet!$I$3:$I$18,[1]Sheet!$A$3:$A$18,[1]Sheet!AE$21)</f>
        <v>1.0892127897367652</v>
      </c>
      <c r="AF506" s="3">
        <v>1.286964</v>
      </c>
      <c r="AG506" s="4">
        <f>AF506/SUMIFS([1]Sheet!$I$3:$I$18,[1]Sheet!$A$3:$A$18,[1]Sheet!AG$21)</f>
        <v>1.7910604116997262</v>
      </c>
      <c r="AH506" s="4">
        <f>(AF506^2)/SUMIFS([1]Sheet!$I$3:$I$18,[1]Sheet!$A$3:$A$18,[1]Sheet!AH$21)</f>
        <v>2.3050302716827265</v>
      </c>
      <c r="AI506" s="3">
        <v>1.285641</v>
      </c>
      <c r="AJ506" s="4">
        <f>AI506/SUMIFS([1]Sheet!$I$3:$I$18,[1]Sheet!$A$3:$A$18,[1]Sheet!AJ$21)</f>
        <v>0.84276380273264773</v>
      </c>
      <c r="AK506" s="4">
        <f>(AI506^2)/SUMIFS([1]Sheet!$I$3:$I$18,[1]Sheet!$A$3:$A$18,[1]Sheet!AK$21)</f>
        <v>1.0834916981090039</v>
      </c>
      <c r="AL506" s="3">
        <v>1.555849</v>
      </c>
      <c r="AM506" s="4">
        <f>AL506/SUMIFS([1]Sheet!$I$3:$I$18,[1]Sheet!$A$3:$A$18,[1]Sheet!AM$21)</f>
        <v>1.9635654901267847</v>
      </c>
      <c r="AN506" s="4">
        <f>(AL506^2)/SUMIFS([1]Sheet!$I$3:$I$18,[1]Sheet!$A$3:$A$18,[1]Sheet!AN$21)</f>
        <v>3.0550114042482677</v>
      </c>
      <c r="AO506" s="3">
        <v>1.555849</v>
      </c>
      <c r="AP506" s="4">
        <f>AO506/SUMIFS([1]Sheet!$I$3:$I$18,[1]Sheet!$A$3:$A$18,[1]Sheet!AP$21)</f>
        <v>0.93970263358949579</v>
      </c>
      <c r="AQ506" s="4">
        <f>(AO506^2)/SUMIFS([1]Sheet!$I$3:$I$18,[1]Sheet!$A$3:$A$18,[1]Sheet!AQ$21)</f>
        <v>1.4620354027675835</v>
      </c>
      <c r="AR506" s="3">
        <v>1.5594889999999999</v>
      </c>
      <c r="AS506" s="4">
        <f>AR506/SUMIFS([1]Sheet!$I$3:$I$18,[1]Sheet!$A$3:$A$18,[1]Sheet!AS$21)</f>
        <v>1.8153087695820165</v>
      </c>
      <c r="AT506" s="4">
        <f>(AR506^2)/SUMIFS([1]Sheet!$I$3:$I$18,[1]Sheet!$A$3:$A$18,[1]Sheet!AT$21)</f>
        <v>2.830954057766689</v>
      </c>
      <c r="AU506" s="3">
        <v>1.555849</v>
      </c>
      <c r="AV506" s="4">
        <f>AU506/SUMIFS([1]Sheet!$I$3:$I$18,[1]Sheet!$A$3:$A$18,[1]Sheet!AV$21)</f>
        <v>0.93386415625243602</v>
      </c>
      <c r="AW506" s="4">
        <f>(AU506^2)/SUMIFS([1]Sheet!$I$3:$I$18,[1]Sheet!$A$3:$A$18,[1]Sheet!AW$21)</f>
        <v>1.4529516136411964</v>
      </c>
      <c r="AX506" s="4">
        <f t="shared" si="18"/>
        <v>1.9723523784844015</v>
      </c>
      <c r="AY506" s="4">
        <f t="shared" si="19"/>
        <v>3.0550114042482677</v>
      </c>
    </row>
    <row r="507" spans="1:51" x14ac:dyDescent="0.25">
      <c r="A507" s="3">
        <v>4840000</v>
      </c>
      <c r="B507" s="3">
        <v>0.87654500000000002</v>
      </c>
      <c r="C507" s="4">
        <f>B507/SUMIFS([1]Sheet!$I$3:$I$18,[1]Sheet!$A$3:$A$18,[1]Sheet!C$21)</f>
        <v>1.3447421291002775</v>
      </c>
      <c r="D507" s="4">
        <f>(B507^2)/SUMIFS([1]Sheet!$I$3:$I$18,[1]Sheet!$A$3:$A$18,[1]Sheet!D$21)</f>
        <v>1.1787269895522026</v>
      </c>
      <c r="E507" s="3">
        <v>0.88649500000000003</v>
      </c>
      <c r="F507" s="4">
        <f>E507/SUMIFS([1]Sheet!$I$3:$I$18,[1]Sheet!$A$3:$A$18,[1]Sheet!F$21)</f>
        <v>0.58508556061498929</v>
      </c>
      <c r="G507" s="4">
        <f>(E507^2)/SUMIFS([1]Sheet!$I$3:$I$18,[1]Sheet!$A$3:$A$18,[1]Sheet!G$21)</f>
        <v>0.51867542405738487</v>
      </c>
      <c r="H507" s="3">
        <v>0.90087399999999995</v>
      </c>
      <c r="I507" s="4">
        <f>H507/SUMIFS([1]Sheet!$I$3:$I$18,[1]Sheet!$A$3:$A$18,[1]Sheet!I$21)</f>
        <v>1.2537411748344003</v>
      </c>
      <c r="J507" s="4">
        <f>(H507^2)/SUMIFS([1]Sheet!$I$3:$I$18,[1]Sheet!$A$3:$A$18,[1]Sheet!J$21)</f>
        <v>1.1294628271377654</v>
      </c>
      <c r="K507" s="3">
        <v>0.89941499999999996</v>
      </c>
      <c r="L507" s="4">
        <f>K507/SUMIFS([1]Sheet!$I$3:$I$18,[1]Sheet!$A$3:$A$18,[1]Sheet!L$21)</f>
        <v>0.5895848107168209</v>
      </c>
      <c r="M507" s="4">
        <f>(K507^2)/SUMIFS([1]Sheet!$I$3:$I$18,[1]Sheet!$A$3:$A$18,[1]Sheet!M$21)</f>
        <v>0.53028142253086952</v>
      </c>
      <c r="N507" s="3">
        <v>1.0739069999999999</v>
      </c>
      <c r="O507" s="4">
        <f>N507/SUMIFS([1]Sheet!$I$3:$I$18,[1]Sheet!$A$3:$A$18,[1]Sheet!O$21)</f>
        <v>1.3553286500203972</v>
      </c>
      <c r="P507" s="4">
        <f>(N507^2)/SUMIFS([1]Sheet!$I$3:$I$18,[1]Sheet!$A$3:$A$18,[1]Sheet!P$21)</f>
        <v>1.4554969245574545</v>
      </c>
      <c r="Q507" s="3">
        <v>1.0727549999999999</v>
      </c>
      <c r="R507" s="4">
        <f>Q507/SUMIFS([1]Sheet!$I$3:$I$18,[1]Sheet!$A$3:$A$18,[1]Sheet!R$21)</f>
        <v>0.64792322307389694</v>
      </c>
      <c r="S507" s="4">
        <f>(Q507^2)/SUMIFS([1]Sheet!$I$3:$I$18,[1]Sheet!$A$3:$A$18,[1]Sheet!S$21)</f>
        <v>0.69506287716863824</v>
      </c>
      <c r="T507" s="3">
        <v>1.0917330000000001</v>
      </c>
      <c r="U507" s="4">
        <f>T507/SUMIFS([1]Sheet!$I$3:$I$18,[1]Sheet!$A$3:$A$18,[1]Sheet!U$21)</f>
        <v>1.2708217172048559</v>
      </c>
      <c r="V507" s="4">
        <f>(T507^2)/SUMIFS([1]Sheet!$I$3:$I$18,[1]Sheet!$A$3:$A$18,[1]Sheet!V$21)</f>
        <v>1.387398005789209</v>
      </c>
      <c r="W507" s="3">
        <v>1.0865119999999999</v>
      </c>
      <c r="X507" s="4">
        <f>W507/SUMIFS([1]Sheet!$I$3:$I$18,[1]Sheet!$A$3:$A$18,[1]Sheet!X$21)</f>
        <v>0.65215494057466161</v>
      </c>
      <c r="Y507" s="4">
        <f>(W507^2)/SUMIFS([1]Sheet!$I$3:$I$18,[1]Sheet!$A$3:$A$18,[1]Sheet!Y$21)</f>
        <v>0.70857416879365676</v>
      </c>
      <c r="Z507" s="3">
        <v>0.99860199999999999</v>
      </c>
      <c r="AA507" s="4">
        <f>Z507/SUMIFS([1]Sheet!$I$3:$I$18,[1]Sheet!$A$3:$A$18,[1]Sheet!AA$21)</f>
        <v>1.5319945691365477</v>
      </c>
      <c r="AB507" s="4">
        <f>(Z507^2)/SUMIFS([1]Sheet!$I$3:$I$18,[1]Sheet!$A$3:$A$18,[1]Sheet!AB$21)</f>
        <v>1.5298528407288947</v>
      </c>
      <c r="AC507" s="3">
        <v>1.0053300000000001</v>
      </c>
      <c r="AD507" s="4">
        <f>AC507/SUMIFS([1]Sheet!$I$3:$I$18,[1]Sheet!$A$3:$A$18,[1]Sheet!AD$21)</f>
        <v>0.66351650787998484</v>
      </c>
      <c r="AE507" s="4">
        <f>(AC507^2)/SUMIFS([1]Sheet!$I$3:$I$18,[1]Sheet!$A$3:$A$18,[1]Sheet!AE$21)</f>
        <v>0.66705305086698519</v>
      </c>
      <c r="AF507" s="3">
        <v>1.00939</v>
      </c>
      <c r="AG507" s="4">
        <f>AF507/SUMIFS([1]Sheet!$I$3:$I$18,[1]Sheet!$A$3:$A$18,[1]Sheet!AG$21)</f>
        <v>1.4047622691587229</v>
      </c>
      <c r="AH507" s="4">
        <f>(AF507^2)/SUMIFS([1]Sheet!$I$3:$I$18,[1]Sheet!$A$3:$A$18,[1]Sheet!AH$21)</f>
        <v>1.4179529868661231</v>
      </c>
      <c r="AI507" s="3">
        <v>1.0068490000000001</v>
      </c>
      <c r="AJ507" s="4">
        <f>AI507/SUMIFS([1]Sheet!$I$3:$I$18,[1]Sheet!$A$3:$A$18,[1]Sheet!AJ$21)</f>
        <v>0.66000998102702368</v>
      </c>
      <c r="AK507" s="4">
        <f>(AI507^2)/SUMIFS([1]Sheet!$I$3:$I$18,[1]Sheet!$A$3:$A$18,[1]Sheet!AK$21)</f>
        <v>0.66453038938707787</v>
      </c>
      <c r="AL507" s="3">
        <v>1.1913959999999999</v>
      </c>
      <c r="AM507" s="4">
        <f>AL507/SUMIFS([1]Sheet!$I$3:$I$18,[1]Sheet!$A$3:$A$18,[1]Sheet!AM$21)</f>
        <v>1.5036061151661186</v>
      </c>
      <c r="AN507" s="4">
        <f>(AL507^2)/SUMIFS([1]Sheet!$I$3:$I$18,[1]Sheet!$A$3:$A$18,[1]Sheet!AN$21)</f>
        <v>1.7913903111844529</v>
      </c>
      <c r="AO507" s="3">
        <v>1.1926749999999999</v>
      </c>
      <c r="AP507" s="4">
        <f>AO507/SUMIFS([1]Sheet!$I$3:$I$18,[1]Sheet!$A$3:$A$18,[1]Sheet!AP$21)</f>
        <v>0.72035257824914356</v>
      </c>
      <c r="AQ507" s="4">
        <f>(AO507^2)/SUMIFS([1]Sheet!$I$3:$I$18,[1]Sheet!$A$3:$A$18,[1]Sheet!AQ$21)</f>
        <v>0.85914651126329722</v>
      </c>
      <c r="AR507" s="3">
        <v>1.200264</v>
      </c>
      <c r="AS507" s="4">
        <f>AR507/SUMIFS([1]Sheet!$I$3:$I$18,[1]Sheet!$A$3:$A$18,[1]Sheet!AS$21)</f>
        <v>1.3971562255415648</v>
      </c>
      <c r="AT507" s="4">
        <f>(AR507^2)/SUMIFS([1]Sheet!$I$3:$I$18,[1]Sheet!$A$3:$A$18,[1]Sheet!AT$21)</f>
        <v>1.6769563198934208</v>
      </c>
      <c r="AU507" s="3">
        <v>1.1938139999999999</v>
      </c>
      <c r="AV507" s="4">
        <f>AU507/SUMIFS([1]Sheet!$I$3:$I$18,[1]Sheet!$A$3:$A$18,[1]Sheet!AV$21)</f>
        <v>0.71656060699485979</v>
      </c>
      <c r="AW507" s="4">
        <f>(AU507^2)/SUMIFS([1]Sheet!$I$3:$I$18,[1]Sheet!$A$3:$A$18,[1]Sheet!AW$21)</f>
        <v>0.85544008447896158</v>
      </c>
      <c r="AX507" s="4">
        <f t="shared" si="18"/>
        <v>1.5319945691365477</v>
      </c>
      <c r="AY507" s="4">
        <f t="shared" si="19"/>
        <v>1.7913903111844529</v>
      </c>
    </row>
    <row r="508" spans="1:51" x14ac:dyDescent="0.25">
      <c r="A508" s="3">
        <v>4850000</v>
      </c>
      <c r="B508" s="3">
        <v>0.86784099999999997</v>
      </c>
      <c r="C508" s="4">
        <f>B508/SUMIFS([1]Sheet!$I$3:$I$18,[1]Sheet!$A$3:$A$18,[1]Sheet!C$21)</f>
        <v>1.331388980669006</v>
      </c>
      <c r="D508" s="4">
        <f>(B508^2)/SUMIFS([1]Sheet!$I$3:$I$18,[1]Sheet!$A$3:$A$18,[1]Sheet!D$21)</f>
        <v>1.1554339443727706</v>
      </c>
      <c r="E508" s="3">
        <v>0.86904800000000004</v>
      </c>
      <c r="F508" s="4">
        <f>E508/SUMIFS([1]Sheet!$I$3:$I$18,[1]Sheet!$A$3:$A$18,[1]Sheet!F$21)</f>
        <v>0.57357056303908671</v>
      </c>
      <c r="G508" s="4">
        <f>(E508^2)/SUMIFS([1]Sheet!$I$3:$I$18,[1]Sheet!$A$3:$A$18,[1]Sheet!G$21)</f>
        <v>0.49846035066799227</v>
      </c>
      <c r="H508" s="3">
        <v>0.86927399999999999</v>
      </c>
      <c r="I508" s="4">
        <f>H508/SUMIFS([1]Sheet!$I$3:$I$18,[1]Sheet!$A$3:$A$18,[1]Sheet!I$21)</f>
        <v>1.2097636362166058</v>
      </c>
      <c r="J508" s="4">
        <f>(H508^2)/SUMIFS([1]Sheet!$I$3:$I$18,[1]Sheet!$A$3:$A$18,[1]Sheet!J$21)</f>
        <v>1.0516160751085537</v>
      </c>
      <c r="K508" s="3">
        <v>0.871471</v>
      </c>
      <c r="L508" s="4">
        <f>K508/SUMIFS([1]Sheet!$I$3:$I$18,[1]Sheet!$A$3:$A$18,[1]Sheet!L$21)</f>
        <v>0.57126695082937096</v>
      </c>
      <c r="M508" s="4">
        <f>(K508^2)/SUMIFS([1]Sheet!$I$3:$I$18,[1]Sheet!$A$3:$A$18,[1]Sheet!M$21)</f>
        <v>0.49784258090622269</v>
      </c>
      <c r="N508" s="3">
        <v>1.030818</v>
      </c>
      <c r="O508" s="4">
        <f>N508/SUMIFS([1]Sheet!$I$3:$I$18,[1]Sheet!$A$3:$A$18,[1]Sheet!O$21)</f>
        <v>1.3009480042096064</v>
      </c>
      <c r="P508" s="4">
        <f>(N508^2)/SUMIFS([1]Sheet!$I$3:$I$18,[1]Sheet!$A$3:$A$18,[1]Sheet!P$21)</f>
        <v>1.341040619803338</v>
      </c>
      <c r="Q508" s="3">
        <v>1.033909</v>
      </c>
      <c r="R508" s="4">
        <f>Q508/SUMIFS([1]Sheet!$I$3:$I$18,[1]Sheet!$A$3:$A$18,[1]Sheet!R$21)</f>
        <v>0.62446099216047435</v>
      </c>
      <c r="S508" s="4">
        <f>(Q508^2)/SUMIFS([1]Sheet!$I$3:$I$18,[1]Sheet!$A$3:$A$18,[1]Sheet!S$21)</f>
        <v>0.64563583994364393</v>
      </c>
      <c r="T508" s="3">
        <v>1.033161</v>
      </c>
      <c r="U508" s="4">
        <f>T508/SUMIFS([1]Sheet!$I$3:$I$18,[1]Sheet!$A$3:$A$18,[1]Sheet!U$21)</f>
        <v>1.2026415214792319</v>
      </c>
      <c r="V508" s="4">
        <f>(T508^2)/SUMIFS([1]Sheet!$I$3:$I$18,[1]Sheet!$A$3:$A$18,[1]Sheet!V$21)</f>
        <v>1.2425223169730046</v>
      </c>
      <c r="W508" s="3">
        <v>1.0361579999999999</v>
      </c>
      <c r="X508" s="4">
        <f>W508/SUMIFS([1]Sheet!$I$3:$I$18,[1]Sheet!$A$3:$A$18,[1]Sheet!X$21)</f>
        <v>0.62193105912862467</v>
      </c>
      <c r="Y508" s="4">
        <f>(W508^2)/SUMIFS([1]Sheet!$I$3:$I$18,[1]Sheet!$A$3:$A$18,[1]Sheet!Y$21)</f>
        <v>0.64441884236459734</v>
      </c>
      <c r="Z508" s="3">
        <v>1.0028079999999999</v>
      </c>
      <c r="AA508" s="4">
        <f>Z508/SUMIFS([1]Sheet!$I$3:$I$18,[1]Sheet!$A$3:$A$18,[1]Sheet!AA$21)</f>
        <v>1.538447159014986</v>
      </c>
      <c r="AB508" s="4">
        <f>(Z508^2)/SUMIFS([1]Sheet!$I$3:$I$18,[1]Sheet!$A$3:$A$18,[1]Sheet!AB$21)</f>
        <v>1.5427671186374998</v>
      </c>
      <c r="AC508" s="3">
        <v>1.002607</v>
      </c>
      <c r="AD508" s="4">
        <f>AC508/SUMIFS([1]Sheet!$I$3:$I$18,[1]Sheet!$A$3:$A$18,[1]Sheet!AD$21)</f>
        <v>0.66171933137977379</v>
      </c>
      <c r="AE508" s="4">
        <f>(AC508^2)/SUMIFS([1]Sheet!$I$3:$I$18,[1]Sheet!$A$3:$A$18,[1]Sheet!AE$21)</f>
        <v>0.66344443367668082</v>
      </c>
      <c r="AF508" s="3">
        <v>1.002607</v>
      </c>
      <c r="AG508" s="4">
        <f>AF508/SUMIFS([1]Sheet!$I$3:$I$18,[1]Sheet!$A$3:$A$18,[1]Sheet!AG$21)</f>
        <v>1.3953224069927577</v>
      </c>
      <c r="AH508" s="4">
        <f>(AF508^2)/SUMIFS([1]Sheet!$I$3:$I$18,[1]Sheet!$A$3:$A$18,[1]Sheet!AH$21)</f>
        <v>1.3989600125077879</v>
      </c>
      <c r="AI508" s="3">
        <v>1.002607</v>
      </c>
      <c r="AJ508" s="4">
        <f>AI508/SUMIFS([1]Sheet!$I$3:$I$18,[1]Sheet!$A$3:$A$18,[1]Sheet!AJ$21)</f>
        <v>0.65722926381966018</v>
      </c>
      <c r="AK508" s="4">
        <f>(AI508^2)/SUMIFS([1]Sheet!$I$3:$I$18,[1]Sheet!$A$3:$A$18,[1]Sheet!AK$21)</f>
        <v>0.65894266051043815</v>
      </c>
      <c r="AL508" s="3">
        <v>1.1547160000000001</v>
      </c>
      <c r="AM508" s="4">
        <f>AL508/SUMIFS([1]Sheet!$I$3:$I$18,[1]Sheet!$A$3:$A$18,[1]Sheet!AM$21)</f>
        <v>1.4573139735907792</v>
      </c>
      <c r="AN508" s="4">
        <f>(AL508^2)/SUMIFS([1]Sheet!$I$3:$I$18,[1]Sheet!$A$3:$A$18,[1]Sheet!AN$21)</f>
        <v>1.6827837623288504</v>
      </c>
      <c r="AO508" s="3">
        <v>1.15445</v>
      </c>
      <c r="AP508" s="4">
        <f>AO508/SUMIFS([1]Sheet!$I$3:$I$18,[1]Sheet!$A$3:$A$18,[1]Sheet!AP$21)</f>
        <v>0.69726541929672692</v>
      </c>
      <c r="AQ508" s="4">
        <f>(AO508^2)/SUMIFS([1]Sheet!$I$3:$I$18,[1]Sheet!$A$3:$A$18,[1]Sheet!AQ$21)</f>
        <v>0.80495806330710651</v>
      </c>
      <c r="AR508" s="3">
        <v>1.157791</v>
      </c>
      <c r="AS508" s="4">
        <f>AR508/SUMIFS([1]Sheet!$I$3:$I$18,[1]Sheet!$A$3:$A$18,[1]Sheet!AS$21)</f>
        <v>1.3477159221021324</v>
      </c>
      <c r="AT508" s="4">
        <f>(AR508^2)/SUMIFS([1]Sheet!$I$3:$I$18,[1]Sheet!$A$3:$A$18,[1]Sheet!AT$21)</f>
        <v>1.5603733651665499</v>
      </c>
      <c r="AU508" s="3">
        <v>1.157791</v>
      </c>
      <c r="AV508" s="4">
        <f>AU508/SUMIFS([1]Sheet!$I$3:$I$18,[1]Sheet!$A$3:$A$18,[1]Sheet!AV$21)</f>
        <v>0.69493859322573348</v>
      </c>
      <c r="AW508" s="4">
        <f>(AU508^2)/SUMIFS([1]Sheet!$I$3:$I$18,[1]Sheet!$A$3:$A$18,[1]Sheet!AW$21)</f>
        <v>0.80459364878941508</v>
      </c>
      <c r="AX508" s="4">
        <f t="shared" si="18"/>
        <v>1.538447159014986</v>
      </c>
      <c r="AY508" s="4">
        <f t="shared" si="19"/>
        <v>1.6827837623288504</v>
      </c>
    </row>
    <row r="509" spans="1:51" x14ac:dyDescent="0.25">
      <c r="A509" s="3">
        <v>4860000</v>
      </c>
      <c r="B509" s="3">
        <v>1.1140950000000001</v>
      </c>
      <c r="C509" s="4">
        <f>B509/SUMIFS([1]Sheet!$I$3:$I$18,[1]Sheet!$A$3:$A$18,[1]Sheet!C$21)</f>
        <v>1.709176918834713</v>
      </c>
      <c r="D509" s="4">
        <f>(B509^2)/SUMIFS([1]Sheet!$I$3:$I$18,[1]Sheet!$A$3:$A$18,[1]Sheet!D$21)</f>
        <v>1.9041854593891601</v>
      </c>
      <c r="E509" s="3">
        <v>1.1111230000000001</v>
      </c>
      <c r="F509" s="4">
        <f>E509/SUMIFS([1]Sheet!$I$3:$I$18,[1]Sheet!$A$3:$A$18,[1]Sheet!F$21)</f>
        <v>0.73333975190746559</v>
      </c>
      <c r="G509" s="4">
        <f>(E509^2)/SUMIFS([1]Sheet!$I$3:$I$18,[1]Sheet!$A$3:$A$18,[1]Sheet!G$21)</f>
        <v>0.81483066515867897</v>
      </c>
      <c r="H509" s="3">
        <v>1.1140950000000001</v>
      </c>
      <c r="I509" s="4">
        <f>H509/SUMIFS([1]Sheet!$I$3:$I$18,[1]Sheet!$A$3:$A$18,[1]Sheet!I$21)</f>
        <v>1.5504796166579691</v>
      </c>
      <c r="J509" s="4">
        <f>(H509^2)/SUMIFS([1]Sheet!$I$3:$I$18,[1]Sheet!$A$3:$A$18,[1]Sheet!J$21)</f>
        <v>1.7273815885205603</v>
      </c>
      <c r="K509" s="3">
        <v>1.1140950000000001</v>
      </c>
      <c r="L509" s="4">
        <f>K509/SUMIFS([1]Sheet!$I$3:$I$18,[1]Sheet!$A$3:$A$18,[1]Sheet!L$21)</f>
        <v>0.7303119135166265</v>
      </c>
      <c r="M509" s="4">
        <f>(K509^2)/SUMIFS([1]Sheet!$I$3:$I$18,[1]Sheet!$A$3:$A$18,[1]Sheet!M$21)</f>
        <v>0.81363685128930618</v>
      </c>
      <c r="N509" s="3">
        <v>1.446132</v>
      </c>
      <c r="O509" s="4">
        <f>N509/SUMIFS([1]Sheet!$I$3:$I$18,[1]Sheet!$A$3:$A$18,[1]Sheet!O$21)</f>
        <v>1.8250967088502981</v>
      </c>
      <c r="P509" s="4">
        <f>(N509^2)/SUMIFS([1]Sheet!$I$3:$I$18,[1]Sheet!$A$3:$A$18,[1]Sheet!P$21)</f>
        <v>2.6393307537630988</v>
      </c>
      <c r="Q509" s="3">
        <v>1.441338</v>
      </c>
      <c r="R509" s="4">
        <f>Q509/SUMIFS([1]Sheet!$I$3:$I$18,[1]Sheet!$A$3:$A$18,[1]Sheet!R$21)</f>
        <v>0.87054020955286571</v>
      </c>
      <c r="S509" s="4">
        <f>(Q509^2)/SUMIFS([1]Sheet!$I$3:$I$18,[1]Sheet!$A$3:$A$18,[1]Sheet!S$21)</f>
        <v>1.2547426845565084</v>
      </c>
      <c r="T509" s="3">
        <v>1.446132</v>
      </c>
      <c r="U509" s="4">
        <f>T509/SUMIFS([1]Sheet!$I$3:$I$18,[1]Sheet!$A$3:$A$18,[1]Sheet!U$21)</f>
        <v>1.6833566005102829</v>
      </c>
      <c r="V509" s="4">
        <f>(T509^2)/SUMIFS([1]Sheet!$I$3:$I$18,[1]Sheet!$A$3:$A$18,[1]Sheet!V$21)</f>
        <v>2.4343558474091362</v>
      </c>
      <c r="W509" s="3">
        <v>1.446132</v>
      </c>
      <c r="X509" s="4">
        <f>W509/SUMIFS([1]Sheet!$I$3:$I$18,[1]Sheet!$A$3:$A$18,[1]Sheet!X$21)</f>
        <v>0.86800893917703315</v>
      </c>
      <c r="Y509" s="4">
        <f>(W509^2)/SUMIFS([1]Sheet!$I$3:$I$18,[1]Sheet!$A$3:$A$18,[1]Sheet!Y$21)</f>
        <v>1.2552555032299613</v>
      </c>
      <c r="Z509" s="3">
        <v>1.273271</v>
      </c>
      <c r="AA509" s="4">
        <f>Z509/SUMIFS([1]Sheet!$I$3:$I$18,[1]Sheet!$A$3:$A$18,[1]Sheet!AA$21)</f>
        <v>1.9533750753944628</v>
      </c>
      <c r="AB509" s="4">
        <f>(Z509^2)/SUMIFS([1]Sheet!$I$3:$I$18,[1]Sheet!$A$3:$A$18,[1]Sheet!AB$21)</f>
        <v>2.4871758356225833</v>
      </c>
      <c r="AC509" s="3">
        <v>1.273271</v>
      </c>
      <c r="AD509" s="4">
        <f>AC509/SUMIFS([1]Sheet!$I$3:$I$18,[1]Sheet!$A$3:$A$18,[1]Sheet!AD$21)</f>
        <v>0.84035722350358211</v>
      </c>
      <c r="AE509" s="4">
        <f>(AC509^2)/SUMIFS([1]Sheet!$I$3:$I$18,[1]Sheet!$A$3:$A$18,[1]Sheet!AE$21)</f>
        <v>1.0700024823276295</v>
      </c>
      <c r="AF509" s="3">
        <v>1.273271</v>
      </c>
      <c r="AG509" s="4">
        <f>AF509/SUMIFS([1]Sheet!$I$3:$I$18,[1]Sheet!$A$3:$A$18,[1]Sheet!AG$21)</f>
        <v>1.7720039421967686</v>
      </c>
      <c r="AH509" s="4">
        <f>(AF509^2)/SUMIFS([1]Sheet!$I$3:$I$18,[1]Sheet!$A$3:$A$18,[1]Sheet!AH$21)</f>
        <v>2.2562412314848221</v>
      </c>
      <c r="AI509" s="3">
        <v>1.273271</v>
      </c>
      <c r="AJ509" s="4">
        <f>AI509/SUMIFS([1]Sheet!$I$3:$I$18,[1]Sheet!$A$3:$A$18,[1]Sheet!AJ$21)</f>
        <v>0.83465501634531036</v>
      </c>
      <c r="AK509" s="4">
        <f>(AI509^2)/SUMIFS([1]Sheet!$I$3:$I$18,[1]Sheet!$A$3:$A$18,[1]Sheet!AK$21)</f>
        <v>1.0627420273170098</v>
      </c>
      <c r="AL509" s="3">
        <v>1.5312399999999999</v>
      </c>
      <c r="AM509" s="4">
        <f>AL509/SUMIFS([1]Sheet!$I$3:$I$18,[1]Sheet!$A$3:$A$18,[1]Sheet!AM$21)</f>
        <v>1.9325076026669281</v>
      </c>
      <c r="AN509" s="4">
        <f>(AL509^2)/SUMIFS([1]Sheet!$I$3:$I$18,[1]Sheet!$A$3:$A$18,[1]Sheet!AN$21)</f>
        <v>2.9591329415077068</v>
      </c>
      <c r="AO509" s="3">
        <v>1.5312399999999999</v>
      </c>
      <c r="AP509" s="4">
        <f>AO509/SUMIFS([1]Sheet!$I$3:$I$18,[1]Sheet!$A$3:$A$18,[1]Sheet!AP$21)</f>
        <v>0.92483927467098637</v>
      </c>
      <c r="AQ509" s="4">
        <f>(AO509^2)/SUMIFS([1]Sheet!$I$3:$I$18,[1]Sheet!$A$3:$A$18,[1]Sheet!AQ$21)</f>
        <v>1.4161508909472009</v>
      </c>
      <c r="AR509" s="3">
        <v>1.5312399999999999</v>
      </c>
      <c r="AS509" s="4">
        <f>AR509/SUMIFS([1]Sheet!$I$3:$I$18,[1]Sheet!$A$3:$A$18,[1]Sheet!AS$21)</f>
        <v>1.7824257819931828</v>
      </c>
      <c r="AT509" s="4">
        <f>(AR509^2)/SUMIFS([1]Sheet!$I$3:$I$18,[1]Sheet!$A$3:$A$18,[1]Sheet!AT$21)</f>
        <v>2.7293216544192411</v>
      </c>
      <c r="AU509" s="3">
        <v>1.5312399999999999</v>
      </c>
      <c r="AV509" s="4">
        <f>AU509/SUMIFS([1]Sheet!$I$3:$I$18,[1]Sheet!$A$3:$A$18,[1]Sheet!AV$21)</f>
        <v>0.91909314504169759</v>
      </c>
      <c r="AW509" s="4">
        <f>(AU509^2)/SUMIFS([1]Sheet!$I$3:$I$18,[1]Sheet!$A$3:$A$18,[1]Sheet!AW$21)</f>
        <v>1.4073521874136488</v>
      </c>
      <c r="AX509" s="4">
        <f t="shared" si="18"/>
        <v>1.9533750753944628</v>
      </c>
      <c r="AY509" s="4">
        <f t="shared" si="19"/>
        <v>2.9591329415077068</v>
      </c>
    </row>
    <row r="510" spans="1:51" x14ac:dyDescent="0.25">
      <c r="A510" s="3">
        <v>4870000</v>
      </c>
      <c r="B510" s="3">
        <v>1.0813060000000001</v>
      </c>
      <c r="C510" s="4">
        <f>B510/SUMIFS([1]Sheet!$I$3:$I$18,[1]Sheet!$A$3:$A$18,[1]Sheet!C$21)</f>
        <v>1.6588740254623604</v>
      </c>
      <c r="D510" s="4">
        <f>(B510^2)/SUMIFS([1]Sheet!$I$3:$I$18,[1]Sheet!$A$3:$A$18,[1]Sheet!D$21)</f>
        <v>1.7937504369766033</v>
      </c>
      <c r="E510" s="3">
        <v>1.0804879999999999</v>
      </c>
      <c r="F510" s="4">
        <f>E510/SUMIFS([1]Sheet!$I$3:$I$18,[1]Sheet!$A$3:$A$18,[1]Sheet!F$21)</f>
        <v>0.71312069128169753</v>
      </c>
      <c r="G510" s="4">
        <f>(E510^2)/SUMIFS([1]Sheet!$I$3:$I$18,[1]Sheet!$A$3:$A$18,[1]Sheet!G$21)</f>
        <v>0.77051834948157871</v>
      </c>
      <c r="H510" s="3">
        <v>1.082476</v>
      </c>
      <c r="I510" s="4">
        <f>H510/SUMIFS([1]Sheet!$I$3:$I$18,[1]Sheet!$A$3:$A$18,[1]Sheet!I$21)</f>
        <v>1.5064756358492333</v>
      </c>
      <c r="J510" s="4">
        <f>(H510^2)/SUMIFS([1]Sheet!$I$3:$I$18,[1]Sheet!$A$3:$A$18,[1]Sheet!J$21)</f>
        <v>1.6307237203915346</v>
      </c>
      <c r="K510" s="3">
        <v>1.082476</v>
      </c>
      <c r="L510" s="4">
        <f>K510/SUMIFS([1]Sheet!$I$3:$I$18,[1]Sheet!$A$3:$A$18,[1]Sheet!L$21)</f>
        <v>0.7095850164445795</v>
      </c>
      <c r="M510" s="4">
        <f>(K510^2)/SUMIFS([1]Sheet!$I$3:$I$18,[1]Sheet!$A$3:$A$18,[1]Sheet!M$21)</f>
        <v>0.76810875026086256</v>
      </c>
      <c r="N510" s="3">
        <v>1.383785</v>
      </c>
      <c r="O510" s="4">
        <f>N510/SUMIFS([1]Sheet!$I$3:$I$18,[1]Sheet!$A$3:$A$18,[1]Sheet!O$21)</f>
        <v>1.7464114266584307</v>
      </c>
      <c r="P510" s="4">
        <f>(N510^2)/SUMIFS([1]Sheet!$I$3:$I$18,[1]Sheet!$A$3:$A$18,[1]Sheet!P$21)</f>
        <v>2.4166579360385363</v>
      </c>
      <c r="Q510" s="3">
        <v>1.3814919999999999</v>
      </c>
      <c r="R510" s="4">
        <f>Q510/SUMIFS([1]Sheet!$I$3:$I$18,[1]Sheet!$A$3:$A$18,[1]Sheet!R$21)</f>
        <v>0.83439438575518554</v>
      </c>
      <c r="S510" s="4">
        <f>(Q510^2)/SUMIFS([1]Sheet!$I$3:$I$18,[1]Sheet!$A$3:$A$18,[1]Sheet!S$21)</f>
        <v>1.1527091687657027</v>
      </c>
      <c r="T510" s="3">
        <v>1.3860859999999999</v>
      </c>
      <c r="U510" s="4">
        <f>T510/SUMIFS([1]Sheet!$I$3:$I$18,[1]Sheet!$A$3:$A$18,[1]Sheet!U$21)</f>
        <v>1.6134606086960914</v>
      </c>
      <c r="V510" s="4">
        <f>(T510^2)/SUMIFS([1]Sheet!$I$3:$I$18,[1]Sheet!$A$3:$A$18,[1]Sheet!V$21)</f>
        <v>2.23639516126513</v>
      </c>
      <c r="W510" s="3">
        <v>1.3860859999999999</v>
      </c>
      <c r="X510" s="4">
        <f>W510/SUMIFS([1]Sheet!$I$3:$I$18,[1]Sheet!$A$3:$A$18,[1]Sheet!X$21)</f>
        <v>0.83196764781371069</v>
      </c>
      <c r="Y510" s="4">
        <f>(W510^2)/SUMIFS([1]Sheet!$I$3:$I$18,[1]Sheet!$A$3:$A$18,[1]Sheet!Y$21)</f>
        <v>1.153178709087515</v>
      </c>
      <c r="Z510" s="3">
        <v>1.2388209999999999</v>
      </c>
      <c r="AA510" s="4">
        <f>Z510/SUMIFS([1]Sheet!$I$3:$I$18,[1]Sheet!$A$3:$A$18,[1]Sheet!AA$21)</f>
        <v>1.9005239766516662</v>
      </c>
      <c r="AB510" s="4">
        <f>(Z510^2)/SUMIFS([1]Sheet!$I$3:$I$18,[1]Sheet!$A$3:$A$18,[1]Sheet!AB$21)</f>
        <v>2.3544090132795938</v>
      </c>
      <c r="AC510" s="3">
        <v>1.2388209999999999</v>
      </c>
      <c r="AD510" s="4">
        <f>AC510/SUMIFS([1]Sheet!$I$3:$I$18,[1]Sheet!$A$3:$A$18,[1]Sheet!AD$21)</f>
        <v>0.81762026778111729</v>
      </c>
      <c r="AE510" s="4">
        <f>(AC510^2)/SUMIFS([1]Sheet!$I$3:$I$18,[1]Sheet!$A$3:$A$18,[1]Sheet!AE$21)</f>
        <v>1.0128851577528715</v>
      </c>
      <c r="AF510" s="3">
        <v>1.2403569999999999</v>
      </c>
      <c r="AG510" s="4">
        <f>AF510/SUMIFS([1]Sheet!$I$3:$I$18,[1]Sheet!$A$3:$A$18,[1]Sheet!AG$21)</f>
        <v>1.7261977173212593</v>
      </c>
      <c r="AH510" s="4">
        <f>(AF510^2)/SUMIFS([1]Sheet!$I$3:$I$18,[1]Sheet!$A$3:$A$18,[1]Sheet!AH$21)</f>
        <v>2.141101422063445</v>
      </c>
      <c r="AI510" s="3">
        <v>1.2403569999999999</v>
      </c>
      <c r="AJ510" s="4">
        <f>AI510/SUMIFS([1]Sheet!$I$3:$I$18,[1]Sheet!$A$3:$A$18,[1]Sheet!AJ$21)</f>
        <v>0.81307922045583392</v>
      </c>
      <c r="AK510" s="4">
        <f>(AI510^2)/SUMIFS([1]Sheet!$I$3:$I$18,[1]Sheet!$A$3:$A$18,[1]Sheet!AK$21)</f>
        <v>1.0085085026469367</v>
      </c>
      <c r="AL510" s="3">
        <v>1.4769639999999999</v>
      </c>
      <c r="AM510" s="4">
        <f>AL510/SUMIFS([1]Sheet!$I$3:$I$18,[1]Sheet!$A$3:$A$18,[1]Sheet!AM$21)</f>
        <v>1.8640083584972682</v>
      </c>
      <c r="AN510" s="4">
        <f>(AL510^2)/SUMIFS([1]Sheet!$I$3:$I$18,[1]Sheet!$A$3:$A$18,[1]Sheet!AN$21)</f>
        <v>2.7530732411995591</v>
      </c>
      <c r="AO510" s="3">
        <v>1.4769639999999999</v>
      </c>
      <c r="AP510" s="4">
        <f>AO510/SUMIFS([1]Sheet!$I$3:$I$18,[1]Sheet!$A$3:$A$18,[1]Sheet!AP$21)</f>
        <v>0.89205762289070212</v>
      </c>
      <c r="AQ510" s="4">
        <f>(AO510^2)/SUMIFS([1]Sheet!$I$3:$I$18,[1]Sheet!$A$3:$A$18,[1]Sheet!AQ$21)</f>
        <v>1.3175369949351428</v>
      </c>
      <c r="AR510" s="3">
        <v>1.480024</v>
      </c>
      <c r="AS510" s="4">
        <f>AR510/SUMIFS([1]Sheet!$I$3:$I$18,[1]Sheet!$A$3:$A$18,[1]Sheet!AS$21)</f>
        <v>1.7228082701396767</v>
      </c>
      <c r="AT510" s="4">
        <f>(AR510^2)/SUMIFS([1]Sheet!$I$3:$I$18,[1]Sheet!$A$3:$A$18,[1]Sheet!AT$21)</f>
        <v>2.5497975872052048</v>
      </c>
      <c r="AU510" s="3">
        <v>1.480024</v>
      </c>
      <c r="AV510" s="4">
        <f>AU510/SUMIFS([1]Sheet!$I$3:$I$18,[1]Sheet!$A$3:$A$18,[1]Sheet!AV$21)</f>
        <v>0.88835186704709479</v>
      </c>
      <c r="AW510" s="4">
        <f>(AU510^2)/SUMIFS([1]Sheet!$I$3:$I$18,[1]Sheet!$A$3:$A$18,[1]Sheet!AW$21)</f>
        <v>1.3147820836745094</v>
      </c>
      <c r="AX510" s="4">
        <f t="shared" si="18"/>
        <v>1.9005239766516662</v>
      </c>
      <c r="AY510" s="4">
        <f t="shared" si="19"/>
        <v>2.7530732411995591</v>
      </c>
    </row>
    <row r="511" spans="1:51" x14ac:dyDescent="0.25">
      <c r="A511" s="3">
        <v>4880000</v>
      </c>
      <c r="B511" s="3">
        <v>0.95455800000000002</v>
      </c>
      <c r="C511" s="4">
        <f>B511/SUMIFS([1]Sheet!$I$3:$I$18,[1]Sheet!$A$3:$A$18,[1]Sheet!C$21)</f>
        <v>1.4644249379891536</v>
      </c>
      <c r="D511" s="4">
        <f>(B511^2)/SUMIFS([1]Sheet!$I$3:$I$18,[1]Sheet!$A$3:$A$18,[1]Sheet!D$21)</f>
        <v>1.3978785399570504</v>
      </c>
      <c r="E511" s="3">
        <v>0.97914199999999996</v>
      </c>
      <c r="F511" s="4">
        <f>E511/SUMIFS([1]Sheet!$I$3:$I$18,[1]Sheet!$A$3:$A$18,[1]Sheet!F$21)</f>
        <v>0.64623246153862313</v>
      </c>
      <c r="G511" s="4">
        <f>(E511^2)/SUMIFS([1]Sheet!$I$3:$I$18,[1]Sheet!$A$3:$A$18,[1]Sheet!G$21)</f>
        <v>0.63275334485585055</v>
      </c>
      <c r="H511" s="3">
        <v>0.98434699999999997</v>
      </c>
      <c r="I511" s="4">
        <f>H511/SUMIFS([1]Sheet!$I$3:$I$18,[1]Sheet!$A$3:$A$18,[1]Sheet!I$21)</f>
        <v>1.3699100698041207</v>
      </c>
      <c r="J511" s="4">
        <f>(H511^2)/SUMIFS([1]Sheet!$I$3:$I$18,[1]Sheet!$A$3:$A$18,[1]Sheet!J$21)</f>
        <v>1.3484668674814766</v>
      </c>
      <c r="K511" s="3">
        <v>0.988923</v>
      </c>
      <c r="L511" s="4">
        <f>K511/SUMIFS([1]Sheet!$I$3:$I$18,[1]Sheet!$A$3:$A$18,[1]Sheet!L$21)</f>
        <v>0.64825912372876893</v>
      </c>
      <c r="M511" s="4">
        <f>(K511^2)/SUMIFS([1]Sheet!$I$3:$I$18,[1]Sheet!$A$3:$A$18,[1]Sheet!M$21)</f>
        <v>0.64107835741522534</v>
      </c>
      <c r="N511" s="3">
        <v>1.070457</v>
      </c>
      <c r="O511" s="4">
        <f>N511/SUMIFS([1]Sheet!$I$3:$I$18,[1]Sheet!$A$3:$A$18,[1]Sheet!O$21)</f>
        <v>1.3509745636399466</v>
      </c>
      <c r="P511" s="4">
        <f>(N511^2)/SUMIFS([1]Sheet!$I$3:$I$18,[1]Sheet!$A$3:$A$18,[1]Sheet!P$21)</f>
        <v>1.4461601784703264</v>
      </c>
      <c r="Q511" s="3">
        <v>1.078309</v>
      </c>
      <c r="R511" s="4">
        <f>Q511/SUMIFS([1]Sheet!$I$3:$I$18,[1]Sheet!$A$3:$A$18,[1]Sheet!R$21)</f>
        <v>0.65127773140147638</v>
      </c>
      <c r="S511" s="4">
        <f>(Q511^2)/SUMIFS([1]Sheet!$I$3:$I$18,[1]Sheet!$A$3:$A$18,[1]Sheet!S$21)</f>
        <v>0.7022786392697945</v>
      </c>
      <c r="T511" s="3">
        <v>1.096282</v>
      </c>
      <c r="U511" s="4">
        <f>T511/SUMIFS([1]Sheet!$I$3:$I$18,[1]Sheet!$A$3:$A$18,[1]Sheet!U$21)</f>
        <v>1.2761169386477957</v>
      </c>
      <c r="V511" s="4">
        <f>(T511^2)/SUMIFS([1]Sheet!$I$3:$I$18,[1]Sheet!$A$3:$A$18,[1]Sheet!V$21)</f>
        <v>1.3989840297346827</v>
      </c>
      <c r="W511" s="3">
        <v>1.1068420000000001</v>
      </c>
      <c r="X511" s="4">
        <f>W511/SUMIFS([1]Sheet!$I$3:$I$18,[1]Sheet!$A$3:$A$18,[1]Sheet!X$21)</f>
        <v>0.66435757611102297</v>
      </c>
      <c r="Y511" s="4">
        <f>(W511^2)/SUMIFS([1]Sheet!$I$3:$I$18,[1]Sheet!$A$3:$A$18,[1]Sheet!Y$21)</f>
        <v>0.73533886825787687</v>
      </c>
      <c r="Z511" s="3">
        <v>1.0723940000000001</v>
      </c>
      <c r="AA511" s="4">
        <f>Z511/SUMIFS([1]Sheet!$I$3:$I$18,[1]Sheet!$A$3:$A$18,[1]Sheet!AA$21)</f>
        <v>1.6452017760575475</v>
      </c>
      <c r="AB511" s="4">
        <f>(Z511^2)/SUMIFS([1]Sheet!$I$3:$I$18,[1]Sheet!$A$3:$A$18,[1]Sheet!AB$21)</f>
        <v>1.7643045134334576</v>
      </c>
      <c r="AC511" s="3">
        <v>1.074122</v>
      </c>
      <c r="AD511" s="4">
        <f>AC511/SUMIFS([1]Sheet!$I$3:$I$18,[1]Sheet!$A$3:$A$18,[1]Sheet!AD$21)</f>
        <v>0.70891913946372342</v>
      </c>
      <c r="AE511" s="4">
        <f>(AC511^2)/SUMIFS([1]Sheet!$I$3:$I$18,[1]Sheet!$A$3:$A$18,[1]Sheet!AE$21)</f>
        <v>0.76146564391905358</v>
      </c>
      <c r="AF511" s="3">
        <v>1.081207</v>
      </c>
      <c r="AG511" s="4">
        <f>AF511/SUMIFS([1]Sheet!$I$3:$I$18,[1]Sheet!$A$3:$A$18,[1]Sheet!AG$21)</f>
        <v>1.5047095758332214</v>
      </c>
      <c r="AH511" s="4">
        <f>(AF511^2)/SUMIFS([1]Sheet!$I$3:$I$18,[1]Sheet!$A$3:$A$18,[1]Sheet!AH$21)</f>
        <v>1.62690252635791</v>
      </c>
      <c r="AI511" s="3">
        <v>1.0853139999999999</v>
      </c>
      <c r="AJ511" s="4">
        <f>AI511/SUMIFS([1]Sheet!$I$3:$I$18,[1]Sheet!$A$3:$A$18,[1]Sheet!AJ$21)</f>
        <v>0.71144538311937844</v>
      </c>
      <c r="AK511" s="4">
        <f>(AI511^2)/SUMIFS([1]Sheet!$I$3:$I$18,[1]Sheet!$A$3:$A$18,[1]Sheet!AK$21)</f>
        <v>0.77214163453482498</v>
      </c>
      <c r="AL511" s="3">
        <v>1.2229969999999999</v>
      </c>
      <c r="AM511" s="4">
        <f>AL511/SUMIFS([1]Sheet!$I$3:$I$18,[1]Sheet!$A$3:$A$18,[1]Sheet!AM$21)</f>
        <v>1.5434882843570212</v>
      </c>
      <c r="AN511" s="4">
        <f>(AL511^2)/SUMIFS([1]Sheet!$I$3:$I$18,[1]Sheet!$A$3:$A$18,[1]Sheet!AN$21)</f>
        <v>1.8876815413037835</v>
      </c>
      <c r="AO511" s="3">
        <v>1.2232959999999999</v>
      </c>
      <c r="AP511" s="4">
        <f>AO511/SUMIFS([1]Sheet!$I$3:$I$18,[1]Sheet!$A$3:$A$18,[1]Sheet!AP$21)</f>
        <v>0.73884706861623184</v>
      </c>
      <c r="AQ511" s="4">
        <f>(AO511^2)/SUMIFS([1]Sheet!$I$3:$I$18,[1]Sheet!$A$3:$A$18,[1]Sheet!AQ$21)</f>
        <v>0.90382866364996195</v>
      </c>
      <c r="AR511" s="3">
        <v>1.2275020000000001</v>
      </c>
      <c r="AS511" s="4">
        <f>AR511/SUMIFS([1]Sheet!$I$3:$I$18,[1]Sheet!$A$3:$A$18,[1]Sheet!AS$21)</f>
        <v>1.4288623679163268</v>
      </c>
      <c r="AT511" s="4">
        <f>(AR511^2)/SUMIFS([1]Sheet!$I$3:$I$18,[1]Sheet!$A$3:$A$18,[1]Sheet!AT$21)</f>
        <v>1.7539314143420273</v>
      </c>
      <c r="AU511" s="3">
        <v>1.227652</v>
      </c>
      <c r="AV511" s="4">
        <f>AU511/SUMIFS([1]Sheet!$I$3:$I$18,[1]Sheet!$A$3:$A$18,[1]Sheet!AV$21)</f>
        <v>0.73687112255213427</v>
      </c>
      <c r="AW511" s="4">
        <f>(AU511^2)/SUMIFS([1]Sheet!$I$3:$I$18,[1]Sheet!$A$3:$A$18,[1]Sheet!AW$21)</f>
        <v>0.90462130734337276</v>
      </c>
      <c r="AX511" s="4">
        <f t="shared" si="18"/>
        <v>1.6452017760575475</v>
      </c>
      <c r="AY511" s="4">
        <f t="shared" si="19"/>
        <v>1.8876815413037835</v>
      </c>
    </row>
    <row r="512" spans="1:51" x14ac:dyDescent="0.25">
      <c r="A512" s="3">
        <v>4890000</v>
      </c>
      <c r="B512" s="3">
        <v>0.97799499999999995</v>
      </c>
      <c r="C512" s="4">
        <f>B512/SUMIFS([1]Sheet!$I$3:$I$18,[1]Sheet!$A$3:$A$18,[1]Sheet!C$21)</f>
        <v>1.5003805606665097</v>
      </c>
      <c r="D512" s="4">
        <f>(B512^2)/SUMIFS([1]Sheet!$I$3:$I$18,[1]Sheet!$A$3:$A$18,[1]Sheet!D$21)</f>
        <v>1.4673646864290431</v>
      </c>
      <c r="E512" s="3">
        <v>0.98280100000000004</v>
      </c>
      <c r="F512" s="4">
        <f>E512/SUMIFS([1]Sheet!$I$3:$I$18,[1]Sheet!$A$3:$A$18,[1]Sheet!F$21)</f>
        <v>0.64864739683582207</v>
      </c>
      <c r="G512" s="4">
        <f>(E512^2)/SUMIFS([1]Sheet!$I$3:$I$18,[1]Sheet!$A$3:$A$18,[1]Sheet!G$21)</f>
        <v>0.63749131025764272</v>
      </c>
      <c r="H512" s="3">
        <v>0.98765400000000003</v>
      </c>
      <c r="I512" s="4">
        <f>H512/SUMIFS([1]Sheet!$I$3:$I$18,[1]Sheet!$A$3:$A$18,[1]Sheet!I$21)</f>
        <v>1.3745124027221285</v>
      </c>
      <c r="J512" s="4">
        <f>(H512^2)/SUMIFS([1]Sheet!$I$3:$I$18,[1]Sheet!$A$3:$A$18,[1]Sheet!J$21)</f>
        <v>1.3575426725981212</v>
      </c>
      <c r="K512" s="3">
        <v>0.98882599999999998</v>
      </c>
      <c r="L512" s="4">
        <f>K512/SUMIFS([1]Sheet!$I$3:$I$18,[1]Sheet!$A$3:$A$18,[1]Sheet!L$21)</f>
        <v>0.64819553825750198</v>
      </c>
      <c r="M512" s="4">
        <f>(K512^2)/SUMIFS([1]Sheet!$I$3:$I$18,[1]Sheet!$A$3:$A$18,[1]Sheet!M$21)</f>
        <v>0.64095260131301268</v>
      </c>
      <c r="N512" s="3">
        <v>1.1507480000000001</v>
      </c>
      <c r="O512" s="4">
        <f>N512/SUMIFS([1]Sheet!$I$3:$I$18,[1]Sheet!$A$3:$A$18,[1]Sheet!O$21)</f>
        <v>1.4523061432262496</v>
      </c>
      <c r="P512" s="4">
        <f>(N512^2)/SUMIFS([1]Sheet!$I$3:$I$18,[1]Sheet!$A$3:$A$18,[1]Sheet!P$21)</f>
        <v>1.6712383897053205</v>
      </c>
      <c r="Q512" s="3">
        <v>1.147974</v>
      </c>
      <c r="R512" s="4">
        <f>Q512/SUMIFS([1]Sheet!$I$3:$I$18,[1]Sheet!$A$3:$A$18,[1]Sheet!R$21)</f>
        <v>0.69335404084346741</v>
      </c>
      <c r="S512" s="4">
        <f>(Q512^2)/SUMIFS([1]Sheet!$I$3:$I$18,[1]Sheet!$A$3:$A$18,[1]Sheet!S$21)</f>
        <v>0.79595241168323871</v>
      </c>
      <c r="T512" s="3">
        <v>1.154868</v>
      </c>
      <c r="U512" s="4">
        <f>T512/SUMIFS([1]Sheet!$I$3:$I$18,[1]Sheet!$A$3:$A$18,[1]Sheet!U$21)</f>
        <v>1.3443134309441389</v>
      </c>
      <c r="V512" s="4">
        <f>(T512^2)/SUMIFS([1]Sheet!$I$3:$I$18,[1]Sheet!$A$3:$A$18,[1]Sheet!V$21)</f>
        <v>1.5525045633675958</v>
      </c>
      <c r="W512" s="3">
        <v>1.155135</v>
      </c>
      <c r="X512" s="4">
        <f>W512/SUMIFS([1]Sheet!$I$3:$I$18,[1]Sheet!$A$3:$A$18,[1]Sheet!X$21)</f>
        <v>0.69334438761901551</v>
      </c>
      <c r="Y512" s="4">
        <f>(W512^2)/SUMIFS([1]Sheet!$I$3:$I$18,[1]Sheet!$A$3:$A$18,[1]Sheet!Y$21)</f>
        <v>0.80090636919229152</v>
      </c>
      <c r="Z512" s="3">
        <v>1.102171</v>
      </c>
      <c r="AA512" s="4">
        <f>Z512/SUMIFS([1]Sheet!$I$3:$I$18,[1]Sheet!$A$3:$A$18,[1]Sheet!AA$21)</f>
        <v>1.6908838418707333</v>
      </c>
      <c r="AB512" s="4">
        <f>(Z512^2)/SUMIFS([1]Sheet!$I$3:$I$18,[1]Sheet!$A$3:$A$18,[1]Sheet!AB$21)</f>
        <v>1.8636431348785081</v>
      </c>
      <c r="AC512" s="3">
        <v>1.102293</v>
      </c>
      <c r="AD512" s="4">
        <f>AC512/SUMIFS([1]Sheet!$I$3:$I$18,[1]Sheet!$A$3:$A$18,[1]Sheet!AD$21)</f>
        <v>0.72751196325639544</v>
      </c>
      <c r="AE512" s="4">
        <f>(AC512^2)/SUMIFS([1]Sheet!$I$3:$I$18,[1]Sheet!$A$3:$A$18,[1]Sheet!AE$21)</f>
        <v>0.8019313445137819</v>
      </c>
      <c r="AF512" s="3">
        <v>1.107297</v>
      </c>
      <c r="AG512" s="4">
        <f>AF512/SUMIFS([1]Sheet!$I$3:$I$18,[1]Sheet!$A$3:$A$18,[1]Sheet!AG$21)</f>
        <v>1.541018879078103</v>
      </c>
      <c r="AH512" s="4">
        <f>(AF512^2)/SUMIFS([1]Sheet!$I$3:$I$18,[1]Sheet!$A$3:$A$18,[1]Sheet!AH$21)</f>
        <v>1.7063655817465462</v>
      </c>
      <c r="AI512" s="3">
        <v>1.107297</v>
      </c>
      <c r="AJ512" s="4">
        <f>AI512/SUMIFS([1]Sheet!$I$3:$I$18,[1]Sheet!$A$3:$A$18,[1]Sheet!AJ$21)</f>
        <v>0.72585568636536379</v>
      </c>
      <c r="AK512" s="4">
        <f>(AI512^2)/SUMIFS([1]Sheet!$I$3:$I$18,[1]Sheet!$A$3:$A$18,[1]Sheet!AK$21)</f>
        <v>0.80373782394530824</v>
      </c>
      <c r="AL512" s="3">
        <v>1.279263</v>
      </c>
      <c r="AM512" s="4">
        <f>AL512/SUMIFS([1]Sheet!$I$3:$I$18,[1]Sheet!$A$3:$A$18,[1]Sheet!AM$21)</f>
        <v>1.6144990160330861</v>
      </c>
      <c r="AN512" s="4">
        <f>(AL512^2)/SUMIFS([1]Sheet!$I$3:$I$18,[1]Sheet!$A$3:$A$18,[1]Sheet!AN$21)</f>
        <v>2.065368854747534</v>
      </c>
      <c r="AO512" s="3">
        <v>1.2813939999999999</v>
      </c>
      <c r="AP512" s="4">
        <f>AO512/SUMIFS([1]Sheet!$I$3:$I$18,[1]Sheet!$A$3:$A$18,[1]Sheet!AP$21)</f>
        <v>0.77393713430145106</v>
      </c>
      <c r="AQ512" s="4">
        <f>(AO512^2)/SUMIFS([1]Sheet!$I$3:$I$18,[1]Sheet!$A$3:$A$18,[1]Sheet!AQ$21)</f>
        <v>0.9917184002710735</v>
      </c>
      <c r="AR512" s="3">
        <v>1.2856780000000001</v>
      </c>
      <c r="AS512" s="4">
        <f>AR512/SUMIFS([1]Sheet!$I$3:$I$18,[1]Sheet!$A$3:$A$18,[1]Sheet!AS$21)</f>
        <v>1.4965816034987538</v>
      </c>
      <c r="AT512" s="4">
        <f>(AR512^2)/SUMIFS([1]Sheet!$I$3:$I$18,[1]Sheet!$A$3:$A$18,[1]Sheet!AT$21)</f>
        <v>1.924122042823071</v>
      </c>
      <c r="AU512" s="3">
        <v>1.2856780000000001</v>
      </c>
      <c r="AV512" s="4">
        <f>AU512/SUMIFS([1]Sheet!$I$3:$I$18,[1]Sheet!$A$3:$A$18,[1]Sheet!AV$21)</f>
        <v>0.77169995332601016</v>
      </c>
      <c r="AW512" s="4">
        <f>(AU512^2)/SUMIFS([1]Sheet!$I$3:$I$18,[1]Sheet!$A$3:$A$18,[1]Sheet!AW$21)</f>
        <v>0.99215765259227817</v>
      </c>
      <c r="AX512" s="4">
        <f t="shared" si="18"/>
        <v>1.6908838418707333</v>
      </c>
      <c r="AY512" s="4">
        <f t="shared" si="19"/>
        <v>2.065368854747534</v>
      </c>
    </row>
    <row r="513" spans="1:51" x14ac:dyDescent="0.25">
      <c r="A513" s="3">
        <v>4900000</v>
      </c>
      <c r="B513" s="3">
        <v>0.942685</v>
      </c>
      <c r="C513" s="4">
        <f>B513/SUMIFS([1]Sheet!$I$3:$I$18,[1]Sheet!$A$3:$A$18,[1]Sheet!C$21)</f>
        <v>1.4462101021292633</v>
      </c>
      <c r="D513" s="4">
        <f>(B513^2)/SUMIFS([1]Sheet!$I$3:$I$18,[1]Sheet!$A$3:$A$18,[1]Sheet!D$21)</f>
        <v>1.3633205701257245</v>
      </c>
      <c r="E513" s="3">
        <v>0.95447199999999999</v>
      </c>
      <c r="F513" s="4">
        <f>E513/SUMIFS([1]Sheet!$I$3:$I$18,[1]Sheet!$A$3:$A$18,[1]Sheet!F$21)</f>
        <v>0.62995029324622243</v>
      </c>
      <c r="G513" s="4">
        <f>(E513^2)/SUMIFS([1]Sheet!$I$3:$I$18,[1]Sheet!$A$3:$A$18,[1]Sheet!G$21)</f>
        <v>0.60126991629530846</v>
      </c>
      <c r="H513" s="3">
        <v>0.96861699999999995</v>
      </c>
      <c r="I513" s="4">
        <f>H513/SUMIFS([1]Sheet!$I$3:$I$18,[1]Sheet!$A$3:$A$18,[1]Sheet!I$21)</f>
        <v>1.3480187190934274</v>
      </c>
      <c r="J513" s="4">
        <f>(H513^2)/SUMIFS([1]Sheet!$I$3:$I$18,[1]Sheet!$A$3:$A$18,[1]Sheet!J$21)</f>
        <v>1.3057138476321182</v>
      </c>
      <c r="K513" s="3">
        <v>0.97115700000000005</v>
      </c>
      <c r="L513" s="4">
        <f>K513/SUMIFS([1]Sheet!$I$3:$I$18,[1]Sheet!$A$3:$A$18,[1]Sheet!L$21)</f>
        <v>0.6366131496820886</v>
      </c>
      <c r="M513" s="4">
        <f>(K513^2)/SUMIFS([1]Sheet!$I$3:$I$18,[1]Sheet!$A$3:$A$18,[1]Sheet!M$21)</f>
        <v>0.61825131660580812</v>
      </c>
      <c r="N513" s="3">
        <v>1.0851869999999999</v>
      </c>
      <c r="O513" s="4">
        <f>N513/SUMIFS([1]Sheet!$I$3:$I$18,[1]Sheet!$A$3:$A$18,[1]Sheet!O$21)</f>
        <v>1.369564619403435</v>
      </c>
      <c r="P513" s="4">
        <f>(N513^2)/SUMIFS([1]Sheet!$I$3:$I$18,[1]Sheet!$A$3:$A$18,[1]Sheet!P$21)</f>
        <v>1.4862337206365552</v>
      </c>
      <c r="Q513" s="3">
        <v>1.083658</v>
      </c>
      <c r="R513" s="4">
        <f>Q513/SUMIFS([1]Sheet!$I$3:$I$18,[1]Sheet!$A$3:$A$18,[1]Sheet!R$21)</f>
        <v>0.65450842370328088</v>
      </c>
      <c r="S513" s="4">
        <f>(Q513^2)/SUMIFS([1]Sheet!$I$3:$I$18,[1]Sheet!$A$3:$A$18,[1]Sheet!S$21)</f>
        <v>0.70926328941344996</v>
      </c>
      <c r="T513" s="3">
        <v>1.102171</v>
      </c>
      <c r="U513" s="4">
        <f>T513/SUMIFS([1]Sheet!$I$3:$I$18,[1]Sheet!$A$3:$A$18,[1]Sheet!U$21)</f>
        <v>1.2829719747167057</v>
      </c>
      <c r="V513" s="4">
        <f>(T513^2)/SUMIFS([1]Sheet!$I$3:$I$18,[1]Sheet!$A$3:$A$18,[1]Sheet!V$21)</f>
        <v>1.4140545043454864</v>
      </c>
      <c r="W513" s="3">
        <v>1.1053390000000001</v>
      </c>
      <c r="X513" s="4">
        <f>W513/SUMIFS([1]Sheet!$I$3:$I$18,[1]Sheet!$A$3:$A$18,[1]Sheet!X$21)</f>
        <v>0.66345543340511293</v>
      </c>
      <c r="Y513" s="4">
        <f>(W513^2)/SUMIFS([1]Sheet!$I$3:$I$18,[1]Sheet!$A$3:$A$18,[1]Sheet!Y$21)</f>
        <v>0.73334316530457411</v>
      </c>
      <c r="Z513" s="3">
        <v>1.083658</v>
      </c>
      <c r="AA513" s="4">
        <f>Z513/SUMIFS([1]Sheet!$I$3:$I$18,[1]Sheet!$A$3:$A$18,[1]Sheet!AA$21)</f>
        <v>1.6624823210862516</v>
      </c>
      <c r="AB513" s="4">
        <f>(Z513^2)/SUMIFS([1]Sheet!$I$3:$I$18,[1]Sheet!$A$3:$A$18,[1]Sheet!AB$21)</f>
        <v>1.8015622671036853</v>
      </c>
      <c r="AC513" s="3">
        <v>1.0718110000000001</v>
      </c>
      <c r="AD513" s="4">
        <f>AC513/SUMIFS([1]Sheet!$I$3:$I$18,[1]Sheet!$A$3:$A$18,[1]Sheet!AD$21)</f>
        <v>0.70739388243398127</v>
      </c>
      <c r="AE513" s="4">
        <f>(AC513^2)/SUMIFS([1]Sheet!$I$3:$I$18,[1]Sheet!$A$3:$A$18,[1]Sheet!AE$21)</f>
        <v>0.75819254452544793</v>
      </c>
      <c r="AF513" s="3">
        <v>1.087075</v>
      </c>
      <c r="AG513" s="4">
        <f>AF513/SUMIFS([1]Sheet!$I$3:$I$18,[1]Sheet!$A$3:$A$18,[1]Sheet!AG$21)</f>
        <v>1.5128760377512345</v>
      </c>
      <c r="AH513" s="4">
        <f>(AF513^2)/SUMIFS([1]Sheet!$I$3:$I$18,[1]Sheet!$A$3:$A$18,[1]Sheet!AH$21)</f>
        <v>1.6446097187384232</v>
      </c>
      <c r="AI513" s="3">
        <v>1.0905130000000001</v>
      </c>
      <c r="AJ513" s="4">
        <f>AI513/SUMIFS([1]Sheet!$I$3:$I$18,[1]Sheet!$A$3:$A$18,[1]Sheet!AJ$21)</f>
        <v>0.71485343327522066</v>
      </c>
      <c r="AK513" s="4">
        <f>(AI513^2)/SUMIFS([1]Sheet!$I$3:$I$18,[1]Sheet!$A$3:$A$18,[1]Sheet!AK$21)</f>
        <v>0.7795569620812608</v>
      </c>
      <c r="AL513" s="3">
        <v>1.2277469999999999</v>
      </c>
      <c r="AM513" s="4">
        <f>AL513/SUMIFS([1]Sheet!$I$3:$I$18,[1]Sheet!$A$3:$A$18,[1]Sheet!AM$21)</f>
        <v>1.5494830409677862</v>
      </c>
      <c r="AN513" s="4">
        <f>(AL513^2)/SUMIFS([1]Sheet!$I$3:$I$18,[1]Sheet!$A$3:$A$18,[1]Sheet!AN$21)</f>
        <v>1.9023731550990766</v>
      </c>
      <c r="AO513" s="3">
        <v>1.230618</v>
      </c>
      <c r="AP513" s="4">
        <f>AO513/SUMIFS([1]Sheet!$I$3:$I$18,[1]Sheet!$A$3:$A$18,[1]Sheet!AP$21)</f>
        <v>0.74326941466854313</v>
      </c>
      <c r="AQ513" s="4">
        <f>(AO513^2)/SUMIFS([1]Sheet!$I$3:$I$18,[1]Sheet!$A$3:$A$18,[1]Sheet!AQ$21)</f>
        <v>0.91468072054057314</v>
      </c>
      <c r="AR513" s="3">
        <v>1.2377769999999999</v>
      </c>
      <c r="AS513" s="4">
        <f>AR513/SUMIFS([1]Sheet!$I$3:$I$18,[1]Sheet!$A$3:$A$18,[1]Sheet!AS$21)</f>
        <v>1.4408228867833754</v>
      </c>
      <c r="AT513" s="4">
        <f>(AR513^2)/SUMIFS([1]Sheet!$I$3:$I$18,[1]Sheet!$A$3:$A$18,[1]Sheet!AT$21)</f>
        <v>1.783417430334066</v>
      </c>
      <c r="AU513" s="3">
        <v>1.2385440000000001</v>
      </c>
      <c r="AV513" s="4">
        <f>AU513/SUMIFS([1]Sheet!$I$3:$I$18,[1]Sheet!$A$3:$A$18,[1]Sheet!AV$21)</f>
        <v>0.74340880608691284</v>
      </c>
      <c r="AW513" s="4">
        <f>(AU513^2)/SUMIFS([1]Sheet!$I$3:$I$18,[1]Sheet!$A$3:$A$18,[1]Sheet!AW$21)</f>
        <v>0.92074451632610943</v>
      </c>
      <c r="AX513" s="4">
        <f t="shared" si="18"/>
        <v>1.6624823210862516</v>
      </c>
      <c r="AY513" s="4">
        <f t="shared" si="19"/>
        <v>1.9023731550990766</v>
      </c>
    </row>
    <row r="514" spans="1:51" x14ac:dyDescent="0.25">
      <c r="A514" s="3">
        <v>4910000</v>
      </c>
      <c r="B514" s="3">
        <v>0.86439100000000002</v>
      </c>
      <c r="C514" s="4">
        <f>B514/SUMIFS([1]Sheet!$I$3:$I$18,[1]Sheet!$A$3:$A$18,[1]Sheet!C$21)</f>
        <v>1.326096200098247</v>
      </c>
      <c r="D514" s="4">
        <f>(B514^2)/SUMIFS([1]Sheet!$I$3:$I$18,[1]Sheet!$A$3:$A$18,[1]Sheet!D$21)</f>
        <v>1.1462656204991237</v>
      </c>
      <c r="E514" s="3">
        <v>0.87444299999999997</v>
      </c>
      <c r="F514" s="4">
        <f>E514/SUMIFS([1]Sheet!$I$3:$I$18,[1]Sheet!$A$3:$A$18,[1]Sheet!F$21)</f>
        <v>0.57713125610505756</v>
      </c>
      <c r="G514" s="4">
        <f>(E514^2)/SUMIFS([1]Sheet!$I$3:$I$18,[1]Sheet!$A$3:$A$18,[1]Sheet!G$21)</f>
        <v>0.50466838698227479</v>
      </c>
      <c r="H514" s="3">
        <v>0.88512299999999999</v>
      </c>
      <c r="I514" s="4">
        <f>H514/SUMIFS([1]Sheet!$I$3:$I$18,[1]Sheet!$A$3:$A$18,[1]Sheet!I$21)</f>
        <v>1.2318205985442459</v>
      </c>
      <c r="J514" s="4">
        <f>(H514^2)/SUMIFS([1]Sheet!$I$3:$I$18,[1]Sheet!$A$3:$A$18,[1]Sheet!J$21)</f>
        <v>1.0903127436452784</v>
      </c>
      <c r="K514" s="3">
        <v>0.88732100000000003</v>
      </c>
      <c r="L514" s="4">
        <f>K514/SUMIFS([1]Sheet!$I$3:$I$18,[1]Sheet!$A$3:$A$18,[1]Sheet!L$21)</f>
        <v>0.58165694793844924</v>
      </c>
      <c r="M514" s="4">
        <f>(K514^2)/SUMIFS([1]Sheet!$I$3:$I$18,[1]Sheet!$A$3:$A$18,[1]Sheet!M$21)</f>
        <v>0.51611642470169272</v>
      </c>
      <c r="N514" s="3">
        <v>1.0270079999999999</v>
      </c>
      <c r="O514" s="4">
        <f>N514/SUMIFS([1]Sheet!$I$3:$I$18,[1]Sheet!$A$3:$A$18,[1]Sheet!O$21)</f>
        <v>1.296139578380761</v>
      </c>
      <c r="P514" s="4">
        <f>(N514^2)/SUMIFS([1]Sheet!$I$3:$I$18,[1]Sheet!$A$3:$A$18,[1]Sheet!P$21)</f>
        <v>1.3311457161136684</v>
      </c>
      <c r="Q514" s="3">
        <v>1.020302</v>
      </c>
      <c r="R514" s="4">
        <f>Q514/SUMIFS([1]Sheet!$I$3:$I$18,[1]Sheet!$A$3:$A$18,[1]Sheet!R$21)</f>
        <v>0.61624262795208906</v>
      </c>
      <c r="S514" s="4">
        <f>(Q514^2)/SUMIFS([1]Sheet!$I$3:$I$18,[1]Sheet!$A$3:$A$18,[1]Sheet!S$21)</f>
        <v>0.62875358578477236</v>
      </c>
      <c r="T514" s="3">
        <v>1.0322009999999999</v>
      </c>
      <c r="U514" s="4">
        <f>T514/SUMIFS([1]Sheet!$I$3:$I$18,[1]Sheet!$A$3:$A$18,[1]Sheet!U$21)</f>
        <v>1.2015240423442082</v>
      </c>
      <c r="V514" s="4">
        <f>(T514^2)/SUMIFS([1]Sheet!$I$3:$I$18,[1]Sheet!$A$3:$A$18,[1]Sheet!V$21)</f>
        <v>1.2402143180317338</v>
      </c>
      <c r="W514" s="3">
        <v>1.033695</v>
      </c>
      <c r="X514" s="4">
        <f>W514/SUMIFS([1]Sheet!$I$3:$I$18,[1]Sheet!$A$3:$A$18,[1]Sheet!X$21)</f>
        <v>0.62045269752872023</v>
      </c>
      <c r="Y514" s="4">
        <f>(W514^2)/SUMIFS([1]Sheet!$I$3:$I$18,[1]Sheet!$A$3:$A$18,[1]Sheet!Y$21)</f>
        <v>0.64135885117195046</v>
      </c>
      <c r="Z514" s="3">
        <v>1.024273</v>
      </c>
      <c r="AA514" s="4">
        <f>Z514/SUMIFS([1]Sheet!$I$3:$I$18,[1]Sheet!$A$3:$A$18,[1]Sheet!AA$21)</f>
        <v>1.5713774590008824</v>
      </c>
      <c r="AB514" s="4">
        <f>(Z514^2)/SUMIFS([1]Sheet!$I$3:$I$18,[1]Sheet!$A$3:$A$18,[1]Sheet!AB$21)</f>
        <v>1.6095195040632106</v>
      </c>
      <c r="AC514" s="3">
        <v>1.030181</v>
      </c>
      <c r="AD514" s="4">
        <f>AC514/SUMIFS([1]Sheet!$I$3:$I$18,[1]Sheet!$A$3:$A$18,[1]Sheet!AD$21)</f>
        <v>0.6799181359397517</v>
      </c>
      <c r="AE514" s="4">
        <f>(AC514^2)/SUMIFS([1]Sheet!$I$3:$I$18,[1]Sheet!$A$3:$A$18,[1]Sheet!AE$21)</f>
        <v>0.70043874520054938</v>
      </c>
      <c r="AF514" s="3">
        <v>1.030287</v>
      </c>
      <c r="AG514" s="4">
        <f>AF514/SUMIFS([1]Sheet!$I$3:$I$18,[1]Sheet!$A$3:$A$18,[1]Sheet!AG$21)</f>
        <v>1.4338445041111296</v>
      </c>
      <c r="AH514" s="4">
        <f>(AF514^2)/SUMIFS([1]Sheet!$I$3:$I$18,[1]Sheet!$A$3:$A$18,[1]Sheet!AH$21)</f>
        <v>1.477271352607143</v>
      </c>
      <c r="AI514" s="3">
        <v>1.030287</v>
      </c>
      <c r="AJ514" s="4">
        <f>AI514/SUMIFS([1]Sheet!$I$3:$I$18,[1]Sheet!$A$3:$A$18,[1]Sheet!AJ$21)</f>
        <v>0.67537406634201258</v>
      </c>
      <c r="AK514" s="4">
        <f>(AI514^2)/SUMIFS([1]Sheet!$I$3:$I$18,[1]Sheet!$A$3:$A$18,[1]Sheet!AK$21)</f>
        <v>0.69582912068931302</v>
      </c>
      <c r="AL514" s="3">
        <v>1.158596</v>
      </c>
      <c r="AM514" s="4">
        <f>AL514/SUMIFS([1]Sheet!$I$3:$I$18,[1]Sheet!$A$3:$A$18,[1]Sheet!AM$21)</f>
        <v>1.4622107432012568</v>
      </c>
      <c r="AN514" s="4">
        <f>(AL514^2)/SUMIFS([1]Sheet!$I$3:$I$18,[1]Sheet!$A$3:$A$18,[1]Sheet!AN$21)</f>
        <v>1.6941115182300033</v>
      </c>
      <c r="AO514" s="3">
        <v>1.1698440000000001</v>
      </c>
      <c r="AP514" s="4">
        <f>AO514/SUMIFS([1]Sheet!$I$3:$I$18,[1]Sheet!$A$3:$A$18,[1]Sheet!AP$21)</f>
        <v>0.70656309686150143</v>
      </c>
      <c r="AQ514" s="4">
        <f>(AO514^2)/SUMIFS([1]Sheet!$I$3:$I$18,[1]Sheet!$A$3:$A$18,[1]Sheet!AQ$21)</f>
        <v>0.82656859948484629</v>
      </c>
      <c r="AR514" s="3">
        <v>1.1732750000000001</v>
      </c>
      <c r="AS514" s="4">
        <f>AR514/SUMIFS([1]Sheet!$I$3:$I$18,[1]Sheet!$A$3:$A$18,[1]Sheet!AS$21)</f>
        <v>1.3657399293174499</v>
      </c>
      <c r="AT514" s="4">
        <f>(AR514^2)/SUMIFS([1]Sheet!$I$3:$I$18,[1]Sheet!$A$3:$A$18,[1]Sheet!AT$21)</f>
        <v>1.6023885155699311</v>
      </c>
      <c r="AU514" s="3">
        <v>1.1732750000000001</v>
      </c>
      <c r="AV514" s="4">
        <f>AU514/SUMIFS([1]Sheet!$I$3:$I$18,[1]Sheet!$A$3:$A$18,[1]Sheet!AV$21)</f>
        <v>0.70423252380345203</v>
      </c>
      <c r="AW514" s="4">
        <f>(AU514^2)/SUMIFS([1]Sheet!$I$3:$I$18,[1]Sheet!$A$3:$A$18,[1]Sheet!AW$21)</f>
        <v>0.82625841436549519</v>
      </c>
      <c r="AX514" s="4">
        <f t="shared" si="18"/>
        <v>1.5713774590008824</v>
      </c>
      <c r="AY514" s="4">
        <f t="shared" si="19"/>
        <v>1.6941115182300033</v>
      </c>
    </row>
    <row r="515" spans="1:51" x14ac:dyDescent="0.25">
      <c r="A515" s="3">
        <v>4920000</v>
      </c>
      <c r="B515" s="3">
        <v>0.87323200000000001</v>
      </c>
      <c r="C515" s="4">
        <f>B515/SUMIFS([1]Sheet!$I$3:$I$18,[1]Sheet!$A$3:$A$18,[1]Sheet!C$21)</f>
        <v>1.3396595256130528</v>
      </c>
      <c r="D515" s="4">
        <f>(B515^2)/SUMIFS([1]Sheet!$I$3:$I$18,[1]Sheet!$A$3:$A$18,[1]Sheet!D$21)</f>
        <v>1.1698335668701374</v>
      </c>
      <c r="E515" s="3">
        <v>0.88977799999999996</v>
      </c>
      <c r="F515" s="4">
        <f>E515/SUMIFS([1]Sheet!$I$3:$I$18,[1]Sheet!$A$3:$A$18,[1]Sheet!F$21)</f>
        <v>0.58725233639544938</v>
      </c>
      <c r="G515" s="4">
        <f>(E515^2)/SUMIFS([1]Sheet!$I$3:$I$18,[1]Sheet!$A$3:$A$18,[1]Sheet!G$21)</f>
        <v>0.52252420937327015</v>
      </c>
      <c r="H515" s="3">
        <v>0.89679900000000001</v>
      </c>
      <c r="I515" s="4">
        <f>H515/SUMIFS([1]Sheet!$I$3:$I$18,[1]Sheet!$A$3:$A$18,[1]Sheet!I$21)</f>
        <v>1.2480700207246689</v>
      </c>
      <c r="J515" s="4">
        <f>(H515^2)/SUMIFS([1]Sheet!$I$3:$I$18,[1]Sheet!$A$3:$A$18,[1]Sheet!J$21)</f>
        <v>1.1192679465158624</v>
      </c>
      <c r="K515" s="3">
        <v>0.90002700000000002</v>
      </c>
      <c r="L515" s="4">
        <f>K515/SUMIFS([1]Sheet!$I$3:$I$18,[1]Sheet!$A$3:$A$18,[1]Sheet!L$21)</f>
        <v>0.58998598915409262</v>
      </c>
      <c r="M515" s="4">
        <f>(K515^2)/SUMIFS([1]Sheet!$I$3:$I$18,[1]Sheet!$A$3:$A$18,[1]Sheet!M$21)</f>
        <v>0.53100331986039051</v>
      </c>
      <c r="N515" s="3">
        <v>1.062573</v>
      </c>
      <c r="O515" s="4">
        <f>N515/SUMIFS([1]Sheet!$I$3:$I$18,[1]Sheet!$A$3:$A$18,[1]Sheet!O$21)</f>
        <v>1.3410245297201</v>
      </c>
      <c r="P515" s="4">
        <f>(N515^2)/SUMIFS([1]Sheet!$I$3:$I$18,[1]Sheet!$A$3:$A$18,[1]Sheet!P$21)</f>
        <v>1.4249364576182757</v>
      </c>
      <c r="Q515" s="3">
        <v>1.066994</v>
      </c>
      <c r="R515" s="4">
        <f>Q515/SUMIFS([1]Sheet!$I$3:$I$18,[1]Sheet!$A$3:$A$18,[1]Sheet!R$21)</f>
        <v>0.64444369075931562</v>
      </c>
      <c r="S515" s="4">
        <f>(Q515^2)/SUMIFS([1]Sheet!$I$3:$I$18,[1]Sheet!$A$3:$A$18,[1]Sheet!S$21)</f>
        <v>0.68761755137804514</v>
      </c>
      <c r="T515" s="3">
        <v>1.085051</v>
      </c>
      <c r="U515" s="4">
        <f>T515/SUMIFS([1]Sheet!$I$3:$I$18,[1]Sheet!$A$3:$A$18,[1]Sheet!U$21)</f>
        <v>1.2630435968087859</v>
      </c>
      <c r="V515" s="4">
        <f>(T515^2)/SUMIFS([1]Sheet!$I$3:$I$18,[1]Sheet!$A$3:$A$18,[1]Sheet!V$21)</f>
        <v>1.37046671776097</v>
      </c>
      <c r="W515" s="3">
        <v>1.0878829999999999</v>
      </c>
      <c r="X515" s="4">
        <f>W515/SUMIFS([1]Sheet!$I$3:$I$18,[1]Sheet!$A$3:$A$18,[1]Sheet!X$21)</f>
        <v>0.65297785318264745</v>
      </c>
      <c r="Y515" s="4">
        <f>(W515^2)/SUMIFS([1]Sheet!$I$3:$I$18,[1]Sheet!$A$3:$A$18,[1]Sheet!Y$21)</f>
        <v>0.71036350585389807</v>
      </c>
      <c r="Z515" s="3">
        <v>1.022386</v>
      </c>
      <c r="AA515" s="4">
        <f>Z515/SUMIFS([1]Sheet!$I$3:$I$18,[1]Sheet!$A$3:$A$18,[1]Sheet!AA$21)</f>
        <v>1.5684825381495715</v>
      </c>
      <c r="AB515" s="4">
        <f>(Z515^2)/SUMIFS([1]Sheet!$I$3:$I$18,[1]Sheet!$A$3:$A$18,[1]Sheet!AB$21)</f>
        <v>1.603594588248588</v>
      </c>
      <c r="AC515" s="3">
        <v>1.019156</v>
      </c>
      <c r="AD515" s="4">
        <f>AC515/SUMIFS([1]Sheet!$I$3:$I$18,[1]Sheet!$A$3:$A$18,[1]Sheet!AD$21)</f>
        <v>0.67264165010984822</v>
      </c>
      <c r="AE515" s="4">
        <f>(AC515^2)/SUMIFS([1]Sheet!$I$3:$I$18,[1]Sheet!$A$3:$A$18,[1]Sheet!AE$21)</f>
        <v>0.68552677355935243</v>
      </c>
      <c r="AF515" s="3">
        <v>1.0244800000000001</v>
      </c>
      <c r="AG515" s="4">
        <f>AF515/SUMIFS([1]Sheet!$I$3:$I$18,[1]Sheet!$A$3:$A$18,[1]Sheet!AG$21)</f>
        <v>1.4257629355429799</v>
      </c>
      <c r="AH515" s="4">
        <f>(AF515^2)/SUMIFS([1]Sheet!$I$3:$I$18,[1]Sheet!$A$3:$A$18,[1]Sheet!AH$21)</f>
        <v>1.4606656122050721</v>
      </c>
      <c r="AI515" s="3">
        <v>1.029118</v>
      </c>
      <c r="AJ515" s="4">
        <f>AI515/SUMIFS([1]Sheet!$I$3:$I$18,[1]Sheet!$A$3:$A$18,[1]Sheet!AJ$21)</f>
        <v>0.67460776308519799</v>
      </c>
      <c r="AK515" s="4">
        <f>(AI515^2)/SUMIFS([1]Sheet!$I$3:$I$18,[1]Sheet!$A$3:$A$18,[1]Sheet!AK$21)</f>
        <v>0.69425099193071282</v>
      </c>
      <c r="AL515" s="3">
        <v>1.1859580000000001</v>
      </c>
      <c r="AM515" s="4">
        <f>AL515/SUMIFS([1]Sheet!$I$3:$I$18,[1]Sheet!$A$3:$A$18,[1]Sheet!AM$21)</f>
        <v>1.4967430653873104</v>
      </c>
      <c r="AN515" s="4">
        <f>(AL515^2)/SUMIFS([1]Sheet!$I$3:$I$18,[1]Sheet!$A$3:$A$18,[1]Sheet!AN$21)</f>
        <v>1.7750744123406037</v>
      </c>
      <c r="AO515" s="3">
        <v>1.1897679999999999</v>
      </c>
      <c r="AP515" s="4">
        <f>AO515/SUMIFS([1]Sheet!$I$3:$I$18,[1]Sheet!$A$3:$A$18,[1]Sheet!AP$21)</f>
        <v>0.71859680660559422</v>
      </c>
      <c r="AQ515" s="4">
        <f>(AO515^2)/SUMIFS([1]Sheet!$I$3:$I$18,[1]Sheet!$A$3:$A$18,[1]Sheet!AQ$21)</f>
        <v>0.85496348540152456</v>
      </c>
      <c r="AR515" s="3">
        <v>1.206709</v>
      </c>
      <c r="AS515" s="4">
        <f>AR515/SUMIFS([1]Sheet!$I$3:$I$18,[1]Sheet!$A$3:$A$18,[1]Sheet!AS$21)</f>
        <v>1.404658468276176</v>
      </c>
      <c r="AT515" s="4">
        <f>(AR515^2)/SUMIFS([1]Sheet!$I$3:$I$18,[1]Sheet!$A$3:$A$18,[1]Sheet!AT$21)</f>
        <v>1.6950140155950764</v>
      </c>
      <c r="AU515" s="3">
        <v>1.2112400000000001</v>
      </c>
      <c r="AV515" s="4">
        <f>AU515/SUMIFS([1]Sheet!$I$3:$I$18,[1]Sheet!$A$3:$A$18,[1]Sheet!AV$21)</f>
        <v>0.72702018037688798</v>
      </c>
      <c r="AW515" s="4">
        <f>(AU515^2)/SUMIFS([1]Sheet!$I$3:$I$18,[1]Sheet!$A$3:$A$18,[1]Sheet!AW$21)</f>
        <v>0.88059592327970182</v>
      </c>
      <c r="AX515" s="4">
        <f t="shared" si="18"/>
        <v>1.5684825381495715</v>
      </c>
      <c r="AY515" s="4">
        <f t="shared" si="19"/>
        <v>1.7750744123406037</v>
      </c>
    </row>
    <row r="516" spans="1:51" x14ac:dyDescent="0.25">
      <c r="A516" s="3">
        <v>4930000</v>
      </c>
      <c r="B516" s="3">
        <v>1.1156980000000001</v>
      </c>
      <c r="C516" s="4">
        <f>B516/SUMIFS([1]Sheet!$I$3:$I$18,[1]Sheet!$A$3:$A$18,[1]Sheet!C$21)</f>
        <v>1.7116361441259962</v>
      </c>
      <c r="D516" s="4">
        <f>(B516^2)/SUMIFS([1]Sheet!$I$3:$I$18,[1]Sheet!$A$3:$A$18,[1]Sheet!D$21)</f>
        <v>1.909669022729086</v>
      </c>
      <c r="E516" s="3">
        <v>1.115947</v>
      </c>
      <c r="F516" s="4">
        <f>E516/SUMIFS([1]Sheet!$I$3:$I$18,[1]Sheet!$A$3:$A$18,[1]Sheet!F$21)</f>
        <v>0.73652358570732535</v>
      </c>
      <c r="G516" s="4">
        <f>(E516^2)/SUMIFS([1]Sheet!$I$3:$I$18,[1]Sheet!$A$3:$A$18,[1]Sheet!G$21)</f>
        <v>0.82192128589933267</v>
      </c>
      <c r="H516" s="3">
        <v>1.1164449999999999</v>
      </c>
      <c r="I516" s="4">
        <f>H516/SUMIFS([1]Sheet!$I$3:$I$18,[1]Sheet!$A$3:$A$18,[1]Sheet!I$21)</f>
        <v>1.5537500981691024</v>
      </c>
      <c r="J516" s="4">
        <f>(H516^2)/SUMIFS([1]Sheet!$I$3:$I$18,[1]Sheet!$A$3:$A$18,[1]Sheet!J$21)</f>
        <v>1.7346765283504033</v>
      </c>
      <c r="K516" s="3">
        <v>1.1164449999999999</v>
      </c>
      <c r="L516" s="4">
        <f>K516/SUMIFS([1]Sheet!$I$3:$I$18,[1]Sheet!$A$3:$A$18,[1]Sheet!L$21)</f>
        <v>0.73185238627412386</v>
      </c>
      <c r="M516" s="4">
        <f>(K516^2)/SUMIFS([1]Sheet!$I$3:$I$18,[1]Sheet!$A$3:$A$18,[1]Sheet!M$21)</f>
        <v>0.81707293739381404</v>
      </c>
      <c r="N516" s="3">
        <v>1.450958</v>
      </c>
      <c r="O516" s="4">
        <f>N516/SUMIFS([1]Sheet!$I$3:$I$18,[1]Sheet!$A$3:$A$18,[1]Sheet!O$21)</f>
        <v>1.8311873815668354</v>
      </c>
      <c r="P516" s="4">
        <f>(N516^2)/SUMIFS([1]Sheet!$I$3:$I$18,[1]Sheet!$A$3:$A$18,[1]Sheet!P$21)</f>
        <v>2.6569759807834519</v>
      </c>
      <c r="Q516" s="3">
        <v>1.4560280000000001</v>
      </c>
      <c r="R516" s="4">
        <f>Q516/SUMIFS([1]Sheet!$I$3:$I$18,[1]Sheet!$A$3:$A$18,[1]Sheet!R$21)</f>
        <v>0.87941268476571077</v>
      </c>
      <c r="S516" s="4">
        <f>(Q516^2)/SUMIFS([1]Sheet!$I$3:$I$18,[1]Sheet!$A$3:$A$18,[1]Sheet!S$21)</f>
        <v>1.2804494925740484</v>
      </c>
      <c r="T516" s="3">
        <v>1.4560280000000001</v>
      </c>
      <c r="U516" s="4">
        <f>T516/SUMIFS([1]Sheet!$I$3:$I$18,[1]Sheet!$A$3:$A$18,[1]Sheet!U$21)</f>
        <v>1.6948759479271509</v>
      </c>
      <c r="V516" s="4">
        <f>(T516^2)/SUMIFS([1]Sheet!$I$3:$I$18,[1]Sheet!$A$3:$A$18,[1]Sheet!V$21)</f>
        <v>2.4677868367084734</v>
      </c>
      <c r="W516" s="3">
        <v>1.4560280000000001</v>
      </c>
      <c r="X516" s="4">
        <f>W516/SUMIFS([1]Sheet!$I$3:$I$18,[1]Sheet!$A$3:$A$18,[1]Sheet!X$21)</f>
        <v>0.87394879560929239</v>
      </c>
      <c r="Y516" s="4">
        <f>(W516^2)/SUMIFS([1]Sheet!$I$3:$I$18,[1]Sheet!$A$3:$A$18,[1]Sheet!Y$21)</f>
        <v>1.2724939169734069</v>
      </c>
      <c r="Z516" s="3">
        <v>1.286008</v>
      </c>
      <c r="AA516" s="4">
        <f>Z516/SUMIFS([1]Sheet!$I$3:$I$18,[1]Sheet!$A$3:$A$18,[1]Sheet!AA$21)</f>
        <v>1.9729154076059867</v>
      </c>
      <c r="AB516" s="4">
        <f>(Z516^2)/SUMIFS([1]Sheet!$I$3:$I$18,[1]Sheet!$A$3:$A$18,[1]Sheet!AB$21)</f>
        <v>2.5371849975045597</v>
      </c>
      <c r="AC516" s="3">
        <v>1.286008</v>
      </c>
      <c r="AD516" s="4">
        <f>AC516/SUMIFS([1]Sheet!$I$3:$I$18,[1]Sheet!$A$3:$A$18,[1]Sheet!AD$21)</f>
        <v>0.84876362713310405</v>
      </c>
      <c r="AE516" s="4">
        <f>(AC516^2)/SUMIFS([1]Sheet!$I$3:$I$18,[1]Sheet!$A$3:$A$18,[1]Sheet!AE$21)</f>
        <v>1.091516814602189</v>
      </c>
      <c r="AF516" s="3">
        <v>1.288162</v>
      </c>
      <c r="AG516" s="4">
        <f>AF516/SUMIFS([1]Sheet!$I$3:$I$18,[1]Sheet!$A$3:$A$18,[1]Sheet!AG$21)</f>
        <v>1.7927276614232743</v>
      </c>
      <c r="AH516" s="4">
        <f>(AF516^2)/SUMIFS([1]Sheet!$I$3:$I$18,[1]Sheet!$A$3:$A$18,[1]Sheet!AH$21)</f>
        <v>2.3093236497943277</v>
      </c>
      <c r="AI516" s="3">
        <v>1.288162</v>
      </c>
      <c r="AJ516" s="4">
        <f>AI516/SUMIFS([1]Sheet!$I$3:$I$18,[1]Sheet!$A$3:$A$18,[1]Sheet!AJ$21)</f>
        <v>0.84441636946526522</v>
      </c>
      <c r="AK516" s="4">
        <f>(AI516^2)/SUMIFS([1]Sheet!$I$3:$I$18,[1]Sheet!$A$3:$A$18,[1]Sheet!AK$21)</f>
        <v>1.0877450793231149</v>
      </c>
      <c r="AL516" s="3">
        <v>1.5364880000000001</v>
      </c>
      <c r="AM516" s="4">
        <f>AL516/SUMIFS([1]Sheet!$I$3:$I$18,[1]Sheet!$A$3:$A$18,[1]Sheet!AM$21)</f>
        <v>1.9391308621813064</v>
      </c>
      <c r="AN516" s="4">
        <f>(AL516^2)/SUMIFS([1]Sheet!$I$3:$I$18,[1]Sheet!$A$3:$A$18,[1]Sheet!AN$21)</f>
        <v>2.9794513001712311</v>
      </c>
      <c r="AO516" s="3">
        <v>1.5364880000000001</v>
      </c>
      <c r="AP516" s="4">
        <f>AO516/SUMIFS([1]Sheet!$I$3:$I$18,[1]Sheet!$A$3:$A$18,[1]Sheet!AP$21)</f>
        <v>0.92800896493082374</v>
      </c>
      <c r="AQ516" s="4">
        <f>(AO516^2)/SUMIFS([1]Sheet!$I$3:$I$18,[1]Sheet!$A$3:$A$18,[1]Sheet!AQ$21)</f>
        <v>1.4258746385086316</v>
      </c>
      <c r="AR516" s="3">
        <v>1.5421739999999999</v>
      </c>
      <c r="AS516" s="4">
        <f>AR516/SUMIFS([1]Sheet!$I$3:$I$18,[1]Sheet!$A$3:$A$18,[1]Sheet!AS$21)</f>
        <v>1.7951534037247949</v>
      </c>
      <c r="AT516" s="4">
        <f>(AR516^2)/SUMIFS([1]Sheet!$I$3:$I$18,[1]Sheet!$A$3:$A$18,[1]Sheet!AT$21)</f>
        <v>2.7684389052358815</v>
      </c>
      <c r="AU516" s="3">
        <v>1.5421739999999999</v>
      </c>
      <c r="AV516" s="4">
        <f>AU516/SUMIFS([1]Sheet!$I$3:$I$18,[1]Sheet!$A$3:$A$18,[1]Sheet!AV$21)</f>
        <v>0.92565603815308828</v>
      </c>
      <c r="AW516" s="4">
        <f>(AU516^2)/SUMIFS([1]Sheet!$I$3:$I$18,[1]Sheet!$A$3:$A$18,[1]Sheet!AW$21)</f>
        <v>1.4275226749827006</v>
      </c>
      <c r="AX516" s="4">
        <f t="shared" si="18"/>
        <v>1.9729154076059867</v>
      </c>
      <c r="AY516" s="4">
        <f t="shared" si="19"/>
        <v>2.9794513001712311</v>
      </c>
    </row>
    <row r="517" spans="1:51" x14ac:dyDescent="0.25">
      <c r="A517" s="3">
        <v>4940000</v>
      </c>
      <c r="B517" s="3">
        <v>0.89443600000000001</v>
      </c>
      <c r="C517" s="4">
        <f>B517/SUMIFS([1]Sheet!$I$3:$I$18,[1]Sheet!$A$3:$A$18,[1]Sheet!C$21)</f>
        <v>1.3721894152427265</v>
      </c>
      <c r="D517" s="4">
        <f>(B517^2)/SUMIFS([1]Sheet!$I$3:$I$18,[1]Sheet!$A$3:$A$18,[1]Sheet!D$21)</f>
        <v>1.2273356118120433</v>
      </c>
      <c r="E517" s="3">
        <v>0.89893900000000004</v>
      </c>
      <c r="F517" s="4">
        <f>E517/SUMIFS([1]Sheet!$I$3:$I$18,[1]Sheet!$A$3:$A$18,[1]Sheet!F$21)</f>
        <v>0.59329858462109519</v>
      </c>
      <c r="G517" s="4">
        <f>(E517^2)/SUMIFS([1]Sheet!$I$3:$I$18,[1]Sheet!$A$3:$A$18,[1]Sheet!G$21)</f>
        <v>0.5333392363607028</v>
      </c>
      <c r="H517" s="3">
        <v>0.90775399999999995</v>
      </c>
      <c r="I517" s="4">
        <f>H517/SUMIFS([1]Sheet!$I$3:$I$18,[1]Sheet!$A$3:$A$18,[1]Sheet!I$21)</f>
        <v>1.2633160313435909</v>
      </c>
      <c r="J517" s="4">
        <f>(H517^2)/SUMIFS([1]Sheet!$I$3:$I$18,[1]Sheet!$A$3:$A$18,[1]Sheet!J$21)</f>
        <v>1.1467801807162701</v>
      </c>
      <c r="K517" s="3">
        <v>0.91147800000000001</v>
      </c>
      <c r="L517" s="4">
        <f>K517/SUMIFS([1]Sheet!$I$3:$I$18,[1]Sheet!$A$3:$A$18,[1]Sheet!L$21)</f>
        <v>0.59749235236520015</v>
      </c>
      <c r="M517" s="4">
        <f>(K517^2)/SUMIFS([1]Sheet!$I$3:$I$18,[1]Sheet!$A$3:$A$18,[1]Sheet!M$21)</f>
        <v>0.54460113434912794</v>
      </c>
      <c r="N517" s="3">
        <v>1.035204</v>
      </c>
      <c r="O517" s="4">
        <f>N517/SUMIFS([1]Sheet!$I$3:$I$18,[1]Sheet!$A$3:$A$18,[1]Sheet!O$21)</f>
        <v>1.3064833731558834</v>
      </c>
      <c r="P517" s="4">
        <f>(N517^2)/SUMIFS([1]Sheet!$I$3:$I$18,[1]Sheet!$A$3:$A$18,[1]Sheet!P$21)</f>
        <v>1.3524768138244632</v>
      </c>
      <c r="Q517" s="3">
        <v>1.040916</v>
      </c>
      <c r="R517" s="4">
        <f>Q517/SUMIFS([1]Sheet!$I$3:$I$18,[1]Sheet!$A$3:$A$18,[1]Sheet!R$21)</f>
        <v>0.62869308431952176</v>
      </c>
      <c r="S517" s="4">
        <f>(Q517^2)/SUMIFS([1]Sheet!$I$3:$I$18,[1]Sheet!$A$3:$A$18,[1]Sheet!S$21)</f>
        <v>0.65441669055753915</v>
      </c>
      <c r="T517" s="3">
        <v>1.0471299999999999</v>
      </c>
      <c r="U517" s="4">
        <f>T517/SUMIFS([1]Sheet!$I$3:$I$18,[1]Sheet!$A$3:$A$18,[1]Sheet!U$21)</f>
        <v>1.2189020069345899</v>
      </c>
      <c r="V517" s="4">
        <f>(T517^2)/SUMIFS([1]Sheet!$I$3:$I$18,[1]Sheet!$A$3:$A$18,[1]Sheet!V$21)</f>
        <v>1.2763488585214171</v>
      </c>
      <c r="W517" s="3">
        <v>1.0546409999999999</v>
      </c>
      <c r="X517" s="4">
        <f>W517/SUMIFS([1]Sheet!$I$3:$I$18,[1]Sheet!$A$3:$A$18,[1]Sheet!X$21)</f>
        <v>0.63302507352206117</v>
      </c>
      <c r="Y517" s="4">
        <f>(W517^2)/SUMIFS([1]Sheet!$I$3:$I$18,[1]Sheet!$A$3:$A$18,[1]Sheet!Y$21)</f>
        <v>0.66761419656438004</v>
      </c>
      <c r="Z517" s="3">
        <v>1.0180229999999999</v>
      </c>
      <c r="AA517" s="4">
        <f>Z517/SUMIFS([1]Sheet!$I$3:$I$18,[1]Sheet!$A$3:$A$18,[1]Sheet!AA$21)</f>
        <v>1.5617890884016812</v>
      </c>
      <c r="AB517" s="4">
        <f>(Z517^2)/SUMIFS([1]Sheet!$I$3:$I$18,[1]Sheet!$A$3:$A$18,[1]Sheet!AB$21)</f>
        <v>1.5899372131419445</v>
      </c>
      <c r="AC517" s="3">
        <v>1.031253</v>
      </c>
      <c r="AD517" s="4">
        <f>AC517/SUMIFS([1]Sheet!$I$3:$I$18,[1]Sheet!$A$3:$A$18,[1]Sheet!AD$21)</f>
        <v>0.68062565456194279</v>
      </c>
      <c r="AE517" s="4">
        <f>(AC517^2)/SUMIFS([1]Sheet!$I$3:$I$18,[1]Sheet!$A$3:$A$18,[1]Sheet!AE$21)</f>
        <v>0.70189724814396726</v>
      </c>
      <c r="AF517" s="3">
        <v>1.0272269999999999</v>
      </c>
      <c r="AG517" s="4">
        <f>AF517/SUMIFS([1]Sheet!$I$3:$I$18,[1]Sheet!$A$3:$A$18,[1]Sheet!AG$21)</f>
        <v>1.4295859196753558</v>
      </c>
      <c r="AH517" s="4">
        <f>(AF517^2)/SUMIFS([1]Sheet!$I$3:$I$18,[1]Sheet!$A$3:$A$18,[1]Sheet!AH$21)</f>
        <v>1.4685092555103565</v>
      </c>
      <c r="AI517" s="3">
        <v>1.031147</v>
      </c>
      <c r="AJ517" s="4">
        <f>AI517/SUMIFS([1]Sheet!$I$3:$I$18,[1]Sheet!$A$3:$A$18,[1]Sheet!AJ$21)</f>
        <v>0.67593781381922446</v>
      </c>
      <c r="AK517" s="4">
        <f>(AI517^2)/SUMIFS([1]Sheet!$I$3:$I$18,[1]Sheet!$A$3:$A$18,[1]Sheet!AK$21)</f>
        <v>0.69699124890625186</v>
      </c>
      <c r="AL517" s="3">
        <v>1.202526</v>
      </c>
      <c r="AM517" s="4">
        <f>AL517/SUMIFS([1]Sheet!$I$3:$I$18,[1]Sheet!$A$3:$A$18,[1]Sheet!AM$21)</f>
        <v>1.5176527764456589</v>
      </c>
      <c r="AN517" s="4">
        <f>(AL517^2)/SUMIFS([1]Sheet!$I$3:$I$18,[1]Sheet!$A$3:$A$18,[1]Sheet!AN$21)</f>
        <v>1.8250169226480923</v>
      </c>
      <c r="AO517" s="3">
        <v>1.202815</v>
      </c>
      <c r="AP517" s="4">
        <f>AO517/SUMIFS([1]Sheet!$I$3:$I$18,[1]Sheet!$A$3:$A$18,[1]Sheet!AP$21)</f>
        <v>0.72647694167039945</v>
      </c>
      <c r="AQ517" s="4">
        <f>(AO517^2)/SUMIFS([1]Sheet!$I$3:$I$18,[1]Sheet!$A$3:$A$18,[1]Sheet!AQ$21)</f>
        <v>0.87381736259528142</v>
      </c>
      <c r="AR517" s="3">
        <v>1.2070259999999999</v>
      </c>
      <c r="AS517" s="4">
        <f>AR517/SUMIFS([1]Sheet!$I$3:$I$18,[1]Sheet!$A$3:$A$18,[1]Sheet!AS$21)</f>
        <v>1.4050274691988869</v>
      </c>
      <c r="AT517" s="4">
        <f>(AR517^2)/SUMIFS([1]Sheet!$I$3:$I$18,[1]Sheet!$A$3:$A$18,[1]Sheet!AT$21)</f>
        <v>1.6959046860372557</v>
      </c>
      <c r="AU517" s="3">
        <v>1.20688</v>
      </c>
      <c r="AV517" s="4">
        <f>AU517/SUMIFS([1]Sheet!$I$3:$I$18,[1]Sheet!$A$3:$A$18,[1]Sheet!AV$21)</f>
        <v>0.72440318623332978</v>
      </c>
      <c r="AW517" s="4">
        <f>(AU517^2)/SUMIFS([1]Sheet!$I$3:$I$18,[1]Sheet!$A$3:$A$18,[1]Sheet!AW$21)</f>
        <v>0.87426771740128106</v>
      </c>
      <c r="AX517" s="4">
        <f t="shared" si="18"/>
        <v>1.5617890884016812</v>
      </c>
      <c r="AY517" s="4">
        <f t="shared" si="19"/>
        <v>1.8250169226480923</v>
      </c>
    </row>
    <row r="518" spans="1:51" x14ac:dyDescent="0.25">
      <c r="A518" s="3">
        <v>4950000</v>
      </c>
      <c r="B518" s="3">
        <v>0.97153699999999998</v>
      </c>
      <c r="C518" s="4">
        <f>B518/SUMIFS([1]Sheet!$I$3:$I$18,[1]Sheet!$A$3:$A$18,[1]Sheet!C$21)</f>
        <v>1.4904730890937672</v>
      </c>
      <c r="D518" s="4">
        <f>(B518^2)/SUMIFS([1]Sheet!$I$3:$I$18,[1]Sheet!$A$3:$A$18,[1]Sheet!D$21)</f>
        <v>1.4480497535588912</v>
      </c>
      <c r="E518" s="3">
        <v>0.97475599999999996</v>
      </c>
      <c r="F518" s="4">
        <f>E518/SUMIFS([1]Sheet!$I$3:$I$18,[1]Sheet!$A$3:$A$18,[1]Sheet!F$21)</f>
        <v>0.64333770717581529</v>
      </c>
      <c r="G518" s="4">
        <f>(E518^2)/SUMIFS([1]Sheet!$I$3:$I$18,[1]Sheet!$A$3:$A$18,[1]Sheet!G$21)</f>
        <v>0.62709729009586901</v>
      </c>
      <c r="H518" s="3">
        <v>0.97914599999999996</v>
      </c>
      <c r="I518" s="4">
        <f>H518/SUMIFS([1]Sheet!$I$3:$I$18,[1]Sheet!$A$3:$A$18,[1]Sheet!I$21)</f>
        <v>1.3626718679575653</v>
      </c>
      <c r="J518" s="4">
        <f>(H518^2)/SUMIFS([1]Sheet!$I$3:$I$18,[1]Sheet!$A$3:$A$18,[1]Sheet!J$21)</f>
        <v>1.3342547088231782</v>
      </c>
      <c r="K518" s="3">
        <v>0.97637399999999996</v>
      </c>
      <c r="L518" s="4">
        <f>K518/SUMIFS([1]Sheet!$I$3:$I$18,[1]Sheet!$A$3:$A$18,[1]Sheet!L$21)</f>
        <v>0.6400329992037328</v>
      </c>
      <c r="M518" s="4">
        <f>(K518^2)/SUMIFS([1]Sheet!$I$3:$I$18,[1]Sheet!$A$3:$A$18,[1]Sheet!M$21)</f>
        <v>0.62491157956454535</v>
      </c>
      <c r="N518" s="3">
        <v>1.1393260000000001</v>
      </c>
      <c r="O518" s="4">
        <f>N518/SUMIFS([1]Sheet!$I$3:$I$18,[1]Sheet!$A$3:$A$18,[1]Sheet!O$21)</f>
        <v>1.4378909621719005</v>
      </c>
      <c r="P518" s="4">
        <f>(N518^2)/SUMIFS([1]Sheet!$I$3:$I$18,[1]Sheet!$A$3:$A$18,[1]Sheet!P$21)</f>
        <v>1.6382265583674629</v>
      </c>
      <c r="Q518" s="3">
        <v>1.1357029999999999</v>
      </c>
      <c r="R518" s="4">
        <f>Q518/SUMIFS([1]Sheet!$I$3:$I$18,[1]Sheet!$A$3:$A$18,[1]Sheet!R$21)</f>
        <v>0.68594259473476604</v>
      </c>
      <c r="S518" s="4">
        <f>(Q518^2)/SUMIFS([1]Sheet!$I$3:$I$18,[1]Sheet!$A$3:$A$18,[1]Sheet!S$21)</f>
        <v>0.77902706266805799</v>
      </c>
      <c r="T518" s="3">
        <v>1.146641</v>
      </c>
      <c r="U518" s="4">
        <f>T518/SUMIFS([1]Sheet!$I$3:$I$18,[1]Sheet!$A$3:$A$18,[1]Sheet!U$21)</f>
        <v>1.3347368675651403</v>
      </c>
      <c r="V518" s="4">
        <f>(T518^2)/SUMIFS([1]Sheet!$I$3:$I$18,[1]Sheet!$A$3:$A$18,[1]Sheet!V$21)</f>
        <v>1.53046401656176</v>
      </c>
      <c r="W518" s="3">
        <v>1.142841</v>
      </c>
      <c r="X518" s="4">
        <f>W518/SUMIFS([1]Sheet!$I$3:$I$18,[1]Sheet!$A$3:$A$18,[1]Sheet!X$21)</f>
        <v>0.68596518440779941</v>
      </c>
      <c r="Y518" s="4">
        <f>(W518^2)/SUMIFS([1]Sheet!$I$3:$I$18,[1]Sheet!$A$3:$A$18,[1]Sheet!Y$21)</f>
        <v>0.78394913731379379</v>
      </c>
      <c r="Z518" s="3">
        <v>1.124592</v>
      </c>
      <c r="AA518" s="4">
        <f>Z518/SUMIFS([1]Sheet!$I$3:$I$18,[1]Sheet!$A$3:$A$18,[1]Sheet!AA$21)</f>
        <v>1.7252807790234834</v>
      </c>
      <c r="AB518" s="4">
        <f>(Z518^2)/SUMIFS([1]Sheet!$I$3:$I$18,[1]Sheet!$A$3:$A$18,[1]Sheet!AB$21)</f>
        <v>1.9402369618435773</v>
      </c>
      <c r="AC518" s="3">
        <v>1.126493</v>
      </c>
      <c r="AD518" s="4">
        <f>AC518/SUMIFS([1]Sheet!$I$3:$I$18,[1]Sheet!$A$3:$A$18,[1]Sheet!AD$21)</f>
        <v>0.7434839321528729</v>
      </c>
      <c r="AE518" s="4">
        <f>(AC518^2)/SUMIFS([1]Sheet!$I$3:$I$18,[1]Sheet!$A$3:$A$18,[1]Sheet!AE$21)</f>
        <v>0.83752944518268624</v>
      </c>
      <c r="AF518" s="3">
        <v>1.1301840000000001</v>
      </c>
      <c r="AG518" s="4">
        <f>AF518/SUMIFS([1]Sheet!$I$3:$I$18,[1]Sheet!$A$3:$A$18,[1]Sheet!AG$21)</f>
        <v>1.5728705856080227</v>
      </c>
      <c r="AH518" s="4">
        <f>(AF518^2)/SUMIFS([1]Sheet!$I$3:$I$18,[1]Sheet!$A$3:$A$18,[1]Sheet!AH$21)</f>
        <v>1.7776331699248178</v>
      </c>
      <c r="AI518" s="3">
        <v>1.126493</v>
      </c>
      <c r="AJ518" s="4">
        <f>AI518/SUMIFS([1]Sheet!$I$3:$I$18,[1]Sheet!$A$3:$A$18,[1]Sheet!AJ$21)</f>
        <v>0.73843905447298941</v>
      </c>
      <c r="AK518" s="4">
        <f>(AI518^2)/SUMIFS([1]Sheet!$I$3:$I$18,[1]Sheet!$A$3:$A$18,[1]Sheet!AK$21)</f>
        <v>0.83184642579044121</v>
      </c>
      <c r="AL518" s="3">
        <v>1.296138</v>
      </c>
      <c r="AM518" s="4">
        <f>AL518/SUMIFS([1]Sheet!$I$3:$I$18,[1]Sheet!$A$3:$A$18,[1]Sheet!AM$21)</f>
        <v>1.6357961776765935</v>
      </c>
      <c r="AN518" s="4">
        <f>(AL518^2)/SUMIFS([1]Sheet!$I$3:$I$18,[1]Sheet!$A$3:$A$18,[1]Sheet!AN$21)</f>
        <v>2.1202175861413846</v>
      </c>
      <c r="AO518" s="3">
        <v>1.295634</v>
      </c>
      <c r="AP518" s="4">
        <f>AO518/SUMIFS([1]Sheet!$I$3:$I$18,[1]Sheet!$A$3:$A$18,[1]Sheet!AP$21)</f>
        <v>0.78253781823820479</v>
      </c>
      <c r="AQ518" s="4">
        <f>(AO518^2)/SUMIFS([1]Sheet!$I$3:$I$18,[1]Sheet!$A$3:$A$18,[1]Sheet!AQ$21)</f>
        <v>1.0138826035952382</v>
      </c>
      <c r="AR518" s="3">
        <v>1.304081</v>
      </c>
      <c r="AS518" s="4">
        <f>AR518/SUMIFS([1]Sheet!$I$3:$I$18,[1]Sheet!$A$3:$A$18,[1]Sheet!AS$21)</f>
        <v>1.5180034457090019</v>
      </c>
      <c r="AT518" s="4">
        <f>(AR518^2)/SUMIFS([1]Sheet!$I$3:$I$18,[1]Sheet!$A$3:$A$18,[1]Sheet!AT$21)</f>
        <v>1.979599451483641</v>
      </c>
      <c r="AU518" s="3">
        <v>1.299169</v>
      </c>
      <c r="AV518" s="4">
        <f>AU518/SUMIFS([1]Sheet!$I$3:$I$18,[1]Sheet!$A$3:$A$18,[1]Sheet!AV$21)</f>
        <v>0.77979762947067555</v>
      </c>
      <c r="AW518" s="4">
        <f>(AU518^2)/SUMIFS([1]Sheet!$I$3:$I$18,[1]Sheet!$A$3:$A$18,[1]Sheet!AW$21)</f>
        <v>1.0130889064817881</v>
      </c>
      <c r="AX518" s="4">
        <f t="shared" si="18"/>
        <v>1.7252807790234834</v>
      </c>
      <c r="AY518" s="4">
        <f t="shared" si="19"/>
        <v>2.1202175861413846</v>
      </c>
    </row>
    <row r="519" spans="1:51" x14ac:dyDescent="0.25">
      <c r="A519" s="3">
        <v>4960000</v>
      </c>
      <c r="B519" s="3">
        <v>0.98444399999999999</v>
      </c>
      <c r="C519" s="4">
        <f>B519/SUMIFS([1]Sheet!$I$3:$I$18,[1]Sheet!$A$3:$A$18,[1]Sheet!C$21)</f>
        <v>1.5102742249855894</v>
      </c>
      <c r="D519" s="4">
        <f>(B519^2)/SUMIFS([1]Sheet!$I$3:$I$18,[1]Sheet!$A$3:$A$18,[1]Sheet!D$21)</f>
        <v>1.4867803991417137</v>
      </c>
      <c r="E519" s="3">
        <v>1.0001</v>
      </c>
      <c r="F519" s="4">
        <f>E519/SUMIFS([1]Sheet!$I$3:$I$18,[1]Sheet!$A$3:$A$18,[1]Sheet!F$21)</f>
        <v>0.66006471460194438</v>
      </c>
      <c r="G519" s="4">
        <f>(E519^2)/SUMIFS([1]Sheet!$I$3:$I$18,[1]Sheet!$A$3:$A$18,[1]Sheet!G$21)</f>
        <v>0.66013072107340454</v>
      </c>
      <c r="H519" s="3">
        <v>1.0051270000000001</v>
      </c>
      <c r="I519" s="4">
        <f>H519/SUMIFS([1]Sheet!$I$3:$I$18,[1]Sheet!$A$3:$A$18,[1]Sheet!I$21)</f>
        <v>1.3988294765281009</v>
      </c>
      <c r="J519" s="4">
        <f>(H519^2)/SUMIFS([1]Sheet!$I$3:$I$18,[1]Sheet!$A$3:$A$18,[1]Sheet!J$21)</f>
        <v>1.4060012752542606</v>
      </c>
      <c r="K519" s="3">
        <v>1.0079640000000001</v>
      </c>
      <c r="L519" s="4">
        <f>K519/SUMIFS([1]Sheet!$I$3:$I$18,[1]Sheet!$A$3:$A$18,[1]Sheet!L$21)</f>
        <v>0.66074088618643201</v>
      </c>
      <c r="M519" s="4">
        <f>(K519^2)/SUMIFS([1]Sheet!$I$3:$I$18,[1]Sheet!$A$3:$A$18,[1]Sheet!M$21)</f>
        <v>0.66600302660402078</v>
      </c>
      <c r="N519" s="3">
        <v>1.1402509999999999</v>
      </c>
      <c r="O519" s="4">
        <f>N519/SUMIFS([1]Sheet!$I$3:$I$18,[1]Sheet!$A$3:$A$18,[1]Sheet!O$21)</f>
        <v>1.4390583621434703</v>
      </c>
      <c r="P519" s="4">
        <f>(N519^2)/SUMIFS([1]Sheet!$I$3:$I$18,[1]Sheet!$A$3:$A$18,[1]Sheet!P$21)</f>
        <v>1.6408877364924539</v>
      </c>
      <c r="Q519" s="3">
        <v>1.1424650000000001</v>
      </c>
      <c r="R519" s="4">
        <f>Q519/SUMIFS([1]Sheet!$I$3:$I$18,[1]Sheet!$A$3:$A$18,[1]Sheet!R$21)</f>
        <v>0.69002671164349716</v>
      </c>
      <c r="S519" s="4">
        <f>(Q519^2)/SUMIFS([1]Sheet!$I$3:$I$18,[1]Sheet!$A$3:$A$18,[1]Sheet!S$21)</f>
        <v>0.78833136711778795</v>
      </c>
      <c r="T519" s="3">
        <v>1.1568719999999999</v>
      </c>
      <c r="U519" s="4">
        <f>T519/SUMIFS([1]Sheet!$I$3:$I$18,[1]Sheet!$A$3:$A$18,[1]Sheet!U$21)</f>
        <v>1.3466461686385005</v>
      </c>
      <c r="V519" s="4">
        <f>(T519^2)/SUMIFS([1]Sheet!$I$3:$I$18,[1]Sheet!$A$3:$A$18,[1]Sheet!V$21)</f>
        <v>1.557897246405159</v>
      </c>
      <c r="W519" s="3">
        <v>1.157675</v>
      </c>
      <c r="X519" s="4">
        <f>W519/SUMIFS([1]Sheet!$I$3:$I$18,[1]Sheet!$A$3:$A$18,[1]Sheet!X$21)</f>
        <v>0.69486896677604248</v>
      </c>
      <c r="Y519" s="4">
        <f>(W519^2)/SUMIFS([1]Sheet!$I$3:$I$18,[1]Sheet!$A$3:$A$18,[1]Sheet!Y$21)</f>
        <v>0.80443243111245499</v>
      </c>
      <c r="Z519" s="3">
        <v>1.1286830000000001</v>
      </c>
      <c r="AA519" s="4">
        <f>Z519/SUMIFS([1]Sheet!$I$3:$I$18,[1]Sheet!$A$3:$A$18,[1]Sheet!AA$21)</f>
        <v>1.7315569428828965</v>
      </c>
      <c r="AB519" s="4">
        <f>(Z519^2)/SUMIFS([1]Sheet!$I$3:$I$18,[1]Sheet!$A$3:$A$18,[1]Sheet!AB$21)</f>
        <v>1.9543788849638963</v>
      </c>
      <c r="AC519" s="3">
        <v>1.131365</v>
      </c>
      <c r="AD519" s="4">
        <f>AC519/SUMIFS([1]Sheet!$I$3:$I$18,[1]Sheet!$A$3:$A$18,[1]Sheet!AD$21)</f>
        <v>0.74669944589103976</v>
      </c>
      <c r="AE519" s="4">
        <f>(AC519^2)/SUMIFS([1]Sheet!$I$3:$I$18,[1]Sheet!$A$3:$A$18,[1]Sheet!AE$21)</f>
        <v>0.84478961860051616</v>
      </c>
      <c r="AF519" s="3">
        <v>1.136379</v>
      </c>
      <c r="AG519" s="4">
        <f>AF519/SUMIFS([1]Sheet!$I$3:$I$18,[1]Sheet!$A$3:$A$18,[1]Sheet!AG$21)</f>
        <v>1.5814921315490746</v>
      </c>
      <c r="AH519" s="4">
        <f>(AF519^2)/SUMIFS([1]Sheet!$I$3:$I$18,[1]Sheet!$A$3:$A$18,[1]Sheet!AH$21)</f>
        <v>1.7971744469576059</v>
      </c>
      <c r="AI519" s="3">
        <v>1.140007</v>
      </c>
      <c r="AJ519" s="4">
        <f>AI519/SUMIFS([1]Sheet!$I$3:$I$18,[1]Sheet!$A$3:$A$18,[1]Sheet!AJ$21)</f>
        <v>0.747297756109083</v>
      </c>
      <c r="AK519" s="4">
        <f>(AI519^2)/SUMIFS([1]Sheet!$I$3:$I$18,[1]Sheet!$A$3:$A$18,[1]Sheet!AK$21)</f>
        <v>0.85192467304864739</v>
      </c>
      <c r="AL519" s="3">
        <v>1.2653760000000001</v>
      </c>
      <c r="AM519" s="4">
        <f>AL519/SUMIFS([1]Sheet!$I$3:$I$18,[1]Sheet!$A$3:$A$18,[1]Sheet!AM$21)</f>
        <v>1.5969728718112557</v>
      </c>
      <c r="AN519" s="4">
        <f>(AL519^2)/SUMIFS([1]Sheet!$I$3:$I$18,[1]Sheet!$A$3:$A$18,[1]Sheet!AN$21)</f>
        <v>2.0207711446410395</v>
      </c>
      <c r="AO519" s="3">
        <v>1.267782</v>
      </c>
      <c r="AP519" s="4">
        <f>AO519/SUMIFS([1]Sheet!$I$3:$I$18,[1]Sheet!$A$3:$A$18,[1]Sheet!AP$21)</f>
        <v>0.76571575018999793</v>
      </c>
      <c r="AQ519" s="4">
        <f>(AO519^2)/SUMIFS([1]Sheet!$I$3:$I$18,[1]Sheet!$A$3:$A$18,[1]Sheet!AQ$21)</f>
        <v>0.97076064520737593</v>
      </c>
      <c r="AR519" s="3">
        <v>1.278154</v>
      </c>
      <c r="AS519" s="4">
        <f>AR519/SUMIFS([1]Sheet!$I$3:$I$18,[1]Sheet!$A$3:$A$18,[1]Sheet!AS$21)</f>
        <v>1.4878233607780067</v>
      </c>
      <c r="AT519" s="4">
        <f>(AR519^2)/SUMIFS([1]Sheet!$I$3:$I$18,[1]Sheet!$A$3:$A$18,[1]Sheet!AT$21)</f>
        <v>1.9016673798718522</v>
      </c>
      <c r="AU519" s="3">
        <v>1.2766850000000001</v>
      </c>
      <c r="AV519" s="4">
        <f>AU519/SUMIFS([1]Sheet!$I$3:$I$18,[1]Sheet!$A$3:$A$18,[1]Sheet!AV$21)</f>
        <v>0.76630210279091437</v>
      </c>
      <c r="AW519" s="4">
        <f>(AU519^2)/SUMIFS([1]Sheet!$I$3:$I$18,[1]Sheet!$A$3:$A$18,[1]Sheet!AW$21)</f>
        <v>0.97832640010161864</v>
      </c>
      <c r="AX519" s="4">
        <f t="shared" si="18"/>
        <v>1.7315569428828965</v>
      </c>
      <c r="AY519" s="4">
        <f t="shared" si="19"/>
        <v>2.0207711446410395</v>
      </c>
    </row>
    <row r="520" spans="1:51" x14ac:dyDescent="0.25">
      <c r="A520" s="3">
        <v>4970000</v>
      </c>
      <c r="B520" s="3">
        <v>0.84892199999999995</v>
      </c>
      <c r="C520" s="4">
        <f>B520/SUMIFS([1]Sheet!$I$3:$I$18,[1]Sheet!$A$3:$A$18,[1]Sheet!C$21)</f>
        <v>1.3023645993304003</v>
      </c>
      <c r="D520" s="4">
        <f>(B520^2)/SUMIFS([1]Sheet!$I$3:$I$18,[1]Sheet!$A$3:$A$18,[1]Sheet!D$21)</f>
        <v>1.1056059603927619</v>
      </c>
      <c r="E520" s="3">
        <v>0.86807800000000002</v>
      </c>
      <c r="F520" s="4">
        <f>E520/SUMIFS([1]Sheet!$I$3:$I$18,[1]Sheet!$A$3:$A$18,[1]Sheet!F$21)</f>
        <v>0.57293036428579813</v>
      </c>
      <c r="G520" s="4">
        <f>(E520^2)/SUMIFS([1]Sheet!$I$3:$I$18,[1]Sheet!$A$3:$A$18,[1]Sheet!G$21)</f>
        <v>0.4973482447684871</v>
      </c>
      <c r="H520" s="3">
        <v>0.88100100000000003</v>
      </c>
      <c r="I520" s="4">
        <f>H520/SUMIFS([1]Sheet!$I$3:$I$18,[1]Sheet!$A$3:$A$18,[1]Sheet!I$21)</f>
        <v>1.2260840348042918</v>
      </c>
      <c r="J520" s="4">
        <f>(H520^2)/SUMIFS([1]Sheet!$I$3:$I$18,[1]Sheet!$A$3:$A$18,[1]Sheet!J$21)</f>
        <v>1.0801812607466159</v>
      </c>
      <c r="K520" s="3">
        <v>0.88568100000000005</v>
      </c>
      <c r="L520" s="4">
        <f>K520/SUMIFS([1]Sheet!$I$3:$I$18,[1]Sheet!$A$3:$A$18,[1]Sheet!L$21)</f>
        <v>0.58058189460981269</v>
      </c>
      <c r="M520" s="4">
        <f>(K520^2)/SUMIFS([1]Sheet!$I$3:$I$18,[1]Sheet!$A$3:$A$18,[1]Sheet!M$21)</f>
        <v>0.51421035299991358</v>
      </c>
      <c r="N520" s="3">
        <v>0.93423599999999996</v>
      </c>
      <c r="O520" s="4">
        <f>N520/SUMIFS([1]Sheet!$I$3:$I$18,[1]Sheet!$A$3:$A$18,[1]Sheet!O$21)</f>
        <v>1.1790563025294143</v>
      </c>
      <c r="P520" s="4">
        <f>(N520^2)/SUMIFS([1]Sheet!$I$3:$I$18,[1]Sheet!$A$3:$A$18,[1]Sheet!P$21)</f>
        <v>1.1015168438498699</v>
      </c>
      <c r="Q520" s="3">
        <v>0.95484100000000005</v>
      </c>
      <c r="R520" s="4">
        <f>Q520/SUMIFS([1]Sheet!$I$3:$I$18,[1]Sheet!$A$3:$A$18,[1]Sheet!R$21)</f>
        <v>0.57670545300940368</v>
      </c>
      <c r="S520" s="4">
        <f>(Q520^2)/SUMIFS([1]Sheet!$I$3:$I$18,[1]Sheet!$A$3:$A$18,[1]Sheet!S$21)</f>
        <v>0.55066201145695204</v>
      </c>
      <c r="T520" s="3">
        <v>0.97704199999999997</v>
      </c>
      <c r="U520" s="4">
        <f>T520/SUMIFS([1]Sheet!$I$3:$I$18,[1]Sheet!$A$3:$A$18,[1]Sheet!U$21)</f>
        <v>1.137316717751746</v>
      </c>
      <c r="V520" s="4">
        <f>(T520^2)/SUMIFS([1]Sheet!$I$3:$I$18,[1]Sheet!$A$3:$A$18,[1]Sheet!V$21)</f>
        <v>1.1112062005456012</v>
      </c>
      <c r="W520" s="3">
        <v>0.98001000000000005</v>
      </c>
      <c r="X520" s="4">
        <f>W520/SUMIFS([1]Sheet!$I$3:$I$18,[1]Sheet!$A$3:$A$18,[1]Sheet!X$21)</f>
        <v>0.58822945656612557</v>
      </c>
      <c r="Y520" s="4">
        <f>(W520^2)/SUMIFS([1]Sheet!$I$3:$I$18,[1]Sheet!$A$3:$A$18,[1]Sheet!Y$21)</f>
        <v>0.57647074972936874</v>
      </c>
      <c r="Z520" s="3">
        <v>0.98522500000000002</v>
      </c>
      <c r="AA520" s="4">
        <f>Z520/SUMIFS([1]Sheet!$I$3:$I$18,[1]Sheet!$A$3:$A$18,[1]Sheet!AA$21)</f>
        <v>1.5114723877756655</v>
      </c>
      <c r="AB520" s="4">
        <f>(Z520^2)/SUMIFS([1]Sheet!$I$3:$I$18,[1]Sheet!$A$3:$A$18,[1]Sheet!AB$21)</f>
        <v>1.4891403832462802</v>
      </c>
      <c r="AC520" s="3">
        <v>0.99542200000000003</v>
      </c>
      <c r="AD520" s="4">
        <f>AC520/SUMIFS([1]Sheet!$I$3:$I$18,[1]Sheet!$A$3:$A$18,[1]Sheet!AD$21)</f>
        <v>0.6569772406144353</v>
      </c>
      <c r="AE520" s="4">
        <f>(AC520^2)/SUMIFS([1]Sheet!$I$3:$I$18,[1]Sheet!$A$3:$A$18,[1]Sheet!AE$21)</f>
        <v>0.65396959880690242</v>
      </c>
      <c r="AF520" s="3">
        <v>0.99730799999999997</v>
      </c>
      <c r="AG520" s="4">
        <f>AF520/SUMIFS([1]Sheet!$I$3:$I$18,[1]Sheet!$A$3:$A$18,[1]Sheet!AG$21)</f>
        <v>1.3879478191087167</v>
      </c>
      <c r="AH520" s="4">
        <f>(AF520^2)/SUMIFS([1]Sheet!$I$3:$I$18,[1]Sheet!$A$3:$A$18,[1]Sheet!AH$21)</f>
        <v>1.3842114635796761</v>
      </c>
      <c r="AI520" s="3">
        <v>1.0063390000000001</v>
      </c>
      <c r="AJ520" s="4">
        <f>AI520/SUMIFS([1]Sheet!$I$3:$I$18,[1]Sheet!$A$3:$A$18,[1]Sheet!AJ$21)</f>
        <v>0.65967566566263058</v>
      </c>
      <c r="AK520" s="4">
        <f>(AI520^2)/SUMIFS([1]Sheet!$I$3:$I$18,[1]Sheet!$A$3:$A$18,[1]Sheet!AK$21)</f>
        <v>0.66385734970726606</v>
      </c>
      <c r="AL520" s="3">
        <v>1.0685899999999999</v>
      </c>
      <c r="AM520" s="4">
        <f>AL520/SUMIFS([1]Sheet!$I$3:$I$18,[1]Sheet!$A$3:$A$18,[1]Sheet!AM$21)</f>
        <v>1.34861830877841</v>
      </c>
      <c r="AN520" s="4">
        <f>(AL520^2)/SUMIFS([1]Sheet!$I$3:$I$18,[1]Sheet!$A$3:$A$18,[1]Sheet!AN$21)</f>
        <v>1.4411200385775214</v>
      </c>
      <c r="AO520" s="3">
        <v>1.1016630000000001</v>
      </c>
      <c r="AP520" s="4">
        <f>AO520/SUMIFS([1]Sheet!$I$3:$I$18,[1]Sheet!$A$3:$A$18,[1]Sheet!AP$21)</f>
        <v>0.66538309464999801</v>
      </c>
      <c r="AQ520" s="4">
        <f>(AO520^2)/SUMIFS([1]Sheet!$I$3:$I$18,[1]Sheet!$A$3:$A$18,[1]Sheet!AQ$21)</f>
        <v>0.73302793620140072</v>
      </c>
      <c r="AR520" s="3">
        <v>1.103486</v>
      </c>
      <c r="AS520" s="4">
        <f>AR520/SUMIFS([1]Sheet!$I$3:$I$18,[1]Sheet!$A$3:$A$18,[1]Sheet!AS$21)</f>
        <v>1.2845026883235349</v>
      </c>
      <c r="AT520" s="4">
        <f>(AR520^2)/SUMIFS([1]Sheet!$I$3:$I$18,[1]Sheet!$A$3:$A$18,[1]Sheet!AT$21)</f>
        <v>1.4174307335273841</v>
      </c>
      <c r="AU520" s="3">
        <v>1.1113329999999999</v>
      </c>
      <c r="AV520" s="4">
        <f>AU520/SUMIFS([1]Sheet!$I$3:$I$18,[1]Sheet!$A$3:$A$18,[1]Sheet!AV$21)</f>
        <v>0.66705320012449054</v>
      </c>
      <c r="AW520" s="4">
        <f>(AU520^2)/SUMIFS([1]Sheet!$I$3:$I$18,[1]Sheet!$A$3:$A$18,[1]Sheet!AW$21)</f>
        <v>0.74131823405395036</v>
      </c>
      <c r="AX520" s="4">
        <f t="shared" si="18"/>
        <v>1.5114723877756655</v>
      </c>
      <c r="AY520" s="4">
        <f t="shared" si="19"/>
        <v>1.4891403832462802</v>
      </c>
    </row>
    <row r="521" spans="1:51" x14ac:dyDescent="0.25">
      <c r="A521" s="3">
        <v>4980000</v>
      </c>
      <c r="B521" s="3">
        <v>0.955932</v>
      </c>
      <c r="C521" s="4">
        <f>B521/SUMIFS([1]Sheet!$I$3:$I$18,[1]Sheet!$A$3:$A$18,[1]Sheet!C$21)</f>
        <v>1.4665328453816819</v>
      </c>
      <c r="D521" s="4">
        <f>(B521^2)/SUMIFS([1]Sheet!$I$3:$I$18,[1]Sheet!$A$3:$A$18,[1]Sheet!D$21)</f>
        <v>1.4019056759514019</v>
      </c>
      <c r="E521" s="3">
        <v>0.98726400000000003</v>
      </c>
      <c r="F521" s="4">
        <f>E521/SUMIFS([1]Sheet!$I$3:$I$18,[1]Sheet!$A$3:$A$18,[1]Sheet!F$21)</f>
        <v>0.65159297109966408</v>
      </c>
      <c r="G521" s="4">
        <f>(E521^2)/SUMIFS([1]Sheet!$I$3:$I$18,[1]Sheet!$A$3:$A$18,[1]Sheet!G$21)</f>
        <v>0.64329428301973879</v>
      </c>
      <c r="H521" s="3">
        <v>0.98863100000000004</v>
      </c>
      <c r="I521" s="4">
        <f>H521/SUMIFS([1]Sheet!$I$3:$I$18,[1]Sheet!$A$3:$A$18,[1]Sheet!I$21)</f>
        <v>1.3758720880142039</v>
      </c>
      <c r="J521" s="4">
        <f>(H521^2)/SUMIFS([1]Sheet!$I$3:$I$18,[1]Sheet!$A$3:$A$18,[1]Sheet!J$21)</f>
        <v>1.3602297982455704</v>
      </c>
      <c r="K521" s="3">
        <v>0.99730700000000005</v>
      </c>
      <c r="L521" s="4">
        <f>K521/SUMIFS([1]Sheet!$I$3:$I$18,[1]Sheet!$A$3:$A$18,[1]Sheet!L$21)</f>
        <v>0.6537550061112618</v>
      </c>
      <c r="M521" s="4">
        <f>(K521^2)/SUMIFS([1]Sheet!$I$3:$I$18,[1]Sheet!$A$3:$A$18,[1]Sheet!M$21)</f>
        <v>0.65199444387980421</v>
      </c>
      <c r="N521" s="3">
        <v>1.070778</v>
      </c>
      <c r="O521" s="4">
        <f>N521/SUMIFS([1]Sheet!$I$3:$I$18,[1]Sheet!$A$3:$A$18,[1]Sheet!O$21)</f>
        <v>1.3513796829814322</v>
      </c>
      <c r="P521" s="4">
        <f>(N521^2)/SUMIFS([1]Sheet!$I$3:$I$18,[1]Sheet!$A$3:$A$18,[1]Sheet!P$21)</f>
        <v>1.4470276341834918</v>
      </c>
      <c r="Q521" s="3">
        <v>1.100473</v>
      </c>
      <c r="R521" s="4">
        <f>Q521/SUMIFS([1]Sheet!$I$3:$I$18,[1]Sheet!$A$3:$A$18,[1]Sheet!R$21)</f>
        <v>0.66466435771989008</v>
      </c>
      <c r="S521" s="4">
        <f>(Q521^2)/SUMIFS([1]Sheet!$I$3:$I$18,[1]Sheet!$A$3:$A$18,[1]Sheet!S$21)</f>
        <v>0.73144517973308054</v>
      </c>
      <c r="T521" s="3">
        <v>1.100352</v>
      </c>
      <c r="U521" s="4">
        <f>T521/SUMIFS([1]Sheet!$I$3:$I$18,[1]Sheet!$A$3:$A$18,[1]Sheet!U$21)</f>
        <v>1.2808545845639892</v>
      </c>
      <c r="V521" s="4">
        <f>(T521^2)/SUMIFS([1]Sheet!$I$3:$I$18,[1]Sheet!$A$3:$A$18,[1]Sheet!V$21)</f>
        <v>1.4093909038341546</v>
      </c>
      <c r="W521" s="3">
        <v>1.114579</v>
      </c>
      <c r="X521" s="4">
        <f>W521/SUMIFS([1]Sheet!$I$3:$I$18,[1]Sheet!$A$3:$A$18,[1]Sheet!X$21)</f>
        <v>0.66900154025980918</v>
      </c>
      <c r="Y521" s="4">
        <f>(W521^2)/SUMIFS([1]Sheet!$I$3:$I$18,[1]Sheet!$A$3:$A$18,[1]Sheet!Y$21)</f>
        <v>0.74565506774123791</v>
      </c>
      <c r="Z521" s="3">
        <v>1.075269</v>
      </c>
      <c r="AA521" s="4">
        <f>Z521/SUMIFS([1]Sheet!$I$3:$I$18,[1]Sheet!$A$3:$A$18,[1]Sheet!AA$21)</f>
        <v>1.64961242653318</v>
      </c>
      <c r="AB521" s="4">
        <f>(Z521^2)/SUMIFS([1]Sheet!$I$3:$I$18,[1]Sheet!$A$3:$A$18,[1]Sheet!AB$21)</f>
        <v>1.7737771042659058</v>
      </c>
      <c r="AC521" s="3">
        <v>1.092419</v>
      </c>
      <c r="AD521" s="4">
        <f>AC521/SUMIFS([1]Sheet!$I$3:$I$18,[1]Sheet!$A$3:$A$18,[1]Sheet!AD$21)</f>
        <v>0.72099513594714681</v>
      </c>
      <c r="AE521" s="4">
        <f>(AC521^2)/SUMIFS([1]Sheet!$I$3:$I$18,[1]Sheet!$A$3:$A$18,[1]Sheet!AE$21)</f>
        <v>0.78762878541624626</v>
      </c>
      <c r="AF521" s="3">
        <v>1.0939719999999999</v>
      </c>
      <c r="AG521" s="4">
        <f>AF521/SUMIFS([1]Sheet!$I$3:$I$18,[1]Sheet!$A$3:$A$18,[1]Sheet!AG$21)</f>
        <v>1.5224745530628461</v>
      </c>
      <c r="AH521" s="4">
        <f>(AF521^2)/SUMIFS([1]Sheet!$I$3:$I$18,[1]Sheet!$A$3:$A$18,[1]Sheet!AH$21)</f>
        <v>1.6655445317632678</v>
      </c>
      <c r="AI521" s="3">
        <v>1.097574</v>
      </c>
      <c r="AJ521" s="4">
        <f>AI521/SUMIFS([1]Sheet!$I$3:$I$18,[1]Sheet!$A$3:$A$18,[1]Sheet!AJ$21)</f>
        <v>0.71948206227125855</v>
      </c>
      <c r="AK521" s="4">
        <f>(AI521^2)/SUMIFS([1]Sheet!$I$3:$I$18,[1]Sheet!$A$3:$A$18,[1]Sheet!AK$21)</f>
        <v>0.78968480501531435</v>
      </c>
      <c r="AL521" s="3">
        <v>1.2322200000000001</v>
      </c>
      <c r="AM521" s="4">
        <f>AL521/SUMIFS([1]Sheet!$I$3:$I$18,[1]Sheet!$A$3:$A$18,[1]Sheet!AM$21)</f>
        <v>1.5551282086140923</v>
      </c>
      <c r="AN521" s="4">
        <f>(AL521^2)/SUMIFS([1]Sheet!$I$3:$I$18,[1]Sheet!$A$3:$A$18,[1]Sheet!AN$21)</f>
        <v>1.9162600812184569</v>
      </c>
      <c r="AO521" s="3">
        <v>1.245422</v>
      </c>
      <c r="AP521" s="4">
        <f>AO521/SUMIFS([1]Sheet!$I$3:$I$18,[1]Sheet!$A$3:$A$18,[1]Sheet!AP$21)</f>
        <v>0.75221074367133123</v>
      </c>
      <c r="AQ521" s="4">
        <f>(AO521^2)/SUMIFS([1]Sheet!$I$3:$I$18,[1]Sheet!$A$3:$A$18,[1]Sheet!AQ$21)</f>
        <v>0.93681980880463678</v>
      </c>
      <c r="AR521" s="3">
        <v>1.2479089999999999</v>
      </c>
      <c r="AS521" s="4">
        <f>AR521/SUMIFS([1]Sheet!$I$3:$I$18,[1]Sheet!$A$3:$A$18,[1]Sheet!AS$21)</f>
        <v>1.4526169478209365</v>
      </c>
      <c r="AT521" s="4">
        <f>(AR521^2)/SUMIFS([1]Sheet!$I$3:$I$18,[1]Sheet!$A$3:$A$18,[1]Sheet!AT$21)</f>
        <v>1.8127337627382769</v>
      </c>
      <c r="AU521" s="3">
        <v>1.252443</v>
      </c>
      <c r="AV521" s="4">
        <f>AU521/SUMIFS([1]Sheet!$I$3:$I$18,[1]Sheet!$A$3:$A$18,[1]Sheet!AV$21)</f>
        <v>0.7517513752615258</v>
      </c>
      <c r="AW521" s="4">
        <f>(AU521^2)/SUMIFS([1]Sheet!$I$3:$I$18,[1]Sheet!$A$3:$A$18,[1]Sheet!AW$21)</f>
        <v>0.94152574768667108</v>
      </c>
      <c r="AX521" s="4">
        <f t="shared" si="18"/>
        <v>1.64961242653318</v>
      </c>
      <c r="AY521" s="4">
        <f t="shared" si="19"/>
        <v>1.9162600812184569</v>
      </c>
    </row>
    <row r="522" spans="1:51" x14ac:dyDescent="0.25">
      <c r="A522" s="3">
        <v>4990000</v>
      </c>
      <c r="B522" s="3">
        <v>0.89828399999999997</v>
      </c>
      <c r="C522" s="4">
        <f>B522/SUMIFS([1]Sheet!$I$3:$I$18,[1]Sheet!$A$3:$A$18,[1]Sheet!C$21)</f>
        <v>1.3780927832532426</v>
      </c>
      <c r="D522" s="4">
        <f>(B522^2)/SUMIFS([1]Sheet!$I$3:$I$18,[1]Sheet!$A$3:$A$18,[1]Sheet!D$21)</f>
        <v>1.2379186977118557</v>
      </c>
      <c r="E522" s="3">
        <v>0.90552500000000002</v>
      </c>
      <c r="F522" s="4">
        <f>E522/SUMIFS([1]Sheet!$I$3:$I$18,[1]Sheet!$A$3:$A$18,[1]Sheet!F$21)</f>
        <v>0.5976453361563101</v>
      </c>
      <c r="G522" s="4">
        <f>(E522^2)/SUMIFS([1]Sheet!$I$3:$I$18,[1]Sheet!$A$3:$A$18,[1]Sheet!G$21)</f>
        <v>0.54118279302294281</v>
      </c>
      <c r="H522" s="3">
        <v>0.91355200000000003</v>
      </c>
      <c r="I522" s="4">
        <f>H522/SUMIFS([1]Sheet!$I$3:$I$18,[1]Sheet!$A$3:$A$18,[1]Sheet!I$21)</f>
        <v>1.2713850746634003</v>
      </c>
      <c r="J522" s="4">
        <f>(H522^2)/SUMIFS([1]Sheet!$I$3:$I$18,[1]Sheet!$A$3:$A$18,[1]Sheet!J$21)</f>
        <v>1.1614763777288988</v>
      </c>
      <c r="K522" s="3">
        <v>0.91581199999999996</v>
      </c>
      <c r="L522" s="4">
        <f>K522/SUMIFS([1]Sheet!$I$3:$I$18,[1]Sheet!$A$3:$A$18,[1]Sheet!L$21)</f>
        <v>0.60033337744221871</v>
      </c>
      <c r="M522" s="4">
        <f>(K522^2)/SUMIFS([1]Sheet!$I$3:$I$18,[1]Sheet!$A$3:$A$18,[1]Sheet!M$21)</f>
        <v>0.54979251106211324</v>
      </c>
      <c r="N522" s="3">
        <v>0.99284899999999998</v>
      </c>
      <c r="O522" s="4">
        <f>N522/SUMIFS([1]Sheet!$I$3:$I$18,[1]Sheet!$A$3:$A$18,[1]Sheet!O$21)</f>
        <v>1.2530290749982087</v>
      </c>
      <c r="P522" s="4">
        <f>(N522^2)/SUMIFS([1]Sheet!$I$3:$I$18,[1]Sheet!$A$3:$A$18,[1]Sheet!P$21)</f>
        <v>1.2440686640828964</v>
      </c>
      <c r="Q522" s="3">
        <v>0.99880100000000005</v>
      </c>
      <c r="R522" s="4">
        <f>Q522/SUMIFS([1]Sheet!$I$3:$I$18,[1]Sheet!$A$3:$A$18,[1]Sheet!R$21)</f>
        <v>0.60325644078044982</v>
      </c>
      <c r="S522" s="4">
        <f>(Q522^2)/SUMIFS([1]Sheet!$I$3:$I$18,[1]Sheet!$A$3:$A$18,[1]Sheet!S$21)</f>
        <v>0.60253313630795402</v>
      </c>
      <c r="T522" s="3">
        <v>1.005431</v>
      </c>
      <c r="U522" s="4">
        <f>T522/SUMIFS([1]Sheet!$I$3:$I$18,[1]Sheet!$A$3:$A$18,[1]Sheet!U$21)</f>
        <v>1.1703626710477704</v>
      </c>
      <c r="V522" s="4">
        <f>(T522^2)/SUMIFS([1]Sheet!$I$3:$I$18,[1]Sheet!$A$3:$A$18,[1]Sheet!V$21)</f>
        <v>1.1767189107142308</v>
      </c>
      <c r="W522" s="3">
        <v>1.0117400000000001</v>
      </c>
      <c r="X522" s="4">
        <f>W522/SUMIFS([1]Sheet!$I$3:$I$18,[1]Sheet!$A$3:$A$18,[1]Sheet!X$21)</f>
        <v>0.60727469146867064</v>
      </c>
      <c r="Y522" s="4">
        <f>(W522^2)/SUMIFS([1]Sheet!$I$3:$I$18,[1]Sheet!$A$3:$A$18,[1]Sheet!Y$21)</f>
        <v>0.61440409634651283</v>
      </c>
      <c r="Z522" s="3">
        <v>1.0291330000000001</v>
      </c>
      <c r="AA522" s="4">
        <f>Z522/SUMIFS([1]Sheet!$I$3:$I$18,[1]Sheet!$A$3:$A$18,[1]Sheet!AA$21)</f>
        <v>1.5788333759788213</v>
      </c>
      <c r="AB522" s="4">
        <f>(Z522^2)/SUMIFS([1]Sheet!$I$3:$I$18,[1]Sheet!$A$3:$A$18,[1]Sheet!AB$21)</f>
        <v>1.6248295287212124</v>
      </c>
      <c r="AC522" s="3">
        <v>1.0354220000000001</v>
      </c>
      <c r="AD522" s="4">
        <f>AC522/SUMIFS([1]Sheet!$I$3:$I$18,[1]Sheet!$A$3:$A$18,[1]Sheet!AD$21)</f>
        <v>0.6833771892036542</v>
      </c>
      <c r="AE522" s="4">
        <f>(AC522^2)/SUMIFS([1]Sheet!$I$3:$I$18,[1]Sheet!$A$3:$A$18,[1]Sheet!AE$21)</f>
        <v>0.70758377599962596</v>
      </c>
      <c r="AF522" s="3">
        <v>1.0355289999999999</v>
      </c>
      <c r="AG522" s="4">
        <f>AF522/SUMIFS([1]Sheet!$I$3:$I$18,[1]Sheet!$A$3:$A$18,[1]Sheet!AG$21)</f>
        <v>1.4411397654223472</v>
      </c>
      <c r="AH522" s="4">
        <f>(AF522^2)/SUMIFS([1]Sheet!$I$3:$I$18,[1]Sheet!$A$3:$A$18,[1]Sheet!AH$21)</f>
        <v>1.4923420201480377</v>
      </c>
      <c r="AI522" s="3">
        <v>1.0355289999999999</v>
      </c>
      <c r="AJ522" s="4">
        <f>AI522/SUMIFS([1]Sheet!$I$3:$I$18,[1]Sheet!$A$3:$A$18,[1]Sheet!AJ$21)</f>
        <v>0.67881030387171526</v>
      </c>
      <c r="AK522" s="4">
        <f>(AI522^2)/SUMIFS([1]Sheet!$I$3:$I$18,[1]Sheet!$A$3:$A$18,[1]Sheet!AK$21)</f>
        <v>0.70292775515797346</v>
      </c>
      <c r="AL522" s="3">
        <v>1.2020679999999999</v>
      </c>
      <c r="AM522" s="4">
        <f>AL522/SUMIFS([1]Sheet!$I$3:$I$18,[1]Sheet!$A$3:$A$18,[1]Sheet!AM$21)</f>
        <v>1.5170747557029787</v>
      </c>
      <c r="AN522" s="4">
        <f>(AL522^2)/SUMIFS([1]Sheet!$I$3:$I$18,[1]Sheet!$A$3:$A$18,[1]Sheet!AN$21)</f>
        <v>1.8236270174383677</v>
      </c>
      <c r="AO522" s="3">
        <v>1.2084589999999999</v>
      </c>
      <c r="AP522" s="4">
        <f>AO522/SUMIFS([1]Sheet!$I$3:$I$18,[1]Sheet!$A$3:$A$18,[1]Sheet!AP$21)</f>
        <v>0.72988580825319704</v>
      </c>
      <c r="AQ522" s="4">
        <f>(AO522^2)/SUMIFS([1]Sheet!$I$3:$I$18,[1]Sheet!$A$3:$A$18,[1]Sheet!AQ$21)</f>
        <v>0.88203707395585029</v>
      </c>
      <c r="AR522" s="3">
        <v>1.216397</v>
      </c>
      <c r="AS522" s="4">
        <f>AR522/SUMIFS([1]Sheet!$I$3:$I$18,[1]Sheet!$A$3:$A$18,[1]Sheet!AS$21)</f>
        <v>1.4159356952137887</v>
      </c>
      <c r="AT522" s="4">
        <f>(AR522^2)/SUMIFS([1]Sheet!$I$3:$I$18,[1]Sheet!$A$3:$A$18,[1]Sheet!AT$21)</f>
        <v>1.7223399318509669</v>
      </c>
      <c r="AU522" s="3">
        <v>1.216545</v>
      </c>
      <c r="AV522" s="4">
        <f>AU522/SUMIFS([1]Sheet!$I$3:$I$18,[1]Sheet!$A$3:$A$18,[1]Sheet!AV$21)</f>
        <v>0.73020438999422166</v>
      </c>
      <c r="AW522" s="4">
        <f>(AU522^2)/SUMIFS([1]Sheet!$I$3:$I$18,[1]Sheet!$A$3:$A$18,[1]Sheet!AW$21)</f>
        <v>0.88832649962552035</v>
      </c>
      <c r="AX522" s="4">
        <f t="shared" si="18"/>
        <v>1.5788333759788213</v>
      </c>
      <c r="AY522" s="4">
        <f t="shared" si="19"/>
        <v>1.8236270174383677</v>
      </c>
    </row>
    <row r="523" spans="1:51" x14ac:dyDescent="0.25">
      <c r="A523" s="3">
        <v>5000000</v>
      </c>
      <c r="B523" s="3">
        <v>0.83388899999999999</v>
      </c>
      <c r="C523" s="4">
        <f>B523/SUMIFS([1]Sheet!$I$3:$I$18,[1]Sheet!$A$3:$A$18,[1]Sheet!C$21)</f>
        <v>1.2793018832955538</v>
      </c>
      <c r="D523" s="4">
        <f>(B523^2)/SUMIFS([1]Sheet!$I$3:$I$18,[1]Sheet!$A$3:$A$18,[1]Sheet!D$21)</f>
        <v>1.0667957681594462</v>
      </c>
      <c r="E523" s="3">
        <v>0.840831</v>
      </c>
      <c r="F523" s="4">
        <f>E523/SUMIFS([1]Sheet!$I$3:$I$18,[1]Sheet!$A$3:$A$18,[1]Sheet!F$21)</f>
        <v>0.55494737930553695</v>
      </c>
      <c r="G523" s="4">
        <f>(E523^2)/SUMIFS([1]Sheet!$I$3:$I$18,[1]Sheet!$A$3:$A$18,[1]Sheet!G$21)</f>
        <v>0.46661695988885393</v>
      </c>
      <c r="H523" s="3">
        <v>0.85506599999999999</v>
      </c>
      <c r="I523" s="4">
        <f>H523/SUMIFS([1]Sheet!$I$3:$I$18,[1]Sheet!$A$3:$A$18,[1]Sheet!I$21)</f>
        <v>1.1899904441697189</v>
      </c>
      <c r="J523" s="4">
        <f>(H523^2)/SUMIFS([1]Sheet!$I$3:$I$18,[1]Sheet!$A$3:$A$18,[1]Sheet!J$21)</f>
        <v>1.0175203691344248</v>
      </c>
      <c r="K523" s="3">
        <v>0.85506599999999999</v>
      </c>
      <c r="L523" s="4">
        <f>K523/SUMIFS([1]Sheet!$I$3:$I$18,[1]Sheet!$A$3:$A$18,[1]Sheet!L$21)</f>
        <v>0.5605131399413944</v>
      </c>
      <c r="M523" s="4">
        <f>(K523^2)/SUMIFS([1]Sheet!$I$3:$I$18,[1]Sheet!$A$3:$A$18,[1]Sheet!M$21)</f>
        <v>0.47927572851712835</v>
      </c>
      <c r="N523" s="3">
        <v>0.942774</v>
      </c>
      <c r="O523" s="4">
        <f>N523/SUMIFS([1]Sheet!$I$3:$I$18,[1]Sheet!$A$3:$A$18,[1]Sheet!O$21)</f>
        <v>1.1898317197805117</v>
      </c>
      <c r="P523" s="4">
        <f>(N523^2)/SUMIFS([1]Sheet!$I$3:$I$18,[1]Sheet!$A$3:$A$18,[1]Sheet!P$21)</f>
        <v>1.121742409784352</v>
      </c>
      <c r="Q523" s="3">
        <v>0.94455500000000003</v>
      </c>
      <c r="R523" s="4">
        <f>Q523/SUMIFS([1]Sheet!$I$3:$I$18,[1]Sheet!$A$3:$A$18,[1]Sheet!R$21)</f>
        <v>0.57049290841857159</v>
      </c>
      <c r="S523" s="4">
        <f>(Q523^2)/SUMIFS([1]Sheet!$I$3:$I$18,[1]Sheet!$A$3:$A$18,[1]Sheet!S$21)</f>
        <v>0.53886192911130393</v>
      </c>
      <c r="T523" s="3">
        <v>0.96367000000000003</v>
      </c>
      <c r="U523" s="4">
        <f>T523/SUMIFS([1]Sheet!$I$3:$I$18,[1]Sheet!$A$3:$A$18,[1]Sheet!U$21)</f>
        <v>1.1217511646334806</v>
      </c>
      <c r="V523" s="4">
        <f>(T523^2)/SUMIFS([1]Sheet!$I$3:$I$18,[1]Sheet!$A$3:$A$18,[1]Sheet!V$21)</f>
        <v>1.0809979448223461</v>
      </c>
      <c r="W523" s="3">
        <v>0.96357700000000002</v>
      </c>
      <c r="X523" s="4">
        <f>W523/SUMIFS([1]Sheet!$I$3:$I$18,[1]Sheet!$A$3:$A$18,[1]Sheet!X$21)</f>
        <v>0.57836590960257295</v>
      </c>
      <c r="Y523" s="4">
        <f>(W523^2)/SUMIFS([1]Sheet!$I$3:$I$18,[1]Sheet!$A$3:$A$18,[1]Sheet!Y$21)</f>
        <v>0.55730008807711851</v>
      </c>
      <c r="Z523" s="3">
        <v>0.99453000000000003</v>
      </c>
      <c r="AA523" s="4">
        <f>Z523/SUMIFS([1]Sheet!$I$3:$I$18,[1]Sheet!$A$3:$A$18,[1]Sheet!AA$21)</f>
        <v>1.5257475539237562</v>
      </c>
      <c r="AB523" s="4">
        <f>(Z523^2)/SUMIFS([1]Sheet!$I$3:$I$18,[1]Sheet!$A$3:$A$18,[1]Sheet!AB$21)</f>
        <v>1.5174017148037933</v>
      </c>
      <c r="AC523" s="3">
        <v>0.99581799999999998</v>
      </c>
      <c r="AD523" s="4">
        <f>AC523/SUMIFS([1]Sheet!$I$3:$I$18,[1]Sheet!$A$3:$A$18,[1]Sheet!AD$21)</f>
        <v>0.65723860010546853</v>
      </c>
      <c r="AE523" s="4">
        <f>(AC523^2)/SUMIFS([1]Sheet!$I$3:$I$18,[1]Sheet!$A$3:$A$18,[1]Sheet!AE$21)</f>
        <v>0.6544900282798275</v>
      </c>
      <c r="AF523" s="3">
        <v>1.0064409999999999</v>
      </c>
      <c r="AG523" s="4">
        <f>AF523/SUMIFS([1]Sheet!$I$3:$I$18,[1]Sheet!$A$3:$A$18,[1]Sheet!AG$21)</f>
        <v>1.4006581627858152</v>
      </c>
      <c r="AH523" s="4">
        <f>(AF523^2)/SUMIFS([1]Sheet!$I$3:$I$18,[1]Sheet!$A$3:$A$18,[1]Sheet!AH$21)</f>
        <v>1.4096798020123187</v>
      </c>
      <c r="AI523" s="3">
        <v>1.009897</v>
      </c>
      <c r="AJ523" s="4">
        <f>AI523/SUMIFS([1]Sheet!$I$3:$I$18,[1]Sheet!$A$3:$A$18,[1]Sheet!AJ$21)</f>
        <v>0.6620080069695139</v>
      </c>
      <c r="AK523" s="4">
        <f>(AI523^2)/SUMIFS([1]Sheet!$I$3:$I$18,[1]Sheet!$A$3:$A$18,[1]Sheet!AK$21)</f>
        <v>0.66855990021449119</v>
      </c>
      <c r="AL523" s="3">
        <v>1.0968519999999999</v>
      </c>
      <c r="AM523" s="4">
        <f>AL523/SUMIFS([1]Sheet!$I$3:$I$18,[1]Sheet!$A$3:$A$18,[1]Sheet!AM$21)</f>
        <v>1.3842864795854506</v>
      </c>
      <c r="AN523" s="4">
        <f>(AL523^2)/SUMIFS([1]Sheet!$I$3:$I$18,[1]Sheet!$A$3:$A$18,[1]Sheet!AN$21)</f>
        <v>1.5183573937062607</v>
      </c>
      <c r="AO523" s="3">
        <v>1.1010789999999999</v>
      </c>
      <c r="AP523" s="4">
        <f>AO523/SUMIFS([1]Sheet!$I$3:$I$18,[1]Sheet!$A$3:$A$18,[1]Sheet!AP$21)</f>
        <v>0.66503036997169285</v>
      </c>
      <c r="AQ523" s="4">
        <f>(AO523^2)/SUMIFS([1]Sheet!$I$3:$I$18,[1]Sheet!$A$3:$A$18,[1]Sheet!AQ$21)</f>
        <v>0.73225097473806144</v>
      </c>
      <c r="AR523" s="3">
        <v>1.1129659999999999</v>
      </c>
      <c r="AS523" s="4">
        <f>AR523/SUMIFS([1]Sheet!$I$3:$I$18,[1]Sheet!$A$3:$A$18,[1]Sheet!AS$21)</f>
        <v>1.2955377947818922</v>
      </c>
      <c r="AT523" s="4">
        <f>(AR523^2)/SUMIFS([1]Sheet!$I$3:$I$18,[1]Sheet!$A$3:$A$18,[1]Sheet!AT$21)</f>
        <v>1.4418895173072233</v>
      </c>
      <c r="AU523" s="3">
        <v>1.118819</v>
      </c>
      <c r="AV523" s="4">
        <f>AU523/SUMIFS([1]Sheet!$I$3:$I$18,[1]Sheet!$A$3:$A$18,[1]Sheet!AV$21)</f>
        <v>0.67154650704161789</v>
      </c>
      <c r="AW523" s="4">
        <f>(AU523^2)/SUMIFS([1]Sheet!$I$3:$I$18,[1]Sheet!$A$3:$A$18,[1]Sheet!AW$21)</f>
        <v>0.75133899146179595</v>
      </c>
      <c r="AX523" s="4">
        <f t="shared" si="18"/>
        <v>1.5257475539237562</v>
      </c>
      <c r="AY523" s="4">
        <f t="shared" si="19"/>
        <v>1.5183573937062607</v>
      </c>
    </row>
    <row r="524" spans="1:51" x14ac:dyDescent="0.25">
      <c r="A524" s="3">
        <v>5010000</v>
      </c>
      <c r="B524" s="3">
        <v>0.61618099999999998</v>
      </c>
      <c r="C524" s="4">
        <f>B524/SUMIFS([1]Sheet!$I$3:$I$18,[1]Sheet!$A$3:$A$18,[1]Sheet!C$21)</f>
        <v>0.94530748546981391</v>
      </c>
      <c r="D524" s="4">
        <f>(B524^2)/SUMIFS([1]Sheet!$I$3:$I$18,[1]Sheet!$A$3:$A$18,[1]Sheet!D$21)</f>
        <v>0.58248051170427528</v>
      </c>
      <c r="E524" s="3">
        <v>0.62503900000000001</v>
      </c>
      <c r="F524" s="4">
        <f>E524/SUMIFS([1]Sheet!$I$3:$I$18,[1]Sheet!$A$3:$A$18,[1]Sheet!F$21)</f>
        <v>0.41252493665641909</v>
      </c>
      <c r="G524" s="4">
        <f>(E524^2)/SUMIFS([1]Sheet!$I$3:$I$18,[1]Sheet!$A$3:$A$18,[1]Sheet!G$21)</f>
        <v>0.25784417388279157</v>
      </c>
      <c r="H524" s="3">
        <v>0.69925199999999998</v>
      </c>
      <c r="I524" s="4">
        <f>H524/SUMIFS([1]Sheet!$I$3:$I$18,[1]Sheet!$A$3:$A$18,[1]Sheet!I$21)</f>
        <v>0.97314499473323024</v>
      </c>
      <c r="J524" s="4">
        <f>(H524^2)/SUMIFS([1]Sheet!$I$3:$I$18,[1]Sheet!$A$3:$A$18,[1]Sheet!J$21)</f>
        <v>0.68047358385720069</v>
      </c>
      <c r="K524" s="3">
        <v>0.70170500000000002</v>
      </c>
      <c r="L524" s="4">
        <f>K524/SUMIFS([1]Sheet!$I$3:$I$18,[1]Sheet!$A$3:$A$18,[1]Sheet!L$21)</f>
        <v>0.45998188778711369</v>
      </c>
      <c r="M524" s="4">
        <f>(K524^2)/SUMIFS([1]Sheet!$I$3:$I$18,[1]Sheet!$A$3:$A$18,[1]Sheet!M$21)</f>
        <v>0.3227715905696566</v>
      </c>
      <c r="N524" s="3">
        <v>0.63799899999999998</v>
      </c>
      <c r="O524" s="4">
        <f>N524/SUMIFS([1]Sheet!$I$3:$I$18,[1]Sheet!$A$3:$A$18,[1]Sheet!O$21)</f>
        <v>0.80518920482347478</v>
      </c>
      <c r="P524" s="4">
        <f>(N524^2)/SUMIFS([1]Sheet!$I$3:$I$18,[1]Sheet!$A$3:$A$18,[1]Sheet!P$21)</f>
        <v>0.51370990748817214</v>
      </c>
      <c r="Q524" s="3">
        <v>0.63115399999999999</v>
      </c>
      <c r="R524" s="4">
        <f>Q524/SUMIFS([1]Sheet!$I$3:$I$18,[1]Sheet!$A$3:$A$18,[1]Sheet!R$21)</f>
        <v>0.38120478015575071</v>
      </c>
      <c r="S524" s="4">
        <f>(Q524^2)/SUMIFS([1]Sheet!$I$3:$I$18,[1]Sheet!$A$3:$A$18,[1]Sheet!S$21)</f>
        <v>0.24059892181442269</v>
      </c>
      <c r="T524" s="3">
        <v>0.72716700000000001</v>
      </c>
      <c r="U524" s="4">
        <f>T524/SUMIFS([1]Sheet!$I$3:$I$18,[1]Sheet!$A$3:$A$18,[1]Sheet!U$21)</f>
        <v>0.8464520314350702</v>
      </c>
      <c r="V524" s="4">
        <f>(T524^2)/SUMIFS([1]Sheet!$I$3:$I$18,[1]Sheet!$A$3:$A$18,[1]Sheet!V$21)</f>
        <v>0.61551198434254573</v>
      </c>
      <c r="W524" s="3">
        <v>0.72982000000000002</v>
      </c>
      <c r="X524" s="4">
        <f>W524/SUMIFS([1]Sheet!$I$3:$I$18,[1]Sheet!$A$3:$A$18,[1]Sheet!X$21)</f>
        <v>0.43805840959897324</v>
      </c>
      <c r="Y524" s="4">
        <f>(W524^2)/SUMIFS([1]Sheet!$I$3:$I$18,[1]Sheet!$A$3:$A$18,[1]Sheet!Y$21)</f>
        <v>0.31970378849352266</v>
      </c>
      <c r="Z524" s="3">
        <v>0.68794699999999998</v>
      </c>
      <c r="AA524" s="4">
        <f>Z524/SUMIFS([1]Sheet!$I$3:$I$18,[1]Sheet!$A$3:$A$18,[1]Sheet!AA$21)</f>
        <v>1.0554065261773764</v>
      </c>
      <c r="AB524" s="4">
        <f>(Z524^2)/SUMIFS([1]Sheet!$I$3:$I$18,[1]Sheet!$A$3:$A$18,[1]Sheet!AB$21)</f>
        <v>0.72606375346414764</v>
      </c>
      <c r="AC524" s="3">
        <v>0.69662100000000005</v>
      </c>
      <c r="AD524" s="4">
        <f>AC524/SUMIFS([1]Sheet!$I$3:$I$18,[1]Sheet!$A$3:$A$18,[1]Sheet!AD$21)</f>
        <v>0.45976896465425571</v>
      </c>
      <c r="AE524" s="4">
        <f>(AC524^2)/SUMIFS([1]Sheet!$I$3:$I$18,[1]Sheet!$A$3:$A$18,[1]Sheet!AE$21)</f>
        <v>0.32028471592641228</v>
      </c>
      <c r="AF524" s="3">
        <v>0.74515600000000004</v>
      </c>
      <c r="AG524" s="4">
        <f>AF524/SUMIFS([1]Sheet!$I$3:$I$18,[1]Sheet!$A$3:$A$18,[1]Sheet!AG$21)</f>
        <v>1.0370293280468772</v>
      </c>
      <c r="AH524" s="4">
        <f>(AF524^2)/SUMIFS([1]Sheet!$I$3:$I$18,[1]Sheet!$A$3:$A$18,[1]Sheet!AH$21)</f>
        <v>0.77274862597009886</v>
      </c>
      <c r="AI524" s="3">
        <v>0.74649100000000002</v>
      </c>
      <c r="AJ524" s="4">
        <f>AI524/SUMIFS([1]Sheet!$I$3:$I$18,[1]Sheet!$A$3:$A$18,[1]Sheet!AJ$21)</f>
        <v>0.48934002094340251</v>
      </c>
      <c r="AK524" s="4">
        <f>(AI524^2)/SUMIFS([1]Sheet!$I$3:$I$18,[1]Sheet!$A$3:$A$18,[1]Sheet!AK$21)</f>
        <v>0.36528792157406154</v>
      </c>
      <c r="AL524" s="3">
        <v>0.73486200000000002</v>
      </c>
      <c r="AM524" s="4">
        <f>AL524/SUMIFS([1]Sheet!$I$3:$I$18,[1]Sheet!$A$3:$A$18,[1]Sheet!AM$21)</f>
        <v>0.92743554368421954</v>
      </c>
      <c r="AN524" s="4">
        <f>(AL524^2)/SUMIFS([1]Sheet!$I$3:$I$18,[1]Sheet!$A$3:$A$18,[1]Sheet!AN$21)</f>
        <v>0.6815371385028729</v>
      </c>
      <c r="AO524" s="3">
        <v>0.74979399999999996</v>
      </c>
      <c r="AP524" s="4">
        <f>AO524/SUMIFS([1]Sheet!$I$3:$I$18,[1]Sheet!$A$3:$A$18,[1]Sheet!AP$21)</f>
        <v>0.45286104014567119</v>
      </c>
      <c r="AQ524" s="4">
        <f>(AO524^2)/SUMIFS([1]Sheet!$I$3:$I$18,[1]Sheet!$A$3:$A$18,[1]Sheet!AQ$21)</f>
        <v>0.33955249073498334</v>
      </c>
      <c r="AR524" s="3">
        <v>0.77766500000000005</v>
      </c>
      <c r="AS524" s="4">
        <f>AR524/SUMIFS([1]Sheet!$I$3:$I$18,[1]Sheet!$A$3:$A$18,[1]Sheet!AS$21)</f>
        <v>0.90523376201884009</v>
      </c>
      <c r="AT524" s="4">
        <f>(AR524^2)/SUMIFS([1]Sheet!$I$3:$I$18,[1]Sheet!$A$3:$A$18,[1]Sheet!AT$21)</f>
        <v>0.70396861354038132</v>
      </c>
      <c r="AU524" s="3">
        <v>0.78112800000000004</v>
      </c>
      <c r="AV524" s="4">
        <f>AU524/SUMIFS([1]Sheet!$I$3:$I$18,[1]Sheet!$A$3:$A$18,[1]Sheet!AV$21)</f>
        <v>0.46885490857091716</v>
      </c>
      <c r="AW524" s="4">
        <f>(AU524^2)/SUMIFS([1]Sheet!$I$3:$I$18,[1]Sheet!$A$3:$A$18,[1]Sheet!AW$21)</f>
        <v>0.36623569702218339</v>
      </c>
      <c r="AX524" s="4">
        <f t="shared" si="18"/>
        <v>1.0554065261773764</v>
      </c>
      <c r="AY524" s="4">
        <f t="shared" si="19"/>
        <v>0.77274862597009886</v>
      </c>
    </row>
    <row r="525" spans="1:51" x14ac:dyDescent="0.25">
      <c r="A525" s="3">
        <v>5020000</v>
      </c>
      <c r="B525" s="3">
        <v>0.82826900000000003</v>
      </c>
      <c r="C525" s="4">
        <f>B525/SUMIFS([1]Sheet!$I$3:$I$18,[1]Sheet!$A$3:$A$18,[1]Sheet!C$21)</f>
        <v>1.2706800204527522</v>
      </c>
      <c r="D525" s="4">
        <f>(B525^2)/SUMIFS([1]Sheet!$I$3:$I$18,[1]Sheet!$A$3:$A$18,[1]Sheet!D$21)</f>
        <v>1.0524648698603807</v>
      </c>
      <c r="E525" s="3">
        <v>0.83504500000000004</v>
      </c>
      <c r="F525" s="4">
        <f>E525/SUMIFS([1]Sheet!$I$3:$I$18,[1]Sheet!$A$3:$A$18,[1]Sheet!F$21)</f>
        <v>0.5511286267421065</v>
      </c>
      <c r="G525" s="4">
        <f>(E525^2)/SUMIFS([1]Sheet!$I$3:$I$18,[1]Sheet!$A$3:$A$18,[1]Sheet!G$21)</f>
        <v>0.46021720411786232</v>
      </c>
      <c r="H525" s="3">
        <v>0.84907900000000003</v>
      </c>
      <c r="I525" s="4">
        <f>H525/SUMIFS([1]Sheet!$I$3:$I$18,[1]Sheet!$A$3:$A$18,[1]Sheet!I$21)</f>
        <v>1.181658370634759</v>
      </c>
      <c r="J525" s="4">
        <f>(H525^2)/SUMIFS([1]Sheet!$I$3:$I$18,[1]Sheet!$A$3:$A$18,[1]Sheet!J$21)</f>
        <v>1.0033213076801903</v>
      </c>
      <c r="K525" s="3">
        <v>0.84936699999999998</v>
      </c>
      <c r="L525" s="4">
        <f>K525/SUMIFS([1]Sheet!$I$3:$I$18,[1]Sheet!$A$3:$A$18,[1]Sheet!L$21)</f>
        <v>0.55677732962438253</v>
      </c>
      <c r="M525" s="4">
        <f>(K525^2)/SUMIFS([1]Sheet!$I$3:$I$18,[1]Sheet!$A$3:$A$18,[1]Sheet!M$21)</f>
        <v>0.47290829013107294</v>
      </c>
      <c r="N525" s="3">
        <v>0.86143599999999998</v>
      </c>
      <c r="O525" s="4">
        <f>N525/SUMIFS([1]Sheet!$I$3:$I$18,[1]Sheet!$A$3:$A$18,[1]Sheet!O$21)</f>
        <v>1.0871787696317938</v>
      </c>
      <c r="P525" s="4">
        <f>(N525^2)/SUMIFS([1]Sheet!$I$3:$I$18,[1]Sheet!$A$3:$A$18,[1]Sheet!P$21)</f>
        <v>0.93653493059653392</v>
      </c>
      <c r="Q525" s="3">
        <v>0.86673599999999995</v>
      </c>
      <c r="R525" s="4">
        <f>Q525/SUMIFS([1]Sheet!$I$3:$I$18,[1]Sheet!$A$3:$A$18,[1]Sheet!R$21)</f>
        <v>0.52349174105380736</v>
      </c>
      <c r="S525" s="4">
        <f>(Q525^2)/SUMIFS([1]Sheet!$I$3:$I$18,[1]Sheet!$A$3:$A$18,[1]Sheet!S$21)</f>
        <v>0.45372913767401279</v>
      </c>
      <c r="T525" s="3">
        <v>0.88397000000000003</v>
      </c>
      <c r="U525" s="4">
        <f>T525/SUMIFS([1]Sheet!$I$3:$I$18,[1]Sheet!$A$3:$A$18,[1]Sheet!U$21)</f>
        <v>1.0289771156112131</v>
      </c>
      <c r="V525" s="4">
        <f>(T525^2)/SUMIFS([1]Sheet!$I$3:$I$18,[1]Sheet!$A$3:$A$18,[1]Sheet!V$21)</f>
        <v>0.90958490088684407</v>
      </c>
      <c r="W525" s="3">
        <v>0.88616200000000001</v>
      </c>
      <c r="X525" s="4">
        <f>W525/SUMIFS([1]Sheet!$I$3:$I$18,[1]Sheet!$A$3:$A$18,[1]Sheet!X$21)</f>
        <v>0.53189925785405345</v>
      </c>
      <c r="Y525" s="4">
        <f>(W525^2)/SUMIFS([1]Sheet!$I$3:$I$18,[1]Sheet!$A$3:$A$18,[1]Sheet!Y$21)</f>
        <v>0.47134891013846375</v>
      </c>
      <c r="Z525" s="3">
        <v>0.84972800000000004</v>
      </c>
      <c r="AA525" s="4">
        <f>Z525/SUMIFS([1]Sheet!$I$3:$I$18,[1]Sheet!$A$3:$A$18,[1]Sheet!AA$21)</f>
        <v>1.3036011156028733</v>
      </c>
      <c r="AB525" s="4">
        <f>(Z525^2)/SUMIFS([1]Sheet!$I$3:$I$18,[1]Sheet!$A$3:$A$18,[1]Sheet!AB$21)</f>
        <v>1.1077063687589983</v>
      </c>
      <c r="AC525" s="3">
        <v>0.86756299999999997</v>
      </c>
      <c r="AD525" s="4">
        <f>AC525/SUMIFS([1]Sheet!$I$3:$I$18,[1]Sheet!$A$3:$A$18,[1]Sheet!AD$21)</f>
        <v>0.57259046494771193</v>
      </c>
      <c r="AE525" s="4">
        <f>(AC525^2)/SUMIFS([1]Sheet!$I$3:$I$18,[1]Sheet!$A$3:$A$18,[1]Sheet!AE$21)</f>
        <v>0.4967583015414318</v>
      </c>
      <c r="AF525" s="3">
        <v>0.88726300000000002</v>
      </c>
      <c r="AG525" s="4">
        <f>AF525/SUMIFS([1]Sheet!$I$3:$I$18,[1]Sheet!$A$3:$A$18,[1]Sheet!AG$21)</f>
        <v>1.2347988242607673</v>
      </c>
      <c r="AH525" s="4">
        <f>(AF525^2)/SUMIFS([1]Sheet!$I$3:$I$18,[1]Sheet!$A$3:$A$18,[1]Sheet!AH$21)</f>
        <v>1.0955913092100813</v>
      </c>
      <c r="AI525" s="3">
        <v>0.88876100000000002</v>
      </c>
      <c r="AJ525" s="4">
        <f>AI525/SUMIFS([1]Sheet!$I$3:$I$18,[1]Sheet!$A$3:$A$18,[1]Sheet!AJ$21)</f>
        <v>0.58260089720261776</v>
      </c>
      <c r="AK525" s="4">
        <f>(AI525^2)/SUMIFS([1]Sheet!$I$3:$I$18,[1]Sheet!$A$3:$A$18,[1]Sheet!AK$21)</f>
        <v>0.51779295599869579</v>
      </c>
      <c r="AL525" s="3">
        <v>0.92406500000000003</v>
      </c>
      <c r="AM525" s="4">
        <f>AL525/SUMIFS([1]Sheet!$I$3:$I$18,[1]Sheet!$A$3:$A$18,[1]Sheet!AM$21)</f>
        <v>1.1662199510582372</v>
      </c>
      <c r="AN525" s="4">
        <f>(AL525^2)/SUMIFS([1]Sheet!$I$3:$I$18,[1]Sheet!$A$3:$A$18,[1]Sheet!AN$21)</f>
        <v>1.07766303907463</v>
      </c>
      <c r="AO525" s="3">
        <v>0.93661000000000005</v>
      </c>
      <c r="AP525" s="4">
        <f>AO525/SUMIFS([1]Sheet!$I$3:$I$18,[1]Sheet!$A$3:$A$18,[1]Sheet!AP$21)</f>
        <v>0.56569428244402742</v>
      </c>
      <c r="AQ525" s="4">
        <f>(AO525^2)/SUMIFS([1]Sheet!$I$3:$I$18,[1]Sheet!$A$3:$A$18,[1]Sheet!AQ$21)</f>
        <v>0.52983492187990067</v>
      </c>
      <c r="AR525" s="3">
        <v>0.94457000000000002</v>
      </c>
      <c r="AS525" s="4">
        <f>AR525/SUMIFS([1]Sheet!$I$3:$I$18,[1]Sheet!$A$3:$A$18,[1]Sheet!AS$21)</f>
        <v>1.0995179860095745</v>
      </c>
      <c r="AT525" s="4">
        <f>(AR525^2)/SUMIFS([1]Sheet!$I$3:$I$18,[1]Sheet!$A$3:$A$18,[1]Sheet!AT$21)</f>
        <v>1.0385717040450639</v>
      </c>
      <c r="AU525" s="3">
        <v>0.94644700000000004</v>
      </c>
      <c r="AV525" s="4">
        <f>AU525/SUMIFS([1]Sheet!$I$3:$I$18,[1]Sheet!$A$3:$A$18,[1]Sheet!AV$21)</f>
        <v>0.56808400371285994</v>
      </c>
      <c r="AW525" s="4">
        <f>(AU525^2)/SUMIFS([1]Sheet!$I$3:$I$18,[1]Sheet!$A$3:$A$18,[1]Sheet!AW$21)</f>
        <v>0.5376614010620252</v>
      </c>
      <c r="AX525" s="4">
        <f t="shared" si="18"/>
        <v>1.3036011156028733</v>
      </c>
      <c r="AY525" s="4">
        <f t="shared" si="19"/>
        <v>1.1077063687589983</v>
      </c>
    </row>
    <row r="526" spans="1:51" x14ac:dyDescent="0.25">
      <c r="A526" s="3">
        <v>5030000</v>
      </c>
      <c r="B526" s="3">
        <v>0.67211200000000004</v>
      </c>
      <c r="C526" s="4">
        <f>B526/SUMIFS([1]Sheet!$I$3:$I$18,[1]Sheet!$A$3:$A$18,[1]Sheet!C$21)</f>
        <v>1.0311134304272407</v>
      </c>
      <c r="D526" s="4">
        <f>(B526^2)/SUMIFS([1]Sheet!$I$3:$I$18,[1]Sheet!$A$3:$A$18,[1]Sheet!D$21)</f>
        <v>0.69302370995131368</v>
      </c>
      <c r="E526" s="3">
        <v>0.68192399999999997</v>
      </c>
      <c r="F526" s="4">
        <f>E526/SUMIFS([1]Sheet!$I$3:$I$18,[1]Sheet!$A$3:$A$18,[1]Sheet!F$21)</f>
        <v>0.45006896354386194</v>
      </c>
      <c r="G526" s="4">
        <f>(E526^2)/SUMIFS([1]Sheet!$I$3:$I$18,[1]Sheet!$A$3:$A$18,[1]Sheet!G$21)</f>
        <v>0.30691282789568453</v>
      </c>
      <c r="H526" s="3">
        <v>0.76746499999999995</v>
      </c>
      <c r="I526" s="4">
        <f>H526/SUMIFS([1]Sheet!$I$3:$I$18,[1]Sheet!$A$3:$A$18,[1]Sheet!I$21)</f>
        <v>1.0680766352944839</v>
      </c>
      <c r="J526" s="4">
        <f>(H526^2)/SUMIFS([1]Sheet!$I$3:$I$18,[1]Sheet!$A$3:$A$18,[1]Sheet!J$21)</f>
        <v>0.81971143490628107</v>
      </c>
      <c r="K526" s="3">
        <v>0.79372799999999999</v>
      </c>
      <c r="L526" s="4">
        <f>K526/SUMIFS([1]Sheet!$I$3:$I$18,[1]Sheet!$A$3:$A$18,[1]Sheet!L$21)</f>
        <v>0.52030483440974507</v>
      </c>
      <c r="M526" s="4">
        <f>(K526^2)/SUMIFS([1]Sheet!$I$3:$I$18,[1]Sheet!$A$3:$A$18,[1]Sheet!M$21)</f>
        <v>0.41298051560637811</v>
      </c>
      <c r="N526" s="3">
        <v>0.70100300000000004</v>
      </c>
      <c r="O526" s="4">
        <f>N526/SUMIFS([1]Sheet!$I$3:$I$18,[1]Sheet!$A$3:$A$18,[1]Sheet!O$21)</f>
        <v>0.88470365650866278</v>
      </c>
      <c r="P526" s="4">
        <f>(N526^2)/SUMIFS([1]Sheet!$I$3:$I$18,[1]Sheet!$A$3:$A$18,[1]Sheet!P$21)</f>
        <v>0.62017991732354216</v>
      </c>
      <c r="Q526" s="3">
        <v>0.697044</v>
      </c>
      <c r="R526" s="4">
        <f>Q526/SUMIFS([1]Sheet!$I$3:$I$18,[1]Sheet!$A$3:$A$18,[1]Sheet!R$21)</f>
        <v>0.42100106278164301</v>
      </c>
      <c r="S526" s="4">
        <f>(Q526^2)/SUMIFS([1]Sheet!$I$3:$I$18,[1]Sheet!$A$3:$A$18,[1]Sheet!S$21)</f>
        <v>0.29345626480556758</v>
      </c>
      <c r="T526" s="3">
        <v>0.79518</v>
      </c>
      <c r="U526" s="4">
        <f>T526/SUMIFS([1]Sheet!$I$3:$I$18,[1]Sheet!$A$3:$A$18,[1]Sheet!U$21)</f>
        <v>0.92562193602919152</v>
      </c>
      <c r="V526" s="4">
        <f>(T526^2)/SUMIFS([1]Sheet!$I$3:$I$18,[1]Sheet!$A$3:$A$18,[1]Sheet!V$21)</f>
        <v>0.73603605109169246</v>
      </c>
      <c r="W526" s="3">
        <v>0.81962800000000002</v>
      </c>
      <c r="X526" s="4">
        <f>W526/SUMIFS([1]Sheet!$I$3:$I$18,[1]Sheet!$A$3:$A$18,[1]Sheet!X$21)</f>
        <v>0.49196368713215205</v>
      </c>
      <c r="Y526" s="4">
        <f>(W526^2)/SUMIFS([1]Sheet!$I$3:$I$18,[1]Sheet!$A$3:$A$18,[1]Sheet!Y$21)</f>
        <v>0.40322721295675157</v>
      </c>
      <c r="Z526" s="3">
        <v>0.73361699999999996</v>
      </c>
      <c r="AA526" s="4">
        <f>Z526/SUMIFS([1]Sheet!$I$3:$I$18,[1]Sheet!$A$3:$A$18,[1]Sheet!AA$21)</f>
        <v>1.1254706678198587</v>
      </c>
      <c r="AB526" s="4">
        <f>(Z526^2)/SUMIFS([1]Sheet!$I$3:$I$18,[1]Sheet!$A$3:$A$18,[1]Sheet!AB$21)</f>
        <v>0.82566441491400122</v>
      </c>
      <c r="AC526" s="3">
        <v>0.74310600000000004</v>
      </c>
      <c r="AD526" s="4">
        <f>AC526/SUMIFS([1]Sheet!$I$3:$I$18,[1]Sheet!$A$3:$A$18,[1]Sheet!AD$21)</f>
        <v>0.49044900490850168</v>
      </c>
      <c r="AE526" s="4">
        <f>(AC526^2)/SUMIFS([1]Sheet!$I$3:$I$18,[1]Sheet!$A$3:$A$18,[1]Sheet!AE$21)</f>
        <v>0.36445559824153706</v>
      </c>
      <c r="AF526" s="3">
        <v>0.79511699999999996</v>
      </c>
      <c r="AG526" s="4">
        <f>AF526/SUMIFS([1]Sheet!$I$3:$I$18,[1]Sheet!$A$3:$A$18,[1]Sheet!AG$21)</f>
        <v>1.1065597649735743</v>
      </c>
      <c r="AH526" s="4">
        <f>(AF526^2)/SUMIFS([1]Sheet!$I$3:$I$18,[1]Sheet!$A$3:$A$18,[1]Sheet!AH$21)</f>
        <v>0.87984448064649345</v>
      </c>
      <c r="AI526" s="3">
        <v>0.83086800000000005</v>
      </c>
      <c r="AJ526" s="4">
        <f>AI526/SUMIFS([1]Sheet!$I$3:$I$18,[1]Sheet!$A$3:$A$18,[1]Sheet!AJ$21)</f>
        <v>0.54465085918142753</v>
      </c>
      <c r="AK526" s="4">
        <f>(AI526^2)/SUMIFS([1]Sheet!$I$3:$I$18,[1]Sheet!$A$3:$A$18,[1]Sheet!AK$21)</f>
        <v>0.45253297006635435</v>
      </c>
      <c r="AL526" s="3">
        <v>0.770482</v>
      </c>
      <c r="AM526" s="4">
        <f>AL526/SUMIFS([1]Sheet!$I$3:$I$18,[1]Sheet!$A$3:$A$18,[1]Sheet!AM$21)</f>
        <v>0.97238990799484093</v>
      </c>
      <c r="AN526" s="4">
        <f>(AL526^2)/SUMIFS([1]Sheet!$I$3:$I$18,[1]Sheet!$A$3:$A$18,[1]Sheet!AN$21)</f>
        <v>0.74920892109168102</v>
      </c>
      <c r="AO526" s="3">
        <v>0.78853099999999998</v>
      </c>
      <c r="AP526" s="4">
        <f>AO526/SUMIFS([1]Sheet!$I$3:$I$18,[1]Sheet!$A$3:$A$18,[1]Sheet!AP$21)</f>
        <v>0.4762574371722183</v>
      </c>
      <c r="AQ526" s="4">
        <f>(AO526^2)/SUMIFS([1]Sheet!$I$3:$I$18,[1]Sheet!$A$3:$A$18,[1]Sheet!AQ$21)</f>
        <v>0.37554375319084649</v>
      </c>
      <c r="AR526" s="3">
        <v>0.84249099999999999</v>
      </c>
      <c r="AS526" s="4">
        <f>AR526/SUMIFS([1]Sheet!$I$3:$I$18,[1]Sheet!$A$3:$A$18,[1]Sheet!AS$21)</f>
        <v>0.98069386869283637</v>
      </c>
      <c r="AT526" s="4">
        <f>(AR526^2)/SUMIFS([1]Sheet!$I$3:$I$18,[1]Sheet!$A$3:$A$18,[1]Sheet!AT$21)</f>
        <v>0.82622575812889631</v>
      </c>
      <c r="AU526" s="3">
        <v>0.86486700000000005</v>
      </c>
      <c r="AV526" s="4">
        <f>AU526/SUMIFS([1]Sheet!$I$3:$I$18,[1]Sheet!$A$3:$A$18,[1]Sheet!AV$21)</f>
        <v>0.51911740228362502</v>
      </c>
      <c r="AW526" s="4">
        <f>(AU526^2)/SUMIFS([1]Sheet!$I$3:$I$18,[1]Sheet!$A$3:$A$18,[1]Sheet!AW$21)</f>
        <v>0.44896751036083193</v>
      </c>
      <c r="AX526" s="4">
        <f t="shared" si="18"/>
        <v>1.1254706678198587</v>
      </c>
      <c r="AY526" s="4">
        <f t="shared" si="19"/>
        <v>0.87984448064649345</v>
      </c>
    </row>
    <row r="527" spans="1:51" x14ac:dyDescent="0.25">
      <c r="A527" s="3">
        <v>5040000</v>
      </c>
      <c r="B527" s="3">
        <v>0.64880300000000002</v>
      </c>
      <c r="C527" s="4">
        <f>B527/SUMIFS([1]Sheet!$I$3:$I$18,[1]Sheet!$A$3:$A$18,[1]Sheet!C$21)</f>
        <v>0.99535417757975608</v>
      </c>
      <c r="D527" s="4">
        <f>(B527^2)/SUMIFS([1]Sheet!$I$3:$I$18,[1]Sheet!$A$3:$A$18,[1]Sheet!D$21)</f>
        <v>0.64578877647627853</v>
      </c>
      <c r="E527" s="3">
        <v>0.66903100000000004</v>
      </c>
      <c r="F527" s="4">
        <f>E527/SUMIFS([1]Sheet!$I$3:$I$18,[1]Sheet!$A$3:$A$18,[1]Sheet!F$21)</f>
        <v>0.44155960011484202</v>
      </c>
      <c r="G527" s="4">
        <f>(E527^2)/SUMIFS([1]Sheet!$I$3:$I$18,[1]Sheet!$A$3:$A$18,[1]Sheet!G$21)</f>
        <v>0.29541706082443292</v>
      </c>
      <c r="H527" s="3">
        <v>0.71428599999999998</v>
      </c>
      <c r="I527" s="4">
        <f>H527/SUMIFS([1]Sheet!$I$3:$I$18,[1]Sheet!$A$3:$A$18,[1]Sheet!I$21)</f>
        <v>0.99406772623892403</v>
      </c>
      <c r="J527" s="4">
        <f>(H527^2)/SUMIFS([1]Sheet!$I$3:$I$18,[1]Sheet!$A$3:$A$18,[1]Sheet!J$21)</f>
        <v>0.710048659904296</v>
      </c>
      <c r="K527" s="3">
        <v>0.73583500000000002</v>
      </c>
      <c r="L527" s="4">
        <f>K527/SUMIFS([1]Sheet!$I$3:$I$18,[1]Sheet!$A$3:$A$18,[1]Sheet!L$21)</f>
        <v>0.48235479638855472</v>
      </c>
      <c r="M527" s="4">
        <f>(K527^2)/SUMIFS([1]Sheet!$I$3:$I$18,[1]Sheet!$A$3:$A$18,[1]Sheet!M$21)</f>
        <v>0.35493354160057217</v>
      </c>
      <c r="N527" s="3">
        <v>0.63657799999999998</v>
      </c>
      <c r="O527" s="4">
        <f>N527/SUMIFS([1]Sheet!$I$3:$I$18,[1]Sheet!$A$3:$A$18,[1]Sheet!O$21)</f>
        <v>0.80339582605633852</v>
      </c>
      <c r="P527" s="4">
        <f>(N527^2)/SUMIFS([1]Sheet!$I$3:$I$18,[1]Sheet!$A$3:$A$18,[1]Sheet!P$21)</f>
        <v>0.51142410815929185</v>
      </c>
      <c r="Q527" s="3">
        <v>0.64670499999999997</v>
      </c>
      <c r="R527" s="4">
        <f>Q527/SUMIFS([1]Sheet!$I$3:$I$18,[1]Sheet!$A$3:$A$18,[1]Sheet!R$21)</f>
        <v>0.39059728267685029</v>
      </c>
      <c r="S527" s="4">
        <f>(Q527^2)/SUMIFS([1]Sheet!$I$3:$I$18,[1]Sheet!$A$3:$A$18,[1]Sheet!S$21)</f>
        <v>0.25260121569353244</v>
      </c>
      <c r="T527" s="3">
        <v>0.72046100000000002</v>
      </c>
      <c r="U527" s="4">
        <f>T527/SUMIFS([1]Sheet!$I$3:$I$18,[1]Sheet!$A$3:$A$18,[1]Sheet!U$21)</f>
        <v>0.83864597406062447</v>
      </c>
      <c r="V527" s="4">
        <f>(T527^2)/SUMIFS([1]Sheet!$I$3:$I$18,[1]Sheet!$A$3:$A$18,[1]Sheet!V$21)</f>
        <v>0.60421171711769162</v>
      </c>
      <c r="W527" s="3">
        <v>0.74454600000000004</v>
      </c>
      <c r="X527" s="4">
        <f>W527/SUMIFS([1]Sheet!$I$3:$I$18,[1]Sheet!$A$3:$A$18,[1]Sheet!X$21)</f>
        <v>0.44689736734164193</v>
      </c>
      <c r="Y527" s="4">
        <f>(W527^2)/SUMIFS([1]Sheet!$I$3:$I$18,[1]Sheet!$A$3:$A$18,[1]Sheet!Y$21)</f>
        <v>0.33273564726475013</v>
      </c>
      <c r="Z527" s="3">
        <v>0.76057200000000003</v>
      </c>
      <c r="AA527" s="4">
        <f>Z527/SUMIFS([1]Sheet!$I$3:$I$18,[1]Sheet!$A$3:$A$18,[1]Sheet!AA$21)</f>
        <v>1.1668233925400935</v>
      </c>
      <c r="AB527" s="4">
        <f>(Z527^2)/SUMIFS([1]Sheet!$I$3:$I$18,[1]Sheet!$A$3:$A$18,[1]Sheet!AB$21)</f>
        <v>0.88745320131100391</v>
      </c>
      <c r="AC527" s="3">
        <v>0.78858099999999998</v>
      </c>
      <c r="AD527" s="4">
        <f>AC527/SUMIFS([1]Sheet!$I$3:$I$18,[1]Sheet!$A$3:$A$18,[1]Sheet!AD$21)</f>
        <v>0.52046244646086981</v>
      </c>
      <c r="AE527" s="4">
        <f>(AC527^2)/SUMIFS([1]Sheet!$I$3:$I$18,[1]Sheet!$A$3:$A$18,[1]Sheet!AE$21)</f>
        <v>0.4104267964925592</v>
      </c>
      <c r="AF527" s="3">
        <v>0.81933599999999995</v>
      </c>
      <c r="AG527" s="4">
        <f>AF527/SUMIFS([1]Sheet!$I$3:$I$18,[1]Sheet!$A$3:$A$18,[1]Sheet!AG$21)</f>
        <v>1.1402652082578897</v>
      </c>
      <c r="AH527" s="4">
        <f>(AF527^2)/SUMIFS([1]Sheet!$I$3:$I$18,[1]Sheet!$A$3:$A$18,[1]Sheet!AH$21)</f>
        <v>0.93426033467318625</v>
      </c>
      <c r="AI527" s="3">
        <v>0.84911300000000001</v>
      </c>
      <c r="AJ527" s="4">
        <f>AI527/SUMIFS([1]Sheet!$I$3:$I$18,[1]Sheet!$A$3:$A$18,[1]Sheet!AJ$21)</f>
        <v>0.55661082746250834</v>
      </c>
      <c r="AK527" s="4">
        <f>(AI527^2)/SUMIFS([1]Sheet!$I$3:$I$18,[1]Sheet!$A$3:$A$18,[1]Sheet!AK$21)</f>
        <v>0.47262548953917288</v>
      </c>
      <c r="AL527" s="3">
        <v>0.80893099999999996</v>
      </c>
      <c r="AM527" s="4">
        <f>AL527/SUMIFS([1]Sheet!$I$3:$I$18,[1]Sheet!$A$3:$A$18,[1]Sheet!AM$21)</f>
        <v>1.0209146231374318</v>
      </c>
      <c r="AN527" s="4">
        <f>(AL527^2)/SUMIFS([1]Sheet!$I$3:$I$18,[1]Sheet!$A$3:$A$18,[1]Sheet!AN$21)</f>
        <v>0.82584948700918559</v>
      </c>
      <c r="AO527" s="3">
        <v>0.83977199999999996</v>
      </c>
      <c r="AP527" s="4">
        <f>AO527/SUMIFS([1]Sheet!$I$3:$I$18,[1]Sheet!$A$3:$A$18,[1]Sheet!AP$21)</f>
        <v>0.50720600779042058</v>
      </c>
      <c r="AQ527" s="4">
        <f>(AO527^2)/SUMIFS([1]Sheet!$I$3:$I$18,[1]Sheet!$A$3:$A$18,[1]Sheet!AQ$21)</f>
        <v>0.42593740357417698</v>
      </c>
      <c r="AR527" s="3">
        <v>0.87565700000000002</v>
      </c>
      <c r="AS527" s="4">
        <f>AR527/SUMIFS([1]Sheet!$I$3:$I$18,[1]Sheet!$A$3:$A$18,[1]Sheet!AS$21)</f>
        <v>1.0193004447263687</v>
      </c>
      <c r="AT527" s="4">
        <f>(AR527^2)/SUMIFS([1]Sheet!$I$3:$I$18,[1]Sheet!$A$3:$A$18,[1]Sheet!AT$21)</f>
        <v>0.89255756952775778</v>
      </c>
      <c r="AU527" s="3">
        <v>0.90579699999999996</v>
      </c>
      <c r="AV527" s="4">
        <f>AU527/SUMIFS([1]Sheet!$I$3:$I$18,[1]Sheet!$A$3:$A$18,[1]Sheet!AV$21)</f>
        <v>0.54368473492028324</v>
      </c>
      <c r="AW527" s="4">
        <f>(AU527^2)/SUMIFS([1]Sheet!$I$3:$I$18,[1]Sheet!$A$3:$A$18,[1]Sheet!AW$21)</f>
        <v>0.49246800183658773</v>
      </c>
      <c r="AX527" s="4">
        <f t="shared" si="18"/>
        <v>1.1668233925400935</v>
      </c>
      <c r="AY527" s="4">
        <f t="shared" si="19"/>
        <v>0.93426033467318625</v>
      </c>
    </row>
    <row r="528" spans="1:51" x14ac:dyDescent="0.25">
      <c r="A528" s="3">
        <v>5050000</v>
      </c>
      <c r="B528" s="3">
        <v>0.65210299999999999</v>
      </c>
      <c r="C528" s="4">
        <f>B528/SUMIFS([1]Sheet!$I$3:$I$18,[1]Sheet!$A$3:$A$18,[1]Sheet!C$21)</f>
        <v>1.0004168372561342</v>
      </c>
      <c r="D528" s="4">
        <f>(B528^2)/SUMIFS([1]Sheet!$I$3:$I$18,[1]Sheet!$A$3:$A$18,[1]Sheet!D$21)</f>
        <v>0.6523748208252369</v>
      </c>
      <c r="E528" s="3">
        <v>0.65104200000000001</v>
      </c>
      <c r="F528" s="4">
        <f>E528/SUMIFS([1]Sheet!$I$3:$I$18,[1]Sheet!$A$3:$A$18,[1]Sheet!F$21)</f>
        <v>0.42968688323555554</v>
      </c>
      <c r="G528" s="4">
        <f>(E528^2)/SUMIFS([1]Sheet!$I$3:$I$18,[1]Sheet!$A$3:$A$18,[1]Sheet!G$21)</f>
        <v>0.27974420783544257</v>
      </c>
      <c r="H528" s="3">
        <v>0.66507000000000005</v>
      </c>
      <c r="I528" s="4">
        <f>H528/SUMIFS([1]Sheet!$I$3:$I$18,[1]Sheet!$A$3:$A$18,[1]Sheet!I$21)</f>
        <v>0.92557410153596908</v>
      </c>
      <c r="J528" s="4">
        <f>(H528^2)/SUMIFS([1]Sheet!$I$3:$I$18,[1]Sheet!$A$3:$A$18,[1]Sheet!J$21)</f>
        <v>0.61557156770852706</v>
      </c>
      <c r="K528" s="3">
        <v>0.67480899999999999</v>
      </c>
      <c r="L528" s="4">
        <f>K528/SUMIFS([1]Sheet!$I$3:$I$18,[1]Sheet!$A$3:$A$18,[1]Sheet!L$21)</f>
        <v>0.44235101319747527</v>
      </c>
      <c r="M528" s="4">
        <f>(K528^2)/SUMIFS([1]Sheet!$I$3:$I$18,[1]Sheet!$A$3:$A$18,[1]Sheet!M$21)</f>
        <v>0.29850244486477506</v>
      </c>
      <c r="N528" s="3">
        <v>0.68422899999999998</v>
      </c>
      <c r="O528" s="4">
        <f>N528/SUMIFS([1]Sheet!$I$3:$I$18,[1]Sheet!$A$3:$A$18,[1]Sheet!O$21)</f>
        <v>0.86353396232151047</v>
      </c>
      <c r="P528" s="4">
        <f>(N528^2)/SUMIFS([1]Sheet!$I$3:$I$18,[1]Sheet!$A$3:$A$18,[1]Sheet!P$21)</f>
        <v>0.59085497950528476</v>
      </c>
      <c r="Q528" s="3">
        <v>0.68031799999999998</v>
      </c>
      <c r="R528" s="4">
        <f>Q528/SUMIFS([1]Sheet!$I$3:$I$18,[1]Sheet!$A$3:$A$18,[1]Sheet!R$21)</f>
        <v>0.41089888303963851</v>
      </c>
      <c r="S528" s="4">
        <f>(Q528^2)/SUMIFS([1]Sheet!$I$3:$I$18,[1]Sheet!$A$3:$A$18,[1]Sheet!S$21)</f>
        <v>0.27954190631176079</v>
      </c>
      <c r="T528" s="3">
        <v>0.70977400000000002</v>
      </c>
      <c r="U528" s="4">
        <f>T528/SUMIFS([1]Sheet!$I$3:$I$18,[1]Sheet!$A$3:$A$18,[1]Sheet!U$21)</f>
        <v>0.82620587039812798</v>
      </c>
      <c r="V528" s="4">
        <f>(T528^2)/SUMIFS([1]Sheet!$I$3:$I$18,[1]Sheet!$A$3:$A$18,[1]Sheet!V$21)</f>
        <v>0.58641944545596092</v>
      </c>
      <c r="W528" s="3">
        <v>0.71689700000000001</v>
      </c>
      <c r="X528" s="4">
        <f>W528/SUMIFS([1]Sheet!$I$3:$I$18,[1]Sheet!$A$3:$A$18,[1]Sheet!X$21)</f>
        <v>0.43030166296658778</v>
      </c>
      <c r="Y528" s="4">
        <f>(W528^2)/SUMIFS([1]Sheet!$I$3:$I$18,[1]Sheet!$A$3:$A$18,[1]Sheet!Y$21)</f>
        <v>0.30848197127575788</v>
      </c>
      <c r="Z528" s="3">
        <v>0.73174300000000003</v>
      </c>
      <c r="AA528" s="4">
        <f>Z528/SUMIFS([1]Sheet!$I$3:$I$18,[1]Sheet!$A$3:$A$18,[1]Sheet!AA$21)</f>
        <v>1.1225956907793944</v>
      </c>
      <c r="AB528" s="4">
        <f>(Z528^2)/SUMIFS([1]Sheet!$I$3:$I$18,[1]Sheet!$A$3:$A$18,[1]Sheet!AB$21)</f>
        <v>0.82145153855798658</v>
      </c>
      <c r="AC528" s="3">
        <v>0.73828000000000005</v>
      </c>
      <c r="AD528" s="4">
        <f>AC528/SUMIFS([1]Sheet!$I$3:$I$18,[1]Sheet!$A$3:$A$18,[1]Sheet!AD$21)</f>
        <v>0.48726385111121245</v>
      </c>
      <c r="AE528" s="4">
        <f>(AC528^2)/SUMIFS([1]Sheet!$I$3:$I$18,[1]Sheet!$A$3:$A$18,[1]Sheet!AE$21)</f>
        <v>0.3597371559983859</v>
      </c>
      <c r="AF528" s="3">
        <v>0.75103299999999995</v>
      </c>
      <c r="AG528" s="4">
        <f>AF528/SUMIFS([1]Sheet!$I$3:$I$18,[1]Sheet!$A$3:$A$18,[1]Sheet!AG$21)</f>
        <v>1.0452083152132308</v>
      </c>
      <c r="AH528" s="4">
        <f>(AF528^2)/SUMIFS([1]Sheet!$I$3:$I$18,[1]Sheet!$A$3:$A$18,[1]Sheet!AH$21)</f>
        <v>0.7849859365995383</v>
      </c>
      <c r="AI528" s="3">
        <v>0.753409</v>
      </c>
      <c r="AJ528" s="4">
        <f>AI528/SUMIFS([1]Sheet!$I$3:$I$18,[1]Sheet!$A$3:$A$18,[1]Sheet!AJ$21)</f>
        <v>0.49387491053334592</v>
      </c>
      <c r="AK528" s="4">
        <f>(AI528^2)/SUMIFS([1]Sheet!$I$3:$I$18,[1]Sheet!$A$3:$A$18,[1]Sheet!AK$21)</f>
        <v>0.37208980247001761</v>
      </c>
      <c r="AL528" s="3">
        <v>0.80019200000000001</v>
      </c>
      <c r="AM528" s="4">
        <f>AL528/SUMIFS([1]Sheet!$I$3:$I$18,[1]Sheet!$A$3:$A$18,[1]Sheet!AM$21)</f>
        <v>1.0098855330276473</v>
      </c>
      <c r="AN528" s="4">
        <f>(AL528^2)/SUMIFS([1]Sheet!$I$3:$I$18,[1]Sheet!$A$3:$A$18,[1]Sheet!AN$21)</f>
        <v>0.80810232444445917</v>
      </c>
      <c r="AO528" s="3">
        <v>0.80186000000000002</v>
      </c>
      <c r="AP528" s="4">
        <f>AO528/SUMIFS([1]Sheet!$I$3:$I$18,[1]Sheet!$A$3:$A$18,[1]Sheet!AP$21)</f>
        <v>0.48430789477004071</v>
      </c>
      <c r="AQ528" s="4">
        <f>(AO528^2)/SUMIFS([1]Sheet!$I$3:$I$18,[1]Sheet!$A$3:$A$18,[1]Sheet!AQ$21)</f>
        <v>0.38834712850030484</v>
      </c>
      <c r="AR528" s="3">
        <v>0.81386800000000004</v>
      </c>
      <c r="AS528" s="4">
        <f>AR528/SUMIFS([1]Sheet!$I$3:$I$18,[1]Sheet!$A$3:$A$18,[1]Sheet!AS$21)</f>
        <v>0.94737552985764995</v>
      </c>
      <c r="AT528" s="4">
        <f>(AR528^2)/SUMIFS([1]Sheet!$I$3:$I$18,[1]Sheet!$A$3:$A$18,[1]Sheet!AT$21)</f>
        <v>0.77103862773418586</v>
      </c>
      <c r="AU528" s="3">
        <v>0.82719799999999999</v>
      </c>
      <c r="AV528" s="4">
        <f>AU528/SUMIFS([1]Sheet!$I$3:$I$18,[1]Sheet!$A$3:$A$18,[1]Sheet!AV$21)</f>
        <v>0.49650741320250397</v>
      </c>
      <c r="AW528" s="4">
        <f>(AU528^2)/SUMIFS([1]Sheet!$I$3:$I$18,[1]Sheet!$A$3:$A$18,[1]Sheet!AW$21)</f>
        <v>0.41070993918628484</v>
      </c>
      <c r="AX528" s="4">
        <f t="shared" si="18"/>
        <v>1.1225956907793944</v>
      </c>
      <c r="AY528" s="4">
        <f t="shared" si="19"/>
        <v>0.82145153855798658</v>
      </c>
    </row>
    <row r="529" spans="1:51" x14ac:dyDescent="0.25">
      <c r="A529" s="3">
        <v>5060000</v>
      </c>
      <c r="B529" s="3">
        <v>0.91349199999999997</v>
      </c>
      <c r="C529" s="4">
        <f>B529/SUMIFS([1]Sheet!$I$3:$I$18,[1]Sheet!$A$3:$A$18,[1]Sheet!C$21)</f>
        <v>1.4014239736648666</v>
      </c>
      <c r="D529" s="4">
        <f>(B529^2)/SUMIFS([1]Sheet!$I$3:$I$18,[1]Sheet!$A$3:$A$18,[1]Sheet!D$21)</f>
        <v>1.2801895885510663</v>
      </c>
      <c r="E529" s="3">
        <v>0.94055699999999998</v>
      </c>
      <c r="F529" s="4">
        <f>E529/SUMIFS([1]Sheet!$I$3:$I$18,[1]Sheet!$A$3:$A$18,[1]Sheet!F$21)</f>
        <v>0.62076641113074793</v>
      </c>
      <c r="G529" s="4">
        <f>(E529^2)/SUMIFS([1]Sheet!$I$3:$I$18,[1]Sheet!$A$3:$A$18,[1]Sheet!G$21)</f>
        <v>0.58386619335390288</v>
      </c>
      <c r="H529" s="3">
        <v>0.96301999999999999</v>
      </c>
      <c r="I529" s="4">
        <f>H529/SUMIFS([1]Sheet!$I$3:$I$18,[1]Sheet!$A$3:$A$18,[1]Sheet!I$21)</f>
        <v>1.3402294063198894</v>
      </c>
      <c r="J529" s="4">
        <f>(H529^2)/SUMIFS([1]Sheet!$I$3:$I$18,[1]Sheet!$A$3:$A$18,[1]Sheet!J$21)</f>
        <v>1.2906677228741799</v>
      </c>
      <c r="K529" s="3">
        <v>0.96301999999999999</v>
      </c>
      <c r="L529" s="4">
        <f>K529/SUMIFS([1]Sheet!$I$3:$I$18,[1]Sheet!$A$3:$A$18,[1]Sheet!L$21)</f>
        <v>0.63127918081921353</v>
      </c>
      <c r="M529" s="4">
        <f>(K529^2)/SUMIFS([1]Sheet!$I$3:$I$18,[1]Sheet!$A$3:$A$18,[1]Sheet!M$21)</f>
        <v>0.60793447671251899</v>
      </c>
      <c r="N529" s="3">
        <v>1.0702050000000001</v>
      </c>
      <c r="O529" s="4">
        <f>N529/SUMIFS([1]Sheet!$I$3:$I$18,[1]Sheet!$A$3:$A$18,[1]Sheet!O$21)</f>
        <v>1.3506565260260703</v>
      </c>
      <c r="P529" s="4">
        <f>(N529^2)/SUMIFS([1]Sheet!$I$3:$I$18,[1]Sheet!$A$3:$A$18,[1]Sheet!P$21)</f>
        <v>1.4454793674357307</v>
      </c>
      <c r="Q529" s="3">
        <v>1.0998680000000001</v>
      </c>
      <c r="R529" s="4">
        <f>Q529/SUMIFS([1]Sheet!$I$3:$I$18,[1]Sheet!$A$3:$A$18,[1]Sheet!R$21)</f>
        <v>0.66429894944870072</v>
      </c>
      <c r="S529" s="4">
        <f>(Q529^2)/SUMIFS([1]Sheet!$I$3:$I$18,[1]Sheet!$A$3:$A$18,[1]Sheet!S$21)</f>
        <v>0.73064115693224352</v>
      </c>
      <c r="T529" s="3">
        <v>1.141683</v>
      </c>
      <c r="U529" s="4">
        <f>T529/SUMIFS([1]Sheet!$I$3:$I$18,[1]Sheet!$A$3:$A$18,[1]Sheet!U$21)</f>
        <v>1.3289655534490499</v>
      </c>
      <c r="V529" s="4">
        <f>(T529^2)/SUMIFS([1]Sheet!$I$3:$I$18,[1]Sheet!$A$3:$A$18,[1]Sheet!V$21)</f>
        <v>1.5172573799583717</v>
      </c>
      <c r="W529" s="3">
        <v>1.1453439999999999</v>
      </c>
      <c r="X529" s="4">
        <f>W529/SUMIFS([1]Sheet!$I$3:$I$18,[1]Sheet!$A$3:$A$18,[1]Sheet!X$21)</f>
        <v>0.68746755512828683</v>
      </c>
      <c r="Y529" s="4">
        <f>(W529^2)/SUMIFS([1]Sheet!$I$3:$I$18,[1]Sheet!$A$3:$A$18,[1]Sheet!Y$21)</f>
        <v>0.78738683946085264</v>
      </c>
      <c r="Z529" s="3">
        <v>1.0369139999999999</v>
      </c>
      <c r="AA529" s="4">
        <f>Z529/SUMIFS([1]Sheet!$I$3:$I$18,[1]Sheet!$A$3:$A$18,[1]Sheet!AA$21)</f>
        <v>1.5907705138400023</v>
      </c>
      <c r="AB529" s="4">
        <f>(Z529^2)/SUMIFS([1]Sheet!$I$3:$I$18,[1]Sheet!$A$3:$A$18,[1]Sheet!AB$21)</f>
        <v>1.6494922165878918</v>
      </c>
      <c r="AC529" s="3">
        <v>1.0475589999999999</v>
      </c>
      <c r="AD529" s="4">
        <f>AC529/SUMIFS([1]Sheet!$I$3:$I$18,[1]Sheet!$A$3:$A$18,[1]Sheet!AD$21)</f>
        <v>0.69138759360433777</v>
      </c>
      <c r="AE529" s="4">
        <f>(AC529^2)/SUMIFS([1]Sheet!$I$3:$I$18,[1]Sheet!$A$3:$A$18,[1]Sheet!AE$21)</f>
        <v>0.72426929616856639</v>
      </c>
      <c r="AF529" s="3">
        <v>1.0727310000000001</v>
      </c>
      <c r="AG529" s="4">
        <f>AF529/SUMIFS([1]Sheet!$I$3:$I$18,[1]Sheet!$A$3:$A$18,[1]Sheet!AG$21)</f>
        <v>1.49291357528498</v>
      </c>
      <c r="AH529" s="4">
        <f>(AF529^2)/SUMIFS([1]Sheet!$I$3:$I$18,[1]Sheet!$A$3:$A$18,[1]Sheet!AH$21)</f>
        <v>1.6014946725290322</v>
      </c>
      <c r="AI529" s="3">
        <v>1.0727310000000001</v>
      </c>
      <c r="AJ529" s="4">
        <f>AI529/SUMIFS([1]Sheet!$I$3:$I$18,[1]Sheet!$A$3:$A$18,[1]Sheet!AJ$21)</f>
        <v>0.70319697090338285</v>
      </c>
      <c r="AK529" s="4">
        <f>(AI529^2)/SUMIFS([1]Sheet!$I$3:$I$18,[1]Sheet!$A$3:$A$18,[1]Sheet!AK$21)</f>
        <v>0.75434118979415687</v>
      </c>
      <c r="AL529" s="3">
        <v>1.2086049999999999</v>
      </c>
      <c r="AM529" s="4">
        <f>AL529/SUMIFS([1]Sheet!$I$3:$I$18,[1]Sheet!$A$3:$A$18,[1]Sheet!AM$21)</f>
        <v>1.5253248028534148</v>
      </c>
      <c r="AN529" s="4">
        <f>(AL529^2)/SUMIFS([1]Sheet!$I$3:$I$18,[1]Sheet!$A$3:$A$18,[1]Sheet!AN$21)</f>
        <v>1.8435151833526511</v>
      </c>
      <c r="AO529" s="3">
        <v>1.2367049999999999</v>
      </c>
      <c r="AP529" s="4">
        <f>AO529/SUMIFS([1]Sheet!$I$3:$I$18,[1]Sheet!$A$3:$A$18,[1]Sheet!AP$21)</f>
        <v>0.74694584466313718</v>
      </c>
      <c r="AQ529" s="4">
        <f>(AO529^2)/SUMIFS([1]Sheet!$I$3:$I$18,[1]Sheet!$A$3:$A$18,[1]Sheet!AQ$21)</f>
        <v>0.92375166082412508</v>
      </c>
      <c r="AR529" s="3">
        <v>1.2492190000000001</v>
      </c>
      <c r="AS529" s="4">
        <f>AR529/SUMIFS([1]Sheet!$I$3:$I$18,[1]Sheet!$A$3:$A$18,[1]Sheet!AS$21)</f>
        <v>1.4541418412239375</v>
      </c>
      <c r="AT529" s="4">
        <f>(AR529^2)/SUMIFS([1]Sheet!$I$3:$I$18,[1]Sheet!$A$3:$A$18,[1]Sheet!AT$21)</f>
        <v>1.8165416167519262</v>
      </c>
      <c r="AU529" s="3">
        <v>1.2537609999999999</v>
      </c>
      <c r="AV529" s="4">
        <f>AU529/SUMIFS([1]Sheet!$I$3:$I$18,[1]Sheet!$A$3:$A$18,[1]Sheet!AV$21)</f>
        <v>0.75254247578473898</v>
      </c>
      <c r="AW529" s="4">
        <f>(AU529^2)/SUMIFS([1]Sheet!$I$3:$I$18,[1]Sheet!$A$3:$A$18,[1]Sheet!AW$21)</f>
        <v>0.94350840698235006</v>
      </c>
      <c r="AX529" s="4">
        <f t="shared" si="18"/>
        <v>1.5907705138400023</v>
      </c>
      <c r="AY529" s="4">
        <f t="shared" si="19"/>
        <v>1.8435151833526511</v>
      </c>
    </row>
    <row r="530" spans="1:51" x14ac:dyDescent="0.25">
      <c r="A530" s="3">
        <v>5070000</v>
      </c>
      <c r="B530" s="3">
        <v>0.76097700000000001</v>
      </c>
      <c r="C530" s="4">
        <f>B530/SUMIFS([1]Sheet!$I$3:$I$18,[1]Sheet!$A$3:$A$18,[1]Sheet!C$21)</f>
        <v>1.1674447189549217</v>
      </c>
      <c r="D530" s="4">
        <f>(B530^2)/SUMIFS([1]Sheet!$I$3:$I$18,[1]Sheet!$A$3:$A$18,[1]Sheet!D$21)</f>
        <v>0.88839857989615945</v>
      </c>
      <c r="E530" s="3">
        <v>0.78653499999999998</v>
      </c>
      <c r="F530" s="4">
        <f>E530/SUMIFS([1]Sheet!$I$3:$I$18,[1]Sheet!$A$3:$A$18,[1]Sheet!F$21)</f>
        <v>0.5191120890905313</v>
      </c>
      <c r="G530" s="4">
        <f>(E530^2)/SUMIFS([1]Sheet!$I$3:$I$18,[1]Sheet!$A$3:$A$18,[1]Sheet!G$21)</f>
        <v>0.40829982699282108</v>
      </c>
      <c r="H530" s="3">
        <v>0.79377699999999995</v>
      </c>
      <c r="I530" s="4">
        <f>H530/SUMIFS([1]Sheet!$I$3:$I$18,[1]Sheet!$A$3:$A$18,[1]Sheet!I$21)</f>
        <v>1.1046948946650983</v>
      </c>
      <c r="J530" s="4">
        <f>(H530^2)/SUMIFS([1]Sheet!$I$3:$I$18,[1]Sheet!$A$3:$A$18,[1]Sheet!J$21)</f>
        <v>0.87688139940257759</v>
      </c>
      <c r="K530" s="3">
        <v>0.79795700000000003</v>
      </c>
      <c r="L530" s="4">
        <f>K530/SUMIFS([1]Sheet!$I$3:$I$18,[1]Sheet!$A$3:$A$18,[1]Sheet!L$21)</f>
        <v>0.52307702985291804</v>
      </c>
      <c r="M530" s="4">
        <f>(K530^2)/SUMIFS([1]Sheet!$I$3:$I$18,[1]Sheet!$A$3:$A$18,[1]Sheet!M$21)</f>
        <v>0.41739297751034493</v>
      </c>
      <c r="N530" s="3">
        <v>0.85157099999999997</v>
      </c>
      <c r="O530" s="4">
        <f>N530/SUMIFS([1]Sheet!$I$3:$I$18,[1]Sheet!$A$3:$A$18,[1]Sheet!O$21)</f>
        <v>1.0747286066917523</v>
      </c>
      <c r="P530" s="4">
        <f>(N530^2)/SUMIFS([1]Sheet!$I$3:$I$18,[1]Sheet!$A$3:$A$18,[1]Sheet!P$21)</f>
        <v>0.91520771432910208</v>
      </c>
      <c r="Q530" s="3">
        <v>0.85800100000000001</v>
      </c>
      <c r="R530" s="4">
        <f>Q530/SUMIFS([1]Sheet!$I$3:$I$18,[1]Sheet!$A$3:$A$18,[1]Sheet!R$21)</f>
        <v>0.51821597039456979</v>
      </c>
      <c r="S530" s="4">
        <f>(Q530^2)/SUMIFS([1]Sheet!$I$3:$I$18,[1]Sheet!$A$3:$A$18,[1]Sheet!S$21)</f>
        <v>0.44462982081451125</v>
      </c>
      <c r="T530" s="3">
        <v>0.86745300000000003</v>
      </c>
      <c r="U530" s="4">
        <f>T530/SUMIFS([1]Sheet!$I$3:$I$18,[1]Sheet!$A$3:$A$18,[1]Sheet!U$21)</f>
        <v>1.0097506542849799</v>
      </c>
      <c r="V530" s="4">
        <f>(T530^2)/SUMIFS([1]Sheet!$I$3:$I$18,[1]Sheet!$A$3:$A$18,[1]Sheet!V$21)</f>
        <v>0.87591123431146867</v>
      </c>
      <c r="W530" s="3">
        <v>0.873668</v>
      </c>
      <c r="X530" s="4">
        <f>W530/SUMIFS([1]Sheet!$I$3:$I$18,[1]Sheet!$A$3:$A$18,[1]Sheet!X$21)</f>
        <v>0.52440000903992179</v>
      </c>
      <c r="Y530" s="4">
        <f>(W530^2)/SUMIFS([1]Sheet!$I$3:$I$18,[1]Sheet!$A$3:$A$18,[1]Sheet!Y$21)</f>
        <v>0.45815150709789038</v>
      </c>
      <c r="Z530" s="3">
        <v>0.877193</v>
      </c>
      <c r="AA530" s="4">
        <f>Z530/SUMIFS([1]Sheet!$I$3:$I$18,[1]Sheet!$A$3:$A$18,[1]Sheet!AA$21)</f>
        <v>1.3457362513640025</v>
      </c>
      <c r="AB530" s="4">
        <f>(Z530^2)/SUMIFS([1]Sheet!$I$3:$I$18,[1]Sheet!$A$3:$A$18,[1]Sheet!AB$21)</f>
        <v>1.1804704195427436</v>
      </c>
      <c r="AC530" s="3">
        <v>0.87966200000000005</v>
      </c>
      <c r="AD530" s="4">
        <f>AC530/SUMIFS([1]Sheet!$I$3:$I$18,[1]Sheet!$A$3:$A$18,[1]Sheet!AD$21)</f>
        <v>0.58057578939723598</v>
      </c>
      <c r="AE530" s="4">
        <f>(AC530^2)/SUMIFS([1]Sheet!$I$3:$I$18,[1]Sheet!$A$3:$A$18,[1]Sheet!AE$21)</f>
        <v>0.51071046005275134</v>
      </c>
      <c r="AF530" s="3">
        <v>0.87919800000000004</v>
      </c>
      <c r="AG530" s="4">
        <f>AF530/SUMIFS([1]Sheet!$I$3:$I$18,[1]Sheet!$A$3:$A$18,[1]Sheet!AG$21)</f>
        <v>1.2235748100534094</v>
      </c>
      <c r="AH530" s="4">
        <f>(AF530^2)/SUMIFS([1]Sheet!$I$3:$I$18,[1]Sheet!$A$3:$A$18,[1]Sheet!AH$21)</f>
        <v>1.0757645258493373</v>
      </c>
      <c r="AI530" s="3">
        <v>0.88746899999999995</v>
      </c>
      <c r="AJ530" s="4">
        <f>AI530/SUMIFS([1]Sheet!$I$3:$I$18,[1]Sheet!$A$3:$A$18,[1]Sheet!AJ$21)</f>
        <v>0.58175396494615539</v>
      </c>
      <c r="AK530" s="4">
        <f>(AI530^2)/SUMIFS([1]Sheet!$I$3:$I$18,[1]Sheet!$A$3:$A$18,[1]Sheet!AK$21)</f>
        <v>0.51628860951679956</v>
      </c>
      <c r="AL530" s="3">
        <v>1.038422</v>
      </c>
      <c r="AM530" s="4">
        <f>AL530/SUMIFS([1]Sheet!$I$3:$I$18,[1]Sheet!$A$3:$A$18,[1]Sheet!AM$21)</f>
        <v>1.3105446630029236</v>
      </c>
      <c r="AN530" s="4">
        <f>(AL530^2)/SUMIFS([1]Sheet!$I$3:$I$18,[1]Sheet!$A$3:$A$18,[1]Sheet!AN$21)</f>
        <v>1.360898410044822</v>
      </c>
      <c r="AO530" s="3">
        <v>1.0475589999999999</v>
      </c>
      <c r="AP530" s="4">
        <f>AO530/SUMIFS([1]Sheet!$I$3:$I$18,[1]Sheet!$A$3:$A$18,[1]Sheet!AP$21)</f>
        <v>0.63270532753524189</v>
      </c>
      <c r="AQ530" s="4">
        <f>(AO530^2)/SUMIFS([1]Sheet!$I$3:$I$18,[1]Sheet!$A$3:$A$18,[1]Sheet!AQ$21)</f>
        <v>0.66279616020749033</v>
      </c>
      <c r="AR530" s="3">
        <v>1.0469010000000001</v>
      </c>
      <c r="AS530" s="4">
        <f>AR530/SUMIFS([1]Sheet!$I$3:$I$18,[1]Sheet!$A$3:$A$18,[1]Sheet!AS$21)</f>
        <v>1.2186354415992564</v>
      </c>
      <c r="AT530" s="4">
        <f>(AR530^2)/SUMIFS([1]Sheet!$I$3:$I$18,[1]Sheet!$A$3:$A$18,[1]Sheet!AT$21)</f>
        <v>1.2757906624457032</v>
      </c>
      <c r="AU530" s="3">
        <v>1.0430790000000001</v>
      </c>
      <c r="AV530" s="4">
        <f>AU530/SUMIFS([1]Sheet!$I$3:$I$18,[1]Sheet!$A$3:$A$18,[1]Sheet!AV$21)</f>
        <v>0.62608523721751586</v>
      </c>
      <c r="AW530" s="4">
        <f>(AU530^2)/SUMIFS([1]Sheet!$I$3:$I$18,[1]Sheet!$A$3:$A$18,[1]Sheet!AW$21)</f>
        <v>0.65305636315160931</v>
      </c>
      <c r="AX530" s="4">
        <f t="shared" si="18"/>
        <v>1.3457362513640025</v>
      </c>
      <c r="AY530" s="4">
        <f t="shared" si="19"/>
        <v>1.360898410044822</v>
      </c>
    </row>
    <row r="531" spans="1:51" x14ac:dyDescent="0.25">
      <c r="A531" s="3">
        <v>5080000</v>
      </c>
      <c r="B531" s="3">
        <v>1.0004999999999999</v>
      </c>
      <c r="C531" s="4">
        <f>B531/SUMIFS([1]Sheet!$I$3:$I$18,[1]Sheet!$A$3:$A$18,[1]Sheet!C$21)</f>
        <v>1.5349063655201129</v>
      </c>
      <c r="D531" s="4">
        <f>(B531^2)/SUMIFS([1]Sheet!$I$3:$I$18,[1]Sheet!$A$3:$A$18,[1]Sheet!D$21)</f>
        <v>1.5356738187028731</v>
      </c>
      <c r="E531" s="3">
        <v>1.005125</v>
      </c>
      <c r="F531" s="4">
        <f>E531/SUMIFS([1]Sheet!$I$3:$I$18,[1]Sheet!$A$3:$A$18,[1]Sheet!F$21)</f>
        <v>0.66338120814346513</v>
      </c>
      <c r="G531" s="4">
        <f>(E531^2)/SUMIFS([1]Sheet!$I$3:$I$18,[1]Sheet!$A$3:$A$18,[1]Sheet!G$21)</f>
        <v>0.6667810368352004</v>
      </c>
      <c r="H531" s="3">
        <v>1.0092829999999999</v>
      </c>
      <c r="I531" s="4">
        <f>H531/SUMIFS([1]Sheet!$I$3:$I$18,[1]Sheet!$A$3:$A$18,[1]Sheet!I$21)</f>
        <v>1.4046133578728968</v>
      </c>
      <c r="J531" s="4">
        <f>(H531^2)/SUMIFS([1]Sheet!$I$3:$I$18,[1]Sheet!$A$3:$A$18,[1]Sheet!J$21)</f>
        <v>1.4176523836740305</v>
      </c>
      <c r="K531" s="3">
        <v>1.0092829999999999</v>
      </c>
      <c r="L531" s="4">
        <f>K531/SUMIFS([1]Sheet!$I$3:$I$18,[1]Sheet!$A$3:$A$18,[1]Sheet!L$21)</f>
        <v>0.66160551749159746</v>
      </c>
      <c r="M531" s="4">
        <f>(K531^2)/SUMIFS([1]Sheet!$I$3:$I$18,[1]Sheet!$A$3:$A$18,[1]Sheet!M$21)</f>
        <v>0.66774720151047184</v>
      </c>
      <c r="N531" s="3">
        <v>1.177378</v>
      </c>
      <c r="O531" s="4">
        <f>N531/SUMIFS([1]Sheet!$I$3:$I$18,[1]Sheet!$A$3:$A$18,[1]Sheet!O$21)</f>
        <v>1.4859146418672335</v>
      </c>
      <c r="P531" s="4">
        <f>(N531^2)/SUMIFS([1]Sheet!$I$3:$I$18,[1]Sheet!$A$3:$A$18,[1]Sheet!P$21)</f>
        <v>1.7494832092123598</v>
      </c>
      <c r="Q531" s="3">
        <v>1.1861729999999999</v>
      </c>
      <c r="R531" s="4">
        <f>Q531/SUMIFS([1]Sheet!$I$3:$I$18,[1]Sheet!$A$3:$A$18,[1]Sheet!R$21)</f>
        <v>0.71642549629993202</v>
      </c>
      <c r="S531" s="4">
        <f>(Q531^2)/SUMIFS([1]Sheet!$I$3:$I$18,[1]Sheet!$A$3:$A$18,[1]Sheet!S$21)</f>
        <v>0.84980458022257921</v>
      </c>
      <c r="T531" s="3">
        <v>1.2008399999999999</v>
      </c>
      <c r="U531" s="4">
        <f>T531/SUMIFS([1]Sheet!$I$3:$I$18,[1]Sheet!$A$3:$A$18,[1]Sheet!U$21)</f>
        <v>1.3978267130225788</v>
      </c>
      <c r="V531" s="4">
        <f>(T531^2)/SUMIFS([1]Sheet!$I$3:$I$18,[1]Sheet!$A$3:$A$18,[1]Sheet!V$21)</f>
        <v>1.6785662300660333</v>
      </c>
      <c r="W531" s="3">
        <v>1.200696</v>
      </c>
      <c r="X531" s="4">
        <f>W531/SUMIFS([1]Sheet!$I$3:$I$18,[1]Sheet!$A$3:$A$18,[1]Sheet!X$21)</f>
        <v>0.7206913761911824</v>
      </c>
      <c r="Y531" s="4">
        <f>(W531^2)/SUMIFS([1]Sheet!$I$3:$I$18,[1]Sheet!$A$3:$A$18,[1]Sheet!Y$21)</f>
        <v>0.86533125262724797</v>
      </c>
      <c r="Z531" s="3">
        <v>1.158828</v>
      </c>
      <c r="AA531" s="4">
        <f>Z531/SUMIFS([1]Sheet!$I$3:$I$18,[1]Sheet!$A$3:$A$18,[1]Sheet!AA$21)</f>
        <v>1.7778035719569631</v>
      </c>
      <c r="AB531" s="4">
        <f>(Z531^2)/SUMIFS([1]Sheet!$I$3:$I$18,[1]Sheet!$A$3:$A$18,[1]Sheet!AB$21)</f>
        <v>2.0601685576837436</v>
      </c>
      <c r="AC531" s="3">
        <v>1.158425</v>
      </c>
      <c r="AD531" s="4">
        <f>AC531/SUMIFS([1]Sheet!$I$3:$I$18,[1]Sheet!$A$3:$A$18,[1]Sheet!AD$21)</f>
        <v>0.76455901111164637</v>
      </c>
      <c r="AE531" s="4">
        <f>(AC531^2)/SUMIFS([1]Sheet!$I$3:$I$18,[1]Sheet!$A$3:$A$18,[1]Sheet!AE$21)</f>
        <v>0.88568427244700898</v>
      </c>
      <c r="AF531" s="3">
        <v>1.1630039999999999</v>
      </c>
      <c r="AG531" s="4">
        <f>AF531/SUMIFS([1]Sheet!$I$3:$I$18,[1]Sheet!$A$3:$A$18,[1]Sheet!AG$21)</f>
        <v>1.6185459912230864</v>
      </c>
      <c r="AH531" s="4">
        <f>(AF531^2)/SUMIFS([1]Sheet!$I$3:$I$18,[1]Sheet!$A$3:$A$18,[1]Sheet!AH$21)</f>
        <v>1.8823754619764141</v>
      </c>
      <c r="AI531" s="3">
        <v>1.1630039999999999</v>
      </c>
      <c r="AJ531" s="4">
        <f>AI531/SUMIFS([1]Sheet!$I$3:$I$18,[1]Sheet!$A$3:$A$18,[1]Sheet!AJ$21)</f>
        <v>0.76237275696192031</v>
      </c>
      <c r="AK531" s="4">
        <f>(AI531^2)/SUMIFS([1]Sheet!$I$3:$I$18,[1]Sheet!$A$3:$A$18,[1]Sheet!AK$21)</f>
        <v>0.88664256583774104</v>
      </c>
      <c r="AL531" s="3">
        <v>1.3879250000000001</v>
      </c>
      <c r="AM531" s="4">
        <f>AL531/SUMIFS([1]Sheet!$I$3:$I$18,[1]Sheet!$A$3:$A$18,[1]Sheet!AM$21)</f>
        <v>1.7516363303149713</v>
      </c>
      <c r="AN531" s="4">
        <f>(AL531^2)/SUMIFS([1]Sheet!$I$3:$I$18,[1]Sheet!$A$3:$A$18,[1]Sheet!AN$21)</f>
        <v>2.4311398537524065</v>
      </c>
      <c r="AO531" s="3">
        <v>1.3904339999999999</v>
      </c>
      <c r="AP531" s="4">
        <f>AO531/SUMIFS([1]Sheet!$I$3:$I$18,[1]Sheet!$A$3:$A$18,[1]Sheet!AP$21)</f>
        <v>0.83979518040142509</v>
      </c>
      <c r="AQ531" s="4">
        <f>(AO531^2)/SUMIFS([1]Sheet!$I$3:$I$18,[1]Sheet!$A$3:$A$18,[1]Sheet!AQ$21)</f>
        <v>1.167679771866275</v>
      </c>
      <c r="AR531" s="3">
        <v>1.394895</v>
      </c>
      <c r="AS531" s="4">
        <f>AR531/SUMIFS([1]Sheet!$I$3:$I$18,[1]Sheet!$A$3:$A$18,[1]Sheet!AS$21)</f>
        <v>1.6237146438006982</v>
      </c>
      <c r="AT531" s="4">
        <f>(AR531^2)/SUMIFS([1]Sheet!$I$3:$I$18,[1]Sheet!$A$3:$A$18,[1]Sheet!AT$21)</f>
        <v>2.2649114380643747</v>
      </c>
      <c r="AU531" s="3">
        <v>1.3958680000000001</v>
      </c>
      <c r="AV531" s="4">
        <f>AU531/SUMIFS([1]Sheet!$I$3:$I$18,[1]Sheet!$A$3:$A$18,[1]Sheet!AV$21)</f>
        <v>0.83783907825230819</v>
      </c>
      <c r="AW531" s="4">
        <f>(AU531^2)/SUMIFS([1]Sheet!$I$3:$I$18,[1]Sheet!$A$3:$A$18,[1]Sheet!AW$21)</f>
        <v>1.169512758481893</v>
      </c>
      <c r="AX531" s="4">
        <f t="shared" si="18"/>
        <v>1.7778035719569631</v>
      </c>
      <c r="AY531" s="4">
        <f t="shared" si="19"/>
        <v>2.4311398537524065</v>
      </c>
    </row>
    <row r="532" spans="1:51" x14ac:dyDescent="0.25">
      <c r="A532" s="3">
        <v>5090000</v>
      </c>
      <c r="B532" s="3">
        <v>1.022084</v>
      </c>
      <c r="C532" s="4">
        <f>B532/SUMIFS([1]Sheet!$I$3:$I$18,[1]Sheet!$A$3:$A$18,[1]Sheet!C$21)</f>
        <v>1.5680192280822181</v>
      </c>
      <c r="D532" s="4">
        <f>(B532^2)/SUMIFS([1]Sheet!$I$3:$I$18,[1]Sheet!$A$3:$A$18,[1]Sheet!D$21)</f>
        <v>1.6026473647151858</v>
      </c>
      <c r="E532" s="3">
        <v>1.0170920000000001</v>
      </c>
      <c r="F532" s="4">
        <f>E532/SUMIFS([1]Sheet!$I$3:$I$18,[1]Sheet!$A$3:$A$18,[1]Sheet!F$21)</f>
        <v>0.67127941276264469</v>
      </c>
      <c r="G532" s="4">
        <f>(E532^2)/SUMIFS([1]Sheet!$I$3:$I$18,[1]Sheet!$A$3:$A$18,[1]Sheet!G$21)</f>
        <v>0.68275292048558389</v>
      </c>
      <c r="H532" s="3">
        <v>1.0320020000000001</v>
      </c>
      <c r="I532" s="4">
        <f>H532/SUMIFS([1]Sheet!$I$3:$I$18,[1]Sheet!$A$3:$A$18,[1]Sheet!I$21)</f>
        <v>1.4362312597671272</v>
      </c>
      <c r="J532" s="4">
        <f>(H532^2)/SUMIFS([1]Sheet!$I$3:$I$18,[1]Sheet!$A$3:$A$18,[1]Sheet!J$21)</f>
        <v>1.4821935325421949</v>
      </c>
      <c r="K532" s="3">
        <v>1.0380020000000001</v>
      </c>
      <c r="L532" s="4">
        <f>K532/SUMIFS([1]Sheet!$I$3:$I$18,[1]Sheet!$A$3:$A$18,[1]Sheet!L$21)</f>
        <v>0.68043140562886051</v>
      </c>
      <c r="M532" s="4">
        <f>(K532^2)/SUMIFS([1]Sheet!$I$3:$I$18,[1]Sheet!$A$3:$A$18,[1]Sheet!M$21)</f>
        <v>0.70628915990556862</v>
      </c>
      <c r="N532" s="3">
        <v>1.27529</v>
      </c>
      <c r="O532" s="4">
        <f>N532/SUMIFS([1]Sheet!$I$3:$I$18,[1]Sheet!$A$3:$A$18,[1]Sheet!O$21)</f>
        <v>1.6094848753984399</v>
      </c>
      <c r="P532" s="4">
        <f>(N532^2)/SUMIFS([1]Sheet!$I$3:$I$18,[1]Sheet!$A$3:$A$18,[1]Sheet!P$21)</f>
        <v>2.0525599667468764</v>
      </c>
      <c r="Q532" s="3">
        <v>1.2718830000000001</v>
      </c>
      <c r="R532" s="4">
        <f>Q532/SUMIFS([1]Sheet!$I$3:$I$18,[1]Sheet!$A$3:$A$18,[1]Sheet!R$21)</f>
        <v>0.76819267468610941</v>
      </c>
      <c r="S532" s="4">
        <f>(Q532^2)/SUMIFS([1]Sheet!$I$3:$I$18,[1]Sheet!$A$3:$A$18,[1]Sheet!S$21)</f>
        <v>0.97705120365779297</v>
      </c>
      <c r="T532" s="3">
        <v>1.2859529999999999</v>
      </c>
      <c r="U532" s="4">
        <f>T532/SUMIFS([1]Sheet!$I$3:$I$18,[1]Sheet!$A$3:$A$18,[1]Sheet!U$21)</f>
        <v>1.4969017147093071</v>
      </c>
      <c r="V532" s="4">
        <f>(T532^2)/SUMIFS([1]Sheet!$I$3:$I$18,[1]Sheet!$A$3:$A$18,[1]Sheet!V$21)</f>
        <v>1.9249452507355775</v>
      </c>
      <c r="W532" s="3">
        <v>1.295787</v>
      </c>
      <c r="X532" s="4">
        <f>W532/SUMIFS([1]Sheet!$I$3:$I$18,[1]Sheet!$A$3:$A$18,[1]Sheet!X$21)</f>
        <v>0.77776765832537431</v>
      </c>
      <c r="Y532" s="4">
        <f>(W532^2)/SUMIFS([1]Sheet!$I$3:$I$18,[1]Sheet!$A$3:$A$18,[1]Sheet!Y$21)</f>
        <v>1.0078212206784618</v>
      </c>
      <c r="Z532" s="3">
        <v>1.142514</v>
      </c>
      <c r="AA532" s="4">
        <f>Z532/SUMIFS([1]Sheet!$I$3:$I$18,[1]Sheet!$A$3:$A$18,[1]Sheet!AA$21)</f>
        <v>1.7527756234841045</v>
      </c>
      <c r="AB532" s="4">
        <f>(Z532^2)/SUMIFS([1]Sheet!$I$3:$I$18,[1]Sheet!$A$3:$A$18,[1]Sheet!AB$21)</f>
        <v>2.0025706886893184</v>
      </c>
      <c r="AC532" s="3">
        <v>1.1405590000000001</v>
      </c>
      <c r="AD532" s="4">
        <f>AC532/SUMIFS([1]Sheet!$I$3:$I$18,[1]Sheet!$A$3:$A$18,[1]Sheet!AD$21)</f>
        <v>0.7527674740742718</v>
      </c>
      <c r="AE532" s="4">
        <f>(AC532^2)/SUMIFS([1]Sheet!$I$3:$I$18,[1]Sheet!$A$3:$A$18,[1]Sheet!AE$21)</f>
        <v>0.85857571746267736</v>
      </c>
      <c r="AF532" s="3">
        <v>1.1467080000000001</v>
      </c>
      <c r="AG532" s="4">
        <f>AF532/SUMIFS([1]Sheet!$I$3:$I$18,[1]Sheet!$A$3:$A$18,[1]Sheet!AG$21)</f>
        <v>1.5958669415612012</v>
      </c>
      <c r="AH532" s="4">
        <f>(AF532^2)/SUMIFS([1]Sheet!$I$3:$I$18,[1]Sheet!$A$3:$A$18,[1]Sheet!AH$21)</f>
        <v>1.8299933888237618</v>
      </c>
      <c r="AI532" s="3">
        <v>1.151861</v>
      </c>
      <c r="AJ532" s="4">
        <f>AI532/SUMIFS([1]Sheet!$I$3:$I$18,[1]Sheet!$A$3:$A$18,[1]Sheet!AJ$21)</f>
        <v>0.75506829401009334</v>
      </c>
      <c r="AK532" s="4">
        <f>(AI532^2)/SUMIFS([1]Sheet!$I$3:$I$18,[1]Sheet!$A$3:$A$18,[1]Sheet!AK$21)</f>
        <v>0.8697337202067601</v>
      </c>
      <c r="AL532" s="3">
        <v>1.3575889999999999</v>
      </c>
      <c r="AM532" s="4">
        <f>AL532/SUMIFS([1]Sheet!$I$3:$I$18,[1]Sheet!$A$3:$A$18,[1]Sheet!AM$21)</f>
        <v>1.713350659463567</v>
      </c>
      <c r="AN532" s="4">
        <f>(AL532^2)/SUMIFS([1]Sheet!$I$3:$I$18,[1]Sheet!$A$3:$A$18,[1]Sheet!AN$21)</f>
        <v>2.3260260084304845</v>
      </c>
      <c r="AO532" s="3">
        <v>1.3508039999999999</v>
      </c>
      <c r="AP532" s="4">
        <f>AO532/SUMIFS([1]Sheet!$I$3:$I$18,[1]Sheet!$A$3:$A$18,[1]Sheet!AP$21)</f>
        <v>0.81585942868699024</v>
      </c>
      <c r="AQ532" s="4">
        <f>(AO532^2)/SUMIFS([1]Sheet!$I$3:$I$18,[1]Sheet!$A$3:$A$18,[1]Sheet!AQ$21)</f>
        <v>1.1020661797081011</v>
      </c>
      <c r="AR532" s="3">
        <v>1.369488</v>
      </c>
      <c r="AS532" s="4">
        <f>AR532/SUMIFS([1]Sheet!$I$3:$I$18,[1]Sheet!$A$3:$A$18,[1]Sheet!AS$21)</f>
        <v>1.5941398600678407</v>
      </c>
      <c r="AT532" s="4">
        <f>(AR532^2)/SUMIFS([1]Sheet!$I$3:$I$18,[1]Sheet!$A$3:$A$18,[1]Sheet!AT$21)</f>
        <v>2.1831554086845872</v>
      </c>
      <c r="AU532" s="3">
        <v>1.3732489999999999</v>
      </c>
      <c r="AV532" s="4">
        <f>AU532/SUMIFS([1]Sheet!$I$3:$I$18,[1]Sheet!$A$3:$A$18,[1]Sheet!AV$21)</f>
        <v>0.82426252079057893</v>
      </c>
      <c r="AW532" s="4">
        <f>(AU532^2)/SUMIFS([1]Sheet!$I$3:$I$18,[1]Sheet!$A$3:$A$18,[1]Sheet!AW$21)</f>
        <v>1.1319176824131418</v>
      </c>
      <c r="AX532" s="4">
        <f t="shared" si="18"/>
        <v>1.7527756234841045</v>
      </c>
      <c r="AY532" s="4">
        <f t="shared" si="19"/>
        <v>2.3260260084304845</v>
      </c>
    </row>
    <row r="533" spans="1:51" x14ac:dyDescent="0.25">
      <c r="A533" s="3">
        <v>5100000</v>
      </c>
      <c r="B533" s="3">
        <v>0.95492699999999997</v>
      </c>
      <c r="C533" s="4">
        <f>B533/SUMIFS([1]Sheet!$I$3:$I$18,[1]Sheet!$A$3:$A$18,[1]Sheet!C$21)</f>
        <v>1.4649910353893303</v>
      </c>
      <c r="D533" s="4">
        <f>(B533^2)/SUMIFS([1]Sheet!$I$3:$I$18,[1]Sheet!$A$3:$A$18,[1]Sheet!D$21)</f>
        <v>1.3989594944512269</v>
      </c>
      <c r="E533" s="3">
        <v>0.957121</v>
      </c>
      <c r="F533" s="4">
        <f>E533/SUMIFS([1]Sheet!$I$3:$I$18,[1]Sheet!$A$3:$A$18,[1]Sheet!F$21)</f>
        <v>0.63169862984154346</v>
      </c>
      <c r="G533" s="4">
        <f>(E533^2)/SUMIFS([1]Sheet!$I$3:$I$18,[1]Sheet!$A$3:$A$18,[1]Sheet!G$21)</f>
        <v>0.604612024292568</v>
      </c>
      <c r="H533" s="3">
        <v>0.98454299999999995</v>
      </c>
      <c r="I533" s="4">
        <f>H533/SUMIFS([1]Sheet!$I$3:$I$18,[1]Sheet!$A$3:$A$18,[1]Sheet!I$21)</f>
        <v>1.3701828418790918</v>
      </c>
      <c r="J533" s="4">
        <f>(H533^2)/SUMIFS([1]Sheet!$I$3:$I$18,[1]Sheet!$A$3:$A$18,[1]Sheet!J$21)</f>
        <v>1.3490039256921664</v>
      </c>
      <c r="K533" s="3">
        <v>0.98560999999999999</v>
      </c>
      <c r="L533" s="4">
        <f>K533/SUMIFS([1]Sheet!$I$3:$I$18,[1]Sheet!$A$3:$A$18,[1]Sheet!L$21)</f>
        <v>0.64608738490085871</v>
      </c>
      <c r="M533" s="4">
        <f>(K533^2)/SUMIFS([1]Sheet!$I$3:$I$18,[1]Sheet!$A$3:$A$18,[1]Sheet!M$21)</f>
        <v>0.63679018743213545</v>
      </c>
      <c r="N533" s="3">
        <v>1.1715089999999999</v>
      </c>
      <c r="O533" s="4">
        <f>N533/SUMIFS([1]Sheet!$I$3:$I$18,[1]Sheet!$A$3:$A$18,[1]Sheet!O$21)</f>
        <v>1.4785076468043745</v>
      </c>
      <c r="P533" s="4">
        <f>(N533^2)/SUMIFS([1]Sheet!$I$3:$I$18,[1]Sheet!$A$3:$A$18,[1]Sheet!P$21)</f>
        <v>1.7320850148001457</v>
      </c>
      <c r="Q533" s="3">
        <v>1.1649579999999999</v>
      </c>
      <c r="R533" s="4">
        <f>Q533/SUMIFS([1]Sheet!$I$3:$I$18,[1]Sheet!$A$3:$A$18,[1]Sheet!R$21)</f>
        <v>0.70361204758376406</v>
      </c>
      <c r="S533" s="4">
        <f>(Q533^2)/SUMIFS([1]Sheet!$I$3:$I$18,[1]Sheet!$A$3:$A$18,[1]Sheet!S$21)</f>
        <v>0.81967848372908658</v>
      </c>
      <c r="T533" s="3">
        <v>1.211681</v>
      </c>
      <c r="U533" s="4">
        <f>T533/SUMIFS([1]Sheet!$I$3:$I$18,[1]Sheet!$A$3:$A$18,[1]Sheet!U$21)</f>
        <v>1.4104460789629856</v>
      </c>
      <c r="V533" s="4">
        <f>(T533^2)/SUMIFS([1]Sheet!$I$3:$I$18,[1]Sheet!$A$3:$A$18,[1]Sheet!V$21)</f>
        <v>1.7090107154039493</v>
      </c>
      <c r="W533" s="3">
        <v>1.21374</v>
      </c>
      <c r="X533" s="4">
        <f>W533/SUMIFS([1]Sheet!$I$3:$I$18,[1]Sheet!$A$3:$A$18,[1]Sheet!X$21)</f>
        <v>0.72852075041333175</v>
      </c>
      <c r="Y533" s="4">
        <f>(W533^2)/SUMIFS([1]Sheet!$I$3:$I$18,[1]Sheet!$A$3:$A$18,[1]Sheet!Y$21)</f>
        <v>0.88423477560667718</v>
      </c>
      <c r="Z533" s="3">
        <v>1.1235949999999999</v>
      </c>
      <c r="AA533" s="4">
        <f>Z533/SUMIFS([1]Sheet!$I$3:$I$18,[1]Sheet!$A$3:$A$18,[1]Sheet!AA$21)</f>
        <v>1.7237512421454986</v>
      </c>
      <c r="AB533" s="4">
        <f>(Z533^2)/SUMIFS([1]Sheet!$I$3:$I$18,[1]Sheet!$A$3:$A$18,[1]Sheet!AB$21)</f>
        <v>1.9367982769184711</v>
      </c>
      <c r="AC533" s="3">
        <v>1.1163209999999999</v>
      </c>
      <c r="AD533" s="4">
        <f>AC533/SUMIFS([1]Sheet!$I$3:$I$18,[1]Sheet!$A$3:$A$18,[1]Sheet!AD$21)</f>
        <v>0.7367704252266345</v>
      </c>
      <c r="AE533" s="4">
        <f>(AC533^2)/SUMIFS([1]Sheet!$I$3:$I$18,[1]Sheet!$A$3:$A$18,[1]Sheet!AE$21)</f>
        <v>0.82247229785942177</v>
      </c>
      <c r="AF533" s="3">
        <v>1.1444270000000001</v>
      </c>
      <c r="AG533" s="4">
        <f>AF533/SUMIFS([1]Sheet!$I$3:$I$18,[1]Sheet!$A$3:$A$18,[1]Sheet!AG$21)</f>
        <v>1.5926924869540116</v>
      </c>
      <c r="AH533" s="4">
        <f>(AF533^2)/SUMIFS([1]Sheet!$I$3:$I$18,[1]Sheet!$A$3:$A$18,[1]Sheet!AH$21)</f>
        <v>1.822720284767319</v>
      </c>
      <c r="AI533" s="3">
        <v>1.1444270000000001</v>
      </c>
      <c r="AJ533" s="4">
        <f>AI533/SUMIFS([1]Sheet!$I$3:$I$18,[1]Sheet!$A$3:$A$18,[1]Sheet!AJ$21)</f>
        <v>0.7501951559338228</v>
      </c>
      <c r="AK533" s="4">
        <f>(AI533^2)/SUMIFS([1]Sheet!$I$3:$I$18,[1]Sheet!$A$3:$A$18,[1]Sheet!AK$21)</f>
        <v>0.85854359171987715</v>
      </c>
      <c r="AL533" s="3">
        <v>1.287167</v>
      </c>
      <c r="AM533" s="4">
        <f>AL533/SUMIFS([1]Sheet!$I$3:$I$18,[1]Sheet!$A$3:$A$18,[1]Sheet!AM$21)</f>
        <v>1.6244742910333991</v>
      </c>
      <c r="AN533" s="4">
        <f>(AL533^2)/SUMIFS([1]Sheet!$I$3:$I$18,[1]Sheet!$A$3:$A$18,[1]Sheet!AN$21)</f>
        <v>2.0909696997665872</v>
      </c>
      <c r="AO533" s="3">
        <v>1.3022530000000001</v>
      </c>
      <c r="AP533" s="4">
        <f>AO533/SUMIFS([1]Sheet!$I$3:$I$18,[1]Sheet!$A$3:$A$18,[1]Sheet!AP$21)</f>
        <v>0.78653556591920015</v>
      </c>
      <c r="AQ533" s="4">
        <f>(AO533^2)/SUMIFS([1]Sheet!$I$3:$I$18,[1]Sheet!$A$3:$A$18,[1]Sheet!AQ$21)</f>
        <v>1.0242683003249762</v>
      </c>
      <c r="AR533" s="3">
        <v>1.3176969999999999</v>
      </c>
      <c r="AS533" s="4">
        <f>AR533/SUMIFS([1]Sheet!$I$3:$I$18,[1]Sheet!$A$3:$A$18,[1]Sheet!AS$21)</f>
        <v>1.5338530247740858</v>
      </c>
      <c r="AT533" s="4">
        <f>(AR533^2)/SUMIFS([1]Sheet!$I$3:$I$18,[1]Sheet!$A$3:$A$18,[1]Sheet!AT$21)</f>
        <v>2.0211535291857383</v>
      </c>
      <c r="AU533" s="3">
        <v>1.315097</v>
      </c>
      <c r="AV533" s="4">
        <f>AU533/SUMIFS([1]Sheet!$I$3:$I$18,[1]Sheet!$A$3:$A$18,[1]Sheet!AV$21)</f>
        <v>0.78935806128686647</v>
      </c>
      <c r="AW533" s="4">
        <f>(AU533^2)/SUMIFS([1]Sheet!$I$3:$I$18,[1]Sheet!$A$3:$A$18,[1]Sheet!AW$21)</f>
        <v>1.0380824183241741</v>
      </c>
      <c r="AX533" s="4">
        <f t="shared" si="18"/>
        <v>1.7237512421454986</v>
      </c>
      <c r="AY533" s="4">
        <f t="shared" si="19"/>
        <v>2.0909696997665872</v>
      </c>
    </row>
    <row r="534" spans="1:51" x14ac:dyDescent="0.25">
      <c r="A534" s="3">
        <v>5110000</v>
      </c>
      <c r="B534" s="3">
        <v>0.67412700000000003</v>
      </c>
      <c r="C534" s="4">
        <f>B534/SUMIFS([1]Sheet!$I$3:$I$18,[1]Sheet!$A$3:$A$18,[1]Sheet!C$21)</f>
        <v>1.0342047211084231</v>
      </c>
      <c r="D534" s="4">
        <f>(B534^2)/SUMIFS([1]Sheet!$I$3:$I$18,[1]Sheet!$A$3:$A$18,[1]Sheet!D$21)</f>
        <v>0.69718532602665795</v>
      </c>
      <c r="E534" s="3">
        <v>0.68483799999999995</v>
      </c>
      <c r="F534" s="4">
        <f>E534/SUMIFS([1]Sheet!$I$3:$I$18,[1]Sheet!$A$3:$A$18,[1]Sheet!F$21)</f>
        <v>0.45199219979858651</v>
      </c>
      <c r="G534" s="4">
        <f>(E534^2)/SUMIFS([1]Sheet!$I$3:$I$18,[1]Sheet!$A$3:$A$18,[1]Sheet!G$21)</f>
        <v>0.30954143412566437</v>
      </c>
      <c r="H534" s="3">
        <v>0.69055999999999995</v>
      </c>
      <c r="I534" s="4">
        <f>H534/SUMIFS([1]Sheet!$I$3:$I$18,[1]Sheet!$A$3:$A$18,[1]Sheet!I$21)</f>
        <v>0.96104838822481653</v>
      </c>
      <c r="J534" s="4">
        <f>(H534^2)/SUMIFS([1]Sheet!$I$3:$I$18,[1]Sheet!$A$3:$A$18,[1]Sheet!J$21)</f>
        <v>0.66366157497252931</v>
      </c>
      <c r="K534" s="3">
        <v>0.70082</v>
      </c>
      <c r="L534" s="4">
        <f>K534/SUMIFS([1]Sheet!$I$3:$I$18,[1]Sheet!$A$3:$A$18,[1]Sheet!L$21)</f>
        <v>0.45940175230184338</v>
      </c>
      <c r="M534" s="4">
        <f>(K534^2)/SUMIFS([1]Sheet!$I$3:$I$18,[1]Sheet!$A$3:$A$18,[1]Sheet!M$21)</f>
        <v>0.32195793604817785</v>
      </c>
      <c r="N534" s="3">
        <v>0.725742</v>
      </c>
      <c r="O534" s="4">
        <f>N534/SUMIFS([1]Sheet!$I$3:$I$18,[1]Sheet!$A$3:$A$18,[1]Sheet!O$21)</f>
        <v>0.91592561099155057</v>
      </c>
      <c r="P534" s="4">
        <f>(N534^2)/SUMIFS([1]Sheet!$I$3:$I$18,[1]Sheet!$A$3:$A$18,[1]Sheet!P$21)</f>
        <v>0.66472568477222982</v>
      </c>
      <c r="Q534" s="3">
        <v>0.73389099999999996</v>
      </c>
      <c r="R534" s="4">
        <f>Q534/SUMIFS([1]Sheet!$I$3:$I$18,[1]Sheet!$A$3:$A$18,[1]Sheet!R$21)</f>
        <v>0.44325593644860689</v>
      </c>
      <c r="S534" s="4">
        <f>(Q534^2)/SUMIFS([1]Sheet!$I$3:$I$18,[1]Sheet!$A$3:$A$18,[1]Sheet!S$21)</f>
        <v>0.32530154245620452</v>
      </c>
      <c r="T534" s="3">
        <v>0.74134500000000003</v>
      </c>
      <c r="U534" s="4">
        <f>T534/SUMIFS([1]Sheet!$I$3:$I$18,[1]Sheet!$A$3:$A$18,[1]Sheet!U$21)</f>
        <v>0.86295580141044925</v>
      </c>
      <c r="V534" s="4">
        <f>(T534^2)/SUMIFS([1]Sheet!$I$3:$I$18,[1]Sheet!$A$3:$A$18,[1]Sheet!V$21)</f>
        <v>0.63974796859662952</v>
      </c>
      <c r="W534" s="3">
        <v>0.74587899999999996</v>
      </c>
      <c r="X534" s="4">
        <f>W534/SUMIFS([1]Sheet!$I$3:$I$18,[1]Sheet!$A$3:$A$18,[1]Sheet!X$21)</f>
        <v>0.44769747128507376</v>
      </c>
      <c r="Y534" s="4">
        <f>(W534^2)/SUMIFS([1]Sheet!$I$3:$I$18,[1]Sheet!$A$3:$A$18,[1]Sheet!Y$21)</f>
        <v>0.33392814218463951</v>
      </c>
      <c r="Z534" s="3">
        <v>0.79377699999999995</v>
      </c>
      <c r="AA534" s="4">
        <f>Z534/SUMIFS([1]Sheet!$I$3:$I$18,[1]Sheet!$A$3:$A$18,[1]Sheet!AA$21)</f>
        <v>1.2177644878595291</v>
      </c>
      <c r="AB534" s="4">
        <f>(Z534^2)/SUMIFS([1]Sheet!$I$3:$I$18,[1]Sheet!$A$3:$A$18,[1]Sheet!AB$21)</f>
        <v>0.96663344187967326</v>
      </c>
      <c r="AC534" s="3">
        <v>0.80925800000000003</v>
      </c>
      <c r="AD534" s="4">
        <f>AC534/SUMIFS([1]Sheet!$I$3:$I$18,[1]Sheet!$A$3:$A$18,[1]Sheet!AD$21)</f>
        <v>0.53410923988535186</v>
      </c>
      <c r="AE534" s="4">
        <f>(AC534^2)/SUMIFS([1]Sheet!$I$3:$I$18,[1]Sheet!$A$3:$A$18,[1]Sheet!AE$21)</f>
        <v>0.43223217525114005</v>
      </c>
      <c r="AF534" s="3">
        <v>0.80064100000000005</v>
      </c>
      <c r="AG534" s="4">
        <f>AF534/SUMIFS([1]Sheet!$I$3:$I$18,[1]Sheet!$A$3:$A$18,[1]Sheet!AG$21)</f>
        <v>1.1142474840661281</v>
      </c>
      <c r="AH534" s="4">
        <f>(AF534^2)/SUMIFS([1]Sheet!$I$3:$I$18,[1]Sheet!$A$3:$A$18,[1]Sheet!AH$21)</f>
        <v>0.89211221989018896</v>
      </c>
      <c r="AI534" s="3">
        <v>0.80873399999999995</v>
      </c>
      <c r="AJ534" s="4">
        <f>AI534/SUMIFS([1]Sheet!$I$3:$I$18,[1]Sheet!$A$3:$A$18,[1]Sheet!AJ$21)</f>
        <v>0.53014157236676884</v>
      </c>
      <c r="AK534" s="4">
        <f>(AI534^2)/SUMIFS([1]Sheet!$I$3:$I$18,[1]Sheet!$A$3:$A$18,[1]Sheet!AK$21)</f>
        <v>0.42874351438646646</v>
      </c>
      <c r="AL534" s="3">
        <v>0.89839199999999997</v>
      </c>
      <c r="AM534" s="4">
        <f>AL534/SUMIFS([1]Sheet!$I$3:$I$18,[1]Sheet!$A$3:$A$18,[1]Sheet!AM$21)</f>
        <v>1.1338192381175694</v>
      </c>
      <c r="AN534" s="4">
        <f>(AL534^2)/SUMIFS([1]Sheet!$I$3:$I$18,[1]Sheet!$A$3:$A$18,[1]Sheet!AN$21)</f>
        <v>1.0186141329709193</v>
      </c>
      <c r="AO534" s="3">
        <v>0.88936300000000001</v>
      </c>
      <c r="AP534" s="4">
        <f>AO534/SUMIFS([1]Sheet!$I$3:$I$18,[1]Sheet!$A$3:$A$18,[1]Sheet!AP$21)</f>
        <v>0.5371580103962883</v>
      </c>
      <c r="AQ534" s="4">
        <f>(AO534^2)/SUMIFS([1]Sheet!$I$3:$I$18,[1]Sheet!$A$3:$A$18,[1]Sheet!AQ$21)</f>
        <v>0.47772845960007415</v>
      </c>
      <c r="AR534" s="3">
        <v>0.90966999999999998</v>
      </c>
      <c r="AS534" s="4">
        <f>AR534/SUMIFS([1]Sheet!$I$3:$I$18,[1]Sheet!$A$3:$A$18,[1]Sheet!AS$21)</f>
        <v>1.0588929632884059</v>
      </c>
      <c r="AT534" s="4">
        <f>(AR534^2)/SUMIFS([1]Sheet!$I$3:$I$18,[1]Sheet!$A$3:$A$18,[1]Sheet!AT$21)</f>
        <v>0.96324316191456427</v>
      </c>
      <c r="AU534" s="3">
        <v>0.90620800000000001</v>
      </c>
      <c r="AV534" s="4">
        <f>AU534/SUMIFS([1]Sheet!$I$3:$I$18,[1]Sheet!$A$3:$A$18,[1]Sheet!AV$21)</f>
        <v>0.54393142863427468</v>
      </c>
      <c r="AW534" s="4">
        <f>(AU534^2)/SUMIFS([1]Sheet!$I$3:$I$18,[1]Sheet!$A$3:$A$18,[1]Sheet!AW$21)</f>
        <v>0.49291501207980881</v>
      </c>
      <c r="AX534" s="4">
        <f t="shared" si="18"/>
        <v>1.2177644878595291</v>
      </c>
      <c r="AY534" s="4">
        <f t="shared" si="19"/>
        <v>1.0186141329709193</v>
      </c>
    </row>
    <row r="535" spans="1:51" x14ac:dyDescent="0.25">
      <c r="A535" s="3">
        <v>5120000</v>
      </c>
      <c r="B535" s="3">
        <v>0.86210500000000001</v>
      </c>
      <c r="C535" s="4">
        <f>B535/SUMIFS([1]Sheet!$I$3:$I$18,[1]Sheet!$A$3:$A$18,[1]Sheet!C$21)</f>
        <v>1.3225891576678832</v>
      </c>
      <c r="D535" s="4">
        <f>(B535^2)/SUMIFS([1]Sheet!$I$3:$I$18,[1]Sheet!$A$3:$A$18,[1]Sheet!D$21)</f>
        <v>1.1402107257712704</v>
      </c>
      <c r="E535" s="3">
        <v>0.88963000000000003</v>
      </c>
      <c r="F535" s="4">
        <f>E535/SUMIFS([1]Sheet!$I$3:$I$18,[1]Sheet!$A$3:$A$18,[1]Sheet!F$21)</f>
        <v>0.58715465658566923</v>
      </c>
      <c r="G535" s="4">
        <f>(E535^2)/SUMIFS([1]Sheet!$I$3:$I$18,[1]Sheet!$A$3:$A$18,[1]Sheet!G$21)</f>
        <v>0.522350397138309</v>
      </c>
      <c r="H535" s="3">
        <v>0.90108999999999995</v>
      </c>
      <c r="I535" s="4">
        <f>H535/SUMIFS([1]Sheet!$I$3:$I$18,[1]Sheet!$A$3:$A$18,[1]Sheet!I$21)</f>
        <v>1.2540417807945725</v>
      </c>
      <c r="J535" s="4">
        <f>(H535^2)/SUMIFS([1]Sheet!$I$3:$I$18,[1]Sheet!$A$3:$A$18,[1]Sheet!J$21)</f>
        <v>1.1300045082561812</v>
      </c>
      <c r="K535" s="3">
        <v>0.90697300000000003</v>
      </c>
      <c r="L535" s="4">
        <f>K535/SUMIFS([1]Sheet!$I$3:$I$18,[1]Sheet!$A$3:$A$18,[1]Sheet!L$21)</f>
        <v>0.59453923331306158</v>
      </c>
      <c r="M535" s="4">
        <f>(K535^2)/SUMIFS([1]Sheet!$I$3:$I$18,[1]Sheet!$A$3:$A$18,[1]Sheet!M$21)</f>
        <v>0.53923103205564737</v>
      </c>
      <c r="N535" s="3">
        <v>0.98039799999999999</v>
      </c>
      <c r="O535" s="4">
        <f>N535/SUMIFS([1]Sheet!$I$3:$I$18,[1]Sheet!$A$3:$A$18,[1]Sheet!O$21)</f>
        <v>1.2373152403538643</v>
      </c>
      <c r="P535" s="4">
        <f>(N535^2)/SUMIFS([1]Sheet!$I$3:$I$18,[1]Sheet!$A$3:$A$18,[1]Sheet!P$21)</f>
        <v>1.2130613870124478</v>
      </c>
      <c r="Q535" s="3">
        <v>0.98435300000000003</v>
      </c>
      <c r="R535" s="4">
        <f>Q535/SUMIFS([1]Sheet!$I$3:$I$18,[1]Sheet!$A$3:$A$18,[1]Sheet!R$21)</f>
        <v>0.59453012887608048</v>
      </c>
      <c r="S535" s="4">
        <f>(Q535^2)/SUMIFS([1]Sheet!$I$3:$I$18,[1]Sheet!$A$3:$A$18,[1]Sheet!S$21)</f>
        <v>0.58522751594955646</v>
      </c>
      <c r="T535" s="3">
        <v>1.0060340000000001</v>
      </c>
      <c r="U535" s="4">
        <f>T535/SUMIFS([1]Sheet!$I$3:$I$18,[1]Sheet!$A$3:$A$18,[1]Sheet!U$21)</f>
        <v>1.1710645876294572</v>
      </c>
      <c r="V535" s="4">
        <f>(T535^2)/SUMIFS([1]Sheet!$I$3:$I$18,[1]Sheet!$A$3:$A$18,[1]Sheet!V$21)</f>
        <v>1.1781307913512133</v>
      </c>
      <c r="W535" s="3">
        <v>1.01071</v>
      </c>
      <c r="X535" s="4">
        <f>W535/SUMIFS([1]Sheet!$I$3:$I$18,[1]Sheet!$A$3:$A$18,[1]Sheet!X$21)</f>
        <v>0.60665645661365575</v>
      </c>
      <c r="Y535" s="4">
        <f>(W535^2)/SUMIFS([1]Sheet!$I$3:$I$18,[1]Sheet!$A$3:$A$18,[1]Sheet!Y$21)</f>
        <v>0.61315374726398797</v>
      </c>
      <c r="Z535" s="3">
        <v>1.0225930000000001</v>
      </c>
      <c r="AA535" s="4">
        <f>Z535/SUMIFS([1]Sheet!$I$3:$I$18,[1]Sheet!$A$3:$A$18,[1]Sheet!AA$21)</f>
        <v>1.5688001049838172</v>
      </c>
      <c r="AB535" s="4">
        <f>(Z535^2)/SUMIFS([1]Sheet!$I$3:$I$18,[1]Sheet!$A$3:$A$18,[1]Sheet!AB$21)</f>
        <v>1.6042440057557168</v>
      </c>
      <c r="AC535" s="3">
        <v>1.0331539999999999</v>
      </c>
      <c r="AD535" s="4">
        <f>AC535/SUMIFS([1]Sheet!$I$3:$I$18,[1]Sheet!$A$3:$A$18,[1]Sheet!AD$21)</f>
        <v>0.68188031211864542</v>
      </c>
      <c r="AE535" s="4">
        <f>(AC535^2)/SUMIFS([1]Sheet!$I$3:$I$18,[1]Sheet!$A$3:$A$18,[1]Sheet!AE$21)</f>
        <v>0.70448737198662692</v>
      </c>
      <c r="AF535" s="3">
        <v>1.0350790000000001</v>
      </c>
      <c r="AG535" s="4">
        <f>AF535/SUMIFS([1]Sheet!$I$3:$I$18,[1]Sheet!$A$3:$A$18,[1]Sheet!AG$21)</f>
        <v>1.4405135030053218</v>
      </c>
      <c r="AH535" s="4">
        <f>(AF535^2)/SUMIFS([1]Sheet!$I$3:$I$18,[1]Sheet!$A$3:$A$18,[1]Sheet!AH$21)</f>
        <v>1.4910452761772457</v>
      </c>
      <c r="AI535" s="3">
        <v>1.0375479999999999</v>
      </c>
      <c r="AJ535" s="4">
        <f>AI535/SUMIFS([1]Sheet!$I$3:$I$18,[1]Sheet!$A$3:$A$18,[1]Sheet!AJ$21)</f>
        <v>0.68013379940251839</v>
      </c>
      <c r="AK535" s="4">
        <f>(AI535^2)/SUMIFS([1]Sheet!$I$3:$I$18,[1]Sheet!$A$3:$A$18,[1]Sheet!AK$21)</f>
        <v>0.70567146330248409</v>
      </c>
      <c r="AL535" s="3">
        <v>1.211017</v>
      </c>
      <c r="AM535" s="4">
        <f>AL535/SUMIFS([1]Sheet!$I$3:$I$18,[1]Sheet!$A$3:$A$18,[1]Sheet!AM$21)</f>
        <v>1.5283688771576602</v>
      </c>
      <c r="AN535" s="4">
        <f>(AL535^2)/SUMIFS([1]Sheet!$I$3:$I$18,[1]Sheet!$A$3:$A$18,[1]Sheet!AN$21)</f>
        <v>1.8508806925088381</v>
      </c>
      <c r="AO535" s="3">
        <v>1.213956</v>
      </c>
      <c r="AP535" s="4">
        <f>AO535/SUMIFS([1]Sheet!$I$3:$I$18,[1]Sheet!$A$3:$A$18,[1]Sheet!AP$21)</f>
        <v>0.73320588968580491</v>
      </c>
      <c r="AQ535" s="4">
        <f>(AO535^2)/SUMIFS([1]Sheet!$I$3:$I$18,[1]Sheet!$A$3:$A$18,[1]Sheet!AQ$21)</f>
        <v>0.89007968901942114</v>
      </c>
      <c r="AR535" s="3">
        <v>1.2227110000000001</v>
      </c>
      <c r="AS535" s="4">
        <f>AR535/SUMIFS([1]Sheet!$I$3:$I$18,[1]Sheet!$A$3:$A$18,[1]Sheet!AS$21)</f>
        <v>1.4232854486080999</v>
      </c>
      <c r="AT535" s="4">
        <f>(AR535^2)/SUMIFS([1]Sheet!$I$3:$I$18,[1]Sheet!$A$3:$A$18,[1]Sheet!AT$21)</f>
        <v>1.7402667741530586</v>
      </c>
      <c r="AU535" s="3">
        <v>1.2234590000000001</v>
      </c>
      <c r="AV535" s="4">
        <f>AU535/SUMIFS([1]Sheet!$I$3:$I$18,[1]Sheet!$A$3:$A$18,[1]Sheet!AV$21)</f>
        <v>0.7343543664870108</v>
      </c>
      <c r="AW535" s="4">
        <f>(AU535^2)/SUMIFS([1]Sheet!$I$3:$I$18,[1]Sheet!$A$3:$A$18,[1]Sheet!AW$21)</f>
        <v>0.89845245886783176</v>
      </c>
      <c r="AX535" s="4">
        <f t="shared" si="18"/>
        <v>1.5688001049838172</v>
      </c>
      <c r="AY535" s="4">
        <f t="shared" si="19"/>
        <v>1.8508806925088381</v>
      </c>
    </row>
    <row r="536" spans="1:51" x14ac:dyDescent="0.25">
      <c r="A536" s="3">
        <v>5130000</v>
      </c>
      <c r="B536" s="3">
        <v>0.93369400000000002</v>
      </c>
      <c r="C536" s="4">
        <f>B536/SUMIFS([1]Sheet!$I$3:$I$18,[1]Sheet!$A$3:$A$18,[1]Sheet!C$21)</f>
        <v>1.4324166557200764</v>
      </c>
      <c r="D536" s="4">
        <f>(B536^2)/SUMIFS([1]Sheet!$I$3:$I$18,[1]Sheet!$A$3:$A$18,[1]Sheet!D$21)</f>
        <v>1.3374388369459012</v>
      </c>
      <c r="E536" s="3">
        <v>0.94920700000000002</v>
      </c>
      <c r="F536" s="4">
        <f>E536/SUMIFS([1]Sheet!$I$3:$I$18,[1]Sheet!$A$3:$A$18,[1]Sheet!F$21)</f>
        <v>0.62647540001316659</v>
      </c>
      <c r="G536" s="4">
        <f>(E536^2)/SUMIFS([1]Sheet!$I$3:$I$18,[1]Sheet!$A$3:$A$18,[1]Sheet!G$21)</f>
        <v>0.59465483502029781</v>
      </c>
      <c r="H536" s="3">
        <v>0.95491899999999996</v>
      </c>
      <c r="I536" s="4">
        <f>H536/SUMIFS([1]Sheet!$I$3:$I$18,[1]Sheet!$A$3:$A$18,[1]Sheet!I$21)</f>
        <v>1.3289552911191693</v>
      </c>
      <c r="J536" s="4">
        <f>(H536^2)/SUMIFS([1]Sheet!$I$3:$I$18,[1]Sheet!$A$3:$A$18,[1]Sheet!J$21)</f>
        <v>1.2690446576402261</v>
      </c>
      <c r="K536" s="3">
        <v>0.95491899999999996</v>
      </c>
      <c r="L536" s="4">
        <f>K536/SUMIFS([1]Sheet!$I$3:$I$18,[1]Sheet!$A$3:$A$18,[1]Sheet!L$21)</f>
        <v>0.62596881068794263</v>
      </c>
      <c r="M536" s="4">
        <f>(K536^2)/SUMIFS([1]Sheet!$I$3:$I$18,[1]Sheet!$A$3:$A$18,[1]Sheet!M$21)</f>
        <v>0.5977495107333195</v>
      </c>
      <c r="N536" s="3">
        <v>1.096633</v>
      </c>
      <c r="O536" s="4">
        <f>N536/SUMIFS([1]Sheet!$I$3:$I$18,[1]Sheet!$A$3:$A$18,[1]Sheet!O$21)</f>
        <v>1.3840100897543439</v>
      </c>
      <c r="P536" s="4">
        <f>(N536^2)/SUMIFS([1]Sheet!$I$3:$I$18,[1]Sheet!$A$3:$A$18,[1]Sheet!P$21)</f>
        <v>1.5177511367575753</v>
      </c>
      <c r="Q536" s="3">
        <v>1.1015870000000001</v>
      </c>
      <c r="R536" s="4">
        <f>Q536/SUMIFS([1]Sheet!$I$3:$I$18,[1]Sheet!$A$3:$A$18,[1]Sheet!R$21)</f>
        <v>0.66533719212336928</v>
      </c>
      <c r="S536" s="4">
        <f>(Q536^2)/SUMIFS([1]Sheet!$I$3:$I$18,[1]Sheet!$A$3:$A$18,[1]Sheet!S$21)</f>
        <v>0.73292680145960598</v>
      </c>
      <c r="T536" s="3">
        <v>1.107934</v>
      </c>
      <c r="U536" s="4">
        <f>T536/SUMIFS([1]Sheet!$I$3:$I$18,[1]Sheet!$A$3:$A$18,[1]Sheet!U$21)</f>
        <v>1.289680341649144</v>
      </c>
      <c r="V536" s="4">
        <f>(T536^2)/SUMIFS([1]Sheet!$I$3:$I$18,[1]Sheet!$A$3:$A$18,[1]Sheet!V$21)</f>
        <v>1.4288806996447028</v>
      </c>
      <c r="W536" s="3">
        <v>1.1086720000000001</v>
      </c>
      <c r="X536" s="4">
        <f>W536/SUMIFS([1]Sheet!$I$3:$I$18,[1]Sheet!$A$3:$A$18,[1]Sheet!X$21)</f>
        <v>0.66545599337769978</v>
      </c>
      <c r="Y536" s="4">
        <f>(W536^2)/SUMIFS([1]Sheet!$I$3:$I$18,[1]Sheet!$A$3:$A$18,[1]Sheet!Y$21)</f>
        <v>0.73777242709004132</v>
      </c>
      <c r="Z536" s="3">
        <v>1.065658</v>
      </c>
      <c r="AA536" s="4">
        <f>Z536/SUMIFS([1]Sheet!$I$3:$I$18,[1]Sheet!$A$3:$A$18,[1]Sheet!AA$21)</f>
        <v>1.6348678137605523</v>
      </c>
      <c r="AB536" s="4">
        <f>(Z536^2)/SUMIFS([1]Sheet!$I$3:$I$18,[1]Sheet!$A$3:$A$18,[1]Sheet!AB$21)</f>
        <v>1.7422099646764428</v>
      </c>
      <c r="AC536" s="3">
        <v>1.0663400000000001</v>
      </c>
      <c r="AD536" s="4">
        <f>AC536/SUMIFS([1]Sheet!$I$3:$I$18,[1]Sheet!$A$3:$A$18,[1]Sheet!AD$21)</f>
        <v>0.70378302946569093</v>
      </c>
      <c r="AE536" s="4">
        <f>(AC536^2)/SUMIFS([1]Sheet!$I$3:$I$18,[1]Sheet!$A$3:$A$18,[1]Sheet!AE$21)</f>
        <v>0.75047199564044487</v>
      </c>
      <c r="AF536" s="3">
        <v>1.06782</v>
      </c>
      <c r="AG536" s="4">
        <f>AF536/SUMIFS([1]Sheet!$I$3:$I$18,[1]Sheet!$A$3:$A$18,[1]Sheet!AG$21)</f>
        <v>1.486078964773841</v>
      </c>
      <c r="AH536" s="4">
        <f>(AF536^2)/SUMIFS([1]Sheet!$I$3:$I$18,[1]Sheet!$A$3:$A$18,[1]Sheet!AH$21)</f>
        <v>1.5868648401648029</v>
      </c>
      <c r="AI536" s="3">
        <v>1.067706</v>
      </c>
      <c r="AJ536" s="4">
        <f>AI536/SUMIFS([1]Sheet!$I$3:$I$18,[1]Sheet!$A$3:$A$18,[1]Sheet!AJ$21)</f>
        <v>0.69990298128362771</v>
      </c>
      <c r="AK536" s="4">
        <f>(AI536^2)/SUMIFS([1]Sheet!$I$3:$I$18,[1]Sheet!$A$3:$A$18,[1]Sheet!AK$21)</f>
        <v>0.74729061253441709</v>
      </c>
      <c r="AL536" s="3">
        <v>1.2546120000000001</v>
      </c>
      <c r="AM536" s="4">
        <f>AL536/SUMIFS([1]Sheet!$I$3:$I$18,[1]Sheet!$A$3:$A$18,[1]Sheet!AM$21)</f>
        <v>1.5833881223042503</v>
      </c>
      <c r="AN536" s="4">
        <f>(AL536^2)/SUMIFS([1]Sheet!$I$3:$I$18,[1]Sheet!$A$3:$A$18,[1]Sheet!AN$21)</f>
        <v>1.9865377389003802</v>
      </c>
      <c r="AO536" s="3">
        <v>1.2569779999999999</v>
      </c>
      <c r="AP536" s="4">
        <f>AO536/SUMIFS([1]Sheet!$I$3:$I$18,[1]Sheet!$A$3:$A$18,[1]Sheet!AP$21)</f>
        <v>0.75919034364135407</v>
      </c>
      <c r="AQ536" s="4">
        <f>(AO536^2)/SUMIFS([1]Sheet!$I$3:$I$18,[1]Sheet!$A$3:$A$18,[1]Sheet!AQ$21)</f>
        <v>0.95428555976962204</v>
      </c>
      <c r="AR536" s="3">
        <v>1.266211</v>
      </c>
      <c r="AS536" s="4">
        <f>AR536/SUMIFS([1]Sheet!$I$3:$I$18,[1]Sheet!$A$3:$A$18,[1]Sheet!AS$21)</f>
        <v>1.4739212219138542</v>
      </c>
      <c r="AT536" s="4">
        <f>(AR536^2)/SUMIFS([1]Sheet!$I$3:$I$18,[1]Sheet!$A$3:$A$18,[1]Sheet!AT$21)</f>
        <v>1.8662952643207631</v>
      </c>
      <c r="AU536" s="3">
        <v>1.266211</v>
      </c>
      <c r="AV536" s="4">
        <f>AU536/SUMIFS([1]Sheet!$I$3:$I$18,[1]Sheet!$A$3:$A$18,[1]Sheet!AV$21)</f>
        <v>0.76001531456622928</v>
      </c>
      <c r="AW536" s="4">
        <f>(AU536^2)/SUMIFS([1]Sheet!$I$3:$I$18,[1]Sheet!$A$3:$A$18,[1]Sheet!AW$21)</f>
        <v>0.96233975147221973</v>
      </c>
      <c r="AX536" s="4">
        <f t="shared" ref="AX536:AX599" si="20">MAX($C536,$F536,$I536,$L536,$O536,$R536,$U536,$X536,$AA536,$AD536,$AG536,$AJ536,$AM536,$AP536,$AS536,$AV536)</f>
        <v>1.6348678137605523</v>
      </c>
      <c r="AY536" s="4">
        <f t="shared" ref="AY536:AY599" si="21">MAX($D536,$G536,$J536,$M536,$P536,$S536,$V536,$Y536,$AB536,$AE536,$AH536,$AK536,$AN536,$AQ536,$AT536,$AW536)</f>
        <v>1.9865377389003802</v>
      </c>
    </row>
    <row r="537" spans="1:51" x14ac:dyDescent="0.25">
      <c r="A537" s="3">
        <v>5140000</v>
      </c>
      <c r="B537" s="3">
        <v>0.767872</v>
      </c>
      <c r="C537" s="4">
        <f>B537/SUMIFS([1]Sheet!$I$3:$I$18,[1]Sheet!$A$3:$A$18,[1]Sheet!C$21)</f>
        <v>1.1780226093999604</v>
      </c>
      <c r="D537" s="4">
        <f>(B537^2)/SUMIFS([1]Sheet!$I$3:$I$18,[1]Sheet!$A$3:$A$18,[1]Sheet!D$21)</f>
        <v>0.90457057712516631</v>
      </c>
      <c r="E537" s="3">
        <v>0.77863400000000005</v>
      </c>
      <c r="F537" s="4">
        <f>E537/SUMIFS([1]Sheet!$I$3:$I$18,[1]Sheet!$A$3:$A$18,[1]Sheet!F$21)</f>
        <v>0.51389743924544584</v>
      </c>
      <c r="G537" s="4">
        <f>(E537^2)/SUMIFS([1]Sheet!$I$3:$I$18,[1]Sheet!$A$3:$A$18,[1]Sheet!G$21)</f>
        <v>0.40013801870943855</v>
      </c>
      <c r="H537" s="3">
        <v>0.77724199999999999</v>
      </c>
      <c r="I537" s="4">
        <f>H537/SUMIFS([1]Sheet!$I$3:$I$18,[1]Sheet!$A$3:$A$18,[1]Sheet!I$21)</f>
        <v>1.0816832300750592</v>
      </c>
      <c r="J537" s="4">
        <f>(H537^2)/SUMIFS([1]Sheet!$I$3:$I$18,[1]Sheet!$A$3:$A$18,[1]Sheet!J$21)</f>
        <v>0.84072963710999915</v>
      </c>
      <c r="K537" s="3">
        <v>0.778756</v>
      </c>
      <c r="L537" s="4">
        <f>K537/SUMIFS([1]Sheet!$I$3:$I$18,[1]Sheet!$A$3:$A$18,[1]Sheet!L$21)</f>
        <v>0.51049038414368075</v>
      </c>
      <c r="M537" s="4">
        <f>(K537^2)/SUMIFS([1]Sheet!$I$3:$I$18,[1]Sheet!$A$3:$A$18,[1]Sheet!M$21)</f>
        <v>0.39754744959419624</v>
      </c>
      <c r="N537" s="3">
        <v>0.82460599999999995</v>
      </c>
      <c r="O537" s="4">
        <f>N537/SUMIFS([1]Sheet!$I$3:$I$18,[1]Sheet!$A$3:$A$18,[1]Sheet!O$21)</f>
        <v>1.0406973199529563</v>
      </c>
      <c r="P537" s="4">
        <f>(N537^2)/SUMIFS([1]Sheet!$I$3:$I$18,[1]Sheet!$A$3:$A$18,[1]Sheet!P$21)</f>
        <v>0.85816525421712742</v>
      </c>
      <c r="Q537" s="3">
        <v>0.83208499999999996</v>
      </c>
      <c r="R537" s="4">
        <f>Q537/SUMIFS([1]Sheet!$I$3:$I$18,[1]Sheet!$A$3:$A$18,[1]Sheet!R$21)</f>
        <v>0.50256320881416872</v>
      </c>
      <c r="S537" s="4">
        <f>(Q537^2)/SUMIFS([1]Sheet!$I$3:$I$18,[1]Sheet!$A$3:$A$18,[1]Sheet!S$21)</f>
        <v>0.41817530760613753</v>
      </c>
      <c r="T537" s="3">
        <v>0.83409800000000001</v>
      </c>
      <c r="U537" s="4">
        <f>T537/SUMIFS([1]Sheet!$I$3:$I$18,[1]Sheet!$A$3:$A$18,[1]Sheet!U$21)</f>
        <v>0.9709240745467399</v>
      </c>
      <c r="V537" s="4">
        <f>(T537^2)/SUMIFS([1]Sheet!$I$3:$I$18,[1]Sheet!$A$3:$A$18,[1]Sheet!V$21)</f>
        <v>0.80984582873128663</v>
      </c>
      <c r="W537" s="3">
        <v>0.83815300000000004</v>
      </c>
      <c r="X537" s="4">
        <f>W537/SUMIFS([1]Sheet!$I$3:$I$18,[1]Sheet!$A$3:$A$18,[1]Sheet!X$21)</f>
        <v>0.50308291110220082</v>
      </c>
      <c r="Y537" s="4">
        <f>(W537^2)/SUMIFS([1]Sheet!$I$3:$I$18,[1]Sheet!$A$3:$A$18,[1]Sheet!Y$21)</f>
        <v>0.42166045118904294</v>
      </c>
      <c r="Z537" s="3">
        <v>0.88495599999999996</v>
      </c>
      <c r="AA537" s="4">
        <f>Z537/SUMIFS([1]Sheet!$I$3:$I$18,[1]Sheet!$A$3:$A$18,[1]Sheet!AA$21)</f>
        <v>1.3576457747178583</v>
      </c>
      <c r="AB537" s="4">
        <f>(Z537^2)/SUMIFS([1]Sheet!$I$3:$I$18,[1]Sheet!$A$3:$A$18,[1]Sheet!AB$21)</f>
        <v>1.2014567742112168</v>
      </c>
      <c r="AC537" s="3">
        <v>0.89637900000000004</v>
      </c>
      <c r="AD537" s="4">
        <f>AC537/SUMIFS([1]Sheet!$I$3:$I$18,[1]Sheet!$A$3:$A$18,[1]Sheet!AD$21)</f>
        <v>0.59160898791138528</v>
      </c>
      <c r="AE537" s="4">
        <f>(AC537^2)/SUMIFS([1]Sheet!$I$3:$I$18,[1]Sheet!$A$3:$A$18,[1]Sheet!AE$21)</f>
        <v>0.53030587297501963</v>
      </c>
      <c r="AF537" s="3">
        <v>0.88613200000000003</v>
      </c>
      <c r="AG537" s="4">
        <f>AF537/SUMIFS([1]Sheet!$I$3:$I$18,[1]Sheet!$A$3:$A$18,[1]Sheet!AG$21)</f>
        <v>1.2332248180526431</v>
      </c>
      <c r="AH537" s="4">
        <f>(AF537^2)/SUMIFS([1]Sheet!$I$3:$I$18,[1]Sheet!$A$3:$A$18,[1]Sheet!AH$21)</f>
        <v>1.0927999744706247</v>
      </c>
      <c r="AI537" s="3">
        <v>0.90049500000000005</v>
      </c>
      <c r="AJ537" s="4">
        <f>AI537/SUMIFS([1]Sheet!$I$3:$I$18,[1]Sheet!$A$3:$A$18,[1]Sheet!AJ$21)</f>
        <v>0.5902927726649474</v>
      </c>
      <c r="AK537" s="4">
        <f>(AI537^2)/SUMIFS([1]Sheet!$I$3:$I$18,[1]Sheet!$A$3:$A$18,[1]Sheet!AK$21)</f>
        <v>0.53155569032092187</v>
      </c>
      <c r="AL537" s="3">
        <v>1.029336</v>
      </c>
      <c r="AM537" s="4">
        <f>AL537/SUMIFS([1]Sheet!$I$3:$I$18,[1]Sheet!$A$3:$A$18,[1]Sheet!AM$21)</f>
        <v>1.2990776401470476</v>
      </c>
      <c r="AN537" s="4">
        <f>(AL537^2)/SUMIFS([1]Sheet!$I$3:$I$18,[1]Sheet!$A$3:$A$18,[1]Sheet!AN$21)</f>
        <v>1.3371873817984015</v>
      </c>
      <c r="AO537" s="3">
        <v>1.0403659999999999</v>
      </c>
      <c r="AP537" s="4">
        <f>AO537/SUMIFS([1]Sheet!$I$3:$I$18,[1]Sheet!$A$3:$A$18,[1]Sheet!AP$21)</f>
        <v>0.62836089498207681</v>
      </c>
      <c r="AQ537" s="4">
        <f>(AO537^2)/SUMIFS([1]Sheet!$I$3:$I$18,[1]Sheet!$A$3:$A$18,[1]Sheet!AQ$21)</f>
        <v>0.65372531086892327</v>
      </c>
      <c r="AR537" s="3">
        <v>1.0355179999999999</v>
      </c>
      <c r="AS537" s="4">
        <f>AR537/SUMIFS([1]Sheet!$I$3:$I$18,[1]Sheet!$A$3:$A$18,[1]Sheet!AS$21)</f>
        <v>1.2053851655638677</v>
      </c>
      <c r="AT537" s="4">
        <f>(AR537^2)/SUMIFS([1]Sheet!$I$3:$I$18,[1]Sheet!$A$3:$A$18,[1]Sheet!AT$21)</f>
        <v>1.2481980358743652</v>
      </c>
      <c r="AU537" s="3">
        <v>1.0451509999999999</v>
      </c>
      <c r="AV537" s="4">
        <f>AU537/SUMIFS([1]Sheet!$I$3:$I$18,[1]Sheet!$A$3:$A$18,[1]Sheet!AV$21)</f>
        <v>0.62732890966372035</v>
      </c>
      <c r="AW537" s="4">
        <f>(AU537^2)/SUMIFS([1]Sheet!$I$3:$I$18,[1]Sheet!$A$3:$A$18,[1]Sheet!AW$21)</f>
        <v>0.65565343726394698</v>
      </c>
      <c r="AX537" s="4">
        <f t="shared" si="20"/>
        <v>1.3576457747178583</v>
      </c>
      <c r="AY537" s="4">
        <f t="shared" si="21"/>
        <v>1.3371873817984015</v>
      </c>
    </row>
    <row r="538" spans="1:51" x14ac:dyDescent="0.25">
      <c r="A538" s="3">
        <v>5150000</v>
      </c>
      <c r="B538" s="3">
        <v>1.090403</v>
      </c>
      <c r="C538" s="4">
        <f>B538/SUMIFS([1]Sheet!$I$3:$I$18,[1]Sheet!$A$3:$A$18,[1]Sheet!C$21)</f>
        <v>1.6728300906369094</v>
      </c>
      <c r="D538" s="4">
        <f>(B538^2)/SUMIFS([1]Sheet!$I$3:$I$18,[1]Sheet!$A$3:$A$18,[1]Sheet!D$21)</f>
        <v>1.8240589493207577</v>
      </c>
      <c r="E538" s="3">
        <v>1.090403</v>
      </c>
      <c r="F538" s="4">
        <f>E538/SUMIFS([1]Sheet!$I$3:$I$18,[1]Sheet!$A$3:$A$18,[1]Sheet!F$21)</f>
        <v>0.71966457853825017</v>
      </c>
      <c r="G538" s="4">
        <f>(E538^2)/SUMIFS([1]Sheet!$I$3:$I$18,[1]Sheet!$A$3:$A$18,[1]Sheet!G$21)</f>
        <v>0.78472441543184357</v>
      </c>
      <c r="H538" s="3">
        <v>1.090403</v>
      </c>
      <c r="I538" s="4">
        <f>H538/SUMIFS([1]Sheet!$I$3:$I$18,[1]Sheet!$A$3:$A$18,[1]Sheet!I$21)</f>
        <v>1.5175075962487035</v>
      </c>
      <c r="J538" s="4">
        <f>(H538^2)/SUMIFS([1]Sheet!$I$3:$I$18,[1]Sheet!$A$3:$A$18,[1]Sheet!J$21)</f>
        <v>1.6546948354723749</v>
      </c>
      <c r="K538" s="3">
        <v>1.090403</v>
      </c>
      <c r="L538" s="4">
        <f>K538/SUMIFS([1]Sheet!$I$3:$I$18,[1]Sheet!$A$3:$A$18,[1]Sheet!L$21)</f>
        <v>0.7147813260397633</v>
      </c>
      <c r="M538" s="4">
        <f>(K538^2)/SUMIFS([1]Sheet!$I$3:$I$18,[1]Sheet!$A$3:$A$18,[1]Sheet!M$21)</f>
        <v>0.77939970225773592</v>
      </c>
      <c r="N538" s="3">
        <v>1.4114910000000001</v>
      </c>
      <c r="O538" s="4">
        <f>N538/SUMIFS([1]Sheet!$I$3:$I$18,[1]Sheet!$A$3:$A$18,[1]Sheet!O$21)</f>
        <v>1.7813778954285058</v>
      </c>
      <c r="P538" s="4">
        <f>(N538^2)/SUMIFS([1]Sheet!$I$3:$I$18,[1]Sheet!$A$3:$A$18,[1]Sheet!P$21)</f>
        <v>2.5143988669962773</v>
      </c>
      <c r="Q538" s="3">
        <v>1.4172929999999999</v>
      </c>
      <c r="R538" s="4">
        <f>Q538/SUMIFS([1]Sheet!$I$3:$I$18,[1]Sheet!$A$3:$A$18,[1]Sheet!R$21)</f>
        <v>0.85601749570039065</v>
      </c>
      <c r="S538" s="4">
        <f>(Q538^2)/SUMIFS([1]Sheet!$I$3:$I$18,[1]Sheet!$A$3:$A$18,[1]Sheet!S$21)</f>
        <v>1.2132276045336938</v>
      </c>
      <c r="T538" s="3">
        <v>1.4172929999999999</v>
      </c>
      <c r="U538" s="4">
        <f>T538/SUMIFS([1]Sheet!$I$3:$I$18,[1]Sheet!$A$3:$A$18,[1]Sheet!U$21)</f>
        <v>1.6497868288697162</v>
      </c>
      <c r="V538" s="4">
        <f>(T538^2)/SUMIFS([1]Sheet!$I$3:$I$18,[1]Sheet!$A$3:$A$18,[1]Sheet!V$21)</f>
        <v>2.3382313240492465</v>
      </c>
      <c r="W538" s="3">
        <v>1.4211199999999999</v>
      </c>
      <c r="X538" s="4">
        <f>W538/SUMIFS([1]Sheet!$I$3:$I$18,[1]Sheet!$A$3:$A$18,[1]Sheet!X$21)</f>
        <v>0.85299603607641994</v>
      </c>
      <c r="Y538" s="4">
        <f>(W538^2)/SUMIFS([1]Sheet!$I$3:$I$18,[1]Sheet!$A$3:$A$18,[1]Sheet!Y$21)</f>
        <v>1.2122097267889218</v>
      </c>
      <c r="Z538" s="3">
        <v>1.247069</v>
      </c>
      <c r="AA538" s="4">
        <f>Z538/SUMIFS([1]Sheet!$I$3:$I$18,[1]Sheet!$A$3:$A$18,[1]Sheet!AA$21)</f>
        <v>1.91317755756402</v>
      </c>
      <c r="AB538" s="4">
        <f>(Z538^2)/SUMIFS([1]Sheet!$I$3:$I$18,[1]Sheet!$A$3:$A$18,[1]Sheet!AB$21)</f>
        <v>2.3858644235338047</v>
      </c>
      <c r="AC538" s="3">
        <v>1.247069</v>
      </c>
      <c r="AD538" s="4">
        <f>AC538/SUMIFS([1]Sheet!$I$3:$I$18,[1]Sheet!$A$3:$A$18,[1]Sheet!AD$21)</f>
        <v>0.8230639371802142</v>
      </c>
      <c r="AE538" s="4">
        <f>(AC538^2)/SUMIFS([1]Sheet!$I$3:$I$18,[1]Sheet!$A$3:$A$18,[1]Sheet!AE$21)</f>
        <v>1.0264175210753925</v>
      </c>
      <c r="AF538" s="3">
        <v>1.247069</v>
      </c>
      <c r="AG538" s="4">
        <f>AF538/SUMIFS([1]Sheet!$I$3:$I$18,[1]Sheet!$A$3:$A$18,[1]Sheet!AG$21)</f>
        <v>1.7355387691947606</v>
      </c>
      <c r="AH538" s="4">
        <f>(AF538^2)/SUMIFS([1]Sheet!$I$3:$I$18,[1]Sheet!$A$3:$A$18,[1]Sheet!AH$21)</f>
        <v>2.1643365973609408</v>
      </c>
      <c r="AI538" s="3">
        <v>1.247069</v>
      </c>
      <c r="AJ538" s="4">
        <f>AI538/SUMIFS([1]Sheet!$I$3:$I$18,[1]Sheet!$A$3:$A$18,[1]Sheet!AJ$21)</f>
        <v>0.81747907285937538</v>
      </c>
      <c r="AK538" s="4">
        <f>(AI538^2)/SUMIFS([1]Sheet!$I$3:$I$18,[1]Sheet!$A$3:$A$18,[1]Sheet!AK$21)</f>
        <v>1.0194528099116684</v>
      </c>
      <c r="AL538" s="3">
        <v>1.530537</v>
      </c>
      <c r="AM538" s="4">
        <f>AL538/SUMIFS([1]Sheet!$I$3:$I$18,[1]Sheet!$A$3:$A$18,[1]Sheet!AM$21)</f>
        <v>1.9316203786885351</v>
      </c>
      <c r="AN538" s="4">
        <f>(AL538^2)/SUMIFS([1]Sheet!$I$3:$I$18,[1]Sheet!$A$3:$A$18,[1]Sheet!AN$21)</f>
        <v>2.9564164595368148</v>
      </c>
      <c r="AO538" s="3">
        <v>1.535002</v>
      </c>
      <c r="AP538" s="4">
        <f>AO538/SUMIFS([1]Sheet!$I$3:$I$18,[1]Sheet!$A$3:$A$18,[1]Sheet!AP$21)</f>
        <v>0.92711144973910908</v>
      </c>
      <c r="AQ538" s="4">
        <f>(AO538^2)/SUMIFS([1]Sheet!$I$3:$I$18,[1]Sheet!$A$3:$A$18,[1]Sheet!AQ$21)</f>
        <v>1.4231179295724321</v>
      </c>
      <c r="AR538" s="3">
        <v>1.535002</v>
      </c>
      <c r="AS538" s="4">
        <f>AR538/SUMIFS([1]Sheet!$I$3:$I$18,[1]Sheet!$A$3:$A$18,[1]Sheet!AS$21)</f>
        <v>1.7868049033535565</v>
      </c>
      <c r="AT538" s="4">
        <f>(AR538^2)/SUMIFS([1]Sheet!$I$3:$I$18,[1]Sheet!$A$3:$A$18,[1]Sheet!AT$21)</f>
        <v>2.7427491002575159</v>
      </c>
      <c r="AU538" s="3">
        <v>1.535002</v>
      </c>
      <c r="AV538" s="4">
        <f>AU538/SUMIFS([1]Sheet!$I$3:$I$18,[1]Sheet!$A$3:$A$18,[1]Sheet!AV$21)</f>
        <v>0.92135120283253824</v>
      </c>
      <c r="AW538" s="4">
        <f>(AU538^2)/SUMIFS([1]Sheet!$I$3:$I$18,[1]Sheet!$A$3:$A$18,[1]Sheet!AW$21)</f>
        <v>1.4142759390503519</v>
      </c>
      <c r="AX538" s="4">
        <f t="shared" si="20"/>
        <v>1.9316203786885351</v>
      </c>
      <c r="AY538" s="4">
        <f t="shared" si="21"/>
        <v>2.9564164595368148</v>
      </c>
    </row>
    <row r="539" spans="1:51" x14ac:dyDescent="0.25">
      <c r="A539" s="3">
        <v>5160000</v>
      </c>
      <c r="B539" s="3">
        <v>1.0515140000000001</v>
      </c>
      <c r="C539" s="4">
        <f>B539/SUMIFS([1]Sheet!$I$3:$I$18,[1]Sheet!$A$3:$A$18,[1]Sheet!C$21)</f>
        <v>1.6131689475597364</v>
      </c>
      <c r="D539" s="4">
        <f>(B539^2)/SUMIFS([1]Sheet!$I$3:$I$18,[1]Sheet!$A$3:$A$18,[1]Sheet!D$21)</f>
        <v>1.6962697327243288</v>
      </c>
      <c r="E539" s="3">
        <v>1.047879</v>
      </c>
      <c r="F539" s="4">
        <f>E539/SUMIFS([1]Sheet!$I$3:$I$18,[1]Sheet!$A$3:$A$18,[1]Sheet!F$21)</f>
        <v>0.69159879319305162</v>
      </c>
      <c r="G539" s="4">
        <f>(E539^2)/SUMIFS([1]Sheet!$I$3:$I$18,[1]Sheet!$A$3:$A$18,[1]Sheet!G$21)</f>
        <v>0.72471185181234166</v>
      </c>
      <c r="H539" s="3">
        <v>1.0574060000000001</v>
      </c>
      <c r="I539" s="4">
        <f>H539/SUMIFS([1]Sheet!$I$3:$I$18,[1]Sheet!$A$3:$A$18,[1]Sheet!I$21)</f>
        <v>1.4715858607496097</v>
      </c>
      <c r="J539" s="4">
        <f>(H539^2)/SUMIFS([1]Sheet!$I$3:$I$18,[1]Sheet!$A$3:$A$18,[1]Sheet!J$21)</f>
        <v>1.5560637186718018</v>
      </c>
      <c r="K539" s="3">
        <v>1.0549519999999999</v>
      </c>
      <c r="L539" s="4">
        <f>K539/SUMIFS([1]Sheet!$I$3:$I$18,[1]Sheet!$A$3:$A$18,[1]Sheet!L$21)</f>
        <v>0.69154247509251188</v>
      </c>
      <c r="M539" s="4">
        <f>(K539^2)/SUMIFS([1]Sheet!$I$3:$I$18,[1]Sheet!$A$3:$A$18,[1]Sheet!M$21)</f>
        <v>0.72954411718379564</v>
      </c>
      <c r="N539" s="3">
        <v>1.321528</v>
      </c>
      <c r="O539" s="4">
        <f>N539/SUMIFS([1]Sheet!$I$3:$I$18,[1]Sheet!$A$3:$A$18,[1]Sheet!O$21)</f>
        <v>1.667839729328662</v>
      </c>
      <c r="P539" s="4">
        <f>(N539^2)/SUMIFS([1]Sheet!$I$3:$I$18,[1]Sheet!$A$3:$A$18,[1]Sheet!P$21)</f>
        <v>2.2040969018202481</v>
      </c>
      <c r="Q539" s="3">
        <v>1.315963</v>
      </c>
      <c r="R539" s="4">
        <f>Q539/SUMIFS([1]Sheet!$I$3:$I$18,[1]Sheet!$A$3:$A$18,[1]Sheet!R$21)</f>
        <v>0.79481614013077984</v>
      </c>
      <c r="S539" s="4">
        <f>(Q539^2)/SUMIFS([1]Sheet!$I$3:$I$18,[1]Sheet!$A$3:$A$18,[1]Sheet!S$21)</f>
        <v>1.0459486322149214</v>
      </c>
      <c r="T539" s="3">
        <v>1.330495</v>
      </c>
      <c r="U539" s="4">
        <f>T539/SUMIFS([1]Sheet!$I$3:$I$18,[1]Sheet!$A$3:$A$18,[1]Sheet!U$21)</f>
        <v>1.5487504184928684</v>
      </c>
      <c r="V539" s="4">
        <f>(T539^2)/SUMIFS([1]Sheet!$I$3:$I$18,[1]Sheet!$A$3:$A$18,[1]Sheet!V$21)</f>
        <v>2.0606046880526692</v>
      </c>
      <c r="W539" s="3">
        <v>1.3297870000000001</v>
      </c>
      <c r="X539" s="4">
        <f>W539/SUMIFS([1]Sheet!$I$3:$I$18,[1]Sheet!$A$3:$A$18,[1]Sheet!X$21)</f>
        <v>0.7981754108210104</v>
      </c>
      <c r="Y539" s="4">
        <f>(W539^2)/SUMIFS([1]Sheet!$I$3:$I$18,[1]Sheet!$A$3:$A$18,[1]Sheet!Y$21)</f>
        <v>1.061403285029439</v>
      </c>
      <c r="Z539" s="3">
        <v>1.190431</v>
      </c>
      <c r="AA539" s="4">
        <f>Z539/SUMIFS([1]Sheet!$I$3:$I$18,[1]Sheet!$A$3:$A$18,[1]Sheet!AA$21)</f>
        <v>1.8262869761244116</v>
      </c>
      <c r="AB539" s="4">
        <f>(Z539^2)/SUMIFS([1]Sheet!$I$3:$I$18,[1]Sheet!$A$3:$A$18,[1]Sheet!AB$21)</f>
        <v>2.1740686312747592</v>
      </c>
      <c r="AC539" s="3">
        <v>1.1927019999999999</v>
      </c>
      <c r="AD539" s="4">
        <f>AC539/SUMIFS([1]Sheet!$I$3:$I$18,[1]Sheet!$A$3:$A$18,[1]Sheet!AD$21)</f>
        <v>0.78718178705646258</v>
      </c>
      <c r="AE539" s="4">
        <f>(AC539^2)/SUMIFS([1]Sheet!$I$3:$I$18,[1]Sheet!$A$3:$A$18,[1]Sheet!AE$21)</f>
        <v>0.93887329178581713</v>
      </c>
      <c r="AF539" s="3">
        <v>1.196555</v>
      </c>
      <c r="AG539" s="4">
        <f>AF539/SUMIFS([1]Sheet!$I$3:$I$18,[1]Sheet!$A$3:$A$18,[1]Sheet!AG$21)</f>
        <v>1.665238725342252</v>
      </c>
      <c r="AH539" s="4">
        <f>(AF539^2)/SUMIFS([1]Sheet!$I$3:$I$18,[1]Sheet!$A$3:$A$18,[1]Sheet!AH$21)</f>
        <v>1.9925497230018983</v>
      </c>
      <c r="AI539" s="3">
        <v>1.1935560000000001</v>
      </c>
      <c r="AJ539" s="4">
        <f>AI539/SUMIFS([1]Sheet!$I$3:$I$18,[1]Sheet!$A$3:$A$18,[1]Sheet!AJ$21)</f>
        <v>0.78240021385003133</v>
      </c>
      <c r="AK539" s="4">
        <f>(AI539^2)/SUMIFS([1]Sheet!$I$3:$I$18,[1]Sheet!$A$3:$A$18,[1]Sheet!AK$21)</f>
        <v>0.93383846964198813</v>
      </c>
      <c r="AL539" s="3">
        <v>1.4174340000000001</v>
      </c>
      <c r="AM539" s="4">
        <f>AL539/SUMIFS([1]Sheet!$I$3:$I$18,[1]Sheet!$A$3:$A$18,[1]Sheet!AM$21)</f>
        <v>1.7888782824890905</v>
      </c>
      <c r="AN539" s="4">
        <f>(AL539^2)/SUMIFS([1]Sheet!$I$3:$I$18,[1]Sheet!$A$3:$A$18,[1]Sheet!AN$21)</f>
        <v>2.5356168994616417</v>
      </c>
      <c r="AO539" s="3">
        <v>1.421262</v>
      </c>
      <c r="AP539" s="4">
        <f>AO539/SUMIFS([1]Sheet!$I$3:$I$18,[1]Sheet!$A$3:$A$18,[1]Sheet!AP$21)</f>
        <v>0.85841469475551546</v>
      </c>
      <c r="AQ539" s="4">
        <f>(AO539^2)/SUMIFS([1]Sheet!$I$3:$I$18,[1]Sheet!$A$3:$A$18,[1]Sheet!AQ$21)</f>
        <v>1.2200321858976135</v>
      </c>
      <c r="AR539" s="3">
        <v>1.420051</v>
      </c>
      <c r="AS539" s="4">
        <f>AR539/SUMIFS([1]Sheet!$I$3:$I$18,[1]Sheet!$A$3:$A$18,[1]Sheet!AS$21)</f>
        <v>1.6529972533013775</v>
      </c>
      <c r="AT539" s="4">
        <f>(AR539^2)/SUMIFS([1]Sheet!$I$3:$I$18,[1]Sheet!$A$3:$A$18,[1]Sheet!AT$21)</f>
        <v>2.3473404025478741</v>
      </c>
      <c r="AU539" s="3">
        <v>1.4249069999999999</v>
      </c>
      <c r="AV539" s="4">
        <f>AU539/SUMIFS([1]Sheet!$I$3:$I$18,[1]Sheet!$A$3:$A$18,[1]Sheet!AV$21)</f>
        <v>0.85526909956762498</v>
      </c>
      <c r="AW539" s="4">
        <f>(AU539^2)/SUMIFS([1]Sheet!$I$3:$I$18,[1]Sheet!$A$3:$A$18,[1]Sheet!AW$21)</f>
        <v>1.2186789268576059</v>
      </c>
      <c r="AX539" s="4">
        <f t="shared" si="20"/>
        <v>1.8262869761244116</v>
      </c>
      <c r="AY539" s="4">
        <f t="shared" si="21"/>
        <v>2.5356168994616417</v>
      </c>
    </row>
    <row r="540" spans="1:51" x14ac:dyDescent="0.25">
      <c r="A540" s="3">
        <v>5170000</v>
      </c>
      <c r="B540" s="3">
        <v>0.909165</v>
      </c>
      <c r="C540" s="4">
        <f>B540/SUMIFS([1]Sheet!$I$3:$I$18,[1]Sheet!$A$3:$A$18,[1]Sheet!C$21)</f>
        <v>1.3947857529316279</v>
      </c>
      <c r="D540" s="4">
        <f>(B540^2)/SUMIFS([1]Sheet!$I$3:$I$18,[1]Sheet!$A$3:$A$18,[1]Sheet!D$21)</f>
        <v>1.2680903890640833</v>
      </c>
      <c r="E540" s="3">
        <v>0.93676199999999998</v>
      </c>
      <c r="F540" s="4">
        <f>E540/SUMIFS([1]Sheet!$I$3:$I$18,[1]Sheet!$A$3:$A$18,[1]Sheet!F$21)</f>
        <v>0.61826171600834579</v>
      </c>
      <c r="G540" s="4">
        <f>(E540^2)/SUMIFS([1]Sheet!$I$3:$I$18,[1]Sheet!$A$3:$A$18,[1]Sheet!G$21)</f>
        <v>0.57916408161141009</v>
      </c>
      <c r="H540" s="3">
        <v>0.95401199999999997</v>
      </c>
      <c r="I540" s="4">
        <f>H540/SUMIFS([1]Sheet!$I$3:$I$18,[1]Sheet!$A$3:$A$18,[1]Sheet!I$21)</f>
        <v>1.327693024425298</v>
      </c>
      <c r="J540" s="4">
        <f>(H540^2)/SUMIFS([1]Sheet!$I$3:$I$18,[1]Sheet!$A$3:$A$18,[1]Sheet!J$21)</f>
        <v>1.2666350776180273</v>
      </c>
      <c r="K540" s="3">
        <v>0.95665900000000004</v>
      </c>
      <c r="L540" s="4">
        <f>K540/SUMIFS([1]Sheet!$I$3:$I$18,[1]Sheet!$A$3:$A$18,[1]Sheet!L$21)</f>
        <v>0.6271094160488131</v>
      </c>
      <c r="M540" s="4">
        <f>(K540^2)/SUMIFS([1]Sheet!$I$3:$I$18,[1]Sheet!$A$3:$A$18,[1]Sheet!M$21)</f>
        <v>0.59992986684784144</v>
      </c>
      <c r="N540" s="3">
        <v>1.0707709999999999</v>
      </c>
      <c r="O540" s="4">
        <f>N540/SUMIFS([1]Sheet!$I$3:$I$18,[1]Sheet!$A$3:$A$18,[1]Sheet!O$21)</f>
        <v>1.3513708486032687</v>
      </c>
      <c r="P540" s="4">
        <f>(N540^2)/SUMIFS([1]Sheet!$I$3:$I$18,[1]Sheet!$A$3:$A$18,[1]Sheet!P$21)</f>
        <v>1.4470087149297706</v>
      </c>
      <c r="Q540" s="3">
        <v>1.0882480000000001</v>
      </c>
      <c r="R540" s="4">
        <f>Q540/SUMIFS([1]Sheet!$I$3:$I$18,[1]Sheet!$A$3:$A$18,[1]Sheet!R$21)</f>
        <v>0.65728069471941153</v>
      </c>
      <c r="S540" s="4">
        <f>(Q540^2)/SUMIFS([1]Sheet!$I$3:$I$18,[1]Sheet!$A$3:$A$18,[1]Sheet!S$21)</f>
        <v>0.71528440146701022</v>
      </c>
      <c r="T540" s="3">
        <v>1.1158090000000001</v>
      </c>
      <c r="U540" s="4">
        <f>T540/SUMIFS([1]Sheet!$I$3:$I$18,[1]Sheet!$A$3:$A$18,[1]Sheet!U$21)</f>
        <v>1.298847162678634</v>
      </c>
      <c r="V540" s="4">
        <f>(T540^2)/SUMIFS([1]Sheet!$I$3:$I$18,[1]Sheet!$A$3:$A$18,[1]Sheet!V$21)</f>
        <v>1.4492653537412838</v>
      </c>
      <c r="W540" s="3">
        <v>1.1194310000000001</v>
      </c>
      <c r="X540" s="4">
        <f>W540/SUMIFS([1]Sheet!$I$3:$I$18,[1]Sheet!$A$3:$A$18,[1]Sheet!X$21)</f>
        <v>0.67191384658653941</v>
      </c>
      <c r="Y540" s="4">
        <f>(W540^2)/SUMIFS([1]Sheet!$I$3:$I$18,[1]Sheet!$A$3:$A$18,[1]Sheet!Y$21)</f>
        <v>0.7521611891982164</v>
      </c>
      <c r="Z540" s="3">
        <v>1.0802719999999999</v>
      </c>
      <c r="AA540" s="4">
        <f>Z540/SUMIFS([1]Sheet!$I$3:$I$18,[1]Sheet!$A$3:$A$18,[1]Sheet!AA$21)</f>
        <v>1.6572877254304281</v>
      </c>
      <c r="AB540" s="4">
        <f>(Z540^2)/SUMIFS([1]Sheet!$I$3:$I$18,[1]Sheet!$A$3:$A$18,[1]Sheet!AB$21)</f>
        <v>1.7903215257261793</v>
      </c>
      <c r="AC540" s="3">
        <v>1.090403</v>
      </c>
      <c r="AD540" s="4">
        <f>AC540/SUMIFS([1]Sheet!$I$3:$I$18,[1]Sheet!$A$3:$A$18,[1]Sheet!AD$21)</f>
        <v>0.71966457853825017</v>
      </c>
      <c r="AE540" s="4">
        <f>(AC540^2)/SUMIFS([1]Sheet!$I$3:$I$18,[1]Sheet!$A$3:$A$18,[1]Sheet!AE$21)</f>
        <v>0.78472441543184357</v>
      </c>
      <c r="AF540" s="3">
        <v>1.1012109999999999</v>
      </c>
      <c r="AG540" s="4">
        <f>AF540/SUMIFS([1]Sheet!$I$3:$I$18,[1]Sheet!$A$3:$A$18,[1]Sheet!AG$21)</f>
        <v>1.5325490278113973</v>
      </c>
      <c r="AH540" s="4">
        <f>(AF540^2)/SUMIFS([1]Sheet!$I$3:$I$18,[1]Sheet!$A$3:$A$18,[1]Sheet!AH$21)</f>
        <v>1.6876598474652165</v>
      </c>
      <c r="AI540" s="3">
        <v>1.1014539999999999</v>
      </c>
      <c r="AJ540" s="4">
        <f>AI540/SUMIFS([1]Sheet!$I$3:$I$18,[1]Sheet!$A$3:$A$18,[1]Sheet!AJ$21)</f>
        <v>0.7220254811219351</v>
      </c>
      <c r="AK540" s="4">
        <f>(AI540^2)/SUMIFS([1]Sheet!$I$3:$I$18,[1]Sheet!$A$3:$A$18,[1]Sheet!AK$21)</f>
        <v>0.79527785428367981</v>
      </c>
      <c r="AL540" s="3">
        <v>1.2661100000000001</v>
      </c>
      <c r="AM540" s="4">
        <f>AL540/SUMIFS([1]Sheet!$I$3:$I$18,[1]Sheet!$A$3:$A$18,[1]Sheet!AM$21)</f>
        <v>1.5978992194643717</v>
      </c>
      <c r="AN540" s="4">
        <f>(AL540^2)/SUMIFS([1]Sheet!$I$3:$I$18,[1]Sheet!$A$3:$A$18,[1]Sheet!AN$21)</f>
        <v>2.0231161807560358</v>
      </c>
      <c r="AO540" s="3">
        <v>1.2777559999999999</v>
      </c>
      <c r="AP540" s="4">
        <f>AO540/SUMIFS([1]Sheet!$I$3:$I$18,[1]Sheet!$A$3:$A$18,[1]Sheet!AP$21)</f>
        <v>0.77173985282940671</v>
      </c>
      <c r="AQ540" s="4">
        <f>(AO540^2)/SUMIFS([1]Sheet!$I$3:$I$18,[1]Sheet!$A$3:$A$18,[1]Sheet!AQ$21)</f>
        <v>0.98609522739189137</v>
      </c>
      <c r="AR540" s="3">
        <v>1.283002</v>
      </c>
      <c r="AS540" s="4">
        <f>AR540/SUMIFS([1]Sheet!$I$3:$I$18,[1]Sheet!$A$3:$A$18,[1]Sheet!AS$21)</f>
        <v>1.4934666304098754</v>
      </c>
      <c r="AT540" s="4">
        <f>(AR540^2)/SUMIFS([1]Sheet!$I$3:$I$18,[1]Sheet!$A$3:$A$18,[1]Sheet!AT$21)</f>
        <v>1.916120673749131</v>
      </c>
      <c r="AU540" s="3">
        <v>1.283002</v>
      </c>
      <c r="AV540" s="4">
        <f>AU540/SUMIFS([1]Sheet!$I$3:$I$18,[1]Sheet!$A$3:$A$18,[1]Sheet!AV$21)</f>
        <v>0.77009374315900059</v>
      </c>
      <c r="AW540" s="4">
        <f>(AU540^2)/SUMIFS([1]Sheet!$I$3:$I$18,[1]Sheet!$A$3:$A$18,[1]Sheet!AW$21)</f>
        <v>0.98803181266048401</v>
      </c>
      <c r="AX540" s="4">
        <f t="shared" si="20"/>
        <v>1.6572877254304281</v>
      </c>
      <c r="AY540" s="4">
        <f t="shared" si="21"/>
        <v>2.0231161807560358</v>
      </c>
    </row>
    <row r="541" spans="1:51" x14ac:dyDescent="0.25">
      <c r="A541" s="3">
        <v>5180000</v>
      </c>
      <c r="B541" s="3">
        <v>0.89487300000000003</v>
      </c>
      <c r="C541" s="4">
        <f>B541/SUMIFS([1]Sheet!$I$3:$I$18,[1]Sheet!$A$3:$A$18,[1]Sheet!C$21)</f>
        <v>1.3728598341150227</v>
      </c>
      <c r="D541" s="4">
        <f>(B541^2)/SUMIFS([1]Sheet!$I$3:$I$18,[1]Sheet!$A$3:$A$18,[1]Sheet!D$21)</f>
        <v>1.2285351983340127</v>
      </c>
      <c r="E541" s="3">
        <v>0.898895</v>
      </c>
      <c r="F541" s="4">
        <f>E541/SUMIFS([1]Sheet!$I$3:$I$18,[1]Sheet!$A$3:$A$18,[1]Sheet!F$21)</f>
        <v>0.59326954467764703</v>
      </c>
      <c r="G541" s="4">
        <f>(E541^2)/SUMIFS([1]Sheet!$I$3:$I$18,[1]Sheet!$A$3:$A$18,[1]Sheet!G$21)</f>
        <v>0.53328702736301359</v>
      </c>
      <c r="H541" s="3">
        <v>0.91828900000000002</v>
      </c>
      <c r="I541" s="4">
        <f>H541/SUMIFS([1]Sheet!$I$3:$I$18,[1]Sheet!$A$3:$A$18,[1]Sheet!I$21)</f>
        <v>1.2779775303732892</v>
      </c>
      <c r="J541" s="4">
        <f>(H541^2)/SUMIFS([1]Sheet!$I$3:$I$18,[1]Sheet!$A$3:$A$18,[1]Sheet!J$21)</f>
        <v>1.1735527083889576</v>
      </c>
      <c r="K541" s="3">
        <v>0.91997799999999996</v>
      </c>
      <c r="L541" s="4">
        <f>K541/SUMIFS([1]Sheet!$I$3:$I$18,[1]Sheet!$A$3:$A$18,[1]Sheet!L$21)</f>
        <v>0.60306427510508442</v>
      </c>
      <c r="M541" s="4">
        <f>(K541^2)/SUMIFS([1]Sheet!$I$3:$I$18,[1]Sheet!$A$3:$A$18,[1]Sheet!M$21)</f>
        <v>0.55480586568262535</v>
      </c>
      <c r="N541" s="3">
        <v>0.978765</v>
      </c>
      <c r="O541" s="4">
        <f>N541/SUMIFS([1]Sheet!$I$3:$I$18,[1]Sheet!$A$3:$A$18,[1]Sheet!O$21)</f>
        <v>1.2352543061337844</v>
      </c>
      <c r="P541" s="4">
        <f>(N541^2)/SUMIFS([1]Sheet!$I$3:$I$18,[1]Sheet!$A$3:$A$18,[1]Sheet!P$21)</f>
        <v>1.2090236809430335</v>
      </c>
      <c r="Q541" s="3">
        <v>0.98834</v>
      </c>
      <c r="R541" s="4">
        <f>Q541/SUMIFS([1]Sheet!$I$3:$I$18,[1]Sheet!$A$3:$A$18,[1]Sheet!R$21)</f>
        <v>0.59693819958224881</v>
      </c>
      <c r="S541" s="4">
        <f>(Q541^2)/SUMIFS([1]Sheet!$I$3:$I$18,[1]Sheet!$A$3:$A$18,[1]Sheet!S$21)</f>
        <v>0.58997790017511975</v>
      </c>
      <c r="T541" s="3">
        <v>1.009997</v>
      </c>
      <c r="U541" s="4">
        <f>T541/SUMIFS([1]Sheet!$I$3:$I$18,[1]Sheet!$A$3:$A$18,[1]Sheet!U$21)</f>
        <v>1.1756776811837262</v>
      </c>
      <c r="V541" s="4">
        <f>(T541^2)/SUMIFS([1]Sheet!$I$3:$I$18,[1]Sheet!$A$3:$A$18,[1]Sheet!V$21)</f>
        <v>1.1874309309625199</v>
      </c>
      <c r="W541" s="3">
        <v>1.009997</v>
      </c>
      <c r="X541" s="4">
        <f>W541/SUMIFS([1]Sheet!$I$3:$I$18,[1]Sheet!$A$3:$A$18,[1]Sheet!X$21)</f>
        <v>0.60622849403926193</v>
      </c>
      <c r="Y541" s="4">
        <f>(W541^2)/SUMIFS([1]Sheet!$I$3:$I$18,[1]Sheet!$A$3:$A$18,[1]Sheet!Y$21)</f>
        <v>0.61228896029417246</v>
      </c>
      <c r="Z541" s="3">
        <v>0.98931800000000003</v>
      </c>
      <c r="AA541" s="4">
        <f>Z541/SUMIFS([1]Sheet!$I$3:$I$18,[1]Sheet!$A$3:$A$18,[1]Sheet!AA$21)</f>
        <v>1.5177516199136705</v>
      </c>
      <c r="AB541" s="4">
        <f>(Z541^2)/SUMIFS([1]Sheet!$I$3:$I$18,[1]Sheet!$A$3:$A$18,[1]Sheet!AB$21)</f>
        <v>1.5015389971097526</v>
      </c>
      <c r="AC541" s="3">
        <v>0.99790500000000004</v>
      </c>
      <c r="AD541" s="4">
        <f>AC541/SUMIFS([1]Sheet!$I$3:$I$18,[1]Sheet!$A$3:$A$18,[1]Sheet!AD$21)</f>
        <v>0.65861601742311104</v>
      </c>
      <c r="AE541" s="4">
        <f>(AC541^2)/SUMIFS([1]Sheet!$I$3:$I$18,[1]Sheet!$A$3:$A$18,[1]Sheet!AE$21)</f>
        <v>0.65723621686660971</v>
      </c>
      <c r="AF541" s="3">
        <v>1.012451</v>
      </c>
      <c r="AG541" s="4">
        <f>AF541/SUMIFS([1]Sheet!$I$3:$I$18,[1]Sheet!$A$3:$A$18,[1]Sheet!AG$21)</f>
        <v>1.4090222452887566</v>
      </c>
      <c r="AH541" s="4">
        <f>(AF541^2)/SUMIFS([1]Sheet!$I$3:$I$18,[1]Sheet!$A$3:$A$18,[1]Sheet!AH$21)</f>
        <v>1.426565981264847</v>
      </c>
      <c r="AI541" s="3">
        <v>1.014402</v>
      </c>
      <c r="AJ541" s="4">
        <f>AI541/SUMIFS([1]Sheet!$I$3:$I$18,[1]Sheet!$A$3:$A$18,[1]Sheet!AJ$21)</f>
        <v>0.66496112602165247</v>
      </c>
      <c r="AK541" s="4">
        <f>(AI541^2)/SUMIFS([1]Sheet!$I$3:$I$18,[1]Sheet!$A$3:$A$18,[1]Sheet!AK$21)</f>
        <v>0.67453789615861626</v>
      </c>
      <c r="AL541" s="3">
        <v>1.1286389999999999</v>
      </c>
      <c r="AM541" s="4">
        <f>AL541/SUMIFS([1]Sheet!$I$3:$I$18,[1]Sheet!$A$3:$A$18,[1]Sheet!AM$21)</f>
        <v>1.4244033908246905</v>
      </c>
      <c r="AN541" s="4">
        <f>(AL541^2)/SUMIFS([1]Sheet!$I$3:$I$18,[1]Sheet!$A$3:$A$18,[1]Sheet!AN$21)</f>
        <v>1.6076372186169878</v>
      </c>
      <c r="AO541" s="3">
        <v>1.1309359999999999</v>
      </c>
      <c r="AP541" s="4">
        <f>AO541/SUMIFS([1]Sheet!$I$3:$I$18,[1]Sheet!$A$3:$A$18,[1]Sheet!AP$21)</f>
        <v>0.68306341915003954</v>
      </c>
      <c r="AQ541" s="4">
        <f>(AO541^2)/SUMIFS([1]Sheet!$I$3:$I$18,[1]Sheet!$A$3:$A$18,[1]Sheet!AQ$21)</f>
        <v>0.77250101099986912</v>
      </c>
      <c r="AR541" s="3">
        <v>1.1417809999999999</v>
      </c>
      <c r="AS541" s="4">
        <f>AR541/SUMIFS([1]Sheet!$I$3:$I$18,[1]Sheet!$A$3:$A$18,[1]Sheet!AS$21)</f>
        <v>1.3290796294440834</v>
      </c>
      <c r="AT541" s="4">
        <f>(AR541^2)/SUMIFS([1]Sheet!$I$3:$I$18,[1]Sheet!$A$3:$A$18,[1]Sheet!AT$21)</f>
        <v>1.5175178683862949</v>
      </c>
      <c r="AU541" s="3">
        <v>1.1417809999999999</v>
      </c>
      <c r="AV541" s="4">
        <f>AU541/SUMIFS([1]Sheet!$I$3:$I$18,[1]Sheet!$A$3:$A$18,[1]Sheet!AV$21)</f>
        <v>0.68532894271234712</v>
      </c>
      <c r="AW541" s="4">
        <f>(AU541^2)/SUMIFS([1]Sheet!$I$3:$I$18,[1]Sheet!$A$3:$A$18,[1]Sheet!AW$21)</f>
        <v>0.78249556553904631</v>
      </c>
      <c r="AX541" s="4">
        <f t="shared" si="20"/>
        <v>1.5177516199136705</v>
      </c>
      <c r="AY541" s="4">
        <f t="shared" si="21"/>
        <v>1.6076372186169878</v>
      </c>
    </row>
    <row r="542" spans="1:51" x14ac:dyDescent="0.25">
      <c r="A542" s="3">
        <v>5190000</v>
      </c>
      <c r="B542" s="3">
        <v>1.160822</v>
      </c>
      <c r="C542" s="4">
        <f>B542/SUMIFS([1]Sheet!$I$3:$I$18,[1]Sheet!$A$3:$A$18,[1]Sheet!C$21)</f>
        <v>1.7808626457129322</v>
      </c>
      <c r="D542" s="4">
        <f>(B542^2)/SUMIFS([1]Sheet!$I$3:$I$18,[1]Sheet!$A$3:$A$18,[1]Sheet!D$21)</f>
        <v>2.0672645381217776</v>
      </c>
      <c r="E542" s="3">
        <v>1.1676010000000001</v>
      </c>
      <c r="F542" s="4">
        <f>E542/SUMIFS([1]Sheet!$I$3:$I$18,[1]Sheet!$A$3:$A$18,[1]Sheet!F$21)</f>
        <v>0.77061515931801317</v>
      </c>
      <c r="G542" s="4">
        <f>(E542^2)/SUMIFS([1]Sheet!$I$3:$I$18,[1]Sheet!$A$3:$A$18,[1]Sheet!G$21)</f>
        <v>0.89977103063487163</v>
      </c>
      <c r="H542" s="3">
        <v>1.1787529999999999</v>
      </c>
      <c r="I542" s="4">
        <f>H542/SUMIFS([1]Sheet!$I$3:$I$18,[1]Sheet!$A$3:$A$18,[1]Sheet!I$21)</f>
        <v>1.6404637841247207</v>
      </c>
      <c r="J542" s="4">
        <f>(H542^2)/SUMIFS([1]Sheet!$I$3:$I$18,[1]Sheet!$A$3:$A$18,[1]Sheet!J$21)</f>
        <v>1.933701606928367</v>
      </c>
      <c r="K542" s="3">
        <v>1.1755640000000001</v>
      </c>
      <c r="L542" s="4">
        <f>K542/SUMIFS([1]Sheet!$I$3:$I$18,[1]Sheet!$A$3:$A$18,[1]Sheet!L$21)</f>
        <v>0.77060609221050225</v>
      </c>
      <c r="M542" s="4">
        <f>(K542^2)/SUMIFS([1]Sheet!$I$3:$I$18,[1]Sheet!$A$3:$A$18,[1]Sheet!M$21)</f>
        <v>0.90589678018334696</v>
      </c>
      <c r="N542" s="3">
        <v>1.38042</v>
      </c>
      <c r="O542" s="4">
        <f>N542/SUMIFS([1]Sheet!$I$3:$I$18,[1]Sheet!$A$3:$A$18,[1]Sheet!O$21)</f>
        <v>1.7421646148699623</v>
      </c>
      <c r="P542" s="4">
        <f>(N542^2)/SUMIFS([1]Sheet!$I$3:$I$18,[1]Sheet!$A$3:$A$18,[1]Sheet!P$21)</f>
        <v>2.4049188776587931</v>
      </c>
      <c r="Q542" s="3">
        <v>1.3915649999999999</v>
      </c>
      <c r="R542" s="4">
        <f>Q542/SUMIFS([1]Sheet!$I$3:$I$18,[1]Sheet!$A$3:$A$18,[1]Sheet!R$21)</f>
        <v>0.8404782824753344</v>
      </c>
      <c r="S542" s="4">
        <f>(Q542^2)/SUMIFS([1]Sheet!$I$3:$I$18,[1]Sheet!$A$3:$A$18,[1]Sheet!S$21)</f>
        <v>1.1695801611527887</v>
      </c>
      <c r="T542" s="3">
        <v>1.4011210000000001</v>
      </c>
      <c r="U542" s="4">
        <f>T542/SUMIFS([1]Sheet!$I$3:$I$18,[1]Sheet!$A$3:$A$18,[1]Sheet!U$21)</f>
        <v>1.6309619616076321</v>
      </c>
      <c r="V542" s="4">
        <f>(T542^2)/SUMIFS([1]Sheet!$I$3:$I$18,[1]Sheet!$A$3:$A$18,[1]Sheet!V$21)</f>
        <v>2.2851750546096472</v>
      </c>
      <c r="W542" s="3">
        <v>1.397205</v>
      </c>
      <c r="X542" s="4">
        <f>W542/SUMIFS([1]Sheet!$I$3:$I$18,[1]Sheet!$A$3:$A$18,[1]Sheet!X$21)</f>
        <v>0.83864158310779835</v>
      </c>
      <c r="Y542" s="4">
        <f>(W542^2)/SUMIFS([1]Sheet!$I$3:$I$18,[1]Sheet!$A$3:$A$18,[1]Sheet!Y$21)</f>
        <v>1.1717542131261314</v>
      </c>
      <c r="Z542" s="3">
        <v>1.2926040000000001</v>
      </c>
      <c r="AA542" s="4">
        <f>Z542/SUMIFS([1]Sheet!$I$3:$I$18,[1]Sheet!$A$3:$A$18,[1]Sheet!AA$21)</f>
        <v>1.9830345904015596</v>
      </c>
      <c r="AB542" s="4">
        <f>(Z542^2)/SUMIFS([1]Sheet!$I$3:$I$18,[1]Sheet!$A$3:$A$18,[1]Sheet!AB$21)</f>
        <v>2.5632784436914178</v>
      </c>
      <c r="AC542" s="3">
        <v>1.298143</v>
      </c>
      <c r="AD542" s="4">
        <f>AC542/SUMIFS([1]Sheet!$I$3:$I$18,[1]Sheet!$A$3:$A$18,[1]Sheet!AD$21)</f>
        <v>0.85677271153635837</v>
      </c>
      <c r="AE542" s="4">
        <f>(AC542^2)/SUMIFS([1]Sheet!$I$3:$I$18,[1]Sheet!$A$3:$A$18,[1]Sheet!AE$21)</f>
        <v>1.1122134980719429</v>
      </c>
      <c r="AF542" s="3">
        <v>1.311598</v>
      </c>
      <c r="AG542" s="4">
        <f>AF542/SUMIFS([1]Sheet!$I$3:$I$18,[1]Sheet!$A$3:$A$18,[1]Sheet!AG$21)</f>
        <v>1.8253434081019653</v>
      </c>
      <c r="AH542" s="4">
        <f>(AF542^2)/SUMIFS([1]Sheet!$I$3:$I$18,[1]Sheet!$A$3:$A$18,[1]Sheet!AH$21)</f>
        <v>2.3941167633797211</v>
      </c>
      <c r="AI542" s="3">
        <v>1.311598</v>
      </c>
      <c r="AJ542" s="4">
        <f>AI542/SUMIFS([1]Sheet!$I$3:$I$18,[1]Sheet!$A$3:$A$18,[1]Sheet!AJ$21)</f>
        <v>0.85977914373960951</v>
      </c>
      <c r="AK542" s="4">
        <f>(AI542^2)/SUMIFS([1]Sheet!$I$3:$I$18,[1]Sheet!$A$3:$A$18,[1]Sheet!AK$21)</f>
        <v>1.1276846053705845</v>
      </c>
      <c r="AL542" s="3">
        <v>1.458777</v>
      </c>
      <c r="AM542" s="4">
        <f>AL542/SUMIFS([1]Sheet!$I$3:$I$18,[1]Sheet!$A$3:$A$18,[1]Sheet!AM$21)</f>
        <v>1.8410553819751663</v>
      </c>
      <c r="AN542" s="4">
        <f>(AL542^2)/SUMIFS([1]Sheet!$I$3:$I$18,[1]Sheet!$A$3:$A$18,[1]Sheet!AN$21)</f>
        <v>2.6856892469515872</v>
      </c>
      <c r="AO542" s="3">
        <v>1.464977</v>
      </c>
      <c r="AP542" s="4">
        <f>AO542/SUMIFS([1]Sheet!$I$3:$I$18,[1]Sheet!$A$3:$A$18,[1]Sheet!AP$21)</f>
        <v>0.88481770727624509</v>
      </c>
      <c r="AQ542" s="4">
        <f>(AO542^2)/SUMIFS([1]Sheet!$I$3:$I$18,[1]Sheet!$A$3:$A$18,[1]Sheet!AQ$21)</f>
        <v>1.2962375903524317</v>
      </c>
      <c r="AR542" s="3">
        <v>1.4699310000000001</v>
      </c>
      <c r="AS542" s="4">
        <f>AR542/SUMIFS([1]Sheet!$I$3:$I$18,[1]Sheet!$A$3:$A$18,[1]Sheet!AS$21)</f>
        <v>1.7110596066919761</v>
      </c>
      <c r="AT542" s="4">
        <f>(AR542^2)/SUMIFS([1]Sheet!$I$3:$I$18,[1]Sheet!$A$3:$A$18,[1]Sheet!AT$21)</f>
        <v>2.5151395587243437</v>
      </c>
      <c r="AU542" s="3">
        <v>1.464547</v>
      </c>
      <c r="AV542" s="4">
        <f>AU542/SUMIFS([1]Sheet!$I$3:$I$18,[1]Sheet!$A$3:$A$18,[1]Sheet!AV$21)</f>
        <v>0.87906213806547839</v>
      </c>
      <c r="AW542" s="4">
        <f>(AU542^2)/SUMIFS([1]Sheet!$I$3:$I$18,[1]Sheet!$A$3:$A$18,[1]Sheet!AW$21)</f>
        <v>1.2874278171173821</v>
      </c>
      <c r="AX542" s="4">
        <f t="shared" si="20"/>
        <v>1.9830345904015596</v>
      </c>
      <c r="AY542" s="4">
        <f t="shared" si="21"/>
        <v>2.6856892469515872</v>
      </c>
    </row>
    <row r="543" spans="1:51" x14ac:dyDescent="0.25">
      <c r="A543" s="3">
        <v>5200000</v>
      </c>
      <c r="B543" s="3">
        <v>1.085658</v>
      </c>
      <c r="C543" s="4">
        <f>B543/SUMIFS([1]Sheet!$I$3:$I$18,[1]Sheet!$A$3:$A$18,[1]Sheet!C$21)</f>
        <v>1.665550599677996</v>
      </c>
      <c r="D543" s="4">
        <f>(B543^2)/SUMIFS([1]Sheet!$I$3:$I$18,[1]Sheet!$A$3:$A$18,[1]Sheet!D$21)</f>
        <v>1.8082183329452139</v>
      </c>
      <c r="E543" s="3">
        <v>1.099264</v>
      </c>
      <c r="F543" s="4">
        <f>E543/SUMIFS([1]Sheet!$I$3:$I$18,[1]Sheet!$A$3:$A$18,[1]Sheet!F$21)</f>
        <v>0.72551282714947696</v>
      </c>
      <c r="G543" s="4">
        <f>(E543^2)/SUMIFS([1]Sheet!$I$3:$I$18,[1]Sheet!$A$3:$A$18,[1]Sheet!G$21)</f>
        <v>0.79753013242364268</v>
      </c>
      <c r="H543" s="3">
        <v>1.101928</v>
      </c>
      <c r="I543" s="4">
        <f>H543/SUMIFS([1]Sheet!$I$3:$I$18,[1]Sheet!$A$3:$A$18,[1]Sheet!I$21)</f>
        <v>1.5335468725958581</v>
      </c>
      <c r="J543" s="4">
        <f>(H543^2)/SUMIFS([1]Sheet!$I$3:$I$18,[1]Sheet!$A$3:$A$18,[1]Sheet!J$21)</f>
        <v>1.6898582382258087</v>
      </c>
      <c r="K543" s="3">
        <v>1.1047279999999999</v>
      </c>
      <c r="L543" s="4">
        <f>K543/SUMIFS([1]Sheet!$I$3:$I$18,[1]Sheet!$A$3:$A$18,[1]Sheet!L$21)</f>
        <v>0.72417165465727407</v>
      </c>
      <c r="M543" s="4">
        <f>(K543^2)/SUMIFS([1]Sheet!$I$3:$I$18,[1]Sheet!$A$3:$A$18,[1]Sheet!M$21)</f>
        <v>0.80001270370622091</v>
      </c>
      <c r="N543" s="3">
        <v>1.293828</v>
      </c>
      <c r="O543" s="4">
        <f>N543/SUMIFS([1]Sheet!$I$3:$I$18,[1]Sheet!$A$3:$A$18,[1]Sheet!O$21)</f>
        <v>1.6328808328827267</v>
      </c>
      <c r="P543" s="4">
        <f>(N543^2)/SUMIFS([1]Sheet!$I$3:$I$18,[1]Sheet!$A$3:$A$18,[1]Sheet!P$21)</f>
        <v>2.1126669422469924</v>
      </c>
      <c r="Q543" s="3">
        <v>1.2987010000000001</v>
      </c>
      <c r="R543" s="4">
        <f>Q543/SUMIFS([1]Sheet!$I$3:$I$18,[1]Sheet!$A$3:$A$18,[1]Sheet!R$21)</f>
        <v>0.7843902267799201</v>
      </c>
      <c r="S543" s="4">
        <f>(Q543^2)/SUMIFS([1]Sheet!$I$3:$I$18,[1]Sheet!$A$3:$A$18,[1]Sheet!S$21)</f>
        <v>1.0186883719093089</v>
      </c>
      <c r="T543" s="3">
        <v>1.3036110000000001</v>
      </c>
      <c r="U543" s="4">
        <f>T543/SUMIFS([1]Sheet!$I$3:$I$18,[1]Sheet!$A$3:$A$18,[1]Sheet!U$21)</f>
        <v>1.5174563465491466</v>
      </c>
      <c r="V543" s="4">
        <f>(T543^2)/SUMIFS([1]Sheet!$I$3:$I$18,[1]Sheet!$A$3:$A$18,[1]Sheet!V$21)</f>
        <v>1.9781727853812798</v>
      </c>
      <c r="W543" s="3">
        <v>1.3070189999999999</v>
      </c>
      <c r="X543" s="4">
        <f>W543/SUMIFS([1]Sheet!$I$3:$I$18,[1]Sheet!$A$3:$A$18,[1]Sheet!X$21)</f>
        <v>0.7845094193851091</v>
      </c>
      <c r="Y543" s="4">
        <f>(W543^2)/SUMIFS([1]Sheet!$I$3:$I$18,[1]Sheet!$A$3:$A$18,[1]Sheet!Y$21)</f>
        <v>1.0253687168153058</v>
      </c>
      <c r="Z543" s="3">
        <v>1.222046</v>
      </c>
      <c r="AA543" s="4">
        <f>Z543/SUMIFS([1]Sheet!$I$3:$I$18,[1]Sheet!$A$3:$A$18,[1]Sheet!AA$21)</f>
        <v>1.8747887899634104</v>
      </c>
      <c r="AB543" s="4">
        <f>(Z543^2)/SUMIFS([1]Sheet!$I$3:$I$18,[1]Sheet!$A$3:$A$18,[1]Sheet!AB$21)</f>
        <v>2.291078141619626</v>
      </c>
      <c r="AC543" s="3">
        <v>1.230769</v>
      </c>
      <c r="AD543" s="4">
        <f>AC543/SUMIFS([1]Sheet!$I$3:$I$18,[1]Sheet!$A$3:$A$18,[1]Sheet!AD$21)</f>
        <v>0.81230595813010753</v>
      </c>
      <c r="AE543" s="4">
        <f>(AC543^2)/SUMIFS([1]Sheet!$I$3:$I$18,[1]Sheet!$A$3:$A$18,[1]Sheet!AE$21)</f>
        <v>0.99976099178183442</v>
      </c>
      <c r="AF543" s="3">
        <v>1.2339580000000001</v>
      </c>
      <c r="AG543" s="4">
        <f>AF543/SUMIFS([1]Sheet!$I$3:$I$18,[1]Sheet!$A$3:$A$18,[1]Sheet!AG$21)</f>
        <v>1.7172922657511562</v>
      </c>
      <c r="AH543" s="4">
        <f>(AF543^2)/SUMIFS([1]Sheet!$I$3:$I$18,[1]Sheet!$A$3:$A$18,[1]Sheet!AH$21)</f>
        <v>2.1190665296617652</v>
      </c>
      <c r="AI543" s="3">
        <v>1.2339580000000001</v>
      </c>
      <c r="AJ543" s="4">
        <f>AI543/SUMIFS([1]Sheet!$I$3:$I$18,[1]Sheet!$A$3:$A$18,[1]Sheet!AJ$21)</f>
        <v>0.8088845459131847</v>
      </c>
      <c r="AK543" s="4">
        <f>(AI543^2)/SUMIFS([1]Sheet!$I$3:$I$18,[1]Sheet!$A$3:$A$18,[1]Sheet!AK$21)</f>
        <v>0.9981295565059416</v>
      </c>
      <c r="AL543" s="3">
        <v>1.406668</v>
      </c>
      <c r="AM543" s="4">
        <f>AL543/SUMIFS([1]Sheet!$I$3:$I$18,[1]Sheet!$A$3:$A$18,[1]Sheet!AM$21)</f>
        <v>1.7752910088740386</v>
      </c>
      <c r="AN543" s="4">
        <f>(AL543^2)/SUMIFS([1]Sheet!$I$3:$I$18,[1]Sheet!$A$3:$A$18,[1]Sheet!AN$21)</f>
        <v>2.4972450528708259</v>
      </c>
      <c r="AO543" s="3">
        <v>1.4056789999999999</v>
      </c>
      <c r="AP543" s="4">
        <f>AO543/SUMIFS([1]Sheet!$I$3:$I$18,[1]Sheet!$A$3:$A$18,[1]Sheet!AP$21)</f>
        <v>0.8490028648547826</v>
      </c>
      <c r="AQ543" s="4">
        <f>(AO543^2)/SUMIFS([1]Sheet!$I$3:$I$18,[1]Sheet!$A$3:$A$18,[1]Sheet!AQ$21)</f>
        <v>1.193425498066206</v>
      </c>
      <c r="AR543" s="3">
        <v>1.416431</v>
      </c>
      <c r="AS543" s="4">
        <f>AR543/SUMIFS([1]Sheet!$I$3:$I$18,[1]Sheet!$A$3:$A$18,[1]Sheet!AS$21)</f>
        <v>1.6487834257297262</v>
      </c>
      <c r="AT543" s="4">
        <f>(AR543^2)/SUMIFS([1]Sheet!$I$3:$I$18,[1]Sheet!$A$3:$A$18,[1]Sheet!AT$21)</f>
        <v>2.3353879564897819</v>
      </c>
      <c r="AU543" s="3">
        <v>1.416431</v>
      </c>
      <c r="AV543" s="4">
        <f>AU543/SUMIFS([1]Sheet!$I$3:$I$18,[1]Sheet!$A$3:$A$18,[1]Sheet!AV$21)</f>
        <v>0.85018156691606594</v>
      </c>
      <c r="AW543" s="4">
        <f>(AU543^2)/SUMIFS([1]Sheet!$I$3:$I$18,[1]Sheet!$A$3:$A$18,[1]Sheet!AW$21)</f>
        <v>1.20422352700849</v>
      </c>
      <c r="AX543" s="4">
        <f t="shared" si="20"/>
        <v>1.8747887899634104</v>
      </c>
      <c r="AY543" s="4">
        <f t="shared" si="21"/>
        <v>2.4972450528708259</v>
      </c>
    </row>
    <row r="544" spans="1:51" x14ac:dyDescent="0.25">
      <c r="A544" s="3">
        <v>5210000</v>
      </c>
      <c r="B544" s="3">
        <v>0.90464999999999995</v>
      </c>
      <c r="C544" s="4">
        <f>B544/SUMIFS([1]Sheet!$I$3:$I$18,[1]Sheet!$A$3:$A$18,[1]Sheet!C$21)</f>
        <v>1.3878591140107648</v>
      </c>
      <c r="D544" s="4">
        <f>(B544^2)/SUMIFS([1]Sheet!$I$3:$I$18,[1]Sheet!$A$3:$A$18,[1]Sheet!D$21)</f>
        <v>1.2555267474898384</v>
      </c>
      <c r="E544" s="3">
        <v>0.93014600000000003</v>
      </c>
      <c r="F544" s="4">
        <f>E544/SUMIFS([1]Sheet!$I$3:$I$18,[1]Sheet!$A$3:$A$18,[1]Sheet!F$21)</f>
        <v>0.61389516451168902</v>
      </c>
      <c r="G544" s="4">
        <f>(E544^2)/SUMIFS([1]Sheet!$I$3:$I$18,[1]Sheet!$A$3:$A$18,[1]Sheet!G$21)</f>
        <v>0.57101213168988951</v>
      </c>
      <c r="H544" s="3">
        <v>0.93519099999999999</v>
      </c>
      <c r="I544" s="4">
        <f>H544/SUMIFS([1]Sheet!$I$3:$I$18,[1]Sheet!$A$3:$A$18,[1]Sheet!I$21)</f>
        <v>1.3014999467567692</v>
      </c>
      <c r="J544" s="4">
        <f>(H544^2)/SUMIFS([1]Sheet!$I$3:$I$18,[1]Sheet!$A$3:$A$18,[1]Sheet!J$21)</f>
        <v>1.2171510367074097</v>
      </c>
      <c r="K544" s="3">
        <v>0.93501599999999996</v>
      </c>
      <c r="L544" s="4">
        <f>K544/SUMIFS([1]Sheet!$I$3:$I$18,[1]Sheet!$A$3:$A$18,[1]Sheet!L$21)</f>
        <v>0.61292198971242307</v>
      </c>
      <c r="M544" s="4">
        <f>(K544^2)/SUMIFS([1]Sheet!$I$3:$I$18,[1]Sheet!$A$3:$A$18,[1]Sheet!M$21)</f>
        <v>0.57309186713295102</v>
      </c>
      <c r="N544" s="3">
        <v>0.97362000000000004</v>
      </c>
      <c r="O544" s="4">
        <f>N544/SUMIFS([1]Sheet!$I$3:$I$18,[1]Sheet!$A$3:$A$18,[1]Sheet!O$21)</f>
        <v>1.2287610381838083</v>
      </c>
      <c r="P544" s="4">
        <f>(N544^2)/SUMIFS([1]Sheet!$I$3:$I$18,[1]Sheet!$A$3:$A$18,[1]Sheet!P$21)</f>
        <v>1.1963463219965196</v>
      </c>
      <c r="Q544" s="3">
        <v>0.98951299999999998</v>
      </c>
      <c r="R544" s="4">
        <f>Q544/SUMIFS([1]Sheet!$I$3:$I$18,[1]Sheet!$A$3:$A$18,[1]Sheet!R$21)</f>
        <v>0.59764666884192663</v>
      </c>
      <c r="S544" s="4">
        <f>(Q544^2)/SUMIFS([1]Sheet!$I$3:$I$18,[1]Sheet!$A$3:$A$18,[1]Sheet!S$21)</f>
        <v>0.5913791482257813</v>
      </c>
      <c r="T544" s="3">
        <v>1.0046200000000001</v>
      </c>
      <c r="U544" s="4">
        <f>T544/SUMIFS([1]Sheet!$I$3:$I$18,[1]Sheet!$A$3:$A$18,[1]Sheet!U$21)</f>
        <v>1.1694186339868287</v>
      </c>
      <c r="V544" s="4">
        <f>(T544^2)/SUMIFS([1]Sheet!$I$3:$I$18,[1]Sheet!$A$3:$A$18,[1]Sheet!V$21)</f>
        <v>1.1748213480758478</v>
      </c>
      <c r="W544" s="3">
        <v>1.006642</v>
      </c>
      <c r="X544" s="4">
        <f>W544/SUMIFS([1]Sheet!$I$3:$I$18,[1]Sheet!$A$3:$A$18,[1]Sheet!X$21)</f>
        <v>0.60421472905035434</v>
      </c>
      <c r="Y544" s="4">
        <f>(W544^2)/SUMIFS([1]Sheet!$I$3:$I$18,[1]Sheet!$A$3:$A$18,[1]Sheet!Y$21)</f>
        <v>0.60822792328070674</v>
      </c>
      <c r="Z544" s="3">
        <v>1.014405</v>
      </c>
      <c r="AA544" s="4">
        <f>Z544/SUMIFS([1]Sheet!$I$3:$I$18,[1]Sheet!$A$3:$A$18,[1]Sheet!AA$21)</f>
        <v>1.5562385724292158</v>
      </c>
      <c r="AB544" s="4">
        <f>(Z544^2)/SUMIFS([1]Sheet!$I$3:$I$18,[1]Sheet!$A$3:$A$18,[1]Sheet!AB$21)</f>
        <v>1.5786561890650586</v>
      </c>
      <c r="AC544" s="3">
        <v>1.0211380000000001</v>
      </c>
      <c r="AD544" s="4">
        <f>AC544/SUMIFS([1]Sheet!$I$3:$I$18,[1]Sheet!$A$3:$A$18,[1]Sheet!AD$21)</f>
        <v>0.67394976756244418</v>
      </c>
      <c r="AE544" s="4">
        <f>(AC544^2)/SUMIFS([1]Sheet!$I$3:$I$18,[1]Sheet!$A$3:$A$18,[1]Sheet!AE$21)</f>
        <v>0.6881957177491792</v>
      </c>
      <c r="AF544" s="3">
        <v>1.0296540000000001</v>
      </c>
      <c r="AG544" s="4">
        <f>AF544/SUMIFS([1]Sheet!$I$3:$I$18,[1]Sheet!$A$3:$A$18,[1]Sheet!AG$21)</f>
        <v>1.4329635616445138</v>
      </c>
      <c r="AH544" s="4">
        <f>(AF544^2)/SUMIFS([1]Sheet!$I$3:$I$18,[1]Sheet!$A$3:$A$18,[1]Sheet!AH$21)</f>
        <v>1.4754566631015202</v>
      </c>
      <c r="AI544" s="3">
        <v>1.0327379999999999</v>
      </c>
      <c r="AJ544" s="4">
        <f>AI544/SUMIFS([1]Sheet!$I$3:$I$18,[1]Sheet!$A$3:$A$18,[1]Sheet!AJ$21)</f>
        <v>0.67698074665206631</v>
      </c>
      <c r="AK544" s="4">
        <f>(AI544^2)/SUMIFS([1]Sheet!$I$3:$I$18,[1]Sheet!$A$3:$A$18,[1]Sheet!AK$21)</f>
        <v>0.69914374233596155</v>
      </c>
      <c r="AL544" s="3">
        <v>1.179899</v>
      </c>
      <c r="AM544" s="4">
        <f>AL544/SUMIFS([1]Sheet!$I$3:$I$18,[1]Sheet!$A$3:$A$18,[1]Sheet!AM$21)</f>
        <v>1.4890962800600207</v>
      </c>
      <c r="AN544" s="4">
        <f>(AL544^2)/SUMIFS([1]Sheet!$I$3:$I$18,[1]Sheet!$A$3:$A$18,[1]Sheet!AN$21)</f>
        <v>1.7569832117465385</v>
      </c>
      <c r="AO544" s="3">
        <v>1.1803159999999999</v>
      </c>
      <c r="AP544" s="4">
        <f>AO544/SUMIFS([1]Sheet!$I$3:$I$18,[1]Sheet!$A$3:$A$18,[1]Sheet!AP$21)</f>
        <v>0.71288798184645119</v>
      </c>
      <c r="AQ544" s="4">
        <f>(AO544^2)/SUMIFS([1]Sheet!$I$3:$I$18,[1]Sheet!$A$3:$A$18,[1]Sheet!AQ$21)</f>
        <v>0.84143309118107579</v>
      </c>
      <c r="AR544" s="3">
        <v>1.1954100000000001</v>
      </c>
      <c r="AS544" s="4">
        <f>AR544/SUMIFS([1]Sheet!$I$3:$I$18,[1]Sheet!$A$3:$A$18,[1]Sheet!AS$21)</f>
        <v>1.3915059716651021</v>
      </c>
      <c r="AT544" s="4">
        <f>(AR544^2)/SUMIFS([1]Sheet!$I$3:$I$18,[1]Sheet!$A$3:$A$18,[1]Sheet!AT$21)</f>
        <v>1.6634201535881799</v>
      </c>
      <c r="AU544" s="3">
        <v>1.1931290000000001</v>
      </c>
      <c r="AV544" s="4">
        <f>AU544/SUMIFS([1]Sheet!$I$3:$I$18,[1]Sheet!$A$3:$A$18,[1]Sheet!AV$21)</f>
        <v>0.71614945080487424</v>
      </c>
      <c r="AW544" s="4">
        <f>(AU544^2)/SUMIFS([1]Sheet!$I$3:$I$18,[1]Sheet!$A$3:$A$18,[1]Sheet!AW$21)</f>
        <v>0.85445867808936882</v>
      </c>
      <c r="AX544" s="4">
        <f t="shared" si="20"/>
        <v>1.5562385724292158</v>
      </c>
      <c r="AY544" s="4">
        <f t="shared" si="21"/>
        <v>1.7569832117465385</v>
      </c>
    </row>
    <row r="545" spans="1:51" x14ac:dyDescent="0.25">
      <c r="A545" s="3">
        <v>5220000</v>
      </c>
      <c r="B545" s="3">
        <v>1.1756409999999999</v>
      </c>
      <c r="C545" s="4">
        <f>B545/SUMIFS([1]Sheet!$I$3:$I$18,[1]Sheet!$A$3:$A$18,[1]Sheet!C$21)</f>
        <v>1.803597055938462</v>
      </c>
      <c r="D545" s="4">
        <f>(B545^2)/SUMIFS([1]Sheet!$I$3:$I$18,[1]Sheet!$A$3:$A$18,[1]Sheet!D$21)</f>
        <v>2.1203826464405489</v>
      </c>
      <c r="E545" s="3">
        <v>1.176747</v>
      </c>
      <c r="F545" s="4">
        <f>E545/SUMIFS([1]Sheet!$I$3:$I$18,[1]Sheet!$A$3:$A$18,[1]Sheet!F$21)</f>
        <v>0.77665150756293799</v>
      </c>
      <c r="G545" s="4">
        <f>(E545^2)/SUMIFS([1]Sheet!$I$3:$I$18,[1]Sheet!$A$3:$A$18,[1]Sheet!G$21)</f>
        <v>0.91392233157016456</v>
      </c>
      <c r="H545" s="3">
        <v>1.1824520000000001</v>
      </c>
      <c r="I545" s="4">
        <f>H545/SUMIFS([1]Sheet!$I$3:$I$18,[1]Sheet!$A$3:$A$18,[1]Sheet!I$21)</f>
        <v>1.645611661192671</v>
      </c>
      <c r="J545" s="4">
        <f>(H545^2)/SUMIFS([1]Sheet!$I$3:$I$18,[1]Sheet!$A$3:$A$18,[1]Sheet!J$21)</f>
        <v>1.9458568000005965</v>
      </c>
      <c r="K545" s="3">
        <v>1.1792450000000001</v>
      </c>
      <c r="L545" s="4">
        <f>K545/SUMIFS([1]Sheet!$I$3:$I$18,[1]Sheet!$A$3:$A$18,[1]Sheet!L$21)</f>
        <v>0.77301906251703334</v>
      </c>
      <c r="M545" s="4">
        <f>(K545^2)/SUMIFS([1]Sheet!$I$3:$I$18,[1]Sheet!$A$3:$A$18,[1]Sheet!M$21)</f>
        <v>0.91157886437789915</v>
      </c>
      <c r="N545" s="3">
        <v>1.4069799999999999</v>
      </c>
      <c r="O545" s="4">
        <f>N545/SUMIFS([1]Sheet!$I$3:$I$18,[1]Sheet!$A$3:$A$18,[1]Sheet!O$21)</f>
        <v>1.7756847697293139</v>
      </c>
      <c r="P545" s="4">
        <f>(N545^2)/SUMIFS([1]Sheet!$I$3:$I$18,[1]Sheet!$A$3:$A$18,[1]Sheet!P$21)</f>
        <v>2.4983529573137497</v>
      </c>
      <c r="Q545" s="3">
        <v>1.406188</v>
      </c>
      <c r="R545" s="4">
        <f>Q545/SUMIFS([1]Sheet!$I$3:$I$18,[1]Sheet!$A$3:$A$18,[1]Sheet!R$21)</f>
        <v>0.84931029098707256</v>
      </c>
      <c r="S545" s="4">
        <f>(Q545^2)/SUMIFS([1]Sheet!$I$3:$I$18,[1]Sheet!$A$3:$A$18,[1]Sheet!S$21)</f>
        <v>1.1942899394625295</v>
      </c>
      <c r="T545" s="3">
        <v>1.4157459999999999</v>
      </c>
      <c r="U545" s="4">
        <f>T545/SUMIFS([1]Sheet!$I$3:$I$18,[1]Sheet!$A$3:$A$18,[1]Sheet!U$21)</f>
        <v>1.6479860578052563</v>
      </c>
      <c r="V545" s="4">
        <f>(T545^2)/SUMIFS([1]Sheet!$I$3:$I$18,[1]Sheet!$A$3:$A$18,[1]Sheet!V$21)</f>
        <v>2.3331296693935601</v>
      </c>
      <c r="W545" s="3">
        <v>1.4157459999999999</v>
      </c>
      <c r="X545" s="4">
        <f>W545/SUMIFS([1]Sheet!$I$3:$I$18,[1]Sheet!$A$3:$A$18,[1]Sheet!X$21)</f>
        <v>0.84977041072608028</v>
      </c>
      <c r="Y545" s="4">
        <f>(W545^2)/SUMIFS([1]Sheet!$I$3:$I$18,[1]Sheet!$A$3:$A$18,[1]Sheet!Y$21)</f>
        <v>1.2030590599038051</v>
      </c>
      <c r="Z545" s="3">
        <v>1.309758</v>
      </c>
      <c r="AA545" s="4">
        <f>Z545/SUMIFS([1]Sheet!$I$3:$I$18,[1]Sheet!$A$3:$A$18,[1]Sheet!AA$21)</f>
        <v>2.0093512158829507</v>
      </c>
      <c r="AB545" s="4">
        <f>(Z545^2)/SUMIFS([1]Sheet!$I$3:$I$18,[1]Sheet!$A$3:$A$18,[1]Sheet!AB$21)</f>
        <v>2.6317638298124217</v>
      </c>
      <c r="AC545" s="3">
        <v>1.3118190000000001</v>
      </c>
      <c r="AD545" s="4">
        <f>AC545/SUMIFS([1]Sheet!$I$3:$I$18,[1]Sheet!$A$3:$A$18,[1]Sheet!AD$21)</f>
        <v>0.86579885395901224</v>
      </c>
      <c r="AE545" s="4">
        <f>(AC545^2)/SUMIFS([1]Sheet!$I$3:$I$18,[1]Sheet!$A$3:$A$18,[1]Sheet!AE$21)</f>
        <v>1.1357713868016575</v>
      </c>
      <c r="AF545" s="3">
        <v>1.318913</v>
      </c>
      <c r="AG545" s="4">
        <f>AF545/SUMIFS([1]Sheet!$I$3:$I$18,[1]Sheet!$A$3:$A$18,[1]Sheet!AG$21)</f>
        <v>1.8355236516142805</v>
      </c>
      <c r="AH545" s="4">
        <f>(AF545^2)/SUMIFS([1]Sheet!$I$3:$I$18,[1]Sheet!$A$3:$A$18,[1]Sheet!AH$21)</f>
        <v>2.4208960059215459</v>
      </c>
      <c r="AI545" s="3">
        <v>1.318913</v>
      </c>
      <c r="AJ545" s="4">
        <f>AI545/SUMIFS([1]Sheet!$I$3:$I$18,[1]Sheet!$A$3:$A$18,[1]Sheet!AJ$21)</f>
        <v>0.8645742748975217</v>
      </c>
      <c r="AK545" s="4">
        <f>(AI545^2)/SUMIFS([1]Sheet!$I$3:$I$18,[1]Sheet!$A$3:$A$18,[1]Sheet!AK$21)</f>
        <v>1.1402982506279151</v>
      </c>
      <c r="AL545" s="3">
        <v>1.4772460000000001</v>
      </c>
      <c r="AM545" s="4">
        <f>AL545/SUMIFS([1]Sheet!$I$3:$I$18,[1]Sheet!$A$3:$A$18,[1]Sheet!AM$21)</f>
        <v>1.8643642577318442</v>
      </c>
      <c r="AN545" s="4">
        <f>(AL545^2)/SUMIFS([1]Sheet!$I$3:$I$18,[1]Sheet!$A$3:$A$18,[1]Sheet!AN$21)</f>
        <v>2.7541246422773358</v>
      </c>
      <c r="AO545" s="3">
        <v>1.477028</v>
      </c>
      <c r="AP545" s="4">
        <f>AO545/SUMIFS([1]Sheet!$I$3:$I$18,[1]Sheet!$A$3:$A$18,[1]Sheet!AP$21)</f>
        <v>0.89209627764996846</v>
      </c>
      <c r="AQ545" s="4">
        <f>(AO545^2)/SUMIFS([1]Sheet!$I$3:$I$18,[1]Sheet!$A$3:$A$18,[1]Sheet!AQ$21)</f>
        <v>1.3176511807847775</v>
      </c>
      <c r="AR545" s="3">
        <v>1.490237</v>
      </c>
      <c r="AS545" s="4">
        <f>AR545/SUMIFS([1]Sheet!$I$3:$I$18,[1]Sheet!$A$3:$A$18,[1]Sheet!AS$21)</f>
        <v>1.7346966184792554</v>
      </c>
      <c r="AT545" s="4">
        <f>(AR545^2)/SUMIFS([1]Sheet!$I$3:$I$18,[1]Sheet!$A$3:$A$18,[1]Sheet!AT$21)</f>
        <v>2.5851090846326699</v>
      </c>
      <c r="AU545" s="3">
        <v>1.485366</v>
      </c>
      <c r="AV545" s="4">
        <f>AU545/SUMIFS([1]Sheet!$I$3:$I$18,[1]Sheet!$A$3:$A$18,[1]Sheet!AV$21)</f>
        <v>0.89155828510096791</v>
      </c>
      <c r="AW545" s="4">
        <f>(AU545^2)/SUMIFS([1]Sheet!$I$3:$I$18,[1]Sheet!$A$3:$A$18,[1]Sheet!AW$21)</f>
        <v>1.3242903637072845</v>
      </c>
      <c r="AX545" s="4">
        <f t="shared" si="20"/>
        <v>2.0093512158829507</v>
      </c>
      <c r="AY545" s="4">
        <f t="shared" si="21"/>
        <v>2.7541246422773358</v>
      </c>
    </row>
    <row r="546" spans="1:51" x14ac:dyDescent="0.25">
      <c r="A546" s="3">
        <v>5230000</v>
      </c>
      <c r="B546" s="3">
        <v>1.155268</v>
      </c>
      <c r="C546" s="4">
        <f>B546/SUMIFS([1]Sheet!$I$3:$I$18,[1]Sheet!$A$3:$A$18,[1]Sheet!C$21)</f>
        <v>1.7723420360636581</v>
      </c>
      <c r="D546" s="4">
        <f>(B546^2)/SUMIFS([1]Sheet!$I$3:$I$18,[1]Sheet!$A$3:$A$18,[1]Sheet!D$21)</f>
        <v>2.0475300393191902</v>
      </c>
      <c r="E546" s="3">
        <v>1.158212</v>
      </c>
      <c r="F546" s="4">
        <f>E546/SUMIFS([1]Sheet!$I$3:$I$18,[1]Sheet!$A$3:$A$18,[1]Sheet!F$21)</f>
        <v>0.76441843138540877</v>
      </c>
      <c r="G546" s="4">
        <f>(E546^2)/SUMIFS([1]Sheet!$I$3:$I$18,[1]Sheet!$A$3:$A$18,[1]Sheet!G$21)</f>
        <v>0.88535860025175706</v>
      </c>
      <c r="H546" s="3">
        <v>1.159958</v>
      </c>
      <c r="I546" s="4">
        <f>H546/SUMIFS([1]Sheet!$I$3:$I$18,[1]Sheet!$A$3:$A$18,[1]Sheet!I$21)</f>
        <v>1.6143068905069535</v>
      </c>
      <c r="J546" s="4">
        <f>(H546^2)/SUMIFS([1]Sheet!$I$3:$I$18,[1]Sheet!$A$3:$A$18,[1]Sheet!J$21)</f>
        <v>1.8725281920986652</v>
      </c>
      <c r="K546" s="3">
        <v>1.159958</v>
      </c>
      <c r="L546" s="4">
        <f>K546/SUMIFS([1]Sheet!$I$3:$I$18,[1]Sheet!$A$3:$A$18,[1]Sheet!L$21)</f>
        <v>0.76037604206007481</v>
      </c>
      <c r="M546" s="4">
        <f>(K546^2)/SUMIFS([1]Sheet!$I$3:$I$18,[1]Sheet!$A$3:$A$18,[1]Sheet!M$21)</f>
        <v>0.88200427299592032</v>
      </c>
      <c r="N546" s="3">
        <v>1.3923700000000001</v>
      </c>
      <c r="O546" s="4">
        <f>N546/SUMIFS([1]Sheet!$I$3:$I$18,[1]Sheet!$A$3:$A$18,[1]Sheet!O$21)</f>
        <v>1.757246160448624</v>
      </c>
      <c r="P546" s="4">
        <f>(N546^2)/SUMIFS([1]Sheet!$I$3:$I$18,[1]Sheet!$A$3:$A$18,[1]Sheet!P$21)</f>
        <v>2.4467368364238511</v>
      </c>
      <c r="Q546" s="3">
        <v>1.3966479999999999</v>
      </c>
      <c r="R546" s="4">
        <f>Q546/SUMIFS([1]Sheet!$I$3:$I$18,[1]Sheet!$A$3:$A$18,[1]Sheet!R$21)</f>
        <v>0.84354831593393831</v>
      </c>
      <c r="S546" s="4">
        <f>(Q546^2)/SUMIFS([1]Sheet!$I$3:$I$18,[1]Sheet!$A$3:$A$18,[1]Sheet!S$21)</f>
        <v>1.178140068352503</v>
      </c>
      <c r="T546" s="3">
        <v>1.3987970000000001</v>
      </c>
      <c r="U546" s="4">
        <f>T546/SUMIFS([1]Sheet!$I$3:$I$18,[1]Sheet!$A$3:$A$18,[1]Sheet!U$21)</f>
        <v>1.6282567308682627</v>
      </c>
      <c r="V546" s="4">
        <f>(T546^2)/SUMIFS([1]Sheet!$I$3:$I$18,[1]Sheet!$A$3:$A$18,[1]Sheet!V$21)</f>
        <v>2.2776006303683332</v>
      </c>
      <c r="W546" s="3">
        <v>1.4003639999999999</v>
      </c>
      <c r="X546" s="4">
        <f>W546/SUMIFS([1]Sheet!$I$3:$I$18,[1]Sheet!$A$3:$A$18,[1]Sheet!X$21)</f>
        <v>0.84053770340584866</v>
      </c>
      <c r="Y546" s="4">
        <f>(W546^2)/SUMIFS([1]Sheet!$I$3:$I$18,[1]Sheet!$A$3:$A$18,[1]Sheet!Y$21)</f>
        <v>1.1770587404922279</v>
      </c>
      <c r="Z546" s="3">
        <v>1.3250299999999999</v>
      </c>
      <c r="AA546" s="4">
        <f>Z546/SUMIFS([1]Sheet!$I$3:$I$18,[1]Sheet!$A$3:$A$18,[1]Sheet!AA$21)</f>
        <v>2.0327805912095105</v>
      </c>
      <c r="AB546" s="4">
        <f>(Z546^2)/SUMIFS([1]Sheet!$I$3:$I$18,[1]Sheet!$A$3:$A$18,[1]Sheet!AB$21)</f>
        <v>2.6934952667703378</v>
      </c>
      <c r="AC546" s="3">
        <v>1.3250299999999999</v>
      </c>
      <c r="AD546" s="4">
        <f>AC546/SUMIFS([1]Sheet!$I$3:$I$18,[1]Sheet!$A$3:$A$18,[1]Sheet!AD$21)</f>
        <v>0.87451809697931648</v>
      </c>
      <c r="AE546" s="4">
        <f>(AC546^2)/SUMIFS([1]Sheet!$I$3:$I$18,[1]Sheet!$A$3:$A$18,[1]Sheet!AE$21)</f>
        <v>1.1587627140405037</v>
      </c>
      <c r="AF546" s="3">
        <v>1.3250299999999999</v>
      </c>
      <c r="AG546" s="4">
        <f>AF546/SUMIFS([1]Sheet!$I$3:$I$18,[1]Sheet!$A$3:$A$18,[1]Sheet!AG$21)</f>
        <v>1.8440366454030479</v>
      </c>
      <c r="AH546" s="4">
        <f>(AF546^2)/SUMIFS([1]Sheet!$I$3:$I$18,[1]Sheet!$A$3:$A$18,[1]Sheet!AH$21)</f>
        <v>2.4434038762584005</v>
      </c>
      <c r="AI546" s="3">
        <v>1.3250299999999999</v>
      </c>
      <c r="AJ546" s="4">
        <f>AI546/SUMIFS([1]Sheet!$I$3:$I$18,[1]Sheet!$A$3:$A$18,[1]Sheet!AJ$21)</f>
        <v>0.86858409270927128</v>
      </c>
      <c r="AK546" s="4">
        <f>(AI546^2)/SUMIFS([1]Sheet!$I$3:$I$18,[1]Sheet!$A$3:$A$18,[1]Sheet!AK$21)</f>
        <v>1.1508999803625657</v>
      </c>
      <c r="AL546" s="3">
        <v>1.4731879999999999</v>
      </c>
      <c r="AM546" s="4">
        <f>AL546/SUMIFS([1]Sheet!$I$3:$I$18,[1]Sheet!$A$3:$A$18,[1]Sheet!AM$21)</f>
        <v>1.8592428425052159</v>
      </c>
      <c r="AN546" s="4">
        <f>(AL546^2)/SUMIFS([1]Sheet!$I$3:$I$18,[1]Sheet!$A$3:$A$18,[1]Sheet!AN$21)</f>
        <v>2.739014244664574</v>
      </c>
      <c r="AO546" s="3">
        <v>1.4731879999999999</v>
      </c>
      <c r="AP546" s="4">
        <f>AO546/SUMIFS([1]Sheet!$I$3:$I$18,[1]Sheet!$A$3:$A$18,[1]Sheet!AP$21)</f>
        <v>0.88977699209398986</v>
      </c>
      <c r="AQ546" s="4">
        <f>(AO546^2)/SUMIFS([1]Sheet!$I$3:$I$18,[1]Sheet!$A$3:$A$18,[1]Sheet!AQ$21)</f>
        <v>1.3108087874289607</v>
      </c>
      <c r="AR546" s="3">
        <v>1.4771049999999999</v>
      </c>
      <c r="AS546" s="4">
        <f>AR546/SUMIFS([1]Sheet!$I$3:$I$18,[1]Sheet!$A$3:$A$18,[1]Sheet!AS$21)</f>
        <v>1.7194104351447457</v>
      </c>
      <c r="AT546" s="4">
        <f>(AR546^2)/SUMIFS([1]Sheet!$I$3:$I$18,[1]Sheet!$A$3:$A$18,[1]Sheet!AT$21)</f>
        <v>2.5397497508044791</v>
      </c>
      <c r="AU546" s="3">
        <v>1.4731879999999999</v>
      </c>
      <c r="AV546" s="4">
        <f>AU546/SUMIFS([1]Sheet!$I$3:$I$18,[1]Sheet!$A$3:$A$18,[1]Sheet!AV$21)</f>
        <v>0.8842487083394428</v>
      </c>
      <c r="AW546" s="4">
        <f>(AU546^2)/SUMIFS([1]Sheet!$I$3:$I$18,[1]Sheet!$A$3:$A$18,[1]Sheet!AW$21)</f>
        <v>1.302664586141167</v>
      </c>
      <c r="AX546" s="4">
        <f t="shared" si="20"/>
        <v>2.0327805912095105</v>
      </c>
      <c r="AY546" s="4">
        <f t="shared" si="21"/>
        <v>2.739014244664574</v>
      </c>
    </row>
    <row r="547" spans="1:51" x14ac:dyDescent="0.25">
      <c r="A547" s="3">
        <v>5240000</v>
      </c>
      <c r="B547" s="3">
        <v>0.77663899999999997</v>
      </c>
      <c r="C547" s="4">
        <f>B547/SUMIFS([1]Sheet!$I$3:$I$18,[1]Sheet!$A$3:$A$18,[1]Sheet!C$21)</f>
        <v>1.1914724086068715</v>
      </c>
      <c r="D547" s="4">
        <f>(B547^2)/SUMIFS([1]Sheet!$I$3:$I$18,[1]Sheet!$A$3:$A$18,[1]Sheet!D$21)</f>
        <v>0.92534393994803221</v>
      </c>
      <c r="E547" s="3">
        <v>0.79535500000000003</v>
      </c>
      <c r="F547" s="4">
        <f>E547/SUMIFS([1]Sheet!$I$3:$I$18,[1]Sheet!$A$3:$A$18,[1]Sheet!F$21)</f>
        <v>0.52493327775445409</v>
      </c>
      <c r="G547" s="4">
        <f>(E547^2)/SUMIFS([1]Sheet!$I$3:$I$18,[1]Sheet!$A$3:$A$18,[1]Sheet!G$21)</f>
        <v>0.41750830712839387</v>
      </c>
      <c r="H547" s="3">
        <v>0.81162199999999995</v>
      </c>
      <c r="I547" s="4">
        <f>H547/SUMIFS([1]Sheet!$I$3:$I$18,[1]Sheet!$A$3:$A$18,[1]Sheet!I$21)</f>
        <v>1.1295296787358116</v>
      </c>
      <c r="J547" s="4">
        <f>(H547^2)/SUMIFS([1]Sheet!$I$3:$I$18,[1]Sheet!$A$3:$A$18,[1]Sheet!J$21)</f>
        <v>0.91675113691491683</v>
      </c>
      <c r="K547" s="3">
        <v>0.81552800000000003</v>
      </c>
      <c r="L547" s="4">
        <f>K547/SUMIFS([1]Sheet!$I$3:$I$18,[1]Sheet!$A$3:$A$18,[1]Sheet!L$21)</f>
        <v>0.53459517743674223</v>
      </c>
      <c r="M547" s="4">
        <f>(K547^2)/SUMIFS([1]Sheet!$I$3:$I$18,[1]Sheet!$A$3:$A$18,[1]Sheet!M$21)</f>
        <v>0.43597733586463155</v>
      </c>
      <c r="N547" s="3">
        <v>0.843028</v>
      </c>
      <c r="O547" s="4">
        <f>N547/SUMIFS([1]Sheet!$I$3:$I$18,[1]Sheet!$A$3:$A$18,[1]Sheet!O$21)</f>
        <v>1.0639468791705384</v>
      </c>
      <c r="P547" s="4">
        <f>(N547^2)/SUMIFS([1]Sheet!$I$3:$I$18,[1]Sheet!$A$3:$A$18,[1]Sheet!P$21)</f>
        <v>0.89693700965338063</v>
      </c>
      <c r="Q547" s="3">
        <v>0.85440899999999997</v>
      </c>
      <c r="R547" s="4">
        <f>Q547/SUMIFS([1]Sheet!$I$3:$I$18,[1]Sheet!$A$3:$A$18,[1]Sheet!R$21)</f>
        <v>0.51604647203074816</v>
      </c>
      <c r="S547" s="4">
        <f>(Q547^2)/SUMIFS([1]Sheet!$I$3:$I$18,[1]Sheet!$A$3:$A$18,[1]Sheet!S$21)</f>
        <v>0.44091475012131942</v>
      </c>
      <c r="T547" s="3">
        <v>0.88175599999999998</v>
      </c>
      <c r="U547" s="4">
        <f>T547/SUMIFS([1]Sheet!$I$3:$I$18,[1]Sheet!$A$3:$A$18,[1]Sheet!U$21)</f>
        <v>1.0263999293560651</v>
      </c>
      <c r="V547" s="4">
        <f>(T547^2)/SUMIFS([1]Sheet!$I$3:$I$18,[1]Sheet!$A$3:$A$18,[1]Sheet!V$21)</f>
        <v>0.90503429610928643</v>
      </c>
      <c r="W547" s="3">
        <v>0.88731099999999996</v>
      </c>
      <c r="X547" s="4">
        <f>W547/SUMIFS([1]Sheet!$I$3:$I$18,[1]Sheet!$A$3:$A$18,[1]Sheet!X$21)</f>
        <v>0.53258891984280299</v>
      </c>
      <c r="Y547" s="4">
        <f>(W547^2)/SUMIFS([1]Sheet!$I$3:$I$18,[1]Sheet!$A$3:$A$18,[1]Sheet!Y$21)</f>
        <v>0.47257200705463737</v>
      </c>
      <c r="Z547" s="3">
        <v>0.91174299999999997</v>
      </c>
      <c r="AA547" s="4">
        <f>Z547/SUMIFS([1]Sheet!$I$3:$I$18,[1]Sheet!$A$3:$A$18,[1]Sheet!AA$21)</f>
        <v>1.3987407640363863</v>
      </c>
      <c r="AB547" s="4">
        <f>(Z547^2)/SUMIFS([1]Sheet!$I$3:$I$18,[1]Sheet!$A$3:$A$18,[1]Sheet!AB$21)</f>
        <v>1.2752921004248268</v>
      </c>
      <c r="AC547" s="3">
        <v>0.92635500000000004</v>
      </c>
      <c r="AD547" s="4">
        <f>AC547/SUMIFS([1]Sheet!$I$3:$I$18,[1]Sheet!$A$3:$A$18,[1]Sheet!AD$21)</f>
        <v>0.61139310938414582</v>
      </c>
      <c r="AE547" s="4">
        <f>(AC547^2)/SUMIFS([1]Sheet!$I$3:$I$18,[1]Sheet!$A$3:$A$18,[1]Sheet!AE$21)</f>
        <v>0.56636706384355051</v>
      </c>
      <c r="AF547" s="3">
        <v>0.93484199999999995</v>
      </c>
      <c r="AG547" s="4">
        <f>AF547/SUMIFS([1]Sheet!$I$3:$I$18,[1]Sheet!$A$3:$A$18,[1]Sheet!AG$21)</f>
        <v>1.3010142454600093</v>
      </c>
      <c r="AH547" s="4">
        <f>(AF547^2)/SUMIFS([1]Sheet!$I$3:$I$18,[1]Sheet!$A$3:$A$18,[1]Sheet!AH$21)</f>
        <v>1.2162427592543259</v>
      </c>
      <c r="AI547" s="3">
        <v>0.939585</v>
      </c>
      <c r="AJ547" s="4">
        <f>AI547/SUMIFS([1]Sheet!$I$3:$I$18,[1]Sheet!$A$3:$A$18,[1]Sheet!AJ$21)</f>
        <v>0.61591706206519148</v>
      </c>
      <c r="AK547" s="4">
        <f>(AI547^2)/SUMIFS([1]Sheet!$I$3:$I$18,[1]Sheet!$A$3:$A$18,[1]Sheet!AK$21)</f>
        <v>0.57870643276052292</v>
      </c>
      <c r="AL547" s="3">
        <v>1.0901559999999999</v>
      </c>
      <c r="AM547" s="4">
        <f>AL547/SUMIFS([1]Sheet!$I$3:$I$18,[1]Sheet!$A$3:$A$18,[1]Sheet!AM$21)</f>
        <v>1.3758357658453069</v>
      </c>
      <c r="AN547" s="4">
        <f>(AL547^2)/SUMIFS([1]Sheet!$I$3:$I$18,[1]Sheet!$A$3:$A$18,[1]Sheet!AN$21)</f>
        <v>1.4998756151508561</v>
      </c>
      <c r="AO547" s="3">
        <v>1.0900369999999999</v>
      </c>
      <c r="AP547" s="4">
        <f>AO547/SUMIFS([1]Sheet!$I$3:$I$18,[1]Sheet!$A$3:$A$18,[1]Sheet!AP$21)</f>
        <v>0.65836121603702746</v>
      </c>
      <c r="AQ547" s="4">
        <f>(AO547^2)/SUMIFS([1]Sheet!$I$3:$I$18,[1]Sheet!$A$3:$A$18,[1]Sheet!AQ$21)</f>
        <v>0.71763808484535319</v>
      </c>
      <c r="AR547" s="3">
        <v>1.1014429999999999</v>
      </c>
      <c r="AS547" s="4">
        <f>AR547/SUMIFS([1]Sheet!$I$3:$I$18,[1]Sheet!$A$3:$A$18,[1]Sheet!AS$21)</f>
        <v>1.2821245530393128</v>
      </c>
      <c r="AT547" s="4">
        <f>(AR547^2)/SUMIFS([1]Sheet!$I$3:$I$18,[1]Sheet!$A$3:$A$18,[1]Sheet!AT$21)</f>
        <v>1.4121871140732798</v>
      </c>
      <c r="AU547" s="3">
        <v>1.1106180000000001</v>
      </c>
      <c r="AV547" s="4">
        <f>AU547/SUMIFS([1]Sheet!$I$3:$I$18,[1]Sheet!$A$3:$A$18,[1]Sheet!AV$21)</f>
        <v>0.6666240370940677</v>
      </c>
      <c r="AW547" s="4">
        <f>(AU547^2)/SUMIFS([1]Sheet!$I$3:$I$18,[1]Sheet!$A$3:$A$18,[1]Sheet!AW$21)</f>
        <v>0.74036465482933922</v>
      </c>
      <c r="AX547" s="4">
        <f t="shared" si="20"/>
        <v>1.3987407640363863</v>
      </c>
      <c r="AY547" s="4">
        <f t="shared" si="21"/>
        <v>1.4998756151508561</v>
      </c>
    </row>
    <row r="548" spans="1:51" x14ac:dyDescent="0.25">
      <c r="A548" s="3">
        <v>5250000</v>
      </c>
      <c r="B548" s="3">
        <v>0.65954400000000002</v>
      </c>
      <c r="C548" s="4">
        <f>B548/SUMIFS([1]Sheet!$I$3:$I$18,[1]Sheet!$A$3:$A$18,[1]Sheet!C$21)</f>
        <v>1.0118323677567191</v>
      </c>
      <c r="D548" s="4">
        <f>(B548^2)/SUMIFS([1]Sheet!$I$3:$I$18,[1]Sheet!$A$3:$A$18,[1]Sheet!D$21)</f>
        <v>0.66734796715973765</v>
      </c>
      <c r="E548" s="3">
        <v>0.68138500000000002</v>
      </c>
      <c r="F548" s="4">
        <f>E548/SUMIFS([1]Sheet!$I$3:$I$18,[1]Sheet!$A$3:$A$18,[1]Sheet!F$21)</f>
        <v>0.44971322423662224</v>
      </c>
      <c r="G548" s="4">
        <f>(E548^2)/SUMIFS([1]Sheet!$I$3:$I$18,[1]Sheet!$A$3:$A$18,[1]Sheet!G$21)</f>
        <v>0.30642784529647088</v>
      </c>
      <c r="H548" s="3">
        <v>0.70676399999999995</v>
      </c>
      <c r="I548" s="4">
        <f>H548/SUMIFS([1]Sheet!$I$3:$I$18,[1]Sheet!$A$3:$A$18,[1]Sheet!I$21)</f>
        <v>0.9835994020147768</v>
      </c>
      <c r="J548" s="4">
        <f>(H548^2)/SUMIFS([1]Sheet!$I$3:$I$18,[1]Sheet!$A$3:$A$18,[1]Sheet!J$21)</f>
        <v>0.69517264776557164</v>
      </c>
      <c r="K548" s="3">
        <v>0.70982400000000001</v>
      </c>
      <c r="L548" s="4">
        <f>K548/SUMIFS([1]Sheet!$I$3:$I$18,[1]Sheet!$A$3:$A$18,[1]Sheet!L$21)</f>
        <v>0.46530405728418661</v>
      </c>
      <c r="M548" s="4">
        <f>(K548^2)/SUMIFS([1]Sheet!$I$3:$I$18,[1]Sheet!$A$3:$A$18,[1]Sheet!M$21)</f>
        <v>0.33028398715769047</v>
      </c>
      <c r="N548" s="3">
        <v>0.76440900000000001</v>
      </c>
      <c r="O548" s="4">
        <f>N548/SUMIFS([1]Sheet!$I$3:$I$18,[1]Sheet!$A$3:$A$18,[1]Sheet!O$21)</f>
        <v>0.96472545391122488</v>
      </c>
      <c r="P548" s="4">
        <f>(N548^2)/SUMIFS([1]Sheet!$I$3:$I$18,[1]Sheet!$A$3:$A$18,[1]Sheet!P$21)</f>
        <v>0.73744481949882557</v>
      </c>
      <c r="Q548" s="3">
        <v>0.76458400000000004</v>
      </c>
      <c r="R548" s="4">
        <f>Q548/SUMIFS([1]Sheet!$I$3:$I$18,[1]Sheet!$A$3:$A$18,[1]Sheet!R$21)</f>
        <v>0.46179391341986986</v>
      </c>
      <c r="S548" s="4">
        <f>(Q548^2)/SUMIFS([1]Sheet!$I$3:$I$18,[1]Sheet!$A$3:$A$18,[1]Sheet!S$21)</f>
        <v>0.35308023749821776</v>
      </c>
      <c r="T548" s="3">
        <v>0.80282600000000004</v>
      </c>
      <c r="U548" s="4">
        <f>T548/SUMIFS([1]Sheet!$I$3:$I$18,[1]Sheet!$A$3:$A$18,[1]Sheet!U$21)</f>
        <v>0.93452219172334783</v>
      </c>
      <c r="V548" s="4">
        <f>(T548^2)/SUMIFS([1]Sheet!$I$3:$I$18,[1]Sheet!$A$3:$A$18,[1]Sheet!V$21)</f>
        <v>0.75025871309248859</v>
      </c>
      <c r="W548" s="3">
        <v>0.80690700000000004</v>
      </c>
      <c r="X548" s="4">
        <f>W548/SUMIFS([1]Sheet!$I$3:$I$18,[1]Sheet!$A$3:$A$18,[1]Sheet!X$21)</f>
        <v>0.48432818655871129</v>
      </c>
      <c r="Y548" s="4">
        <f>(W548^2)/SUMIFS([1]Sheet!$I$3:$I$18,[1]Sheet!$A$3:$A$18,[1]Sheet!Y$21)</f>
        <v>0.39080780403153009</v>
      </c>
      <c r="Z548" s="3">
        <v>0.80032000000000003</v>
      </c>
      <c r="AA548" s="4">
        <f>Z548/SUMIFS([1]Sheet!$I$3:$I$18,[1]Sheet!$A$3:$A$18,[1]Sheet!AA$21)</f>
        <v>1.2278023612724207</v>
      </c>
      <c r="AB548" s="4">
        <f>(Z548^2)/SUMIFS([1]Sheet!$I$3:$I$18,[1]Sheet!$A$3:$A$18,[1]Sheet!AB$21)</f>
        <v>0.98263478577354368</v>
      </c>
      <c r="AC548" s="3">
        <v>0.80308400000000002</v>
      </c>
      <c r="AD548" s="4">
        <f>AC548/SUMIFS([1]Sheet!$I$3:$I$18,[1]Sheet!$A$3:$A$18,[1]Sheet!AD$21)</f>
        <v>0.53003440782060585</v>
      </c>
      <c r="AE548" s="4">
        <f>(AC548^2)/SUMIFS([1]Sheet!$I$3:$I$18,[1]Sheet!$A$3:$A$18,[1]Sheet!AE$21)</f>
        <v>0.42566215237020344</v>
      </c>
      <c r="AF548" s="3">
        <v>0.81327300000000002</v>
      </c>
      <c r="AG548" s="4">
        <f>AF548/SUMIFS([1]Sheet!$I$3:$I$18,[1]Sheet!$A$3:$A$18,[1]Sheet!AG$21)</f>
        <v>1.1318273659591656</v>
      </c>
      <c r="AH548" s="4">
        <f>(AF548^2)/SUMIFS([1]Sheet!$I$3:$I$18,[1]Sheet!$A$3:$A$18,[1]Sheet!AH$21)</f>
        <v>0.9204846373957084</v>
      </c>
      <c r="AI548" s="3">
        <v>0.81208400000000003</v>
      </c>
      <c r="AJ548" s="4">
        <f>AI548/SUMIFS([1]Sheet!$I$3:$I$18,[1]Sheet!$A$3:$A$18,[1]Sheet!AJ$21)</f>
        <v>0.5323375654466056</v>
      </c>
      <c r="AK548" s="4">
        <f>(AI548^2)/SUMIFS([1]Sheet!$I$3:$I$18,[1]Sheet!$A$3:$A$18,[1]Sheet!AK$21)</f>
        <v>0.43230281949814137</v>
      </c>
      <c r="AL548" s="3">
        <v>0.92098000000000002</v>
      </c>
      <c r="AM548" s="4">
        <f>AL548/SUMIFS([1]Sheet!$I$3:$I$18,[1]Sheet!$A$3:$A$18,[1]Sheet!AM$21)</f>
        <v>1.1623265143962982</v>
      </c>
      <c r="AN548" s="4">
        <f>(AL548^2)/SUMIFS([1]Sheet!$I$3:$I$18,[1]Sheet!$A$3:$A$18,[1]Sheet!AN$21)</f>
        <v>1.0704794732287026</v>
      </c>
      <c r="AO548" s="3">
        <v>0.92601199999999995</v>
      </c>
      <c r="AP548" s="4">
        <f>AO548/SUMIFS([1]Sheet!$I$3:$I$18,[1]Sheet!$A$3:$A$18,[1]Sheet!AP$21)</f>
        <v>0.55929329590177201</v>
      </c>
      <c r="AQ548" s="4">
        <f>(AO548^2)/SUMIFS([1]Sheet!$I$3:$I$18,[1]Sheet!$A$3:$A$18,[1]Sheet!AQ$21)</f>
        <v>0.51791230352459172</v>
      </c>
      <c r="AR548" s="3">
        <v>0.93580399999999997</v>
      </c>
      <c r="AS548" s="4">
        <f>AR548/SUMIFS([1]Sheet!$I$3:$I$18,[1]Sheet!$A$3:$A$18,[1]Sheet!AS$21)</f>
        <v>1.0893140046578906</v>
      </c>
      <c r="AT548" s="4">
        <f>(AR548^2)/SUMIFS([1]Sheet!$I$3:$I$18,[1]Sheet!$A$3:$A$18,[1]Sheet!AT$21)</f>
        <v>1.0193844028148729</v>
      </c>
      <c r="AU548" s="3">
        <v>0.94357400000000002</v>
      </c>
      <c r="AV548" s="4">
        <f>AU548/SUMIFS([1]Sheet!$I$3:$I$18,[1]Sheet!$A$3:$A$18,[1]Sheet!AV$21)</f>
        <v>0.56635954862697868</v>
      </c>
      <c r="AW548" s="4">
        <f>(AU548^2)/SUMIFS([1]Sheet!$I$3:$I$18,[1]Sheet!$A$3:$A$18,[1]Sheet!AW$21)</f>
        <v>0.53440214473615277</v>
      </c>
      <c r="AX548" s="4">
        <f t="shared" si="20"/>
        <v>1.2278023612724207</v>
      </c>
      <c r="AY548" s="4">
        <f t="shared" si="21"/>
        <v>1.0704794732287026</v>
      </c>
    </row>
    <row r="549" spans="1:51" x14ac:dyDescent="0.25">
      <c r="A549" s="3">
        <v>5260000</v>
      </c>
      <c r="B549" s="3">
        <v>0.87784099999999998</v>
      </c>
      <c r="C549" s="4">
        <f>B549/SUMIFS([1]Sheet!$I$3:$I$18,[1]Sheet!$A$3:$A$18,[1]Sheet!C$21)</f>
        <v>1.3467303736277276</v>
      </c>
      <c r="D549" s="4">
        <f>(B549^2)/SUMIFS([1]Sheet!$I$3:$I$18,[1]Sheet!$A$3:$A$18,[1]Sheet!D$21)</f>
        <v>1.182215137915738</v>
      </c>
      <c r="E549" s="3">
        <v>0.89408299999999996</v>
      </c>
      <c r="F549" s="4">
        <f>E549/SUMIFS([1]Sheet!$I$3:$I$18,[1]Sheet!$A$3:$A$18,[1]Sheet!F$21)</f>
        <v>0.59009363086236399</v>
      </c>
      <c r="G549" s="4">
        <f>(E549^2)/SUMIFS([1]Sheet!$I$3:$I$18,[1]Sheet!$A$3:$A$18,[1]Sheet!G$21)</f>
        <v>0.52759268376231494</v>
      </c>
      <c r="H549" s="3">
        <v>0.90117100000000006</v>
      </c>
      <c r="I549" s="4">
        <f>H549/SUMIFS([1]Sheet!$I$3:$I$18,[1]Sheet!$A$3:$A$18,[1]Sheet!I$21)</f>
        <v>1.2541545080296372</v>
      </c>
      <c r="J549" s="4">
        <f>(H549^2)/SUMIFS([1]Sheet!$I$3:$I$18,[1]Sheet!$A$3:$A$18,[1]Sheet!J$21)</f>
        <v>1.1302076721555763</v>
      </c>
      <c r="K549" s="3">
        <v>0.90590499999999996</v>
      </c>
      <c r="L549" s="4">
        <f>K549/SUMIFS([1]Sheet!$I$3:$I$18,[1]Sheet!$A$3:$A$18,[1]Sheet!L$21)</f>
        <v>0.59383913760880314</v>
      </c>
      <c r="M549" s="4">
        <f>(K549^2)/SUMIFS([1]Sheet!$I$3:$I$18,[1]Sheet!$A$3:$A$18,[1]Sheet!M$21)</f>
        <v>0.53796184395550273</v>
      </c>
      <c r="N549" s="3">
        <v>0.96656699999999995</v>
      </c>
      <c r="O549" s="4">
        <f>N549/SUMIFS([1]Sheet!$I$3:$I$18,[1]Sheet!$A$3:$A$18,[1]Sheet!O$21)</f>
        <v>1.2198597711573396</v>
      </c>
      <c r="P549" s="4">
        <f>(N549^2)/SUMIFS([1]Sheet!$I$3:$I$18,[1]Sheet!$A$3:$A$18,[1]Sheet!P$21)</f>
        <v>1.1790761994282362</v>
      </c>
      <c r="Q549" s="3">
        <v>0.97248699999999999</v>
      </c>
      <c r="R549" s="4">
        <f>Q549/SUMIFS([1]Sheet!$I$3:$I$18,[1]Sheet!$A$3:$A$18,[1]Sheet!R$21)</f>
        <v>0.58736329491586137</v>
      </c>
      <c r="S549" s="4">
        <f>(Q549^2)/SUMIFS([1]Sheet!$I$3:$I$18,[1]Sheet!$A$3:$A$18,[1]Sheet!S$21)</f>
        <v>0.57120316858284126</v>
      </c>
      <c r="T549" s="3">
        <v>0.97934200000000005</v>
      </c>
      <c r="U549" s="4">
        <f>T549/SUMIFS([1]Sheet!$I$3:$I$18,[1]Sheet!$A$3:$A$18,[1]Sheet!U$21)</f>
        <v>1.1399940115127398</v>
      </c>
      <c r="V549" s="4">
        <f>(T549^2)/SUMIFS([1]Sheet!$I$3:$I$18,[1]Sheet!$A$3:$A$18,[1]Sheet!V$21)</f>
        <v>1.1164440152229098</v>
      </c>
      <c r="W549" s="3">
        <v>0.98213099999999998</v>
      </c>
      <c r="X549" s="4">
        <f>W549/SUMIFS([1]Sheet!$I$3:$I$18,[1]Sheet!$A$3:$A$18,[1]Sheet!X$21)</f>
        <v>0.58950254018504444</v>
      </c>
      <c r="Y549" s="4">
        <f>(W549^2)/SUMIFS([1]Sheet!$I$3:$I$18,[1]Sheet!$A$3:$A$18,[1]Sheet!Y$21)</f>
        <v>0.57896871929447791</v>
      </c>
      <c r="Z549" s="3">
        <v>0.99840300000000004</v>
      </c>
      <c r="AA549" s="4">
        <f>Z549/SUMIFS([1]Sheet!$I$3:$I$18,[1]Sheet!$A$3:$A$18,[1]Sheet!AA$21)</f>
        <v>1.5316892754166691</v>
      </c>
      <c r="AB549" s="4">
        <f>(Z549^2)/SUMIFS([1]Sheet!$I$3:$I$18,[1]Sheet!$A$3:$A$18,[1]Sheet!AB$21)</f>
        <v>1.5292431676438287</v>
      </c>
      <c r="AC549" s="3">
        <v>1.002807</v>
      </c>
      <c r="AD549" s="4">
        <f>AC549/SUMIFS([1]Sheet!$I$3:$I$18,[1]Sheet!$A$3:$A$18,[1]Sheet!AD$21)</f>
        <v>0.66185133112271977</v>
      </c>
      <c r="AE549" s="4">
        <f>(AC549^2)/SUMIFS([1]Sheet!$I$3:$I$18,[1]Sheet!$A$3:$A$18,[1]Sheet!AE$21)</f>
        <v>0.66370914780918122</v>
      </c>
      <c r="AF549" s="3">
        <v>1.002807</v>
      </c>
      <c r="AG549" s="4">
        <f>AF549/SUMIFS([1]Sheet!$I$3:$I$18,[1]Sheet!$A$3:$A$18,[1]Sheet!AG$21)</f>
        <v>1.395600745844769</v>
      </c>
      <c r="AH549" s="4">
        <f>(AF549^2)/SUMIFS([1]Sheet!$I$3:$I$18,[1]Sheet!$A$3:$A$18,[1]Sheet!AH$21)</f>
        <v>1.3995181971383552</v>
      </c>
      <c r="AI549" s="3">
        <v>1.0057309999999999</v>
      </c>
      <c r="AJ549" s="4">
        <f>AI549/SUMIFS([1]Sheet!$I$3:$I$18,[1]Sheet!$A$3:$A$18,[1]Sheet!AJ$21)</f>
        <v>0.65927710930664818</v>
      </c>
      <c r="AK549" s="4">
        <f>(AI549^2)/SUMIFS([1]Sheet!$I$3:$I$18,[1]Sheet!$A$3:$A$18,[1]Sheet!AK$21)</f>
        <v>0.66305542642008453</v>
      </c>
      <c r="AL549" s="3">
        <v>1.181195</v>
      </c>
      <c r="AM549" s="4">
        <f>AL549/SUMIFS([1]Sheet!$I$3:$I$18,[1]Sheet!$A$3:$A$18,[1]Sheet!AM$21)</f>
        <v>1.490731902074242</v>
      </c>
      <c r="AN549" s="4">
        <f>(AL549^2)/SUMIFS([1]Sheet!$I$3:$I$18,[1]Sheet!$A$3:$A$18,[1]Sheet!AN$21)</f>
        <v>1.7608450690705844</v>
      </c>
      <c r="AO549" s="3">
        <v>1.188213</v>
      </c>
      <c r="AP549" s="4">
        <f>AO549/SUMIFS([1]Sheet!$I$3:$I$18,[1]Sheet!$A$3:$A$18,[1]Sheet!AP$21)</f>
        <v>0.7176576167515456</v>
      </c>
      <c r="AQ549" s="4">
        <f>(AO549^2)/SUMIFS([1]Sheet!$I$3:$I$18,[1]Sheet!$A$3:$A$18,[1]Sheet!AQ$21)</f>
        <v>0.85273010977320418</v>
      </c>
      <c r="AR549" s="3">
        <v>1.186944</v>
      </c>
      <c r="AS549" s="4">
        <f>AR549/SUMIFS([1]Sheet!$I$3:$I$18,[1]Sheet!$A$3:$A$18,[1]Sheet!AS$21)</f>
        <v>1.3816512025431131</v>
      </c>
      <c r="AT549" s="4">
        <f>(AR549^2)/SUMIFS([1]Sheet!$I$3:$I$18,[1]Sheet!$A$3:$A$18,[1]Sheet!AT$21)</f>
        <v>1.639942604951333</v>
      </c>
      <c r="AU549" s="3">
        <v>1.195171</v>
      </c>
      <c r="AV549" s="4">
        <f>AU549/SUMIFS([1]Sheet!$I$3:$I$18,[1]Sheet!$A$3:$A$18,[1]Sheet!AV$21)</f>
        <v>0.71737511641064156</v>
      </c>
      <c r="AW549" s="4">
        <f>(AU549^2)/SUMIFS([1]Sheet!$I$3:$I$18,[1]Sheet!$A$3:$A$18,[1]Sheet!AW$21)</f>
        <v>0.85738593525562279</v>
      </c>
      <c r="AX549" s="4">
        <f t="shared" si="20"/>
        <v>1.5316892754166691</v>
      </c>
      <c r="AY549" s="4">
        <f t="shared" si="21"/>
        <v>1.7608450690705844</v>
      </c>
    </row>
    <row r="550" spans="1:51" x14ac:dyDescent="0.25">
      <c r="A550" s="3">
        <v>5270000</v>
      </c>
      <c r="B550" s="3">
        <v>0.76670000000000005</v>
      </c>
      <c r="C550" s="4">
        <f>B550/SUMIFS([1]Sheet!$I$3:$I$18,[1]Sheet!$A$3:$A$18,[1]Sheet!C$21)</f>
        <v>1.1762245981451982</v>
      </c>
      <c r="D550" s="4">
        <f>(B550^2)/SUMIFS([1]Sheet!$I$3:$I$18,[1]Sheet!$A$3:$A$18,[1]Sheet!D$21)</f>
        <v>0.90181139939792343</v>
      </c>
      <c r="E550" s="3">
        <v>0.78346400000000005</v>
      </c>
      <c r="F550" s="4">
        <f>E550/SUMIFS([1]Sheet!$I$3:$I$18,[1]Sheet!$A$3:$A$18,[1]Sheet!F$21)</f>
        <v>0.51708523303759402</v>
      </c>
      <c r="G550" s="4">
        <f>(E550^2)/SUMIFS([1]Sheet!$I$3:$I$18,[1]Sheet!$A$3:$A$18,[1]Sheet!G$21)</f>
        <v>0.4051176650165656</v>
      </c>
      <c r="H550" s="3">
        <v>0.80361700000000003</v>
      </c>
      <c r="I550" s="4">
        <f>H550/SUMIFS([1]Sheet!$I$3:$I$18,[1]Sheet!$A$3:$A$18,[1]Sheet!I$21)</f>
        <v>1.118389166184057</v>
      </c>
      <c r="J550" s="4">
        <f>(H550^2)/SUMIFS([1]Sheet!$I$3:$I$18,[1]Sheet!$A$3:$A$18,[1]Sheet!J$21)</f>
        <v>0.89875654656133341</v>
      </c>
      <c r="K550" s="3">
        <v>0.79988800000000004</v>
      </c>
      <c r="L550" s="4">
        <f>K550/SUMIFS([1]Sheet!$I$3:$I$18,[1]Sheet!$A$3:$A$18,[1]Sheet!L$21)</f>
        <v>0.52434283959535533</v>
      </c>
      <c r="M550" s="4">
        <f>(K550^2)/SUMIFS([1]Sheet!$I$3:$I$18,[1]Sheet!$A$3:$A$18,[1]Sheet!M$21)</f>
        <v>0.41941554527824954</v>
      </c>
      <c r="N550" s="3">
        <v>0.86719299999999999</v>
      </c>
      <c r="O550" s="4">
        <f>N550/SUMIFS([1]Sheet!$I$3:$I$18,[1]Sheet!$A$3:$A$18,[1]Sheet!O$21)</f>
        <v>1.0944444146440411</v>
      </c>
      <c r="P550" s="4">
        <f>(N550^2)/SUMIFS([1]Sheet!$I$3:$I$18,[1]Sheet!$A$3:$A$18,[1]Sheet!P$21)</f>
        <v>0.94909453526841003</v>
      </c>
      <c r="Q550" s="3">
        <v>0.86726800000000004</v>
      </c>
      <c r="R550" s="4">
        <f>Q550/SUMIFS([1]Sheet!$I$3:$I$18,[1]Sheet!$A$3:$A$18,[1]Sheet!R$21)</f>
        <v>0.52381305874020867</v>
      </c>
      <c r="S550" s="4">
        <f>(Q550^2)/SUMIFS([1]Sheet!$I$3:$I$18,[1]Sheet!$A$3:$A$18,[1]Sheet!S$21)</f>
        <v>0.45428630382750329</v>
      </c>
      <c r="T550" s="3">
        <v>0.89402599999999999</v>
      </c>
      <c r="U550" s="4">
        <f>T550/SUMIFS([1]Sheet!$I$3:$I$18,[1]Sheet!$A$3:$A$18,[1]Sheet!U$21)</f>
        <v>1.0406827095505848</v>
      </c>
      <c r="V550" s="4">
        <f>(T550^2)/SUMIFS([1]Sheet!$I$3:$I$18,[1]Sheet!$A$3:$A$18,[1]Sheet!V$21)</f>
        <v>0.930397400088671</v>
      </c>
      <c r="W550" s="3">
        <v>0.89179299999999995</v>
      </c>
      <c r="X550" s="4">
        <f>W550/SUMIFS([1]Sheet!$I$3:$I$18,[1]Sheet!$A$3:$A$18,[1]Sheet!X$21)</f>
        <v>0.53527914180413949</v>
      </c>
      <c r="Y550" s="4">
        <f>(W550^2)/SUMIFS([1]Sheet!$I$3:$I$18,[1]Sheet!$A$3:$A$18,[1]Sheet!Y$21)</f>
        <v>0.47735819170693894</v>
      </c>
      <c r="Z550" s="3">
        <v>0.90947999999999996</v>
      </c>
      <c r="AA550" s="4">
        <f>Z550/SUMIFS([1]Sheet!$I$3:$I$18,[1]Sheet!$A$3:$A$18,[1]Sheet!AA$21)</f>
        <v>1.3952690068098275</v>
      </c>
      <c r="AB550" s="4">
        <f>(Z550^2)/SUMIFS([1]Sheet!$I$3:$I$18,[1]Sheet!$A$3:$A$18,[1]Sheet!AB$21)</f>
        <v>1.2689692563134018</v>
      </c>
      <c r="AC550" s="3">
        <v>0.92010999999999998</v>
      </c>
      <c r="AD550" s="4">
        <f>AC550/SUMIFS([1]Sheet!$I$3:$I$18,[1]Sheet!$A$3:$A$18,[1]Sheet!AD$21)</f>
        <v>0.60727141741065405</v>
      </c>
      <c r="AE550" s="4">
        <f>(AC550^2)/SUMIFS([1]Sheet!$I$3:$I$18,[1]Sheet!$A$3:$A$18,[1]Sheet!AE$21)</f>
        <v>0.55875650387371689</v>
      </c>
      <c r="AF550" s="3">
        <v>0.93290399999999996</v>
      </c>
      <c r="AG550" s="4">
        <f>AF550/SUMIFS([1]Sheet!$I$3:$I$18,[1]Sheet!$A$3:$A$18,[1]Sheet!AG$21)</f>
        <v>1.2983171419840192</v>
      </c>
      <c r="AH550" s="4">
        <f>(AF550^2)/SUMIFS([1]Sheet!$I$3:$I$18,[1]Sheet!$A$3:$A$18,[1]Sheet!AH$21)</f>
        <v>1.2112052550254595</v>
      </c>
      <c r="AI550" s="3">
        <v>0.93038600000000005</v>
      </c>
      <c r="AJ550" s="4">
        <f>AI550/SUMIFS([1]Sheet!$I$3:$I$18,[1]Sheet!$A$3:$A$18,[1]Sheet!AJ$21)</f>
        <v>0.60988693061999211</v>
      </c>
      <c r="AK550" s="4">
        <f>(AI550^2)/SUMIFS([1]Sheet!$I$3:$I$18,[1]Sheet!$A$3:$A$18,[1]Sheet!AK$21)</f>
        <v>0.567430261831812</v>
      </c>
      <c r="AL550" s="3">
        <v>1.0467919999999999</v>
      </c>
      <c r="AM550" s="4">
        <f>AL550/SUMIFS([1]Sheet!$I$3:$I$18,[1]Sheet!$A$3:$A$18,[1]Sheet!AM$21)</f>
        <v>1.3211080551781034</v>
      </c>
      <c r="AN550" s="4">
        <f>(AL550^2)/SUMIFS([1]Sheet!$I$3:$I$18,[1]Sheet!$A$3:$A$18,[1]Sheet!AN$21)</f>
        <v>1.3829253432959971</v>
      </c>
      <c r="AO550" s="3">
        <v>1.0404739999999999</v>
      </c>
      <c r="AP550" s="4">
        <f>AO550/SUMIFS([1]Sheet!$I$3:$I$18,[1]Sheet!$A$3:$A$18,[1]Sheet!AP$21)</f>
        <v>0.62842612488833871</v>
      </c>
      <c r="AQ550" s="4">
        <f>(AO550^2)/SUMIFS([1]Sheet!$I$3:$I$18,[1]Sheet!$A$3:$A$18,[1]Sheet!AQ$21)</f>
        <v>0.65386104386706934</v>
      </c>
      <c r="AR550" s="3">
        <v>1.0548519999999999</v>
      </c>
      <c r="AS550" s="4">
        <f>AR550/SUMIFS([1]Sheet!$I$3:$I$18,[1]Sheet!$A$3:$A$18,[1]Sheet!AS$21)</f>
        <v>1.2278907297269357</v>
      </c>
      <c r="AT550" s="4">
        <f>(AR550^2)/SUMIFS([1]Sheet!$I$3:$I$18,[1]Sheet!$A$3:$A$18,[1]Sheet!AT$21)</f>
        <v>1.2952429920339172</v>
      </c>
      <c r="AU550" s="3">
        <v>1.0548519999999999</v>
      </c>
      <c r="AV550" s="4">
        <f>AU550/SUMIFS([1]Sheet!$I$3:$I$18,[1]Sheet!$A$3:$A$18,[1]Sheet!AV$21)</f>
        <v>0.63315172163313704</v>
      </c>
      <c r="AW550" s="4">
        <f>(AU550^2)/SUMIFS([1]Sheet!$I$3:$I$18,[1]Sheet!$A$3:$A$18,[1]Sheet!AW$21)</f>
        <v>0.66788135986815766</v>
      </c>
      <c r="AX550" s="4">
        <f t="shared" si="20"/>
        <v>1.3952690068098275</v>
      </c>
      <c r="AY550" s="4">
        <f t="shared" si="21"/>
        <v>1.3829253432959971</v>
      </c>
    </row>
    <row r="551" spans="1:51" x14ac:dyDescent="0.25">
      <c r="A551" s="3">
        <v>5280000</v>
      </c>
      <c r="B551" s="3">
        <v>0.86573800000000001</v>
      </c>
      <c r="C551" s="4">
        <f>B551/SUMIFS([1]Sheet!$I$3:$I$18,[1]Sheet!$A$3:$A$18,[1]Sheet!C$21)</f>
        <v>1.3281626857297868</v>
      </c>
      <c r="D551" s="4">
        <f>(B551^2)/SUMIFS([1]Sheet!$I$3:$I$18,[1]Sheet!$A$3:$A$18,[1]Sheet!D$21)</f>
        <v>1.1498409072183342</v>
      </c>
      <c r="E551" s="3">
        <v>0.87299199999999999</v>
      </c>
      <c r="F551" s="4">
        <f>E551/SUMIFS([1]Sheet!$I$3:$I$18,[1]Sheet!$A$3:$A$18,[1]Sheet!F$21)</f>
        <v>0.57617359796998369</v>
      </c>
      <c r="G551" s="4">
        <f>(E551^2)/SUMIFS([1]Sheet!$I$3:$I$18,[1]Sheet!$A$3:$A$18,[1]Sheet!G$21)</f>
        <v>0.50299494163901204</v>
      </c>
      <c r="H551" s="3">
        <v>0.87520799999999999</v>
      </c>
      <c r="I551" s="4">
        <f>H551/SUMIFS([1]Sheet!$I$3:$I$18,[1]Sheet!$A$3:$A$18,[1]Sheet!I$21)</f>
        <v>1.2180219499557827</v>
      </c>
      <c r="J551" s="4">
        <f>(H551^2)/SUMIFS([1]Sheet!$I$3:$I$18,[1]Sheet!$A$3:$A$18,[1]Sheet!J$21)</f>
        <v>1.0660225547769007</v>
      </c>
      <c r="K551" s="3">
        <v>0.87743499999999996</v>
      </c>
      <c r="L551" s="4">
        <f>K551/SUMIFS([1]Sheet!$I$3:$I$18,[1]Sheet!$A$3:$A$18,[1]Sheet!L$21)</f>
        <v>0.57517647403180261</v>
      </c>
      <c r="M551" s="4">
        <f>(K551^2)/SUMIFS([1]Sheet!$I$3:$I$18,[1]Sheet!$A$3:$A$18,[1]Sheet!M$21)</f>
        <v>0.5046799694920947</v>
      </c>
      <c r="N551" s="3">
        <v>0.97172800000000004</v>
      </c>
      <c r="O551" s="4">
        <f>N551/SUMIFS([1]Sheet!$I$3:$I$18,[1]Sheet!$A$3:$A$18,[1]Sheet!O$21)</f>
        <v>1.2263732319716889</v>
      </c>
      <c r="P551" s="4">
        <f>(N551^2)/SUMIFS([1]Sheet!$I$3:$I$18,[1]Sheet!$A$3:$A$18,[1]Sheet!P$21)</f>
        <v>1.1917012079573854</v>
      </c>
      <c r="Q551" s="3">
        <v>0.98164499999999999</v>
      </c>
      <c r="R551" s="4">
        <f>Q551/SUMIFS([1]Sheet!$I$3:$I$18,[1]Sheet!$A$3:$A$18,[1]Sheet!R$21)</f>
        <v>0.59289454937462471</v>
      </c>
      <c r="S551" s="4">
        <f>(Q551^2)/SUMIFS([1]Sheet!$I$3:$I$18,[1]Sheet!$A$3:$A$18,[1]Sheet!S$21)</f>
        <v>0.58201196992085358</v>
      </c>
      <c r="T551" s="3">
        <v>0.99354299999999995</v>
      </c>
      <c r="U551" s="4">
        <f>T551/SUMIFS([1]Sheet!$I$3:$I$18,[1]Sheet!$A$3:$A$18,[1]Sheet!U$21)</f>
        <v>1.1565245544257288</v>
      </c>
      <c r="V551" s="4">
        <f>(T551^2)/SUMIFS([1]Sheet!$I$3:$I$18,[1]Sheet!$A$3:$A$18,[1]Sheet!V$21)</f>
        <v>1.1490568753778019</v>
      </c>
      <c r="W551" s="3">
        <v>1.0003</v>
      </c>
      <c r="X551" s="4">
        <f>W551/SUMIFS([1]Sheet!$I$3:$I$18,[1]Sheet!$A$3:$A$18,[1]Sheet!X$21)</f>
        <v>0.60040808298190362</v>
      </c>
      <c r="Y551" s="4">
        <f>(W551^2)/SUMIFS([1]Sheet!$I$3:$I$18,[1]Sheet!$A$3:$A$18,[1]Sheet!Y$21)</f>
        <v>0.60058820540679814</v>
      </c>
      <c r="Z551" s="3">
        <v>0.95184199999999997</v>
      </c>
      <c r="AA551" s="4">
        <f>Z551/SUMIFS([1]Sheet!$I$3:$I$18,[1]Sheet!$A$3:$A$18,[1]Sheet!AA$21)</f>
        <v>1.4602582156615647</v>
      </c>
      <c r="AB551" s="4">
        <f>(Z551^2)/SUMIFS([1]Sheet!$I$3:$I$18,[1]Sheet!$A$3:$A$18,[1]Sheet!AB$21)</f>
        <v>1.3899351005117349</v>
      </c>
      <c r="AC551" s="3">
        <v>0.95147899999999996</v>
      </c>
      <c r="AD551" s="4">
        <f>AC551/SUMIFS([1]Sheet!$I$3:$I$18,[1]Sheet!$A$3:$A$18,[1]Sheet!AD$21)</f>
        <v>0.6279749170930341</v>
      </c>
      <c r="AE551" s="4">
        <f>(AC551^2)/SUMIFS([1]Sheet!$I$3:$I$18,[1]Sheet!$A$3:$A$18,[1]Sheet!AE$21)</f>
        <v>0.59750494614076299</v>
      </c>
      <c r="AF551" s="3">
        <v>0.95584400000000003</v>
      </c>
      <c r="AG551" s="4">
        <f>AF551/SUMIFS([1]Sheet!$I$3:$I$18,[1]Sheet!$A$3:$A$18,[1]Sheet!AG$21)</f>
        <v>1.3302426083097221</v>
      </c>
      <c r="AH551" s="4">
        <f>(AF551^2)/SUMIFS([1]Sheet!$I$3:$I$18,[1]Sheet!$A$3:$A$18,[1]Sheet!AH$21)</f>
        <v>1.271504415697198</v>
      </c>
      <c r="AI551" s="3">
        <v>0.95804199999999995</v>
      </c>
      <c r="AJ551" s="4">
        <f>AI551/SUMIFS([1]Sheet!$I$3:$I$18,[1]Sheet!$A$3:$A$18,[1]Sheet!AJ$21)</f>
        <v>0.62801600065460828</v>
      </c>
      <c r="AK551" s="4">
        <f>(AI551^2)/SUMIFS([1]Sheet!$I$3:$I$18,[1]Sheet!$A$3:$A$18,[1]Sheet!AK$21)</f>
        <v>0.60166570529914221</v>
      </c>
      <c r="AL551" s="3">
        <v>1.0840110000000001</v>
      </c>
      <c r="AM551" s="4">
        <f>AL551/SUMIFS([1]Sheet!$I$3:$I$18,[1]Sheet!$A$3:$A$18,[1]Sheet!AM$21)</f>
        <v>1.368080443872012</v>
      </c>
      <c r="AN551" s="4">
        <f>(AL551^2)/SUMIFS([1]Sheet!$I$3:$I$18,[1]Sheet!$A$3:$A$18,[1]Sheet!AN$21)</f>
        <v>1.4830142500421437</v>
      </c>
      <c r="AO551" s="3">
        <v>1.093016</v>
      </c>
      <c r="AP551" s="4">
        <f>AO551/SUMIFS([1]Sheet!$I$3:$I$18,[1]Sheet!$A$3:$A$18,[1]Sheet!AP$21)</f>
        <v>0.66016047428475144</v>
      </c>
      <c r="AQ551" s="4">
        <f>(AO551^2)/SUMIFS([1]Sheet!$I$3:$I$18,[1]Sheet!$A$3:$A$18,[1]Sheet!AQ$21)</f>
        <v>0.72156596096082193</v>
      </c>
      <c r="AR551" s="3">
        <v>1.09517</v>
      </c>
      <c r="AS551" s="4">
        <f>AR551/SUMIFS([1]Sheet!$I$3:$I$18,[1]Sheet!$A$3:$A$18,[1]Sheet!AS$21)</f>
        <v>1.2748225253163934</v>
      </c>
      <c r="AT551" s="4">
        <f>(AR551^2)/SUMIFS([1]Sheet!$I$3:$I$18,[1]Sheet!$A$3:$A$18,[1]Sheet!AT$21)</f>
        <v>1.3961473850507544</v>
      </c>
      <c r="AU551" s="3">
        <v>1.0952900000000001</v>
      </c>
      <c r="AV551" s="4">
        <f>AU551/SUMIFS([1]Sheet!$I$3:$I$18,[1]Sheet!$A$3:$A$18,[1]Sheet!AV$21)</f>
        <v>0.65742374208662324</v>
      </c>
      <c r="AW551" s="4">
        <f>(AU551^2)/SUMIFS([1]Sheet!$I$3:$I$18,[1]Sheet!$A$3:$A$18,[1]Sheet!AW$21)</f>
        <v>0.72006965047005778</v>
      </c>
      <c r="AX551" s="4">
        <f t="shared" si="20"/>
        <v>1.4602582156615647</v>
      </c>
      <c r="AY551" s="4">
        <f t="shared" si="21"/>
        <v>1.4830142500421437</v>
      </c>
    </row>
    <row r="552" spans="1:51" x14ac:dyDescent="0.25">
      <c r="A552" s="3">
        <v>5290000</v>
      </c>
      <c r="B552" s="3">
        <v>0.921234</v>
      </c>
      <c r="C552" s="4">
        <f>B552/SUMIFS([1]Sheet!$I$3:$I$18,[1]Sheet!$A$3:$A$18,[1]Sheet!C$21)</f>
        <v>1.4133012800935092</v>
      </c>
      <c r="D552" s="4">
        <f>(B552^2)/SUMIFS([1]Sheet!$I$3:$I$18,[1]Sheet!$A$3:$A$18,[1]Sheet!D$21)</f>
        <v>1.3019811914656638</v>
      </c>
      <c r="E552" s="3">
        <v>0.93301000000000001</v>
      </c>
      <c r="F552" s="4">
        <f>E552/SUMIFS([1]Sheet!$I$3:$I$18,[1]Sheet!$A$3:$A$18,[1]Sheet!F$21)</f>
        <v>0.61578540083067712</v>
      </c>
      <c r="G552" s="4">
        <f>(E552^2)/SUMIFS([1]Sheet!$I$3:$I$18,[1]Sheet!$A$3:$A$18,[1]Sheet!G$21)</f>
        <v>0.57453393682903009</v>
      </c>
      <c r="H552" s="3">
        <v>0.94215199999999999</v>
      </c>
      <c r="I552" s="4">
        <f>H552/SUMIFS([1]Sheet!$I$3:$I$18,[1]Sheet!$A$3:$A$18,[1]Sheet!I$21)</f>
        <v>1.3111875305010243</v>
      </c>
      <c r="J552" s="4">
        <f>(H552^2)/SUMIFS([1]Sheet!$I$3:$I$18,[1]Sheet!$A$3:$A$18,[1]Sheet!J$21)</f>
        <v>1.2353379542366012</v>
      </c>
      <c r="K552" s="3">
        <v>0.94215199999999999</v>
      </c>
      <c r="L552" s="4">
        <f>K552/SUMIFS([1]Sheet!$I$3:$I$18,[1]Sheet!$A$3:$A$18,[1]Sheet!L$21)</f>
        <v>0.61759978273263649</v>
      </c>
      <c r="M552" s="4">
        <f>(K552^2)/SUMIFS([1]Sheet!$I$3:$I$18,[1]Sheet!$A$3:$A$18,[1]Sheet!M$21)</f>
        <v>0.58187287050111902</v>
      </c>
      <c r="N552" s="3">
        <v>1.056195</v>
      </c>
      <c r="O552" s="4">
        <f>N552/SUMIFS([1]Sheet!$I$3:$I$18,[1]Sheet!$A$3:$A$18,[1]Sheet!O$21)</f>
        <v>1.3329751491593718</v>
      </c>
      <c r="P552" s="4">
        <f>(N552^2)/SUMIFS([1]Sheet!$I$3:$I$18,[1]Sheet!$A$3:$A$18,[1]Sheet!P$21)</f>
        <v>1.4078816876663824</v>
      </c>
      <c r="Q552" s="3">
        <v>1.0767739999999999</v>
      </c>
      <c r="R552" s="4">
        <f>Q552/SUMIFS([1]Sheet!$I$3:$I$18,[1]Sheet!$A$3:$A$18,[1]Sheet!R$21)</f>
        <v>0.65035062115969844</v>
      </c>
      <c r="S552" s="4">
        <f>(Q552^2)/SUMIFS([1]Sheet!$I$3:$I$18,[1]Sheet!$A$3:$A$18,[1]Sheet!S$21)</f>
        <v>0.70028063974861299</v>
      </c>
      <c r="T552" s="3">
        <v>1.092419</v>
      </c>
      <c r="U552" s="4">
        <f>T552/SUMIFS([1]Sheet!$I$3:$I$18,[1]Sheet!$A$3:$A$18,[1]Sheet!U$21)</f>
        <v>1.2716202491700916</v>
      </c>
      <c r="V552" s="4">
        <f>(T552^2)/SUMIFS([1]Sheet!$I$3:$I$18,[1]Sheet!$A$3:$A$18,[1]Sheet!V$21)</f>
        <v>1.3891421209781423</v>
      </c>
      <c r="W552" s="3">
        <v>1.092419</v>
      </c>
      <c r="X552" s="4">
        <f>W552/SUMIFS([1]Sheet!$I$3:$I$18,[1]Sheet!$A$3:$A$18,[1]Sheet!X$21)</f>
        <v>0.65570048745677112</v>
      </c>
      <c r="Y552" s="4">
        <f>(W552^2)/SUMIFS([1]Sheet!$I$3:$I$18,[1]Sheet!$A$3:$A$18,[1]Sheet!Y$21)</f>
        <v>0.71629967080703849</v>
      </c>
      <c r="Z552" s="3">
        <v>1.0684899999999999</v>
      </c>
      <c r="AA552" s="4">
        <f>Z552/SUMIFS([1]Sheet!$I$3:$I$18,[1]Sheet!$A$3:$A$18,[1]Sheet!AA$21)</f>
        <v>1.6392124962464623</v>
      </c>
      <c r="AB552" s="4">
        <f>(Z552^2)/SUMIFS([1]Sheet!$I$3:$I$18,[1]Sheet!$A$3:$A$18,[1]Sheet!AB$21)</f>
        <v>1.7514821601143826</v>
      </c>
      <c r="AC552" s="3">
        <v>1.071582</v>
      </c>
      <c r="AD552" s="4">
        <f>AC552/SUMIFS([1]Sheet!$I$3:$I$18,[1]Sheet!$A$3:$A$18,[1]Sheet!AD$21)</f>
        <v>0.707242742728308</v>
      </c>
      <c r="AE552" s="4">
        <f>(AC552^2)/SUMIFS([1]Sheet!$I$3:$I$18,[1]Sheet!$A$3:$A$18,[1]Sheet!AE$21)</f>
        <v>0.75786859273828577</v>
      </c>
      <c r="AF552" s="3">
        <v>1.0716969999999999</v>
      </c>
      <c r="AG552" s="4">
        <f>AF552/SUMIFS([1]Sheet!$I$3:$I$18,[1]Sheet!$A$3:$A$18,[1]Sheet!AG$21)</f>
        <v>1.491474563420081</v>
      </c>
      <c r="AH552" s="4">
        <f>(AF552^2)/SUMIFS([1]Sheet!$I$3:$I$18,[1]Sheet!$A$3:$A$18,[1]Sheet!AH$21)</f>
        <v>1.5984088151936104</v>
      </c>
      <c r="AI552" s="3">
        <v>1.0738829999999999</v>
      </c>
      <c r="AJ552" s="4">
        <f>AI552/SUMIFS([1]Sheet!$I$3:$I$18,[1]Sheet!$A$3:$A$18,[1]Sheet!AJ$21)</f>
        <v>0.70395213031471759</v>
      </c>
      <c r="AK552" s="4">
        <f>(AI552^2)/SUMIFS([1]Sheet!$I$3:$I$18,[1]Sheet!$A$3:$A$18,[1]Sheet!AK$21)</f>
        <v>0.75596222555875991</v>
      </c>
      <c r="AL552" s="3">
        <v>1.2554609999999999</v>
      </c>
      <c r="AM552" s="4">
        <f>AL552/SUMIFS([1]Sheet!$I$3:$I$18,[1]Sheet!$A$3:$A$18,[1]Sheet!AM$21)</f>
        <v>1.584459606170048</v>
      </c>
      <c r="AN552" s="4">
        <f>(AL552^2)/SUMIFS([1]Sheet!$I$3:$I$18,[1]Sheet!$A$3:$A$18,[1]Sheet!AN$21)</f>
        <v>1.9892272416218546</v>
      </c>
      <c r="AO552" s="3">
        <v>1.2600480000000001</v>
      </c>
      <c r="AP552" s="4">
        <f>AO552/SUMIFS([1]Sheet!$I$3:$I$18,[1]Sheet!$A$3:$A$18,[1]Sheet!AP$21)</f>
        <v>0.76104456412490995</v>
      </c>
      <c r="AQ552" s="4">
        <f>(AO552^2)/SUMIFS([1]Sheet!$I$3:$I$18,[1]Sheet!$A$3:$A$18,[1]Sheet!AQ$21)</f>
        <v>0.95895268093646446</v>
      </c>
      <c r="AR552" s="3">
        <v>1.2600480000000001</v>
      </c>
      <c r="AS552" s="4">
        <f>AR552/SUMIFS([1]Sheet!$I$3:$I$18,[1]Sheet!$A$3:$A$18,[1]Sheet!AS$21)</f>
        <v>1.4667472386751563</v>
      </c>
      <c r="AT552" s="4">
        <f>(AR552^2)/SUMIFS([1]Sheet!$I$3:$I$18,[1]Sheet!$A$3:$A$18,[1]Sheet!AT$21)</f>
        <v>1.8481719245981534</v>
      </c>
      <c r="AU552" s="3">
        <v>1.269323</v>
      </c>
      <c r="AV552" s="4">
        <f>AU552/SUMIFS([1]Sheet!$I$3:$I$18,[1]Sheet!$A$3:$A$18,[1]Sheet!AV$21)</f>
        <v>0.76188322414759457</v>
      </c>
      <c r="AW552" s="4">
        <f>(AU552^2)/SUMIFS([1]Sheet!$I$3:$I$18,[1]Sheet!$A$3:$A$18,[1]Sheet!AW$21)</f>
        <v>0.96707589972469721</v>
      </c>
      <c r="AX552" s="4">
        <f t="shared" si="20"/>
        <v>1.6392124962464623</v>
      </c>
      <c r="AY552" s="4">
        <f t="shared" si="21"/>
        <v>1.9892272416218546</v>
      </c>
    </row>
    <row r="553" spans="1:51" x14ac:dyDescent="0.25">
      <c r="A553" s="3">
        <v>5300000</v>
      </c>
      <c r="B553" s="3">
        <v>0.95174199999999998</v>
      </c>
      <c r="C553" s="4">
        <f>B553/SUMIFS([1]Sheet!$I$3:$I$18,[1]Sheet!$A$3:$A$18,[1]Sheet!C$21)</f>
        <v>1.4601048017319775</v>
      </c>
      <c r="D553" s="4">
        <f>(B553^2)/SUMIFS([1]Sheet!$I$3:$I$18,[1]Sheet!$A$3:$A$18,[1]Sheet!D$21)</f>
        <v>1.3896430642099957</v>
      </c>
      <c r="E553" s="3">
        <v>0.95074599999999998</v>
      </c>
      <c r="F553" s="4">
        <f>E553/SUMIFS([1]Sheet!$I$3:$I$18,[1]Sheet!$A$3:$A$18,[1]Sheet!F$21)</f>
        <v>0.62749113803513668</v>
      </c>
      <c r="G553" s="4">
        <f>(E553^2)/SUMIFS([1]Sheet!$I$3:$I$18,[1]Sheet!$A$3:$A$18,[1]Sheet!G$21)</f>
        <v>0.59658468952235411</v>
      </c>
      <c r="H553" s="3">
        <v>0.96431699999999998</v>
      </c>
      <c r="I553" s="4">
        <f>H553/SUMIFS([1]Sheet!$I$3:$I$18,[1]Sheet!$A$3:$A$18,[1]Sheet!I$21)</f>
        <v>1.3420344337751831</v>
      </c>
      <c r="J553" s="4">
        <f>(H553^2)/SUMIFS([1]Sheet!$I$3:$I$18,[1]Sheet!$A$3:$A$18,[1]Sheet!J$21)</f>
        <v>1.2941466190747832</v>
      </c>
      <c r="K553" s="3">
        <v>0.96431699999999998</v>
      </c>
      <c r="L553" s="4">
        <f>K553/SUMIFS([1]Sheet!$I$3:$I$18,[1]Sheet!$A$3:$A$18,[1]Sheet!L$21)</f>
        <v>0.63212939067728757</v>
      </c>
      <c r="M553" s="4">
        <f>(K553^2)/SUMIFS([1]Sheet!$I$3:$I$18,[1]Sheet!$A$3:$A$18,[1]Sheet!M$21)</f>
        <v>0.60957311762974986</v>
      </c>
      <c r="N553" s="3">
        <v>1.1199600000000001</v>
      </c>
      <c r="O553" s="4">
        <f>N553/SUMIFS([1]Sheet!$I$3:$I$18,[1]Sheet!$A$3:$A$18,[1]Sheet!O$21)</f>
        <v>1.4134500239563055</v>
      </c>
      <c r="P553" s="4">
        <f>(N553^2)/SUMIFS([1]Sheet!$I$3:$I$18,[1]Sheet!$A$3:$A$18,[1]Sheet!P$21)</f>
        <v>1.583007488830104</v>
      </c>
      <c r="Q553" s="3">
        <v>1.120085</v>
      </c>
      <c r="R553" s="4">
        <f>Q553/SUMIFS([1]Sheet!$I$3:$I$18,[1]Sheet!$A$3:$A$18,[1]Sheet!R$21)</f>
        <v>0.67650962551255955</v>
      </c>
      <c r="S553" s="4">
        <f>(Q553^2)/SUMIFS([1]Sheet!$I$3:$I$18,[1]Sheet!$A$3:$A$18,[1]Sheet!S$21)</f>
        <v>0.75774828389223536</v>
      </c>
      <c r="T553" s="3">
        <v>1.13239</v>
      </c>
      <c r="U553" s="4">
        <f>T553/SUMIFS([1]Sheet!$I$3:$I$18,[1]Sheet!$A$3:$A$18,[1]Sheet!U$21)</f>
        <v>1.3181481226138687</v>
      </c>
      <c r="V553" s="4">
        <f>(T553^2)/SUMIFS([1]Sheet!$I$3:$I$18,[1]Sheet!$A$3:$A$18,[1]Sheet!V$21)</f>
        <v>1.4926577525667188</v>
      </c>
      <c r="W553" s="3">
        <v>1.13239</v>
      </c>
      <c r="X553" s="4">
        <f>W553/SUMIFS([1]Sheet!$I$3:$I$18,[1]Sheet!$A$3:$A$18,[1]Sheet!X$21)</f>
        <v>0.67969220142744957</v>
      </c>
      <c r="Y553" s="4">
        <f>(W553^2)/SUMIFS([1]Sheet!$I$3:$I$18,[1]Sheet!$A$3:$A$18,[1]Sheet!Y$21)</f>
        <v>0.76967665197442969</v>
      </c>
      <c r="Z553" s="3">
        <v>1.1046180000000001</v>
      </c>
      <c r="AA553" s="4">
        <f>Z553/SUMIFS([1]Sheet!$I$3:$I$18,[1]Sheet!$A$3:$A$18,[1]Sheet!AA$21)</f>
        <v>1.6946378807277325</v>
      </c>
      <c r="AB553" s="4">
        <f>(Z553^2)/SUMIFS([1]Sheet!$I$3:$I$18,[1]Sheet!$A$3:$A$18,[1]Sheet!AB$21)</f>
        <v>1.8719275065337067</v>
      </c>
      <c r="AC553" s="3">
        <v>1.102304</v>
      </c>
      <c r="AD553" s="4">
        <f>AC553/SUMIFS([1]Sheet!$I$3:$I$18,[1]Sheet!$A$3:$A$18,[1]Sheet!AD$21)</f>
        <v>0.72751922324225748</v>
      </c>
      <c r="AE553" s="4">
        <f>(AC553^2)/SUMIFS([1]Sheet!$I$3:$I$18,[1]Sheet!$A$3:$A$18,[1]Sheet!AE$21)</f>
        <v>0.80194734985683336</v>
      </c>
      <c r="AF553" s="3">
        <v>1.1054729999999999</v>
      </c>
      <c r="AG553" s="4">
        <f>AF553/SUMIFS([1]Sheet!$I$3:$I$18,[1]Sheet!$A$3:$A$18,[1]Sheet!AG$21)</f>
        <v>1.5384804287477594</v>
      </c>
      <c r="AH553" s="4">
        <f>(AF553^2)/SUMIFS([1]Sheet!$I$3:$I$18,[1]Sheet!$A$3:$A$18,[1]Sheet!AH$21)</f>
        <v>1.7007485750090714</v>
      </c>
      <c r="AI553" s="3">
        <v>1.1054729999999999</v>
      </c>
      <c r="AJ553" s="4">
        <f>AI553/SUMIFS([1]Sheet!$I$3:$I$18,[1]Sheet!$A$3:$A$18,[1]Sheet!AJ$21)</f>
        <v>0.7246600172974168</v>
      </c>
      <c r="AK553" s="4">
        <f>(AI553^2)/SUMIFS([1]Sheet!$I$3:$I$18,[1]Sheet!$A$3:$A$18,[1]Sheet!AK$21)</f>
        <v>0.80109208330182713</v>
      </c>
      <c r="AL553" s="3">
        <v>1.3113030000000001</v>
      </c>
      <c r="AM553" s="4">
        <f>AL553/SUMIFS([1]Sheet!$I$3:$I$18,[1]Sheet!$A$3:$A$18,[1]Sheet!AM$21)</f>
        <v>1.6549352269402258</v>
      </c>
      <c r="AN553" s="4">
        <f>(AL553^2)/SUMIFS([1]Sheet!$I$3:$I$18,[1]Sheet!$A$3:$A$18,[1]Sheet!AN$21)</f>
        <v>2.1701215278923991</v>
      </c>
      <c r="AO553" s="3">
        <v>1.3077019999999999</v>
      </c>
      <c r="AP553" s="4">
        <f>AO553/SUMIFS([1]Sheet!$I$3:$I$18,[1]Sheet!$A$3:$A$18,[1]Sheet!AP$21)</f>
        <v>0.78982665628235815</v>
      </c>
      <c r="AQ553" s="4">
        <f>(AO553^2)/SUMIFS([1]Sheet!$I$3:$I$18,[1]Sheet!$A$3:$A$18,[1]Sheet!AQ$21)</f>
        <v>1.0328578980737524</v>
      </c>
      <c r="AR553" s="3">
        <v>1.314406</v>
      </c>
      <c r="AS553" s="4">
        <f>AR553/SUMIFS([1]Sheet!$I$3:$I$18,[1]Sheet!$A$3:$A$18,[1]Sheet!AS$21)</f>
        <v>1.5300221666143332</v>
      </c>
      <c r="AT553" s="4">
        <f>(AR553^2)/SUMIFS([1]Sheet!$I$3:$I$18,[1]Sheet!$A$3:$A$18,[1]Sheet!AT$21)</f>
        <v>2.0110703159308794</v>
      </c>
      <c r="AU553" s="3">
        <v>1.314406</v>
      </c>
      <c r="AV553" s="4">
        <f>AU553/SUMIFS([1]Sheet!$I$3:$I$18,[1]Sheet!$A$3:$A$18,[1]Sheet!AV$21)</f>
        <v>0.7889433037287934</v>
      </c>
      <c r="AW553" s="4">
        <f>(AU553^2)/SUMIFS([1]Sheet!$I$3:$I$18,[1]Sheet!$A$3:$A$18,[1]Sheet!AW$21)</f>
        <v>1.0369918120809483</v>
      </c>
      <c r="AX553" s="4">
        <f t="shared" si="20"/>
        <v>1.6946378807277325</v>
      </c>
      <c r="AY553" s="4">
        <f t="shared" si="21"/>
        <v>2.1701215278923991</v>
      </c>
    </row>
    <row r="554" spans="1:51" x14ac:dyDescent="0.25">
      <c r="A554" s="3">
        <v>5310000</v>
      </c>
      <c r="B554" s="3">
        <v>1.1032660000000001</v>
      </c>
      <c r="C554" s="4">
        <f>B554/SUMIFS([1]Sheet!$I$3:$I$18,[1]Sheet!$A$3:$A$18,[1]Sheet!C$21)</f>
        <v>1.6925637243997134</v>
      </c>
      <c r="D554" s="4">
        <f>(B554^2)/SUMIFS([1]Sheet!$I$3:$I$18,[1]Sheet!$A$3:$A$18,[1]Sheet!D$21)</f>
        <v>1.8673480099635742</v>
      </c>
      <c r="E554" s="3">
        <v>1.1032660000000001</v>
      </c>
      <c r="F554" s="4">
        <f>E554/SUMIFS([1]Sheet!$I$3:$I$18,[1]Sheet!$A$3:$A$18,[1]Sheet!F$21)</f>
        <v>0.72815414200582829</v>
      </c>
      <c r="G554" s="4">
        <f>(E554^2)/SUMIFS([1]Sheet!$I$3:$I$18,[1]Sheet!$A$3:$A$18,[1]Sheet!G$21)</f>
        <v>0.80334770763420216</v>
      </c>
      <c r="H554" s="3">
        <v>1.1032660000000001</v>
      </c>
      <c r="I554" s="4">
        <f>H554/SUMIFS([1]Sheet!$I$3:$I$18,[1]Sheet!$A$3:$A$18,[1]Sheet!I$21)</f>
        <v>1.5354089595158142</v>
      </c>
      <c r="J554" s="4">
        <f>(H554^2)/SUMIFS([1]Sheet!$I$3:$I$18,[1]Sheet!$A$3:$A$18,[1]Sheet!J$21)</f>
        <v>1.6939645011291742</v>
      </c>
      <c r="K554" s="3">
        <v>1.1032660000000001</v>
      </c>
      <c r="L554" s="4">
        <f>K554/SUMIFS([1]Sheet!$I$3:$I$18,[1]Sheet!$A$3:$A$18,[1]Sheet!L$21)</f>
        <v>0.72321328394601403</v>
      </c>
      <c r="M554" s="4">
        <f>(K554^2)/SUMIFS([1]Sheet!$I$3:$I$18,[1]Sheet!$A$3:$A$18,[1]Sheet!M$21)</f>
        <v>0.79789662692598318</v>
      </c>
      <c r="N554" s="3">
        <v>1.4524330000000001</v>
      </c>
      <c r="O554" s="4">
        <f>N554/SUMIFS([1]Sheet!$I$3:$I$18,[1]Sheet!$A$3:$A$18,[1]Sheet!O$21)</f>
        <v>1.8330489112512309</v>
      </c>
      <c r="P554" s="4">
        <f>(N554^2)/SUMIFS([1]Sheet!$I$3:$I$18,[1]Sheet!$A$3:$A$18,[1]Sheet!P$21)</f>
        <v>2.6623807293153594</v>
      </c>
      <c r="Q554" s="3">
        <v>1.4524330000000001</v>
      </c>
      <c r="R554" s="4">
        <f>Q554/SUMIFS([1]Sheet!$I$3:$I$18,[1]Sheet!$A$3:$A$18,[1]Sheet!R$21)</f>
        <v>0.87724137446004857</v>
      </c>
      <c r="S554" s="4">
        <f>(Q554^2)/SUMIFS([1]Sheet!$I$3:$I$18,[1]Sheet!$A$3:$A$18,[1]Sheet!S$21)</f>
        <v>1.274134321231132</v>
      </c>
      <c r="T554" s="3">
        <v>1.4522219999999999</v>
      </c>
      <c r="U554" s="4">
        <f>T554/SUMIFS([1]Sheet!$I$3:$I$18,[1]Sheet!$A$3:$A$18,[1]Sheet!U$21)</f>
        <v>1.6904456087730886</v>
      </c>
      <c r="V554" s="4">
        <f>(T554^2)/SUMIFS([1]Sheet!$I$3:$I$18,[1]Sheet!$A$3:$A$18,[1]Sheet!V$21)</f>
        <v>2.4549023028636721</v>
      </c>
      <c r="W554" s="3">
        <v>1.459854</v>
      </c>
      <c r="X554" s="4">
        <f>W554/SUMIFS([1]Sheet!$I$3:$I$18,[1]Sheet!$A$3:$A$18,[1]Sheet!X$21)</f>
        <v>0.87624526799306601</v>
      </c>
      <c r="Y554" s="4">
        <f>(W554^2)/SUMIFS([1]Sheet!$I$3:$I$18,[1]Sheet!$A$3:$A$18,[1]Sheet!Y$21)</f>
        <v>1.2791901594607493</v>
      </c>
      <c r="Z554" s="3">
        <v>1.2632639999999999</v>
      </c>
      <c r="AA554" s="4">
        <f>Z554/SUMIFS([1]Sheet!$I$3:$I$18,[1]Sheet!$A$3:$A$18,[1]Sheet!AA$21)</f>
        <v>1.9380229434606697</v>
      </c>
      <c r="AB554" s="4">
        <f>(Z554^2)/SUMIFS([1]Sheet!$I$3:$I$18,[1]Sheet!$A$3:$A$18,[1]Sheet!AB$21)</f>
        <v>2.4482346156478996</v>
      </c>
      <c r="AC554" s="3">
        <v>1.2632639999999999</v>
      </c>
      <c r="AD554" s="4">
        <f>AC554/SUMIFS([1]Sheet!$I$3:$I$18,[1]Sheet!$A$3:$A$18,[1]Sheet!AD$21)</f>
        <v>0.8337526163652742</v>
      </c>
      <c r="AE554" s="4">
        <f>(AC554^2)/SUMIFS([1]Sheet!$I$3:$I$18,[1]Sheet!$A$3:$A$18,[1]Sheet!AE$21)</f>
        <v>1.0532496651600618</v>
      </c>
      <c r="AF554" s="3">
        <v>1.2632639999999999</v>
      </c>
      <c r="AG554" s="4">
        <f>AF554/SUMIFS([1]Sheet!$I$3:$I$18,[1]Sheet!$A$3:$A$18,[1]Sheet!AG$21)</f>
        <v>1.7580772577363801</v>
      </c>
      <c r="AH554" s="4">
        <f>(AF554^2)/SUMIFS([1]Sheet!$I$3:$I$18,[1]Sheet!$A$3:$A$18,[1]Sheet!AH$21)</f>
        <v>2.2209157089170906</v>
      </c>
      <c r="AI554" s="3">
        <v>1.2640629999999999</v>
      </c>
      <c r="AJ554" s="4">
        <f>AI554/SUMIFS([1]Sheet!$I$3:$I$18,[1]Sheet!$A$3:$A$18,[1]Sheet!AJ$21)</f>
        <v>0.82861898521720978</v>
      </c>
      <c r="AK554" s="4">
        <f>(AI554^2)/SUMIFS([1]Sheet!$I$3:$I$18,[1]Sheet!$A$3:$A$18,[1]Sheet!AK$21)</f>
        <v>1.0474266003106218</v>
      </c>
      <c r="AL554" s="3">
        <v>1.5494270000000001</v>
      </c>
      <c r="AM554" s="4">
        <f>AL554/SUMIFS([1]Sheet!$I$3:$I$18,[1]Sheet!$A$3:$A$18,[1]Sheet!AM$21)</f>
        <v>1.9554605791890303</v>
      </c>
      <c r="AN554" s="4">
        <f>(AL554^2)/SUMIFS([1]Sheet!$I$3:$I$18,[1]Sheet!$A$3:$A$18,[1]Sheet!AN$21)</f>
        <v>3.0298434188311218</v>
      </c>
      <c r="AO554" s="3">
        <v>1.5494270000000001</v>
      </c>
      <c r="AP554" s="4">
        <f>AO554/SUMIFS([1]Sheet!$I$3:$I$18,[1]Sheet!$A$3:$A$18,[1]Sheet!AP$21)</f>
        <v>0.93582387008936707</v>
      </c>
      <c r="AQ554" s="4">
        <f>(AO554^2)/SUMIFS([1]Sheet!$I$3:$I$18,[1]Sheet!$A$3:$A$18,[1]Sheet!AQ$21)</f>
        <v>1.4499907715609579</v>
      </c>
      <c r="AR554" s="3">
        <v>1.5494270000000001</v>
      </c>
      <c r="AS554" s="4">
        <f>AR554/SUMIFS([1]Sheet!$I$3:$I$18,[1]Sheet!$A$3:$A$18,[1]Sheet!AS$21)</f>
        <v>1.8035961913980512</v>
      </c>
      <c r="AT554" s="4">
        <f>(AR554^2)/SUMIFS([1]Sheet!$I$3:$I$18,[1]Sheet!$A$3:$A$18,[1]Sheet!AT$21)</f>
        <v>2.7945406360493084</v>
      </c>
      <c r="AU554" s="3">
        <v>1.55376</v>
      </c>
      <c r="AV554" s="4">
        <f>AU554/SUMIFS([1]Sheet!$I$3:$I$18,[1]Sheet!$A$3:$A$18,[1]Sheet!AV$21)</f>
        <v>0.93261027992998358</v>
      </c>
      <c r="AW554" s="4">
        <f>(AU554^2)/SUMIFS([1]Sheet!$I$3:$I$18,[1]Sheet!$A$3:$A$18,[1]Sheet!AW$21)</f>
        <v>1.4490525485440113</v>
      </c>
      <c r="AX554" s="4">
        <f t="shared" si="20"/>
        <v>1.9554605791890303</v>
      </c>
      <c r="AY554" s="4">
        <f t="shared" si="21"/>
        <v>3.0298434188311218</v>
      </c>
    </row>
    <row r="555" spans="1:51" x14ac:dyDescent="0.25">
      <c r="A555" s="3">
        <v>5320000</v>
      </c>
      <c r="B555" s="3">
        <v>1.009082</v>
      </c>
      <c r="C555" s="4">
        <f>B555/SUMIFS([1]Sheet!$I$3:$I$18,[1]Sheet!$A$3:$A$18,[1]Sheet!C$21)</f>
        <v>1.5480723489572881</v>
      </c>
      <c r="D555" s="4">
        <f>(B555^2)/SUMIFS([1]Sheet!$I$3:$I$18,[1]Sheet!$A$3:$A$18,[1]Sheet!D$21)</f>
        <v>1.5621319420305184</v>
      </c>
      <c r="E555" s="3">
        <v>1.0170870000000001</v>
      </c>
      <c r="F555" s="4">
        <f>E555/SUMIFS([1]Sheet!$I$3:$I$18,[1]Sheet!$A$3:$A$18,[1]Sheet!F$21)</f>
        <v>0.67127611276907095</v>
      </c>
      <c r="G555" s="4">
        <f>(E555^2)/SUMIFS([1]Sheet!$I$3:$I$18,[1]Sheet!$A$3:$A$18,[1]Sheet!G$21)</f>
        <v>0.68274620770795613</v>
      </c>
      <c r="H555" s="3">
        <v>1.0200959999999999</v>
      </c>
      <c r="I555" s="4">
        <f>H555/SUMIFS([1]Sheet!$I$3:$I$18,[1]Sheet!$A$3:$A$18,[1]Sheet!I$21)</f>
        <v>1.4196617479068907</v>
      </c>
      <c r="J555" s="4">
        <f>(H555^2)/SUMIFS([1]Sheet!$I$3:$I$18,[1]Sheet!$A$3:$A$18,[1]Sheet!J$21)</f>
        <v>1.4481912703928272</v>
      </c>
      <c r="K555" s="3">
        <v>1.0200959999999999</v>
      </c>
      <c r="L555" s="4">
        <f>K555/SUMIFS([1]Sheet!$I$3:$I$18,[1]Sheet!$A$3:$A$18,[1]Sheet!L$21)</f>
        <v>0.66869365873705255</v>
      </c>
      <c r="M555" s="4">
        <f>(K555^2)/SUMIFS([1]Sheet!$I$3:$I$18,[1]Sheet!$A$3:$A$18,[1]Sheet!M$21)</f>
        <v>0.68213172650303222</v>
      </c>
      <c r="N555" s="3">
        <v>1.266143</v>
      </c>
      <c r="O555" s="4">
        <f>N555/SUMIFS([1]Sheet!$I$3:$I$18,[1]Sheet!$A$3:$A$18,[1]Sheet!O$21)</f>
        <v>1.5979408672471413</v>
      </c>
      <c r="P555" s="4">
        <f>(N555^2)/SUMIFS([1]Sheet!$I$3:$I$18,[1]Sheet!$A$3:$A$18,[1]Sheet!P$21)</f>
        <v>2.0232216434788972</v>
      </c>
      <c r="Q555" s="3">
        <v>1.27275</v>
      </c>
      <c r="R555" s="4">
        <f>Q555/SUMIFS([1]Sheet!$I$3:$I$18,[1]Sheet!$A$3:$A$18,[1]Sheet!R$21)</f>
        <v>0.76871632587804517</v>
      </c>
      <c r="S555" s="4">
        <f>(Q555^2)/SUMIFS([1]Sheet!$I$3:$I$18,[1]Sheet!$A$3:$A$18,[1]Sheet!S$21)</f>
        <v>0.97838370376128203</v>
      </c>
      <c r="T555" s="3">
        <v>1.275836</v>
      </c>
      <c r="U555" s="4">
        <f>T555/SUMIFS([1]Sheet!$I$3:$I$18,[1]Sheet!$A$3:$A$18,[1]Sheet!U$21)</f>
        <v>1.4851251142832309</v>
      </c>
      <c r="V555" s="4">
        <f>(T555^2)/SUMIFS([1]Sheet!$I$3:$I$18,[1]Sheet!$A$3:$A$18,[1]Sheet!V$21)</f>
        <v>1.8947760853066602</v>
      </c>
      <c r="W555" s="3">
        <v>1.2761610000000001</v>
      </c>
      <c r="X555" s="4">
        <f>W555/SUMIFS([1]Sheet!$I$3:$I$18,[1]Sheet!$A$3:$A$18,[1]Sheet!X$21)</f>
        <v>0.76598758331127581</v>
      </c>
      <c r="Y555" s="4">
        <f>(W555^2)/SUMIFS([1]Sheet!$I$3:$I$18,[1]Sheet!$A$3:$A$18,[1]Sheet!Y$21)</f>
        <v>0.97752348030610114</v>
      </c>
      <c r="Z555" s="3">
        <v>1.180498</v>
      </c>
      <c r="AA555" s="4">
        <f>Z555/SUMIFS([1]Sheet!$I$3:$I$18,[1]Sheet!$A$3:$A$18,[1]Sheet!AA$21)</f>
        <v>1.8110483704985132</v>
      </c>
      <c r="AB555" s="4">
        <f>(Z555^2)/SUMIFS([1]Sheet!$I$3:$I$18,[1]Sheet!$A$3:$A$18,[1]Sheet!AB$21)</f>
        <v>2.137938979276754</v>
      </c>
      <c r="AC555" s="3">
        <v>1.1875070000000001</v>
      </c>
      <c r="AD555" s="4">
        <f>AC555/SUMIFS([1]Sheet!$I$3:$I$18,[1]Sheet!$A$3:$A$18,[1]Sheet!AD$21)</f>
        <v>0.78375309373343793</v>
      </c>
      <c r="AE555" s="4">
        <f>(AC555^2)/SUMIFS([1]Sheet!$I$3:$I$18,[1]Sheet!$A$3:$A$18,[1]Sheet!AE$21)</f>
        <v>0.93071228508011372</v>
      </c>
      <c r="AF555" s="3">
        <v>1.18008</v>
      </c>
      <c r="AG555" s="4">
        <f>AF555/SUMIFS([1]Sheet!$I$3:$I$18,[1]Sheet!$A$3:$A$18,[1]Sheet!AG$21)</f>
        <v>1.6423105624078163</v>
      </c>
      <c r="AH555" s="4">
        <f>(AF555^2)/SUMIFS([1]Sheet!$I$3:$I$18,[1]Sheet!$A$3:$A$18,[1]Sheet!AH$21)</f>
        <v>1.9380578484862159</v>
      </c>
      <c r="AI555" s="3">
        <v>1.190618</v>
      </c>
      <c r="AJ555" s="4">
        <f>AI555/SUMIFS([1]Sheet!$I$3:$I$18,[1]Sheet!$A$3:$A$18,[1]Sheet!AJ$21)</f>
        <v>0.78047429514299838</v>
      </c>
      <c r="AK555" s="4">
        <f>(AI555^2)/SUMIFS([1]Sheet!$I$3:$I$18,[1]Sheet!$A$3:$A$18,[1]Sheet!AK$21)</f>
        <v>0.92924674433456644</v>
      </c>
      <c r="AL555" s="3">
        <v>1.3482069999999999</v>
      </c>
      <c r="AM555" s="4">
        <f>AL555/SUMIFS([1]Sheet!$I$3:$I$18,[1]Sheet!$A$3:$A$18,[1]Sheet!AM$21)</f>
        <v>1.7015100686167886</v>
      </c>
      <c r="AN555" s="4">
        <f>(AL555^2)/SUMIFS([1]Sheet!$I$3:$I$18,[1]Sheet!$A$3:$A$18,[1]Sheet!AN$21)</f>
        <v>2.2939877850796342</v>
      </c>
      <c r="AO555" s="3">
        <v>1.364579</v>
      </c>
      <c r="AP555" s="4">
        <f>AO555/SUMIFS([1]Sheet!$I$3:$I$18,[1]Sheet!$A$3:$A$18,[1]Sheet!AP$21)</f>
        <v>0.82417926163844979</v>
      </c>
      <c r="AQ555" s="4">
        <f>(AO555^2)/SUMIFS([1]Sheet!$I$3:$I$18,[1]Sheet!$A$3:$A$18,[1]Sheet!AQ$21)</f>
        <v>1.1246577126673343</v>
      </c>
      <c r="AR555" s="3">
        <v>1.369812</v>
      </c>
      <c r="AS555" s="4">
        <f>AR555/SUMIFS([1]Sheet!$I$3:$I$18,[1]Sheet!$A$3:$A$18,[1]Sheet!AS$21)</f>
        <v>1.5945170092759111</v>
      </c>
      <c r="AT555" s="4">
        <f>(AR555^2)/SUMIFS([1]Sheet!$I$3:$I$18,[1]Sheet!$A$3:$A$18,[1]Sheet!AT$21)</f>
        <v>2.184188533510254</v>
      </c>
      <c r="AU555" s="3">
        <v>1.369812</v>
      </c>
      <c r="AV555" s="4">
        <f>AU555/SUMIFS([1]Sheet!$I$3:$I$18,[1]Sheet!$A$3:$A$18,[1]Sheet!AV$21)</f>
        <v>0.82219953710447602</v>
      </c>
      <c r="AW555" s="4">
        <f>(AU555^2)/SUMIFS([1]Sheet!$I$3:$I$18,[1]Sheet!$A$3:$A$18,[1]Sheet!AW$21)</f>
        <v>1.1262587923201566</v>
      </c>
      <c r="AX555" s="4">
        <f t="shared" si="20"/>
        <v>1.8110483704985132</v>
      </c>
      <c r="AY555" s="4">
        <f t="shared" si="21"/>
        <v>2.2939877850796342</v>
      </c>
    </row>
    <row r="556" spans="1:51" x14ac:dyDescent="0.25">
      <c r="A556" s="3">
        <v>5330000</v>
      </c>
      <c r="B556" s="3">
        <v>0.80965100000000001</v>
      </c>
      <c r="C556" s="4">
        <f>B556/SUMIFS([1]Sheet!$I$3:$I$18,[1]Sheet!$A$3:$A$18,[1]Sheet!C$21)</f>
        <v>1.2421174150422041</v>
      </c>
      <c r="D556" s="4">
        <f>(B556^2)/SUMIFS([1]Sheet!$I$3:$I$18,[1]Sheet!$A$3:$A$18,[1]Sheet!D$21)</f>
        <v>1.0056816072063355</v>
      </c>
      <c r="E556" s="3">
        <v>0.83808199999999999</v>
      </c>
      <c r="F556" s="4">
        <f>E556/SUMIFS([1]Sheet!$I$3:$I$18,[1]Sheet!$A$3:$A$18,[1]Sheet!F$21)</f>
        <v>0.55313304283874287</v>
      </c>
      <c r="G556" s="4">
        <f>(E556^2)/SUMIFS([1]Sheet!$I$3:$I$18,[1]Sheet!$A$3:$A$18,[1]Sheet!G$21)</f>
        <v>0.46357084680837929</v>
      </c>
      <c r="H556" s="3">
        <v>0.85587100000000005</v>
      </c>
      <c r="I556" s="4">
        <f>H556/SUMIFS([1]Sheet!$I$3:$I$18,[1]Sheet!$A$3:$A$18,[1]Sheet!I$21)</f>
        <v>1.1911107580490647</v>
      </c>
      <c r="J556" s="4">
        <f>(H556^2)/SUMIFS([1]Sheet!$I$3:$I$18,[1]Sheet!$A$3:$A$18,[1]Sheet!J$21)</f>
        <v>1.019437155602211</v>
      </c>
      <c r="K556" s="3">
        <v>0.85587100000000005</v>
      </c>
      <c r="L556" s="4">
        <f>K556/SUMIFS([1]Sheet!$I$3:$I$18,[1]Sheet!$A$3:$A$18,[1]Sheet!L$21)</f>
        <v>0.56104083380087755</v>
      </c>
      <c r="M556" s="4">
        <f>(K556^2)/SUMIFS([1]Sheet!$I$3:$I$18,[1]Sheet!$A$3:$A$18,[1]Sheet!M$21)</f>
        <v>0.48017857946599091</v>
      </c>
      <c r="N556" s="3">
        <v>0.98289800000000005</v>
      </c>
      <c r="O556" s="4">
        <f>N556/SUMIFS([1]Sheet!$I$3:$I$18,[1]Sheet!$A$3:$A$18,[1]Sheet!O$21)</f>
        <v>1.2404703754121618</v>
      </c>
      <c r="P556" s="4">
        <f>(N556^2)/SUMIFS([1]Sheet!$I$3:$I$18,[1]Sheet!$A$3:$A$18,[1]Sheet!P$21)</f>
        <v>1.2192558510518632</v>
      </c>
      <c r="Q556" s="3">
        <v>0.99730700000000005</v>
      </c>
      <c r="R556" s="4">
        <f>Q556/SUMIFS([1]Sheet!$I$3:$I$18,[1]Sheet!$A$3:$A$18,[1]Sheet!R$21)</f>
        <v>0.60235409374382687</v>
      </c>
      <c r="S556" s="4">
        <f>(Q556^2)/SUMIFS([1]Sheet!$I$3:$I$18,[1]Sheet!$A$3:$A$18,[1]Sheet!S$21)</f>
        <v>0.60073195416937475</v>
      </c>
      <c r="T556" s="3">
        <v>1.0141990000000001</v>
      </c>
      <c r="U556" s="4">
        <f>T556/SUMIFS([1]Sheet!$I$3:$I$18,[1]Sheet!$A$3:$A$18,[1]Sheet!U$21)</f>
        <v>1.1805689804809856</v>
      </c>
      <c r="V556" s="4">
        <f>(T556^2)/SUMIFS([1]Sheet!$I$3:$I$18,[1]Sheet!$A$3:$A$18,[1]Sheet!V$21)</f>
        <v>1.1973318794348351</v>
      </c>
      <c r="W556" s="3">
        <v>1.014405</v>
      </c>
      <c r="X556" s="4">
        <f>W556/SUMIFS([1]Sheet!$I$3:$I$18,[1]Sheet!$A$3:$A$18,[1]Sheet!X$21)</f>
        <v>0.60887429912751967</v>
      </c>
      <c r="Y556" s="4">
        <f>(W556^2)/SUMIFS([1]Sheet!$I$3:$I$18,[1]Sheet!$A$3:$A$18,[1]Sheet!Y$21)</f>
        <v>0.61764513340645166</v>
      </c>
      <c r="Z556" s="3">
        <v>0.96525099999999997</v>
      </c>
      <c r="AA556" s="4">
        <f>Z556/SUMIFS([1]Sheet!$I$3:$I$18,[1]Sheet!$A$3:$A$18,[1]Sheet!AA$21)</f>
        <v>1.4808294894799148</v>
      </c>
      <c r="AB556" s="4">
        <f>(Z556^2)/SUMIFS([1]Sheet!$I$3:$I$18,[1]Sheet!$A$3:$A$18,[1]Sheet!AB$21)</f>
        <v>1.429372145549977</v>
      </c>
      <c r="AC556" s="3">
        <v>0.98804499999999995</v>
      </c>
      <c r="AD556" s="4">
        <f>AC556/SUMIFS([1]Sheet!$I$3:$I$18,[1]Sheet!$A$3:$A$18,[1]Sheet!AD$21)</f>
        <v>0.65210843009586861</v>
      </c>
      <c r="AE556" s="4">
        <f>(AC556^2)/SUMIFS([1]Sheet!$I$3:$I$18,[1]Sheet!$A$3:$A$18,[1]Sheet!AE$21)</f>
        <v>0.64431247381407242</v>
      </c>
      <c r="AF556" s="3">
        <v>0.99098200000000003</v>
      </c>
      <c r="AG556" s="4">
        <f>AF556/SUMIFS([1]Sheet!$I$3:$I$18,[1]Sheet!$A$3:$A$18,[1]Sheet!AG$21)</f>
        <v>1.3791439612195975</v>
      </c>
      <c r="AH556" s="4">
        <f>(AF556^2)/SUMIFS([1]Sheet!$I$3:$I$18,[1]Sheet!$A$3:$A$18,[1]Sheet!AH$21)</f>
        <v>1.3667068409773191</v>
      </c>
      <c r="AI556" s="3">
        <v>0.99098200000000003</v>
      </c>
      <c r="AJ556" s="4">
        <f>AI556/SUMIFS([1]Sheet!$I$3:$I$18,[1]Sheet!$A$3:$A$18,[1]Sheet!AJ$21)</f>
        <v>0.64960884007246555</v>
      </c>
      <c r="AK556" s="4">
        <f>(AI556^2)/SUMIFS([1]Sheet!$I$3:$I$18,[1]Sheet!$A$3:$A$18,[1]Sheet!AK$21)</f>
        <v>0.64375066755269217</v>
      </c>
      <c r="AL556" s="3">
        <v>1.1986570000000001</v>
      </c>
      <c r="AM556" s="4">
        <f>AL556/SUMIFS([1]Sheet!$I$3:$I$18,[1]Sheet!$A$3:$A$18,[1]Sheet!AM$21)</f>
        <v>1.5127698894294379</v>
      </c>
      <c r="AN556" s="4">
        <f>(AL556^2)/SUMIFS([1]Sheet!$I$3:$I$18,[1]Sheet!$A$3:$A$18,[1]Sheet!AN$21)</f>
        <v>1.8132922173538217</v>
      </c>
      <c r="AO556" s="3">
        <v>1.2000960000000001</v>
      </c>
      <c r="AP556" s="4">
        <f>AO556/SUMIFS([1]Sheet!$I$3:$I$18,[1]Sheet!$A$3:$A$18,[1]Sheet!AP$21)</f>
        <v>0.72483471838219493</v>
      </c>
      <c r="AQ556" s="4">
        <f>(AO556^2)/SUMIFS([1]Sheet!$I$3:$I$18,[1]Sheet!$A$3:$A$18,[1]Sheet!AQ$21)</f>
        <v>0.86987124619159861</v>
      </c>
      <c r="AR556" s="3">
        <v>1.2031289999999999</v>
      </c>
      <c r="AS556" s="4">
        <f>AR556/SUMIFS([1]Sheet!$I$3:$I$18,[1]Sheet!$A$3:$A$18,[1]Sheet!AS$21)</f>
        <v>1.4004912023351506</v>
      </c>
      <c r="AT556" s="4">
        <f>(AR556^2)/SUMIFS([1]Sheet!$I$3:$I$18,[1]Sheet!$A$3:$A$18,[1]Sheet!AT$21)</f>
        <v>1.6849715797742872</v>
      </c>
      <c r="AU556" s="3">
        <v>1.2031289999999999</v>
      </c>
      <c r="AV556" s="4">
        <f>AU556/SUMIFS([1]Sheet!$I$3:$I$18,[1]Sheet!$A$3:$A$18,[1]Sheet!AV$21)</f>
        <v>0.72215173095064944</v>
      </c>
      <c r="AW556" s="4">
        <f>(AU556^2)/SUMIFS([1]Sheet!$I$3:$I$18,[1]Sheet!$A$3:$A$18,[1]Sheet!AW$21)</f>
        <v>0.8688416899069239</v>
      </c>
      <c r="AX556" s="4">
        <f t="shared" si="20"/>
        <v>1.5127698894294379</v>
      </c>
      <c r="AY556" s="4">
        <f t="shared" si="21"/>
        <v>1.8132922173538217</v>
      </c>
    </row>
    <row r="557" spans="1:51" x14ac:dyDescent="0.25">
      <c r="A557" s="3">
        <v>5340000</v>
      </c>
      <c r="B557" s="3">
        <v>0.78212199999999998</v>
      </c>
      <c r="C557" s="4">
        <f>B557/SUMIFS([1]Sheet!$I$3:$I$18,[1]Sheet!$A$3:$A$18,[1]Sheet!C$21)</f>
        <v>1.1998840943661389</v>
      </c>
      <c r="D557" s="4">
        <f>(B557^2)/SUMIFS([1]Sheet!$I$3:$I$18,[1]Sheet!$A$3:$A$18,[1]Sheet!D$21)</f>
        <v>0.93845574765383311</v>
      </c>
      <c r="E557" s="3">
        <v>0.80020800000000003</v>
      </c>
      <c r="F557" s="4">
        <f>E557/SUMIFS([1]Sheet!$I$3:$I$18,[1]Sheet!$A$3:$A$18,[1]Sheet!F$21)</f>
        <v>0.52813625151704102</v>
      </c>
      <c r="G557" s="4">
        <f>(E557^2)/SUMIFS([1]Sheet!$I$3:$I$18,[1]Sheet!$A$3:$A$18,[1]Sheet!G$21)</f>
        <v>0.42261885355394846</v>
      </c>
      <c r="H557" s="3">
        <v>0.809666</v>
      </c>
      <c r="I557" s="4">
        <f>H557/SUMIFS([1]Sheet!$I$3:$I$18,[1]Sheet!$A$3:$A$18,[1]Sheet!I$21)</f>
        <v>1.1268075247631406</v>
      </c>
      <c r="J557" s="4">
        <f>(H557^2)/SUMIFS([1]Sheet!$I$3:$I$18,[1]Sheet!$A$3:$A$18,[1]Sheet!J$21)</f>
        <v>0.91233774134487311</v>
      </c>
      <c r="K557" s="3">
        <v>0.80633699999999997</v>
      </c>
      <c r="L557" s="4">
        <f>K557/SUMIFS([1]Sheet!$I$3:$I$18,[1]Sheet!$A$3:$A$18,[1]Sheet!L$21)</f>
        <v>0.52857029015412149</v>
      </c>
      <c r="M557" s="4">
        <f>(K557^2)/SUMIFS([1]Sheet!$I$3:$I$18,[1]Sheet!$A$3:$A$18,[1]Sheet!M$21)</f>
        <v>0.42620578205200388</v>
      </c>
      <c r="N557" s="3">
        <v>0.88575000000000004</v>
      </c>
      <c r="O557" s="4">
        <f>N557/SUMIFS([1]Sheet!$I$3:$I$18,[1]Sheet!$A$3:$A$18,[1]Sheet!O$21)</f>
        <v>1.1178643511547712</v>
      </c>
      <c r="P557" s="4">
        <f>(N557^2)/SUMIFS([1]Sheet!$I$3:$I$18,[1]Sheet!$A$3:$A$18,[1]Sheet!P$21)</f>
        <v>0.99014834903533866</v>
      </c>
      <c r="Q557" s="3">
        <v>0.89470400000000005</v>
      </c>
      <c r="R557" s="4">
        <f>Q557/SUMIFS([1]Sheet!$I$3:$I$18,[1]Sheet!$A$3:$A$18,[1]Sheet!R$21)</f>
        <v>0.54038387085318451</v>
      </c>
      <c r="S557" s="4">
        <f>(Q557^2)/SUMIFS([1]Sheet!$I$3:$I$18,[1]Sheet!$A$3:$A$18,[1]Sheet!S$21)</f>
        <v>0.48348361078782764</v>
      </c>
      <c r="T557" s="3">
        <v>0.90441300000000002</v>
      </c>
      <c r="U557" s="4">
        <f>T557/SUMIFS([1]Sheet!$I$3:$I$18,[1]Sheet!$A$3:$A$18,[1]Sheet!U$21)</f>
        <v>1.0527736009833863</v>
      </c>
      <c r="V557" s="4">
        <f>(T557^2)/SUMIFS([1]Sheet!$I$3:$I$18,[1]Sheet!$A$3:$A$18,[1]Sheet!V$21)</f>
        <v>0.95214213078618759</v>
      </c>
      <c r="W557" s="3">
        <v>0.90131600000000001</v>
      </c>
      <c r="X557" s="4">
        <f>W557/SUMIFS([1]Sheet!$I$3:$I$18,[1]Sheet!$A$3:$A$18,[1]Sheet!X$21)</f>
        <v>0.54099511318696136</v>
      </c>
      <c r="Y557" s="4">
        <f>(W557^2)/SUMIFS([1]Sheet!$I$3:$I$18,[1]Sheet!$A$3:$A$18,[1]Sheet!Y$21)</f>
        <v>0.48760755143721929</v>
      </c>
      <c r="Z557" s="3">
        <v>0.89151400000000003</v>
      </c>
      <c r="AA557" s="4">
        <f>Z557/SUMIFS([1]Sheet!$I$3:$I$18,[1]Sheet!$A$3:$A$18,[1]Sheet!AA$21)</f>
        <v>1.3677066602201879</v>
      </c>
      <c r="AB557" s="4">
        <f>(Z557^2)/SUMIFS([1]Sheet!$I$3:$I$18,[1]Sheet!$A$3:$A$18,[1]Sheet!AB$21)</f>
        <v>1.2193296354795409</v>
      </c>
      <c r="AC557" s="3">
        <v>0.89238899999999999</v>
      </c>
      <c r="AD557" s="4">
        <f>AC557/SUMIFS([1]Sheet!$I$3:$I$18,[1]Sheet!$A$3:$A$18,[1]Sheet!AD$21)</f>
        <v>0.58897559303961067</v>
      </c>
      <c r="AE557" s="4">
        <f>(AC557^2)/SUMIFS([1]Sheet!$I$3:$I$18,[1]Sheet!$A$3:$A$18,[1]Sheet!AE$21)</f>
        <v>0.52559534049702505</v>
      </c>
      <c r="AF557" s="3">
        <v>0.902617</v>
      </c>
      <c r="AG557" s="4">
        <f>AF557/SUMIFS([1]Sheet!$I$3:$I$18,[1]Sheet!$A$3:$A$18,[1]Sheet!AG$21)</f>
        <v>1.2561668979296792</v>
      </c>
      <c r="AH557" s="4">
        <f>(AF557^2)/SUMIFS([1]Sheet!$I$3:$I$18,[1]Sheet!$A$3:$A$18,[1]Sheet!AH$21)</f>
        <v>1.1338375969085932</v>
      </c>
      <c r="AI557" s="3">
        <v>0.902617</v>
      </c>
      <c r="AJ557" s="4">
        <f>AI557/SUMIFS([1]Sheet!$I$3:$I$18,[1]Sheet!$A$3:$A$18,[1]Sheet!AJ$21)</f>
        <v>0.59168378678895139</v>
      </c>
      <c r="AK557" s="4">
        <f>(AI557^2)/SUMIFS([1]Sheet!$I$3:$I$18,[1]Sheet!$A$3:$A$18,[1]Sheet!AK$21)</f>
        <v>0.53406384458008294</v>
      </c>
      <c r="AL557" s="3">
        <v>1.035515</v>
      </c>
      <c r="AM557" s="4">
        <f>AL557/SUMIFS([1]Sheet!$I$3:$I$18,[1]Sheet!$A$3:$A$18,[1]Sheet!AM$21)</f>
        <v>1.3068758719571354</v>
      </c>
      <c r="AN557" s="4">
        <f>(AL557^2)/SUMIFS([1]Sheet!$I$3:$I$18,[1]Sheet!$A$3:$A$18,[1]Sheet!AN$21)</f>
        <v>1.3532895685496933</v>
      </c>
      <c r="AO557" s="3">
        <v>1.0360510000000001</v>
      </c>
      <c r="AP557" s="4">
        <f>AO557/SUMIFS([1]Sheet!$I$3:$I$18,[1]Sheet!$A$3:$A$18,[1]Sheet!AP$21)</f>
        <v>0.62575471863466869</v>
      </c>
      <c r="AQ557" s="4">
        <f>(AO557^2)/SUMIFS([1]Sheet!$I$3:$I$18,[1]Sheet!$A$3:$A$18,[1]Sheet!AQ$21)</f>
        <v>0.64831380199616728</v>
      </c>
      <c r="AR557" s="3">
        <v>1.0384180000000001</v>
      </c>
      <c r="AS557" s="4">
        <f>AR557/SUMIFS([1]Sheet!$I$3:$I$18,[1]Sheet!$A$3:$A$18,[1]Sheet!AS$21)</f>
        <v>1.2087608837842514</v>
      </c>
      <c r="AT557" s="4">
        <f>(AR557^2)/SUMIFS([1]Sheet!$I$3:$I$18,[1]Sheet!$A$3:$A$18,[1]Sheet!AT$21)</f>
        <v>1.2551990594174749</v>
      </c>
      <c r="AU557" s="3">
        <v>1.0384180000000001</v>
      </c>
      <c r="AV557" s="4">
        <f>AU557/SUMIFS([1]Sheet!$I$3:$I$18,[1]Sheet!$A$3:$A$18,[1]Sheet!AV$21)</f>
        <v>0.62328757444157001</v>
      </c>
      <c r="AW557" s="4">
        <f>(AU557^2)/SUMIFS([1]Sheet!$I$3:$I$18,[1]Sheet!$A$3:$A$18,[1]Sheet!AW$21)</f>
        <v>0.64723303647646624</v>
      </c>
      <c r="AX557" s="4">
        <f t="shared" si="20"/>
        <v>1.3677066602201879</v>
      </c>
      <c r="AY557" s="4">
        <f t="shared" si="21"/>
        <v>1.3532895685496933</v>
      </c>
    </row>
    <row r="558" spans="1:51" x14ac:dyDescent="0.25">
      <c r="A558" s="3">
        <v>5350000</v>
      </c>
      <c r="B558" s="3">
        <v>0.92250900000000002</v>
      </c>
      <c r="C558" s="4">
        <f>B558/SUMIFS([1]Sheet!$I$3:$I$18,[1]Sheet!$A$3:$A$18,[1]Sheet!C$21)</f>
        <v>1.4152573076957462</v>
      </c>
      <c r="D558" s="4">
        <f>(B558^2)/SUMIFS([1]Sheet!$I$3:$I$18,[1]Sheet!$A$3:$A$18,[1]Sheet!D$21)</f>
        <v>1.3055876036650951</v>
      </c>
      <c r="E558" s="3">
        <v>0.93431699999999995</v>
      </c>
      <c r="F558" s="4">
        <f>E558/SUMIFS([1]Sheet!$I$3:$I$18,[1]Sheet!$A$3:$A$18,[1]Sheet!F$21)</f>
        <v>0.61664801915082978</v>
      </c>
      <c r="G558" s="4">
        <f>(E558^2)/SUMIFS([1]Sheet!$I$3:$I$18,[1]Sheet!$A$3:$A$18,[1]Sheet!G$21)</f>
        <v>0.57614472730894584</v>
      </c>
      <c r="H558" s="3">
        <v>0.93431699999999995</v>
      </c>
      <c r="I558" s="4">
        <f>H558/SUMIFS([1]Sheet!$I$3:$I$18,[1]Sheet!$A$3:$A$18,[1]Sheet!I$21)</f>
        <v>1.3002836059734795</v>
      </c>
      <c r="J558" s="4">
        <f>(H558^2)/SUMIFS([1]Sheet!$I$3:$I$18,[1]Sheet!$A$3:$A$18,[1]Sheet!J$21)</f>
        <v>1.2148770778823232</v>
      </c>
      <c r="K558" s="3">
        <v>0.93423</v>
      </c>
      <c r="L558" s="4">
        <f>K558/SUMIFS([1]Sheet!$I$3:$I$18,[1]Sheet!$A$3:$A$18,[1]Sheet!L$21)</f>
        <v>0.61240675073906436</v>
      </c>
      <c r="M558" s="4">
        <f>(K558^2)/SUMIFS([1]Sheet!$I$3:$I$18,[1]Sheet!$A$3:$A$18,[1]Sheet!M$21)</f>
        <v>0.5721287587429561</v>
      </c>
      <c r="N558" s="3">
        <v>1.0778190000000001</v>
      </c>
      <c r="O558" s="4">
        <f>N558/SUMIFS([1]Sheet!$I$3:$I$18,[1]Sheet!$A$3:$A$18,[1]Sheet!O$21)</f>
        <v>1.360265805359621</v>
      </c>
      <c r="P558" s="4">
        <f>(N558^2)/SUMIFS([1]Sheet!$I$3:$I$18,[1]Sheet!$A$3:$A$18,[1]Sheet!P$21)</f>
        <v>1.4661203300669015</v>
      </c>
      <c r="Q558" s="3">
        <v>1.0814319999999999</v>
      </c>
      <c r="R558" s="4">
        <f>Q558/SUMIFS([1]Sheet!$I$3:$I$18,[1]Sheet!$A$3:$A$18,[1]Sheet!R$21)</f>
        <v>0.65316396285754952</v>
      </c>
      <c r="S558" s="4">
        <f>(Q558^2)/SUMIFS([1]Sheet!$I$3:$I$18,[1]Sheet!$A$3:$A$18,[1]Sheet!S$21)</f>
        <v>0.70635241068096555</v>
      </c>
      <c r="T558" s="3">
        <v>1.0880209999999999</v>
      </c>
      <c r="U558" s="4">
        <f>T558/SUMIFS([1]Sheet!$I$3:$I$18,[1]Sheet!$A$3:$A$18,[1]Sheet!U$21)</f>
        <v>1.2665007978827647</v>
      </c>
      <c r="V558" s="4">
        <f>(T558^2)/SUMIFS([1]Sheet!$I$3:$I$18,[1]Sheet!$A$3:$A$18,[1]Sheet!V$21)</f>
        <v>1.3779794646132035</v>
      </c>
      <c r="W558" s="3">
        <v>1.0877840000000001</v>
      </c>
      <c r="X558" s="4">
        <f>W558/SUMIFS([1]Sheet!$I$3:$I$18,[1]Sheet!$A$3:$A$18,[1]Sheet!X$21)</f>
        <v>0.65291843060920429</v>
      </c>
      <c r="Y558" s="4">
        <f>(W558^2)/SUMIFS([1]Sheet!$I$3:$I$18,[1]Sheet!$A$3:$A$18,[1]Sheet!Y$21)</f>
        <v>0.71023422212180276</v>
      </c>
      <c r="Z558" s="3">
        <v>1.0448230000000001</v>
      </c>
      <c r="AA558" s="4">
        <f>Z558/SUMIFS([1]Sheet!$I$3:$I$18,[1]Sheet!$A$3:$A$18,[1]Sheet!AA$21)</f>
        <v>1.6029040215310557</v>
      </c>
      <c r="AB558" s="4">
        <f>(Z558^2)/SUMIFS([1]Sheet!$I$3:$I$18,[1]Sheet!$A$3:$A$18,[1]Sheet!AB$21)</f>
        <v>1.6747509884881422</v>
      </c>
      <c r="AC558" s="3">
        <v>1.048108</v>
      </c>
      <c r="AD558" s="4">
        <f>AC558/SUMIFS([1]Sheet!$I$3:$I$18,[1]Sheet!$A$3:$A$18,[1]Sheet!AD$21)</f>
        <v>0.69174993289872488</v>
      </c>
      <c r="AE558" s="4">
        <f>(AC558^2)/SUMIFS([1]Sheet!$I$3:$I$18,[1]Sheet!$A$3:$A$18,[1]Sheet!AE$21)</f>
        <v>0.72502863867061673</v>
      </c>
      <c r="AF558" s="3">
        <v>1.048108</v>
      </c>
      <c r="AG558" s="4">
        <f>AF558/SUMIFS([1]Sheet!$I$3:$I$18,[1]Sheet!$A$3:$A$18,[1]Sheet!AG$21)</f>
        <v>1.4586458875196018</v>
      </c>
      <c r="AH558" s="4">
        <f>(AF558^2)/SUMIFS([1]Sheet!$I$3:$I$18,[1]Sheet!$A$3:$A$18,[1]Sheet!AH$21)</f>
        <v>1.5288184238763947</v>
      </c>
      <c r="AI558" s="3">
        <v>1.0456970000000001</v>
      </c>
      <c r="AJ558" s="4">
        <f>AI558/SUMIFS([1]Sheet!$I$3:$I$18,[1]Sheet!$A$3:$A$18,[1]Sheet!AJ$21)</f>
        <v>0.68547563450926163</v>
      </c>
      <c r="AK558" s="4">
        <f>(AI558^2)/SUMIFS([1]Sheet!$I$3:$I$18,[1]Sheet!$A$3:$A$18,[1]Sheet!AK$21)</f>
        <v>0.71679981457943154</v>
      </c>
      <c r="AL558" s="3">
        <v>1.230618</v>
      </c>
      <c r="AM558" s="4">
        <f>AL558/SUMIFS([1]Sheet!$I$3:$I$18,[1]Sheet!$A$3:$A$18,[1]Sheet!AM$21)</f>
        <v>1.5531063980687352</v>
      </c>
      <c r="AN558" s="4">
        <f>(AL558^2)/SUMIFS([1]Sheet!$I$3:$I$18,[1]Sheet!$A$3:$A$18,[1]Sheet!AN$21)</f>
        <v>1.9112806893785506</v>
      </c>
      <c r="AO558" s="3">
        <v>1.230618</v>
      </c>
      <c r="AP558" s="4">
        <f>AO558/SUMIFS([1]Sheet!$I$3:$I$18,[1]Sheet!$A$3:$A$18,[1]Sheet!AP$21)</f>
        <v>0.74326941466854313</v>
      </c>
      <c r="AQ558" s="4">
        <f>(AO558^2)/SUMIFS([1]Sheet!$I$3:$I$18,[1]Sheet!$A$3:$A$18,[1]Sheet!AQ$21)</f>
        <v>0.91468072054057314</v>
      </c>
      <c r="AR558" s="3">
        <v>1.230618</v>
      </c>
      <c r="AS558" s="4">
        <f>AR558/SUMIFS([1]Sheet!$I$3:$I$18,[1]Sheet!$A$3:$A$18,[1]Sheet!AS$21)</f>
        <v>1.4324895189420905</v>
      </c>
      <c r="AT558" s="4">
        <f>(AR558^2)/SUMIFS([1]Sheet!$I$3:$I$18,[1]Sheet!$A$3:$A$18,[1]Sheet!AT$21)</f>
        <v>1.7628473868214776</v>
      </c>
      <c r="AU558" s="3">
        <v>1.2297100000000001</v>
      </c>
      <c r="AV558" s="4">
        <f>AU558/SUMIFS([1]Sheet!$I$3:$I$18,[1]Sheet!$A$3:$A$18,[1]Sheet!AV$21)</f>
        <v>0.73810639180613491</v>
      </c>
      <c r="AW558" s="4">
        <f>(AU558^2)/SUMIFS([1]Sheet!$I$3:$I$18,[1]Sheet!$A$3:$A$18,[1]Sheet!AW$21)</f>
        <v>0.90765681106792229</v>
      </c>
      <c r="AX558" s="4">
        <f t="shared" si="20"/>
        <v>1.6029040215310557</v>
      </c>
      <c r="AY558" s="4">
        <f t="shared" si="21"/>
        <v>1.9112806893785506</v>
      </c>
    </row>
    <row r="559" spans="1:51" x14ac:dyDescent="0.25">
      <c r="A559" s="3">
        <v>5360000</v>
      </c>
      <c r="B559" s="3">
        <v>0.981931</v>
      </c>
      <c r="C559" s="4">
        <f>B559/SUMIFS([1]Sheet!$I$3:$I$18,[1]Sheet!$A$3:$A$18,[1]Sheet!C$21)</f>
        <v>1.5064189329350626</v>
      </c>
      <c r="D559" s="4">
        <f>(B559^2)/SUMIFS([1]Sheet!$I$3:$I$18,[1]Sheet!$A$3:$A$18,[1]Sheet!D$21)</f>
        <v>1.4791994492358591</v>
      </c>
      <c r="E559" s="3">
        <v>0.99245700000000003</v>
      </c>
      <c r="F559" s="4">
        <f>E559/SUMIFS([1]Sheet!$I$3:$I$18,[1]Sheet!$A$3:$A$18,[1]Sheet!F$21)</f>
        <v>0.65502034442525947</v>
      </c>
      <c r="G559" s="4">
        <f>(E559^2)/SUMIFS([1]Sheet!$I$3:$I$18,[1]Sheet!$A$3:$A$18,[1]Sheet!G$21)</f>
        <v>0.65007952596725971</v>
      </c>
      <c r="H559" s="3">
        <v>0.99245700000000003</v>
      </c>
      <c r="I559" s="4">
        <f>H559/SUMIFS([1]Sheet!$I$3:$I$18,[1]Sheet!$A$3:$A$18,[1]Sheet!I$21)</f>
        <v>1.3811967102531812</v>
      </c>
      <c r="J559" s="4">
        <f>(H559^2)/SUMIFS([1]Sheet!$I$3:$I$18,[1]Sheet!$A$3:$A$18,[1]Sheet!J$21)</f>
        <v>1.3707783434677416</v>
      </c>
      <c r="K559" s="3">
        <v>0.99245700000000003</v>
      </c>
      <c r="L559" s="4">
        <f>K559/SUMIFS([1]Sheet!$I$3:$I$18,[1]Sheet!$A$3:$A$18,[1]Sheet!L$21)</f>
        <v>0.65057573254791612</v>
      </c>
      <c r="M559" s="4">
        <f>(K559^2)/SUMIFS([1]Sheet!$I$3:$I$18,[1]Sheet!$A$3:$A$18,[1]Sheet!M$21)</f>
        <v>0.64566843979730726</v>
      </c>
      <c r="N559" s="3">
        <v>1.199065</v>
      </c>
      <c r="O559" s="4">
        <f>N559/SUMIFS([1]Sheet!$I$3:$I$18,[1]Sheet!$A$3:$A$18,[1]Sheet!O$21)</f>
        <v>1.513284807470952</v>
      </c>
      <c r="P559" s="4">
        <f>(N559^2)/SUMIFS([1]Sheet!$I$3:$I$18,[1]Sheet!$A$3:$A$18,[1]Sheet!P$21)</f>
        <v>1.8145268476701573</v>
      </c>
      <c r="Q559" s="3">
        <v>1.208923</v>
      </c>
      <c r="R559" s="4">
        <f>Q559/SUMIFS([1]Sheet!$I$3:$I$18,[1]Sheet!$A$3:$A$18,[1]Sheet!R$21)</f>
        <v>0.73016605525787781</v>
      </c>
      <c r="S559" s="4">
        <f>(Q559^2)/SUMIFS([1]Sheet!$I$3:$I$18,[1]Sheet!$A$3:$A$18,[1]Sheet!S$21)</f>
        <v>0.88271453802051936</v>
      </c>
      <c r="T559" s="3">
        <v>1.2100930000000001</v>
      </c>
      <c r="U559" s="4">
        <f>T559/SUMIFS([1]Sheet!$I$3:$I$18,[1]Sheet!$A$3:$A$18,[1]Sheet!U$21)</f>
        <v>1.4085975822271342</v>
      </c>
      <c r="V559" s="4">
        <f>(T559^2)/SUMIFS([1]Sheet!$I$3:$I$18,[1]Sheet!$A$3:$A$18,[1]Sheet!V$21)</f>
        <v>1.7045340740699795</v>
      </c>
      <c r="W559" s="3">
        <v>1.2100930000000001</v>
      </c>
      <c r="X559" s="4">
        <f>W559/SUMIFS([1]Sheet!$I$3:$I$18,[1]Sheet!$A$3:$A$18,[1]Sheet!X$21)</f>
        <v>0.72633171884416747</v>
      </c>
      <c r="Y559" s="4">
        <f>(W559^2)/SUMIFS([1]Sheet!$I$3:$I$18,[1]Sheet!$A$3:$A$18,[1]Sheet!Y$21)</f>
        <v>0.87892892865129524</v>
      </c>
      <c r="Z559" s="3">
        <v>1.152091</v>
      </c>
      <c r="AA559" s="4">
        <f>Z559/SUMIFS([1]Sheet!$I$3:$I$18,[1]Sheet!$A$3:$A$18,[1]Sheet!AA$21)</f>
        <v>1.7674680755206722</v>
      </c>
      <c r="AB559" s="4">
        <f>(Z559^2)/SUMIFS([1]Sheet!$I$3:$I$18,[1]Sheet!$A$3:$A$18,[1]Sheet!AB$21)</f>
        <v>2.0362840625946865</v>
      </c>
      <c r="AC559" s="3">
        <v>1.1559539999999999</v>
      </c>
      <c r="AD559" s="4">
        <f>AC559/SUMIFS([1]Sheet!$I$3:$I$18,[1]Sheet!$A$3:$A$18,[1]Sheet!AD$21)</f>
        <v>0.76292815428754723</v>
      </c>
      <c r="AE559" s="4">
        <f>(AC559^2)/SUMIFS([1]Sheet!$I$3:$I$18,[1]Sheet!$A$3:$A$18,[1]Sheet!AE$21)</f>
        <v>0.88190985166130731</v>
      </c>
      <c r="AF559" s="3">
        <v>1.1559539999999999</v>
      </c>
      <c r="AG559" s="4">
        <f>AF559/SUMIFS([1]Sheet!$I$3:$I$18,[1]Sheet!$A$3:$A$18,[1]Sheet!AG$21)</f>
        <v>1.6087345466896861</v>
      </c>
      <c r="AH559" s="4">
        <f>(AF559^2)/SUMIFS([1]Sheet!$I$3:$I$18,[1]Sheet!$A$3:$A$18,[1]Sheet!AH$21)</f>
        <v>1.8596231341841292</v>
      </c>
      <c r="AI559" s="3">
        <v>1.1559539999999999</v>
      </c>
      <c r="AJ559" s="4">
        <f>AI559/SUMIFS([1]Sheet!$I$3:$I$18,[1]Sheet!$A$3:$A$18,[1]Sheet!AJ$21)</f>
        <v>0.75775133868942812</v>
      </c>
      <c r="AK559" s="4">
        <f>(AI559^2)/SUMIFS([1]Sheet!$I$3:$I$18,[1]Sheet!$A$3:$A$18,[1]Sheet!AK$21)</f>
        <v>0.87592569096339912</v>
      </c>
      <c r="AL559" s="3">
        <v>1.396118</v>
      </c>
      <c r="AM559" s="4">
        <f>AL559/SUMIFS([1]Sheet!$I$3:$I$18,[1]Sheet!$A$3:$A$18,[1]Sheet!AM$21)</f>
        <v>1.7619763389280234</v>
      </c>
      <c r="AN559" s="4">
        <f>(AL559^2)/SUMIFS([1]Sheet!$I$3:$I$18,[1]Sheet!$A$3:$A$18,[1]Sheet!AN$21)</f>
        <v>2.4599268823515139</v>
      </c>
      <c r="AO559" s="3">
        <v>1.396118</v>
      </c>
      <c r="AP559" s="4">
        <f>AO559/SUMIFS([1]Sheet!$I$3:$I$18,[1]Sheet!$A$3:$A$18,[1]Sheet!AP$21)</f>
        <v>0.84322820620876426</v>
      </c>
      <c r="AQ559" s="4">
        <f>(AO559^2)/SUMIFS([1]Sheet!$I$3:$I$18,[1]Sheet!$A$3:$A$18,[1]Sheet!AQ$21)</f>
        <v>1.1772460767957673</v>
      </c>
      <c r="AR559" s="3">
        <v>1.396118</v>
      </c>
      <c r="AS559" s="4">
        <f>AR559/SUMIFS([1]Sheet!$I$3:$I$18,[1]Sheet!$A$3:$A$18,[1]Sheet!AS$21)</f>
        <v>1.6251382656570874</v>
      </c>
      <c r="AT559" s="4">
        <f>(AR559^2)/SUMIFS([1]Sheet!$I$3:$I$18,[1]Sheet!$A$3:$A$18,[1]Sheet!AT$21)</f>
        <v>2.2688847851726415</v>
      </c>
      <c r="AU559" s="3">
        <v>1.396118</v>
      </c>
      <c r="AV559" s="4">
        <f>AU559/SUMIFS([1]Sheet!$I$3:$I$18,[1]Sheet!$A$3:$A$18,[1]Sheet!AV$21)</f>
        <v>0.83798913525595253</v>
      </c>
      <c r="AW559" s="4">
        <f>(AU559^2)/SUMIFS([1]Sheet!$I$3:$I$18,[1]Sheet!$A$3:$A$18,[1]Sheet!AW$21)</f>
        <v>1.1699317155352698</v>
      </c>
      <c r="AX559" s="4">
        <f t="shared" si="20"/>
        <v>1.7674680755206722</v>
      </c>
      <c r="AY559" s="4">
        <f t="shared" si="21"/>
        <v>2.4599268823515139</v>
      </c>
    </row>
    <row r="560" spans="1:51" x14ac:dyDescent="0.25">
      <c r="A560" s="3">
        <v>5370000</v>
      </c>
      <c r="B560" s="3">
        <v>1.1057049999999999</v>
      </c>
      <c r="C560" s="4">
        <f>B560/SUMIFS([1]Sheet!$I$3:$I$18,[1]Sheet!$A$3:$A$18,[1]Sheet!C$21)</f>
        <v>1.6963054901423453</v>
      </c>
      <c r="D560" s="4">
        <f>(B560^2)/SUMIFS([1]Sheet!$I$3:$I$18,[1]Sheet!$A$3:$A$18,[1]Sheet!D$21)</f>
        <v>1.875613461977842</v>
      </c>
      <c r="E560" s="3">
        <v>1.107297</v>
      </c>
      <c r="F560" s="4">
        <f>E560/SUMIFS([1]Sheet!$I$3:$I$18,[1]Sheet!$A$3:$A$18,[1]Sheet!F$21)</f>
        <v>0.73081459682490679</v>
      </c>
      <c r="G560" s="4">
        <f>(E560^2)/SUMIFS([1]Sheet!$I$3:$I$18,[1]Sheet!$A$3:$A$18,[1]Sheet!G$21)</f>
        <v>0.80922881062042884</v>
      </c>
      <c r="H560" s="3">
        <v>1.107297</v>
      </c>
      <c r="I560" s="4">
        <f>H560/SUMIFS([1]Sheet!$I$3:$I$18,[1]Sheet!$A$3:$A$18,[1]Sheet!I$21)</f>
        <v>1.541018879078103</v>
      </c>
      <c r="J560" s="4">
        <f>(H560^2)/SUMIFS([1]Sheet!$I$3:$I$18,[1]Sheet!$A$3:$A$18,[1]Sheet!J$21)</f>
        <v>1.7063655817465462</v>
      </c>
      <c r="K560" s="3">
        <v>1.107297</v>
      </c>
      <c r="L560" s="4">
        <f>K560/SUMIFS([1]Sheet!$I$3:$I$18,[1]Sheet!$A$3:$A$18,[1]Sheet!L$21)</f>
        <v>0.72585568636536379</v>
      </c>
      <c r="M560" s="4">
        <f>(K560^2)/SUMIFS([1]Sheet!$I$3:$I$18,[1]Sheet!$A$3:$A$18,[1]Sheet!M$21)</f>
        <v>0.80373782394530824</v>
      </c>
      <c r="N560" s="3">
        <v>1.4496960000000001</v>
      </c>
      <c r="O560" s="4">
        <f>N560/SUMIFS([1]Sheet!$I$3:$I$18,[1]Sheet!$A$3:$A$18,[1]Sheet!O$21)</f>
        <v>1.829594669389407</v>
      </c>
      <c r="P560" s="4">
        <f>(N560^2)/SUMIFS([1]Sheet!$I$3:$I$18,[1]Sheet!$A$3:$A$18,[1]Sheet!P$21)</f>
        <v>2.6523560738351457</v>
      </c>
      <c r="Q560" s="3">
        <v>1.4592149999999999</v>
      </c>
      <c r="R560" s="4">
        <f>Q560/SUMIFS([1]Sheet!$I$3:$I$18,[1]Sheet!$A$3:$A$18,[1]Sheet!R$21)</f>
        <v>0.88133757098105026</v>
      </c>
      <c r="S560" s="4">
        <f>(Q560^2)/SUMIFS([1]Sheet!$I$3:$I$18,[1]Sheet!$A$3:$A$18,[1]Sheet!S$21)</f>
        <v>1.2860610036391131</v>
      </c>
      <c r="T560" s="3">
        <v>1.4592149999999999</v>
      </c>
      <c r="U560" s="4">
        <f>T560/SUMIFS([1]Sheet!$I$3:$I$18,[1]Sheet!$A$3:$A$18,[1]Sheet!U$21)</f>
        <v>1.6985857458472757</v>
      </c>
      <c r="V560" s="4">
        <f>(T560^2)/SUMIFS([1]Sheet!$I$3:$I$18,[1]Sheet!$A$3:$A$18,[1]Sheet!V$21)</f>
        <v>2.4786017991265323</v>
      </c>
      <c r="W560" s="3">
        <v>1.4592149999999999</v>
      </c>
      <c r="X560" s="4">
        <f>W560/SUMIFS([1]Sheet!$I$3:$I$18,[1]Sheet!$A$3:$A$18,[1]Sheet!X$21)</f>
        <v>0.87586172229175097</v>
      </c>
      <c r="Y560" s="4">
        <f>(W560^2)/SUMIFS([1]Sheet!$I$3:$I$18,[1]Sheet!$A$3:$A$18,[1]Sheet!Y$21)</f>
        <v>1.2780705630939573</v>
      </c>
      <c r="Z560" s="3">
        <v>1.268553</v>
      </c>
      <c r="AA560" s="4">
        <f>Z560/SUMIFS([1]Sheet!$I$3:$I$18,[1]Sheet!$A$3:$A$18,[1]Sheet!AA$21)</f>
        <v>1.9461370061965377</v>
      </c>
      <c r="AB560" s="4">
        <f>(Z560^2)/SUMIFS([1]Sheet!$I$3:$I$18,[1]Sheet!$A$3:$A$18,[1]Sheet!AB$21)</f>
        <v>2.468777937621637</v>
      </c>
      <c r="AC560" s="3">
        <v>1.268553</v>
      </c>
      <c r="AD560" s="4">
        <f>AC560/SUMIFS([1]Sheet!$I$3:$I$18,[1]Sheet!$A$3:$A$18,[1]Sheet!AD$21)</f>
        <v>0.8372433495674837</v>
      </c>
      <c r="AE560" s="4">
        <f>(AC560^2)/SUMIFS([1]Sheet!$I$3:$I$18,[1]Sheet!$A$3:$A$18,[1]Sheet!AE$21)</f>
        <v>1.0620875628238802</v>
      </c>
      <c r="AF560" s="3">
        <v>1.268553</v>
      </c>
      <c r="AG560" s="4">
        <f>AF560/SUMIFS([1]Sheet!$I$3:$I$18,[1]Sheet!$A$3:$A$18,[1]Sheet!AG$21)</f>
        <v>1.7654379286778206</v>
      </c>
      <c r="AH560" s="4">
        <f>(AF560^2)/SUMIFS([1]Sheet!$I$3:$I$18,[1]Sheet!$A$3:$A$18,[1]Sheet!AH$21)</f>
        <v>2.2395515807380355</v>
      </c>
      <c r="AI560" s="3">
        <v>1.268553</v>
      </c>
      <c r="AJ560" s="4">
        <f>AI560/SUMIFS([1]Sheet!$I$3:$I$18,[1]Sheet!$A$3:$A$18,[1]Sheet!AJ$21)</f>
        <v>0.83156227146451345</v>
      </c>
      <c r="AK560" s="4">
        <f>(AI560^2)/SUMIFS([1]Sheet!$I$3:$I$18,[1]Sheet!$A$3:$A$18,[1]Sheet!AK$21)</f>
        <v>1.054880814153123</v>
      </c>
      <c r="AL560" s="3">
        <v>1.551831</v>
      </c>
      <c r="AM560" s="4">
        <f>AL560/SUMIFS([1]Sheet!$I$3:$I$18,[1]Sheet!$A$3:$A$18,[1]Sheet!AM$21)</f>
        <v>1.958494557061089</v>
      </c>
      <c r="AN560" s="4">
        <f>(AL560^2)/SUMIFS([1]Sheet!$I$3:$I$18,[1]Sheet!$A$3:$A$18,[1]Sheet!AN$21)</f>
        <v>3.0392525669786665</v>
      </c>
      <c r="AO560" s="3">
        <v>1.551831</v>
      </c>
      <c r="AP560" s="4">
        <f>AO560/SUMIFS([1]Sheet!$I$3:$I$18,[1]Sheet!$A$3:$A$18,[1]Sheet!AP$21)</f>
        <v>0.93727583948430782</v>
      </c>
      <c r="AQ560" s="4">
        <f>(AO560^2)/SUMIFS([1]Sheet!$I$3:$I$18,[1]Sheet!$A$3:$A$18,[1]Sheet!AQ$21)</f>
        <v>1.4544937032627727</v>
      </c>
      <c r="AR560" s="3">
        <v>1.551831</v>
      </c>
      <c r="AS560" s="4">
        <f>AR560/SUMIFS([1]Sheet!$I$3:$I$18,[1]Sheet!$A$3:$A$18,[1]Sheet!AS$21)</f>
        <v>1.8063945453986723</v>
      </c>
      <c r="AT560" s="4">
        <f>(AR560^2)/SUMIFS([1]Sheet!$I$3:$I$18,[1]Sheet!$A$3:$A$18,[1]Sheet!AT$21)</f>
        <v>2.803219053780567</v>
      </c>
      <c r="AU560" s="3">
        <v>1.551831</v>
      </c>
      <c r="AV560" s="4">
        <f>AU560/SUMIFS([1]Sheet!$I$3:$I$18,[1]Sheet!$A$3:$A$18,[1]Sheet!AV$21)</f>
        <v>0.9314524400898635</v>
      </c>
      <c r="AW560" s="4">
        <f>(AU560^2)/SUMIFS([1]Sheet!$I$3:$I$18,[1]Sheet!$A$3:$A$18,[1]Sheet!AW$21)</f>
        <v>1.445456771557093</v>
      </c>
      <c r="AX560" s="4">
        <f t="shared" si="20"/>
        <v>1.958494557061089</v>
      </c>
      <c r="AY560" s="4">
        <f t="shared" si="21"/>
        <v>3.0392525669786665</v>
      </c>
    </row>
    <row r="561" spans="1:51" x14ac:dyDescent="0.25">
      <c r="A561" s="3">
        <v>5380000</v>
      </c>
      <c r="B561" s="3">
        <v>0.67941600000000002</v>
      </c>
      <c r="C561" s="4">
        <f>B561/SUMIFS([1]Sheet!$I$3:$I$18,[1]Sheet!$A$3:$A$18,[1]Sheet!C$21)</f>
        <v>1.0423187838442911</v>
      </c>
      <c r="D561" s="4">
        <f>(B561^2)/SUMIFS([1]Sheet!$I$3:$I$18,[1]Sheet!$A$3:$A$18,[1]Sheet!D$21)</f>
        <v>0.70816805884435285</v>
      </c>
      <c r="E561" s="3">
        <v>0.69120199999999998</v>
      </c>
      <c r="F561" s="4">
        <f>E561/SUMIFS([1]Sheet!$I$3:$I$18,[1]Sheet!$A$3:$A$18,[1]Sheet!F$21)</f>
        <v>0.45619243161913126</v>
      </c>
      <c r="G561" s="4">
        <f>(E561^2)/SUMIFS([1]Sheet!$I$3:$I$18,[1]Sheet!$A$3:$A$18,[1]Sheet!G$21)</f>
        <v>0.31532112112000676</v>
      </c>
      <c r="H561" s="3">
        <v>0.77889399999999998</v>
      </c>
      <c r="I561" s="4">
        <f>H561/SUMIFS([1]Sheet!$I$3:$I$18,[1]Sheet!$A$3:$A$18,[1]Sheet!I$21)</f>
        <v>1.083982308992673</v>
      </c>
      <c r="J561" s="4">
        <f>(H561^2)/SUMIFS([1]Sheet!$I$3:$I$18,[1]Sheet!$A$3:$A$18,[1]Sheet!J$21)</f>
        <v>0.84430731658053904</v>
      </c>
      <c r="K561" s="3">
        <v>0.78242800000000001</v>
      </c>
      <c r="L561" s="4">
        <f>K561/SUMIFS([1]Sheet!$I$3:$I$18,[1]Sheet!$A$3:$A$18,[1]Sheet!L$21)</f>
        <v>0.51289745476731075</v>
      </c>
      <c r="M561" s="4">
        <f>(K561^2)/SUMIFS([1]Sheet!$I$3:$I$18,[1]Sheet!$A$3:$A$18,[1]Sheet!M$21)</f>
        <v>0.40130532973867739</v>
      </c>
      <c r="N561" s="3">
        <v>0.73797199999999996</v>
      </c>
      <c r="O561" s="4">
        <f>N561/SUMIFS([1]Sheet!$I$3:$I$18,[1]Sheet!$A$3:$A$18,[1]Sheet!O$21)</f>
        <v>0.93136053169674138</v>
      </c>
      <c r="P561" s="4">
        <f>(N561^2)/SUMIFS([1]Sheet!$I$3:$I$18,[1]Sheet!$A$3:$A$18,[1]Sheet!P$21)</f>
        <v>0.68731799429730767</v>
      </c>
      <c r="Q561" s="3">
        <v>0.73672199999999999</v>
      </c>
      <c r="R561" s="4">
        <f>Q561/SUMIFS([1]Sheet!$I$3:$I$18,[1]Sheet!$A$3:$A$18,[1]Sheet!R$21)</f>
        <v>0.44496580556552756</v>
      </c>
      <c r="S561" s="4">
        <f>(Q561^2)/SUMIFS([1]Sheet!$I$3:$I$18,[1]Sheet!$A$3:$A$18,[1]Sheet!S$21)</f>
        <v>0.32781609820784657</v>
      </c>
      <c r="T561" s="3">
        <v>0.84603700000000004</v>
      </c>
      <c r="U561" s="4">
        <f>T561/SUMIFS([1]Sheet!$I$3:$I$18,[1]Sheet!$A$3:$A$18,[1]Sheet!U$21)</f>
        <v>0.9848215572478296</v>
      </c>
      <c r="V561" s="4">
        <f>(T561^2)/SUMIFS([1]Sheet!$I$3:$I$18,[1]Sheet!$A$3:$A$18,[1]Sheet!V$21)</f>
        <v>0.83319547582928211</v>
      </c>
      <c r="W561" s="3">
        <v>0.849414</v>
      </c>
      <c r="X561" s="4">
        <f>W561/SUMIFS([1]Sheet!$I$3:$I$18,[1]Sheet!$A$3:$A$18,[1]Sheet!X$21)</f>
        <v>0.50984207877435839</v>
      </c>
      <c r="Y561" s="4">
        <f>(W561^2)/SUMIFS([1]Sheet!$I$3:$I$18,[1]Sheet!$A$3:$A$18,[1]Sheet!Y$21)</f>
        <v>0.43306699950004285</v>
      </c>
      <c r="Z561" s="3">
        <v>0.87720399999999998</v>
      </c>
      <c r="AA561" s="4">
        <f>Z561/SUMIFS([1]Sheet!$I$3:$I$18,[1]Sheet!$A$3:$A$18,[1]Sheet!AA$21)</f>
        <v>1.345753126896257</v>
      </c>
      <c r="AB561" s="4">
        <f>(Z561^2)/SUMIFS([1]Sheet!$I$3:$I$18,[1]Sheet!$A$3:$A$18,[1]Sheet!AB$21)</f>
        <v>1.1805000259259044</v>
      </c>
      <c r="AC561" s="3">
        <v>0.87582099999999996</v>
      </c>
      <c r="AD561" s="4">
        <f>AC561/SUMIFS([1]Sheet!$I$3:$I$18,[1]Sheet!$A$3:$A$18,[1]Sheet!AD$21)</f>
        <v>0.5780407343339562</v>
      </c>
      <c r="AE561" s="4">
        <f>(AC561^2)/SUMIFS([1]Sheet!$I$3:$I$18,[1]Sheet!$A$3:$A$18,[1]Sheet!AE$21)</f>
        <v>0.50626021398509979</v>
      </c>
      <c r="AF561" s="3">
        <v>0.90425</v>
      </c>
      <c r="AG561" s="4">
        <f>AF561/SUMIFS([1]Sheet!$I$3:$I$18,[1]Sheet!$A$3:$A$18,[1]Sheet!AG$21)</f>
        <v>1.2584395346563519</v>
      </c>
      <c r="AH561" s="4">
        <f>(AF561^2)/SUMIFS([1]Sheet!$I$3:$I$18,[1]Sheet!$A$3:$A$18,[1]Sheet!AH$21)</f>
        <v>1.1379439492130063</v>
      </c>
      <c r="AI561" s="3">
        <v>0.90951300000000002</v>
      </c>
      <c r="AJ561" s="4">
        <f>AI561/SUMIFS([1]Sheet!$I$3:$I$18,[1]Sheet!$A$3:$A$18,[1]Sheet!AJ$21)</f>
        <v>0.5962042549318034</v>
      </c>
      <c r="AK561" s="4">
        <f>(AI561^2)/SUMIFS([1]Sheet!$I$3:$I$18,[1]Sheet!$A$3:$A$18,[1]Sheet!AK$21)</f>
        <v>0.5422555205157894</v>
      </c>
      <c r="AL561" s="3">
        <v>0.80226200000000003</v>
      </c>
      <c r="AM561" s="4">
        <f>AL561/SUMIFS([1]Sheet!$I$3:$I$18,[1]Sheet!$A$3:$A$18,[1]Sheet!AM$21)</f>
        <v>1.0124979848559177</v>
      </c>
      <c r="AN561" s="4">
        <f>(AL561^2)/SUMIFS([1]Sheet!$I$3:$I$18,[1]Sheet!$A$3:$A$18,[1]Sheet!AN$21)</f>
        <v>0.81228865832647812</v>
      </c>
      <c r="AO561" s="3">
        <v>0.82022499999999998</v>
      </c>
      <c r="AP561" s="4">
        <f>AO561/SUMIFS([1]Sheet!$I$3:$I$18,[1]Sheet!$A$3:$A$18,[1]Sheet!AP$21)</f>
        <v>0.4953999987376308</v>
      </c>
      <c r="AQ561" s="4">
        <f>(AO561^2)/SUMIFS([1]Sheet!$I$3:$I$18,[1]Sheet!$A$3:$A$18,[1]Sheet!AQ$21)</f>
        <v>0.40633946396457316</v>
      </c>
      <c r="AR561" s="3">
        <v>0.88551400000000002</v>
      </c>
      <c r="AS561" s="4">
        <f>AR561/SUMIFS([1]Sheet!$I$3:$I$18,[1]Sheet!$A$3:$A$18,[1]Sheet!AS$21)</f>
        <v>1.030774394553376</v>
      </c>
      <c r="AT561" s="4">
        <f>(AR561^2)/SUMIFS([1]Sheet!$I$3:$I$18,[1]Sheet!$A$3:$A$18,[1]Sheet!AT$21)</f>
        <v>0.91276515721853813</v>
      </c>
      <c r="AU561" s="3">
        <v>0.89670899999999998</v>
      </c>
      <c r="AV561" s="4">
        <f>AU561/SUMIFS([1]Sheet!$I$3:$I$18,[1]Sheet!$A$3:$A$18,[1]Sheet!AV$21)</f>
        <v>0.53822986272380269</v>
      </c>
      <c r="AW561" s="4">
        <f>(AU561^2)/SUMIFS([1]Sheet!$I$3:$I$18,[1]Sheet!$A$3:$A$18,[1]Sheet!AW$21)</f>
        <v>0.48263556197319835</v>
      </c>
      <c r="AX561" s="4">
        <f t="shared" si="20"/>
        <v>1.345753126896257</v>
      </c>
      <c r="AY561" s="4">
        <f t="shared" si="21"/>
        <v>1.1805000259259044</v>
      </c>
    </row>
    <row r="562" spans="1:51" x14ac:dyDescent="0.25">
      <c r="A562" s="3">
        <v>5390000</v>
      </c>
      <c r="B562" s="3">
        <v>0.88503399999999999</v>
      </c>
      <c r="C562" s="4">
        <f>B562/SUMIFS([1]Sheet!$I$3:$I$18,[1]Sheet!$A$3:$A$18,[1]Sheet!C$21)</f>
        <v>1.3577654375829362</v>
      </c>
      <c r="D562" s="4">
        <f>(B562^2)/SUMIFS([1]Sheet!$I$3:$I$18,[1]Sheet!$A$3:$A$18,[1]Sheet!D$21)</f>
        <v>1.2016685762857764</v>
      </c>
      <c r="E562" s="3">
        <v>0.88495599999999996</v>
      </c>
      <c r="F562" s="4">
        <f>E562/SUMIFS([1]Sheet!$I$3:$I$18,[1]Sheet!$A$3:$A$18,[1]Sheet!F$21)</f>
        <v>0.58406982259301898</v>
      </c>
      <c r="G562" s="4">
        <f>(E562^2)/SUMIFS([1]Sheet!$I$3:$I$18,[1]Sheet!$A$3:$A$18,[1]Sheet!G$21)</f>
        <v>0.51687609392262768</v>
      </c>
      <c r="H562" s="3">
        <v>0.88849400000000001</v>
      </c>
      <c r="I562" s="4">
        <f>H562/SUMIFS([1]Sheet!$I$3:$I$18,[1]Sheet!$A$3:$A$18,[1]Sheet!I$21)</f>
        <v>1.2365119998948972</v>
      </c>
      <c r="J562" s="4">
        <f>(H562^2)/SUMIFS([1]Sheet!$I$3:$I$18,[1]Sheet!$A$3:$A$18,[1]Sheet!J$21)</f>
        <v>1.0986334928346169</v>
      </c>
      <c r="K562" s="3">
        <v>0.88849400000000001</v>
      </c>
      <c r="L562" s="4">
        <f>K562/SUMIFS([1]Sheet!$I$3:$I$18,[1]Sheet!$A$3:$A$18,[1]Sheet!L$21)</f>
        <v>0.58242587327655315</v>
      </c>
      <c r="M562" s="4">
        <f>(K562^2)/SUMIFS([1]Sheet!$I$3:$I$18,[1]Sheet!$A$3:$A$18,[1]Sheet!M$21)</f>
        <v>0.51748189385097787</v>
      </c>
      <c r="N562" s="3">
        <v>1.014713</v>
      </c>
      <c r="O562" s="4">
        <f>N562/SUMIFS([1]Sheet!$I$3:$I$18,[1]Sheet!$A$3:$A$18,[1]Sheet!O$21)</f>
        <v>1.2806226241640544</v>
      </c>
      <c r="P562" s="4">
        <f>(N562^2)/SUMIFS([1]Sheet!$I$3:$I$18,[1]Sheet!$A$3:$A$18,[1]Sheet!P$21)</f>
        <v>1.29946442483338</v>
      </c>
      <c r="Q562" s="3">
        <v>1.015641</v>
      </c>
      <c r="R562" s="4">
        <f>Q562/SUMIFS([1]Sheet!$I$3:$I$18,[1]Sheet!$A$3:$A$18,[1]Sheet!R$21)</f>
        <v>0.6134274743123973</v>
      </c>
      <c r="S562" s="4">
        <f>(Q562^2)/SUMIFS([1]Sheet!$I$3:$I$18,[1]Sheet!$A$3:$A$18,[1]Sheet!S$21)</f>
        <v>0.62302209343811754</v>
      </c>
      <c r="T562" s="3">
        <v>1.0203040000000001</v>
      </c>
      <c r="U562" s="4">
        <f>T562/SUMIFS([1]Sheet!$I$3:$I$18,[1]Sheet!$A$3:$A$18,[1]Sheet!U$21)</f>
        <v>1.1876754493552759</v>
      </c>
      <c r="V562" s="4">
        <f>(T562^2)/SUMIFS([1]Sheet!$I$3:$I$18,[1]Sheet!$A$3:$A$18,[1]Sheet!V$21)</f>
        <v>1.2117900116789855</v>
      </c>
      <c r="W562" s="3">
        <v>1.0203040000000001</v>
      </c>
      <c r="X562" s="4">
        <f>W562/SUMIFS([1]Sheet!$I$3:$I$18,[1]Sheet!$A$3:$A$18,[1]Sheet!X$21)</f>
        <v>0.61241504418551262</v>
      </c>
      <c r="Y562" s="4">
        <f>(W562^2)/SUMIFS([1]Sheet!$I$3:$I$18,[1]Sheet!$A$3:$A$18,[1]Sheet!Y$21)</f>
        <v>0.6248495192426553</v>
      </c>
      <c r="Z562" s="3">
        <v>1.0281720000000001</v>
      </c>
      <c r="AA562" s="4">
        <f>Z562/SUMIFS([1]Sheet!$I$3:$I$18,[1]Sheet!$A$3:$A$18,[1]Sheet!AA$21)</f>
        <v>1.5773590681154881</v>
      </c>
      <c r="AB562" s="4">
        <f>(Z562^2)/SUMIFS([1]Sheet!$I$3:$I$18,[1]Sheet!$A$3:$A$18,[1]Sheet!AB$21)</f>
        <v>1.6217964277824379</v>
      </c>
      <c r="AC562" s="3">
        <v>1.027749</v>
      </c>
      <c r="AD562" s="4">
        <f>AC562/SUMIFS([1]Sheet!$I$3:$I$18,[1]Sheet!$A$3:$A$18,[1]Sheet!AD$21)</f>
        <v>0.67831301906552721</v>
      </c>
      <c r="AE562" s="4">
        <f>(AC562^2)/SUMIFS([1]Sheet!$I$3:$I$18,[1]Sheet!$A$3:$A$18,[1]Sheet!AE$21)</f>
        <v>0.69713552703157655</v>
      </c>
      <c r="AF562" s="3">
        <v>1.031247</v>
      </c>
      <c r="AG562" s="4">
        <f>AF562/SUMIFS([1]Sheet!$I$3:$I$18,[1]Sheet!$A$3:$A$18,[1]Sheet!AG$21)</f>
        <v>1.4351805306007841</v>
      </c>
      <c r="AH562" s="4">
        <f>(AF562^2)/SUMIFS([1]Sheet!$I$3:$I$18,[1]Sheet!$A$3:$A$18,[1]Sheet!AH$21)</f>
        <v>1.4800256166404668</v>
      </c>
      <c r="AI562" s="3">
        <v>1.0281720000000001</v>
      </c>
      <c r="AJ562" s="4">
        <f>AI562/SUMIFS([1]Sheet!$I$3:$I$18,[1]Sheet!$A$3:$A$18,[1]Sheet!AJ$21)</f>
        <v>0.67398764086026497</v>
      </c>
      <c r="AK562" s="4">
        <f>(AI562^2)/SUMIFS([1]Sheet!$I$3:$I$18,[1]Sheet!$A$3:$A$18,[1]Sheet!AK$21)</f>
        <v>0.69297522067858053</v>
      </c>
      <c r="AL562" s="3">
        <v>1.060333</v>
      </c>
      <c r="AM562" s="4">
        <f>AL562/SUMIFS([1]Sheet!$I$3:$I$18,[1]Sheet!$A$3:$A$18,[1]Sheet!AM$21)</f>
        <v>1.3381975287078656</v>
      </c>
      <c r="AN562" s="4">
        <f>(AL562^2)/SUMIFS([1]Sheet!$I$3:$I$18,[1]Sheet!$A$3:$A$18,[1]Sheet!AN$21)</f>
        <v>1.4189350002073973</v>
      </c>
      <c r="AO562" s="3">
        <v>1.063604</v>
      </c>
      <c r="AP562" s="4">
        <f>AO562/SUMIFS([1]Sheet!$I$3:$I$18,[1]Sheet!$A$3:$A$18,[1]Sheet!AP$21)</f>
        <v>0.64239619647942825</v>
      </c>
      <c r="AQ562" s="4">
        <f>(AO562^2)/SUMIFS([1]Sheet!$I$3:$I$18,[1]Sheet!$A$3:$A$18,[1]Sheet!AQ$21)</f>
        <v>0.68325516416030596</v>
      </c>
      <c r="AR562" s="3">
        <v>1.063604</v>
      </c>
      <c r="AS562" s="4">
        <f>AR562/SUMIFS([1]Sheet!$I$3:$I$18,[1]Sheet!$A$3:$A$18,[1]Sheet!AS$21)</f>
        <v>1.2380784145079005</v>
      </c>
      <c r="AT562" s="4">
        <f>(AR562^2)/SUMIFS([1]Sheet!$I$3:$I$18,[1]Sheet!$A$3:$A$18,[1]Sheet!AT$21)</f>
        <v>1.316825153984261</v>
      </c>
      <c r="AU562" s="3">
        <v>1.063604</v>
      </c>
      <c r="AV562" s="4">
        <f>AU562/SUMIFS([1]Sheet!$I$3:$I$18,[1]Sheet!$A$3:$A$18,[1]Sheet!AV$21)</f>
        <v>0.63840491721671955</v>
      </c>
      <c r="AW562" s="4">
        <f>(AU562^2)/SUMIFS([1]Sheet!$I$3:$I$18,[1]Sheet!$A$3:$A$18,[1]Sheet!AW$21)</f>
        <v>0.67901002357137186</v>
      </c>
      <c r="AX562" s="4">
        <f t="shared" si="20"/>
        <v>1.5773590681154881</v>
      </c>
      <c r="AY562" s="4">
        <f t="shared" si="21"/>
        <v>1.6217964277824379</v>
      </c>
    </row>
    <row r="563" spans="1:51" x14ac:dyDescent="0.25">
      <c r="A563" s="3">
        <v>5400000</v>
      </c>
      <c r="B563" s="3">
        <v>0.88408500000000001</v>
      </c>
      <c r="C563" s="4">
        <f>B563/SUMIFS([1]Sheet!$I$3:$I$18,[1]Sheet!$A$3:$A$18,[1]Sheet!C$21)</f>
        <v>1.3563095393911535</v>
      </c>
      <c r="D563" s="4">
        <f>(B563^2)/SUMIFS([1]Sheet!$I$3:$I$18,[1]Sheet!$A$3:$A$18,[1]Sheet!D$21)</f>
        <v>1.1990929191326281</v>
      </c>
      <c r="E563" s="3">
        <v>0.88408500000000001</v>
      </c>
      <c r="F563" s="4">
        <f>E563/SUMIFS([1]Sheet!$I$3:$I$18,[1]Sheet!$A$3:$A$18,[1]Sheet!F$21)</f>
        <v>0.58349496371248877</v>
      </c>
      <c r="G563" s="4">
        <f>(E563^2)/SUMIFS([1]Sheet!$I$3:$I$18,[1]Sheet!$A$3:$A$18,[1]Sheet!G$21)</f>
        <v>0.51585914499375563</v>
      </c>
      <c r="H563" s="3">
        <v>0.88400699999999999</v>
      </c>
      <c r="I563" s="4">
        <f>H563/SUMIFS([1]Sheet!$I$3:$I$18,[1]Sheet!$A$3:$A$18,[1]Sheet!I$21)</f>
        <v>1.2302674677500225</v>
      </c>
      <c r="J563" s="4">
        <f>(H563^2)/SUMIFS([1]Sheet!$I$3:$I$18,[1]Sheet!$A$3:$A$18,[1]Sheet!J$21)</f>
        <v>1.0875650533632941</v>
      </c>
      <c r="K563" s="3">
        <v>0.88385000000000002</v>
      </c>
      <c r="L563" s="4">
        <f>K563/SUMIFS([1]Sheet!$I$3:$I$18,[1]Sheet!$A$3:$A$18,[1]Sheet!L$21)</f>
        <v>0.57938163689960942</v>
      </c>
      <c r="M563" s="4">
        <f>(K563^2)/SUMIFS([1]Sheet!$I$3:$I$18,[1]Sheet!$A$3:$A$18,[1]Sheet!M$21)</f>
        <v>0.5120864597737198</v>
      </c>
      <c r="N563" s="3">
        <v>1.0222880000000001</v>
      </c>
      <c r="O563" s="4">
        <f>N563/SUMIFS([1]Sheet!$I$3:$I$18,[1]Sheet!$A$3:$A$18,[1]Sheet!O$21)</f>
        <v>1.2901826833906958</v>
      </c>
      <c r="P563" s="4">
        <f>(N563^2)/SUMIFS([1]Sheet!$I$3:$I$18,[1]Sheet!$A$3:$A$18,[1]Sheet!P$21)</f>
        <v>1.3189382750381078</v>
      </c>
      <c r="Q563" s="3">
        <v>1.0222880000000001</v>
      </c>
      <c r="R563" s="4">
        <f>Q563/SUMIFS([1]Sheet!$I$3:$I$18,[1]Sheet!$A$3:$A$18,[1]Sheet!R$21)</f>
        <v>0.61744213345057164</v>
      </c>
      <c r="S563" s="4">
        <f>(Q563^2)/SUMIFS([1]Sheet!$I$3:$I$18,[1]Sheet!$A$3:$A$18,[1]Sheet!S$21)</f>
        <v>0.63120368372091806</v>
      </c>
      <c r="T563" s="3">
        <v>1.0219750000000001</v>
      </c>
      <c r="U563" s="4">
        <f>T563/SUMIFS([1]Sheet!$I$3:$I$18,[1]Sheet!$A$3:$A$18,[1]Sheet!U$21)</f>
        <v>1.1896205614746762</v>
      </c>
      <c r="V563" s="4">
        <f>(T563^2)/SUMIFS([1]Sheet!$I$3:$I$18,[1]Sheet!$A$3:$A$18,[1]Sheet!V$21)</f>
        <v>1.2157624733130823</v>
      </c>
      <c r="W563" s="3">
        <v>1.022184</v>
      </c>
      <c r="X563" s="4">
        <f>W563/SUMIFS([1]Sheet!$I$3:$I$18,[1]Sheet!$A$3:$A$18,[1]Sheet!X$21)</f>
        <v>0.61354347285291833</v>
      </c>
      <c r="Y563" s="4">
        <f>(W563^2)/SUMIFS([1]Sheet!$I$3:$I$18,[1]Sheet!$A$3:$A$18,[1]Sheet!Y$21)</f>
        <v>0.6271543212546874</v>
      </c>
      <c r="Z563" s="3">
        <v>1.0346649999999999</v>
      </c>
      <c r="AA563" s="4">
        <f>Z563/SUMIFS([1]Sheet!$I$3:$I$18,[1]Sheet!$A$3:$A$18,[1]Sheet!AA$21)</f>
        <v>1.587320234563586</v>
      </c>
      <c r="AB563" s="4">
        <f>(Z563^2)/SUMIFS([1]Sheet!$I$3:$I$18,[1]Sheet!$A$3:$A$18,[1]Sheet!AB$21)</f>
        <v>1.6423446904947325</v>
      </c>
      <c r="AC563" s="3">
        <v>1.0346649999999999</v>
      </c>
      <c r="AD563" s="4">
        <f>AC563/SUMIFS([1]Sheet!$I$3:$I$18,[1]Sheet!$A$3:$A$18,[1]Sheet!AD$21)</f>
        <v>0.68287757017660311</v>
      </c>
      <c r="AE563" s="4">
        <f>(AC563^2)/SUMIFS([1]Sheet!$I$3:$I$18,[1]Sheet!$A$3:$A$18,[1]Sheet!AE$21)</f>
        <v>0.70654952114677505</v>
      </c>
      <c r="AF563" s="3">
        <v>1.0346649999999999</v>
      </c>
      <c r="AG563" s="4">
        <f>AF563/SUMIFS([1]Sheet!$I$3:$I$18,[1]Sheet!$A$3:$A$18,[1]Sheet!AG$21)</f>
        <v>1.4399373415816581</v>
      </c>
      <c r="AH563" s="4">
        <f>(AF563^2)/SUMIFS([1]Sheet!$I$3:$I$18,[1]Sheet!$A$3:$A$18,[1]Sheet!AH$21)</f>
        <v>1.4898527695275863</v>
      </c>
      <c r="AI563" s="3">
        <v>1.0345580000000001</v>
      </c>
      <c r="AJ563" s="4">
        <f>AI563/SUMIFS([1]Sheet!$I$3:$I$18,[1]Sheet!$A$3:$A$18,[1]Sheet!AJ$21)</f>
        <v>0.67817379363872388</v>
      </c>
      <c r="AK563" s="4">
        <f>(AI563^2)/SUMIFS([1]Sheet!$I$3:$I$18,[1]Sheet!$A$3:$A$18,[1]Sheet!AK$21)</f>
        <v>0.70161012359929109</v>
      </c>
      <c r="AL563" s="3">
        <v>1.0625929999999999</v>
      </c>
      <c r="AM563" s="4">
        <f>AL563/SUMIFS([1]Sheet!$I$3:$I$18,[1]Sheet!$A$3:$A$18,[1]Sheet!AM$21)</f>
        <v>1.3410497708005662</v>
      </c>
      <c r="AN563" s="4">
        <f>(AL563^2)/SUMIFS([1]Sheet!$I$3:$I$18,[1]Sheet!$A$3:$A$18,[1]Sheet!AN$21)</f>
        <v>1.4249900991042859</v>
      </c>
      <c r="AO563" s="3">
        <v>1.062819</v>
      </c>
      <c r="AP563" s="4">
        <f>AO563/SUMIFS([1]Sheet!$I$3:$I$18,[1]Sheet!$A$3:$A$18,[1]Sheet!AP$21)</f>
        <v>0.64192207169780247</v>
      </c>
      <c r="AQ563" s="4">
        <f>(AO563^2)/SUMIFS([1]Sheet!$I$3:$I$18,[1]Sheet!$A$3:$A$18,[1]Sheet!AQ$21)</f>
        <v>0.68224697431978665</v>
      </c>
      <c r="AR563" s="3">
        <v>1.062819</v>
      </c>
      <c r="AS563" s="4">
        <f>AR563/SUMIFS([1]Sheet!$I$3:$I$18,[1]Sheet!$A$3:$A$18,[1]Sheet!AS$21)</f>
        <v>1.2371646425068654</v>
      </c>
      <c r="AT563" s="4">
        <f>(AR563^2)/SUMIFS([1]Sheet!$I$3:$I$18,[1]Sheet!$A$3:$A$18,[1]Sheet!AT$21)</f>
        <v>1.3148820881845042</v>
      </c>
      <c r="AU563" s="3">
        <v>1.062819</v>
      </c>
      <c r="AV563" s="4">
        <f>AU563/SUMIFS([1]Sheet!$I$3:$I$18,[1]Sheet!$A$3:$A$18,[1]Sheet!AV$21)</f>
        <v>0.63793373822527621</v>
      </c>
      <c r="AW563" s="4">
        <f>(AU563^2)/SUMIFS([1]Sheet!$I$3:$I$18,[1]Sheet!$A$3:$A$18,[1]Sheet!AW$21)</f>
        <v>0.67800809772684978</v>
      </c>
      <c r="AX563" s="4">
        <f t="shared" si="20"/>
        <v>1.587320234563586</v>
      </c>
      <c r="AY563" s="4">
        <f t="shared" si="21"/>
        <v>1.6423446904947325</v>
      </c>
    </row>
    <row r="564" spans="1:51" x14ac:dyDescent="0.25">
      <c r="A564" s="3">
        <v>5410000</v>
      </c>
      <c r="B564" s="3">
        <v>0.80168300000000003</v>
      </c>
      <c r="C564" s="4">
        <f>B564/SUMIFS([1]Sheet!$I$3:$I$18,[1]Sheet!$A$3:$A$18,[1]Sheet!C$21)</f>
        <v>1.2298933931326945</v>
      </c>
      <c r="D564" s="4">
        <f>(B564^2)/SUMIFS([1]Sheet!$I$3:$I$18,[1]Sheet!$A$3:$A$18,[1]Sheet!D$21)</f>
        <v>0.98598462508679807</v>
      </c>
      <c r="E564" s="3">
        <v>0.83901000000000003</v>
      </c>
      <c r="F564" s="4">
        <f>E564/SUMIFS([1]Sheet!$I$3:$I$18,[1]Sheet!$A$3:$A$18,[1]Sheet!F$21)</f>
        <v>0.55374552164601276</v>
      </c>
      <c r="G564" s="4">
        <f>(E564^2)/SUMIFS([1]Sheet!$I$3:$I$18,[1]Sheet!$A$3:$A$18,[1]Sheet!G$21)</f>
        <v>0.46459803011622125</v>
      </c>
      <c r="H564" s="3">
        <v>0.85310900000000001</v>
      </c>
      <c r="I564" s="4">
        <f>H564/SUMIFS([1]Sheet!$I$3:$I$18,[1]Sheet!$A$3:$A$18,[1]Sheet!I$21)</f>
        <v>1.1872668985027877</v>
      </c>
      <c r="J564" s="4">
        <f>(H564^2)/SUMIFS([1]Sheet!$I$3:$I$18,[1]Sheet!$A$3:$A$18,[1]Sheet!J$21)</f>
        <v>1.0128680765148148</v>
      </c>
      <c r="K564" s="3">
        <v>0.85267300000000001</v>
      </c>
      <c r="L564" s="4">
        <f>K564/SUMIFS([1]Sheet!$I$3:$I$18,[1]Sheet!$A$3:$A$18,[1]Sheet!L$21)</f>
        <v>0.55894447981003637</v>
      </c>
      <c r="M564" s="4">
        <f>(K564^2)/SUMIFS([1]Sheet!$I$3:$I$18,[1]Sheet!$A$3:$A$18,[1]Sheet!M$21)</f>
        <v>0.47659686643306309</v>
      </c>
      <c r="N564" s="3">
        <v>0.93694999999999995</v>
      </c>
      <c r="O564" s="4">
        <f>N564/SUMIFS([1]Sheet!$I$3:$I$18,[1]Sheet!$A$3:$A$18,[1]Sheet!O$21)</f>
        <v>1.182481517148702</v>
      </c>
      <c r="P564" s="4">
        <f>(N564^2)/SUMIFS([1]Sheet!$I$3:$I$18,[1]Sheet!$A$3:$A$18,[1]Sheet!P$21)</f>
        <v>1.1079260574924763</v>
      </c>
      <c r="Q564" s="3">
        <v>0.97078200000000003</v>
      </c>
      <c r="R564" s="4">
        <f>Q564/SUMIFS([1]Sheet!$I$3:$I$18,[1]Sheet!$A$3:$A$18,[1]Sheet!R$21)</f>
        <v>0.58633350796978234</v>
      </c>
      <c r="S564" s="4">
        <f>(Q564^2)/SUMIFS([1]Sheet!$I$3:$I$18,[1]Sheet!$A$3:$A$18,[1]Sheet!S$21)</f>
        <v>0.56920201553392125</v>
      </c>
      <c r="T564" s="3">
        <v>0.99078699999999997</v>
      </c>
      <c r="U564" s="4">
        <f>T564/SUMIFS([1]Sheet!$I$3:$I$18,[1]Sheet!$A$3:$A$18,[1]Sheet!U$21)</f>
        <v>1.1533164580755988</v>
      </c>
      <c r="V564" s="4">
        <f>(T564^2)/SUMIFS([1]Sheet!$I$3:$I$18,[1]Sheet!$A$3:$A$18,[1]Sheet!V$21)</f>
        <v>1.1426909535473482</v>
      </c>
      <c r="W564" s="3">
        <v>0.99078699999999997</v>
      </c>
      <c r="X564" s="4">
        <f>W564/SUMIFS([1]Sheet!$I$3:$I$18,[1]Sheet!$A$3:$A$18,[1]Sheet!X$21)</f>
        <v>0.59469811387922755</v>
      </c>
      <c r="Y564" s="4">
        <f>(W564^2)/SUMIFS([1]Sheet!$I$3:$I$18,[1]Sheet!$A$3:$A$18,[1]Sheet!Y$21)</f>
        <v>0.58921916015605824</v>
      </c>
      <c r="Z564" s="3">
        <v>1.0047219999999999</v>
      </c>
      <c r="AA564" s="4">
        <f>Z564/SUMIFS([1]Sheet!$I$3:$I$18,[1]Sheet!$A$3:$A$18,[1]Sheet!AA$21)</f>
        <v>1.5413835016272852</v>
      </c>
      <c r="AB564" s="4">
        <f>(Z564^2)/SUMIFS([1]Sheet!$I$3:$I$18,[1]Sheet!$A$3:$A$18,[1]Sheet!AB$21)</f>
        <v>1.5486619145219691</v>
      </c>
      <c r="AC564" s="3">
        <v>1.00715</v>
      </c>
      <c r="AD564" s="4">
        <f>AC564/SUMIFS([1]Sheet!$I$3:$I$18,[1]Sheet!$A$3:$A$18,[1]Sheet!AD$21)</f>
        <v>0.66471770554079423</v>
      </c>
      <c r="AE564" s="4">
        <f>(AC564^2)/SUMIFS([1]Sheet!$I$3:$I$18,[1]Sheet!$A$3:$A$18,[1]Sheet!AE$21)</f>
        <v>0.66947043713541088</v>
      </c>
      <c r="AF564" s="3">
        <v>1.0136829999999999</v>
      </c>
      <c r="AG564" s="4">
        <f>AF564/SUMIFS([1]Sheet!$I$3:$I$18,[1]Sheet!$A$3:$A$18,[1]Sheet!AG$21)</f>
        <v>1.4107368126171465</v>
      </c>
      <c r="AH564" s="4">
        <f>(AF564^2)/SUMIFS([1]Sheet!$I$3:$I$18,[1]Sheet!$A$3:$A$18,[1]Sheet!AH$21)</f>
        <v>1.4300399244241868</v>
      </c>
      <c r="AI564" s="3">
        <v>1.015433</v>
      </c>
      <c r="AJ564" s="4">
        <f>AI564/SUMIFS([1]Sheet!$I$3:$I$18,[1]Sheet!$A$3:$A$18,[1]Sheet!AJ$21)</f>
        <v>0.66563696747398438</v>
      </c>
      <c r="AK564" s="4">
        <f>(AI564^2)/SUMIFS([1]Sheet!$I$3:$I$18,[1]Sheet!$A$3:$A$18,[1]Sheet!AK$21)</f>
        <v>0.6759097427930103</v>
      </c>
      <c r="AL564" s="3">
        <v>0.99068800000000001</v>
      </c>
      <c r="AM564" s="4">
        <f>AL564/SUMIFS([1]Sheet!$I$3:$I$18,[1]Sheet!$A$3:$A$18,[1]Sheet!AM$21)</f>
        <v>1.2503017762538164</v>
      </c>
      <c r="AN564" s="4">
        <f>(AL564^2)/SUMIFS([1]Sheet!$I$3:$I$18,[1]Sheet!$A$3:$A$18,[1]Sheet!AN$21)</f>
        <v>1.2386589661133409</v>
      </c>
      <c r="AO564" s="3">
        <v>1.0181210000000001</v>
      </c>
      <c r="AP564" s="4">
        <f>AO564/SUMIFS([1]Sheet!$I$3:$I$18,[1]Sheet!$A$3:$A$18,[1]Sheet!AP$21)</f>
        <v>0.61492534623396689</v>
      </c>
      <c r="AQ564" s="4">
        <f>(AO564^2)/SUMIFS([1]Sheet!$I$3:$I$18,[1]Sheet!$A$3:$A$18,[1]Sheet!AQ$21)</f>
        <v>0.62606840843307254</v>
      </c>
      <c r="AR564" s="3">
        <v>1.0683689999999999</v>
      </c>
      <c r="AS564" s="4">
        <f>AR564/SUMIFS([1]Sheet!$I$3:$I$18,[1]Sheet!$A$3:$A$18,[1]Sheet!AS$21)</f>
        <v>1.2436250687562203</v>
      </c>
      <c r="AT564" s="4">
        <f>(AR564^2)/SUMIFS([1]Sheet!$I$3:$I$18,[1]Sheet!$A$3:$A$18,[1]Sheet!AT$21)</f>
        <v>1.3286504710820142</v>
      </c>
      <c r="AU564" s="3">
        <v>1.0683689999999999</v>
      </c>
      <c r="AV564" s="4">
        <f>AU564/SUMIFS([1]Sheet!$I$3:$I$18,[1]Sheet!$A$3:$A$18,[1]Sheet!AV$21)</f>
        <v>0.64126500370618145</v>
      </c>
      <c r="AW564" s="4">
        <f>(AU564^2)/SUMIFS([1]Sheet!$I$3:$I$18,[1]Sheet!$A$3:$A$18,[1]Sheet!AW$21)</f>
        <v>0.68510765074456936</v>
      </c>
      <c r="AX564" s="4">
        <f t="shared" si="20"/>
        <v>1.5413835016272852</v>
      </c>
      <c r="AY564" s="4">
        <f t="shared" si="21"/>
        <v>1.5486619145219691</v>
      </c>
    </row>
    <row r="565" spans="1:51" x14ac:dyDescent="0.25">
      <c r="A565" s="3">
        <v>5420000</v>
      </c>
      <c r="B565" s="3">
        <v>0.78645600000000004</v>
      </c>
      <c r="C565" s="4">
        <f>B565/SUMIFS([1]Sheet!$I$3:$I$18,[1]Sheet!$A$3:$A$18,[1]Sheet!C$21)</f>
        <v>1.206533054074449</v>
      </c>
      <c r="D565" s="4">
        <f>(B565^2)/SUMIFS([1]Sheet!$I$3:$I$18,[1]Sheet!$A$3:$A$18,[1]Sheet!D$21)</f>
        <v>0.94888515957517483</v>
      </c>
      <c r="E565" s="3">
        <v>0.81081700000000001</v>
      </c>
      <c r="F565" s="4">
        <f>E565/SUMIFS([1]Sheet!$I$3:$I$18,[1]Sheet!$A$3:$A$18,[1]Sheet!F$21)</f>
        <v>0.53513817788161666</v>
      </c>
      <c r="G565" s="4">
        <f>(E565^2)/SUMIFS([1]Sheet!$I$3:$I$18,[1]Sheet!$A$3:$A$18,[1]Sheet!G$21)</f>
        <v>0.43389913197543872</v>
      </c>
      <c r="H565" s="3">
        <v>0.825681</v>
      </c>
      <c r="I565" s="4">
        <f>H565/SUMIFS([1]Sheet!$I$3:$I$18,[1]Sheet!$A$3:$A$18,[1]Sheet!I$21)</f>
        <v>1.1490955083379502</v>
      </c>
      <c r="J565" s="4">
        <f>(H565^2)/SUMIFS([1]Sheet!$I$3:$I$18,[1]Sheet!$A$3:$A$18,[1]Sheet!J$21)</f>
        <v>0.948786328419987</v>
      </c>
      <c r="K565" s="3">
        <v>0.82650000000000001</v>
      </c>
      <c r="L565" s="4">
        <f>K565/SUMIFS([1]Sheet!$I$3:$I$18,[1]Sheet!$A$3:$A$18,[1]Sheet!L$21)</f>
        <v>0.54178754641344928</v>
      </c>
      <c r="M565" s="4">
        <f>(K565^2)/SUMIFS([1]Sheet!$I$3:$I$18,[1]Sheet!$A$3:$A$18,[1]Sheet!M$21)</f>
        <v>0.44778740711071585</v>
      </c>
      <c r="N565" s="3">
        <v>0.917431</v>
      </c>
      <c r="O565" s="4">
        <f>N565/SUMIFS([1]Sheet!$I$3:$I$18,[1]Sheet!$A$3:$A$18,[1]Sheet!O$21)</f>
        <v>1.1578474846675391</v>
      </c>
      <c r="P565" s="4">
        <f>(N565^2)/SUMIFS([1]Sheet!$I$3:$I$18,[1]Sheet!$A$3:$A$18,[1]Sheet!P$21)</f>
        <v>1.0622451757060252</v>
      </c>
      <c r="Q565" s="3">
        <v>0.93501599999999996</v>
      </c>
      <c r="R565" s="4">
        <f>Q565/SUMIFS([1]Sheet!$I$3:$I$18,[1]Sheet!$A$3:$A$18,[1]Sheet!R$21)</f>
        <v>0.56473153734605086</v>
      </c>
      <c r="S565" s="4">
        <f>(Q565^2)/SUMIFS([1]Sheet!$I$3:$I$18,[1]Sheet!$A$3:$A$18,[1]Sheet!S$21)</f>
        <v>0.52803302312315514</v>
      </c>
      <c r="T565" s="3">
        <v>0.94885699999999995</v>
      </c>
      <c r="U565" s="4">
        <f>T565/SUMIFS([1]Sheet!$I$3:$I$18,[1]Sheet!$A$3:$A$18,[1]Sheet!U$21)</f>
        <v>1.1045082287719139</v>
      </c>
      <c r="V565" s="4">
        <f>(T565^2)/SUMIFS([1]Sheet!$I$3:$I$18,[1]Sheet!$A$3:$A$18,[1]Sheet!V$21)</f>
        <v>1.0480203644278319</v>
      </c>
      <c r="W565" s="3">
        <v>0.94885699999999995</v>
      </c>
      <c r="X565" s="4">
        <f>W565/SUMIFS([1]Sheet!$I$3:$I$18,[1]Sheet!$A$3:$A$18,[1]Sheet!X$21)</f>
        <v>0.56953055322799173</v>
      </c>
      <c r="Y565" s="4">
        <f>(W565^2)/SUMIFS([1]Sheet!$I$3:$I$18,[1]Sheet!$A$3:$A$18,[1]Sheet!Y$21)</f>
        <v>0.54040305214425255</v>
      </c>
      <c r="Z565" s="3">
        <v>0.960615</v>
      </c>
      <c r="AA565" s="4">
        <f>Z565/SUMIFS([1]Sheet!$I$3:$I$18,[1]Sheet!$A$3:$A$18,[1]Sheet!AA$21)</f>
        <v>1.4737172197042514</v>
      </c>
      <c r="AB565" s="4">
        <f>(Z565^2)/SUMIFS([1]Sheet!$I$3:$I$18,[1]Sheet!$A$3:$A$18,[1]Sheet!AB$21)</f>
        <v>1.4156748670061994</v>
      </c>
      <c r="AC565" s="3">
        <v>0.97399400000000003</v>
      </c>
      <c r="AD565" s="4">
        <f>AC565/SUMIFS([1]Sheet!$I$3:$I$18,[1]Sheet!$A$3:$A$18,[1]Sheet!AD$21)</f>
        <v>0.64283478815519079</v>
      </c>
      <c r="AE565" s="4">
        <f>(AC565^2)/SUMIFS([1]Sheet!$I$3:$I$18,[1]Sheet!$A$3:$A$18,[1]Sheet!AE$21)</f>
        <v>0.62611722665442693</v>
      </c>
      <c r="AF565" s="3">
        <v>0.978186</v>
      </c>
      <c r="AG565" s="4">
        <f>AF565/SUMIFS([1]Sheet!$I$3:$I$18,[1]Sheet!$A$3:$A$18,[1]Sheet!AG$21)</f>
        <v>1.3613358414679109</v>
      </c>
      <c r="AH565" s="4">
        <f>(AF565^2)/SUMIFS([1]Sheet!$I$3:$I$18,[1]Sheet!$A$3:$A$18,[1]Sheet!AH$21)</f>
        <v>1.3316396614221298</v>
      </c>
      <c r="AI565" s="3">
        <v>0.98135399999999995</v>
      </c>
      <c r="AJ565" s="4">
        <f>AI565/SUMIFS([1]Sheet!$I$3:$I$18,[1]Sheet!$A$3:$A$18,[1]Sheet!AJ$21)</f>
        <v>0.64329749040898254</v>
      </c>
      <c r="AK565" s="4">
        <f>(AI565^2)/SUMIFS([1]Sheet!$I$3:$I$18,[1]Sheet!$A$3:$A$18,[1]Sheet!AK$21)</f>
        <v>0.63130256540281671</v>
      </c>
      <c r="AL565" s="3">
        <v>1.051525</v>
      </c>
      <c r="AM565" s="4">
        <f>AL565/SUMIFS([1]Sheet!$I$3:$I$18,[1]Sheet!$A$3:$A$18,[1]Sheet!AM$21)</f>
        <v>1.3270813568704722</v>
      </c>
      <c r="AN565" s="4">
        <f>(AL565^2)/SUMIFS([1]Sheet!$I$3:$I$18,[1]Sheet!$A$3:$A$18,[1]Sheet!AN$21)</f>
        <v>1.3954592237832235</v>
      </c>
      <c r="AO565" s="3">
        <v>1.071237</v>
      </c>
      <c r="AP565" s="4">
        <f>AO565/SUMIFS([1]Sheet!$I$3:$I$18,[1]Sheet!$A$3:$A$18,[1]Sheet!AP$21)</f>
        <v>0.64700638050254922</v>
      </c>
      <c r="AQ565" s="4">
        <f>(AO565^2)/SUMIFS([1]Sheet!$I$3:$I$18,[1]Sheet!$A$3:$A$18,[1]Sheet!AQ$21)</f>
        <v>0.69309717403040938</v>
      </c>
      <c r="AR565" s="3">
        <v>1.0922989999999999</v>
      </c>
      <c r="AS565" s="4">
        <f>AR565/SUMIFS([1]Sheet!$I$3:$I$18,[1]Sheet!$A$3:$A$18,[1]Sheet!AS$21)</f>
        <v>1.2714805642782134</v>
      </c>
      <c r="AT565" s="4">
        <f>(AR565^2)/SUMIFS([1]Sheet!$I$3:$I$18,[1]Sheet!$A$3:$A$18,[1]Sheet!AT$21)</f>
        <v>1.3888369488805283</v>
      </c>
      <c r="AU565" s="3">
        <v>1.0957699999999999</v>
      </c>
      <c r="AV565" s="4">
        <f>AU565/SUMIFS([1]Sheet!$I$3:$I$18,[1]Sheet!$A$3:$A$18,[1]Sheet!AV$21)</f>
        <v>0.65771185153362044</v>
      </c>
      <c r="AW565" s="4">
        <f>(AU565^2)/SUMIFS([1]Sheet!$I$3:$I$18,[1]Sheet!$A$3:$A$18,[1]Sheet!AW$21)</f>
        <v>0.72070091555499516</v>
      </c>
      <c r="AX565" s="4">
        <f t="shared" si="20"/>
        <v>1.4737172197042514</v>
      </c>
      <c r="AY565" s="4">
        <f t="shared" si="21"/>
        <v>1.4156748670061994</v>
      </c>
    </row>
    <row r="566" spans="1:51" x14ac:dyDescent="0.25">
      <c r="A566" s="3">
        <v>5430000</v>
      </c>
      <c r="B566" s="3">
        <v>0.84742499999999998</v>
      </c>
      <c r="C566" s="4">
        <f>B566/SUMIFS([1]Sheet!$I$3:$I$18,[1]Sheet!$A$3:$A$18,[1]Sheet!C$21)</f>
        <v>1.3000679928044796</v>
      </c>
      <c r="D566" s="4">
        <f>(B566^2)/SUMIFS([1]Sheet!$I$3:$I$18,[1]Sheet!$A$3:$A$18,[1]Sheet!D$21)</f>
        <v>1.1017101188023359</v>
      </c>
      <c r="E566" s="3">
        <v>0.87845799999999996</v>
      </c>
      <c r="F566" s="4">
        <f>E566/SUMIFS([1]Sheet!$I$3:$I$18,[1]Sheet!$A$3:$A$18,[1]Sheet!F$21)</f>
        <v>0.5797811509447004</v>
      </c>
      <c r="G566" s="4">
        <f>(E566^2)/SUMIFS([1]Sheet!$I$3:$I$18,[1]Sheet!$A$3:$A$18,[1]Sheet!G$21)</f>
        <v>0.50931339029657963</v>
      </c>
      <c r="H566" s="3">
        <v>0.89113600000000004</v>
      </c>
      <c r="I566" s="4">
        <f>H566/SUMIFS([1]Sheet!$I$3:$I$18,[1]Sheet!$A$3:$A$18,[1]Sheet!I$21)</f>
        <v>1.2401888561299672</v>
      </c>
      <c r="J566" s="4">
        <f>(H566^2)/SUMIFS([1]Sheet!$I$3:$I$18,[1]Sheet!$A$3:$A$18,[1]Sheet!J$21)</f>
        <v>1.1051769364962347</v>
      </c>
      <c r="K566" s="3">
        <v>0.890343</v>
      </c>
      <c r="L566" s="4">
        <f>K566/SUMIFS([1]Sheet!$I$3:$I$18,[1]Sheet!$A$3:$A$18,[1]Sheet!L$21)</f>
        <v>0.58363793035255862</v>
      </c>
      <c r="M566" s="4">
        <f>(K566^2)/SUMIFS([1]Sheet!$I$3:$I$18,[1]Sheet!$A$3:$A$18,[1]Sheet!M$21)</f>
        <v>0.519637945823888</v>
      </c>
      <c r="N566" s="3">
        <v>0.92920800000000003</v>
      </c>
      <c r="O566" s="4">
        <f>N566/SUMIFS([1]Sheet!$I$3:$I$18,[1]Sheet!$A$3:$A$18,[1]Sheet!O$21)</f>
        <v>1.1727106949001667</v>
      </c>
      <c r="P566" s="4">
        <f>(N566^2)/SUMIFS([1]Sheet!$I$3:$I$18,[1]Sheet!$A$3:$A$18,[1]Sheet!P$21)</f>
        <v>1.0896921593867941</v>
      </c>
      <c r="Q566" s="3">
        <v>0.95988499999999999</v>
      </c>
      <c r="R566" s="4">
        <f>Q566/SUMIFS([1]Sheet!$I$3:$I$18,[1]Sheet!$A$3:$A$18,[1]Sheet!R$21)</f>
        <v>0.57975193122407964</v>
      </c>
      <c r="S566" s="4">
        <f>(Q566^2)/SUMIFS([1]Sheet!$I$3:$I$18,[1]Sheet!$A$3:$A$18,[1]Sheet!S$21)</f>
        <v>0.55649518250302565</v>
      </c>
      <c r="T566" s="3">
        <v>0.98716899999999996</v>
      </c>
      <c r="U566" s="4">
        <f>T566/SUMIFS([1]Sheet!$I$3:$I$18,[1]Sheet!$A$3:$A$18,[1]Sheet!U$21)</f>
        <v>1.1491049585854787</v>
      </c>
      <c r="V566" s="4">
        <f>(T566^2)/SUMIFS([1]Sheet!$I$3:$I$18,[1]Sheet!$A$3:$A$18,[1]Sheet!V$21)</f>
        <v>1.1343607928618684</v>
      </c>
      <c r="W566" s="3">
        <v>0.98716899999999996</v>
      </c>
      <c r="X566" s="4">
        <f>W566/SUMIFS([1]Sheet!$I$3:$I$18,[1]Sheet!$A$3:$A$18,[1]Sheet!X$21)</f>
        <v>0.59252648892248605</v>
      </c>
      <c r="Y566" s="4">
        <f>(W566^2)/SUMIFS([1]Sheet!$I$3:$I$18,[1]Sheet!$A$3:$A$18,[1]Sheet!Y$21)</f>
        <v>0.58492378154312163</v>
      </c>
      <c r="Z566" s="3">
        <v>0.96108400000000005</v>
      </c>
      <c r="AA566" s="4">
        <f>Z566/SUMIFS([1]Sheet!$I$3:$I$18,[1]Sheet!$A$3:$A$18,[1]Sheet!AA$21)</f>
        <v>1.4744367310340154</v>
      </c>
      <c r="AB566" s="4">
        <f>(Z566^2)/SUMIFS([1]Sheet!$I$3:$I$18,[1]Sheet!$A$3:$A$18,[1]Sheet!AB$21)</f>
        <v>1.4170575512090957</v>
      </c>
      <c r="AC566" s="3">
        <v>0.974379</v>
      </c>
      <c r="AD566" s="4">
        <f>AC566/SUMIFS([1]Sheet!$I$3:$I$18,[1]Sheet!$A$3:$A$18,[1]Sheet!AD$21)</f>
        <v>0.64308888766036199</v>
      </c>
      <c r="AE566" s="4">
        <f>(AC566^2)/SUMIFS([1]Sheet!$I$3:$I$18,[1]Sheet!$A$3:$A$18,[1]Sheet!AE$21)</f>
        <v>0.62661230726961581</v>
      </c>
      <c r="AF566" s="3">
        <v>0.97418899999999997</v>
      </c>
      <c r="AG566" s="4">
        <f>AF566/SUMIFS([1]Sheet!$I$3:$I$18,[1]Sheet!$A$3:$A$18,[1]Sheet!AG$21)</f>
        <v>1.3557732395104638</v>
      </c>
      <c r="AH566" s="4">
        <f>(AF566^2)/SUMIFS([1]Sheet!$I$3:$I$18,[1]Sheet!$A$3:$A$18,[1]Sheet!AH$21)</f>
        <v>1.3207793764254592</v>
      </c>
      <c r="AI566" s="3">
        <v>0.97780800000000001</v>
      </c>
      <c r="AJ566" s="4">
        <f>AI566/SUMIFS([1]Sheet!$I$3:$I$18,[1]Sheet!$A$3:$A$18,[1]Sheet!AJ$21)</f>
        <v>0.6409730153459674</v>
      </c>
      <c r="AK566" s="4">
        <f>(AI566^2)/SUMIFS([1]Sheet!$I$3:$I$18,[1]Sheet!$A$3:$A$18,[1]Sheet!AK$21)</f>
        <v>0.62674854218940967</v>
      </c>
      <c r="AL566" s="3">
        <v>1.1206719999999999</v>
      </c>
      <c r="AM566" s="4">
        <f>AL566/SUMIFS([1]Sheet!$I$3:$I$18,[1]Sheet!$A$3:$A$18,[1]Sheet!AM$21)</f>
        <v>1.4143486064209083</v>
      </c>
      <c r="AN566" s="4">
        <f>(AL566^2)/SUMIFS([1]Sheet!$I$3:$I$18,[1]Sheet!$A$3:$A$18,[1]Sheet!AN$21)</f>
        <v>1.5850208814549318</v>
      </c>
      <c r="AO566" s="3">
        <v>1.1201700000000001</v>
      </c>
      <c r="AP566" s="4">
        <f>AO566/SUMIFS([1]Sheet!$I$3:$I$18,[1]Sheet!$A$3:$A$18,[1]Sheet!AP$21)</f>
        <v>0.67656096386471021</v>
      </c>
      <c r="AQ566" s="4">
        <f>(AO566^2)/SUMIFS([1]Sheet!$I$3:$I$18,[1]Sheet!$A$3:$A$18,[1]Sheet!AQ$21)</f>
        <v>0.75786329489233251</v>
      </c>
      <c r="AR566" s="3">
        <v>1.146755</v>
      </c>
      <c r="AS566" s="4">
        <f>AR566/SUMIFS([1]Sheet!$I$3:$I$18,[1]Sheet!$A$3:$A$18,[1]Sheet!AS$21)</f>
        <v>1.3348695682124243</v>
      </c>
      <c r="AT566" s="4">
        <f>(AR566^2)/SUMIFS([1]Sheet!$I$3:$I$18,[1]Sheet!$A$3:$A$18,[1]Sheet!AT$21)</f>
        <v>1.5307683516954385</v>
      </c>
      <c r="AU566" s="3">
        <v>1.149127</v>
      </c>
      <c r="AV566" s="4">
        <f>AU566/SUMIFS([1]Sheet!$I$3:$I$18,[1]Sheet!$A$3:$A$18,[1]Sheet!AV$21)</f>
        <v>0.68973821770743371</v>
      </c>
      <c r="AW566" s="4">
        <f>(AU566^2)/SUMIFS([1]Sheet!$I$3:$I$18,[1]Sheet!$A$3:$A$18,[1]Sheet!AW$21)</f>
        <v>0.79259680889949014</v>
      </c>
      <c r="AX566" s="4">
        <f t="shared" si="20"/>
        <v>1.4744367310340154</v>
      </c>
      <c r="AY566" s="4">
        <f t="shared" si="21"/>
        <v>1.5850208814549318</v>
      </c>
    </row>
    <row r="567" spans="1:51" x14ac:dyDescent="0.25">
      <c r="A567" s="3">
        <v>5440000</v>
      </c>
      <c r="B567" s="3">
        <v>1.1135980000000001</v>
      </c>
      <c r="C567" s="4">
        <f>B567/SUMIFS([1]Sheet!$I$3:$I$18,[1]Sheet!$A$3:$A$18,[1]Sheet!C$21)</f>
        <v>1.7084144516046647</v>
      </c>
      <c r="D567" s="4">
        <f>(B567^2)/SUMIFS([1]Sheet!$I$3:$I$18,[1]Sheet!$A$3:$A$18,[1]Sheet!D$21)</f>
        <v>1.9024869164780516</v>
      </c>
      <c r="E567" s="3">
        <v>1.1180810000000001</v>
      </c>
      <c r="F567" s="4">
        <f>E567/SUMIFS([1]Sheet!$I$3:$I$18,[1]Sheet!$A$3:$A$18,[1]Sheet!F$21)</f>
        <v>0.73793202296456029</v>
      </c>
      <c r="G567" s="4">
        <f>(E567^2)/SUMIFS([1]Sheet!$I$3:$I$18,[1]Sheet!$A$3:$A$18,[1]Sheet!G$21)</f>
        <v>0.82506777416823862</v>
      </c>
      <c r="H567" s="3">
        <v>1.1215930000000001</v>
      </c>
      <c r="I567" s="4">
        <f>H567/SUMIFS([1]Sheet!$I$3:$I$18,[1]Sheet!$A$3:$A$18,[1]Sheet!I$21)</f>
        <v>1.560914540219875</v>
      </c>
      <c r="J567" s="4">
        <f>(H567^2)/SUMIFS([1]Sheet!$I$3:$I$18,[1]Sheet!$A$3:$A$18,[1]Sheet!J$21)</f>
        <v>1.7507108219088301</v>
      </c>
      <c r="K567" s="3">
        <v>1.1215930000000001</v>
      </c>
      <c r="L567" s="4">
        <f>K567/SUMIFS([1]Sheet!$I$3:$I$18,[1]Sheet!$A$3:$A$18,[1]Sheet!L$21)</f>
        <v>0.73522700489352677</v>
      </c>
      <c r="M567" s="4">
        <f>(K567^2)/SUMIFS([1]Sheet!$I$3:$I$18,[1]Sheet!$A$3:$A$18,[1]Sheet!M$21)</f>
        <v>0.82462546209954535</v>
      </c>
      <c r="N567" s="3">
        <v>1.381183</v>
      </c>
      <c r="O567" s="4">
        <f>N567/SUMIFS([1]Sheet!$I$3:$I$18,[1]Sheet!$A$3:$A$18,[1]Sheet!O$21)</f>
        <v>1.7431275620897548</v>
      </c>
      <c r="P567" s="4">
        <f>(N567^2)/SUMIFS([1]Sheet!$I$3:$I$18,[1]Sheet!$A$3:$A$18,[1]Sheet!P$21)</f>
        <v>2.4075781555898139</v>
      </c>
      <c r="Q567" s="3">
        <v>1.379467</v>
      </c>
      <c r="R567" s="4">
        <f>Q567/SUMIFS([1]Sheet!$I$3:$I$18,[1]Sheet!$A$3:$A$18,[1]Sheet!R$21)</f>
        <v>0.83317132501277502</v>
      </c>
      <c r="S567" s="4">
        <f>(Q567^2)/SUMIFS([1]Sheet!$I$3:$I$18,[1]Sheet!$A$3:$A$18,[1]Sheet!S$21)</f>
        <v>1.1493323482013977</v>
      </c>
      <c r="T567" s="3">
        <v>1.3884719999999999</v>
      </c>
      <c r="U567" s="4">
        <f>T567/SUMIFS([1]Sheet!$I$3:$I$18,[1]Sheet!$A$3:$A$18,[1]Sheet!U$21)</f>
        <v>1.6162380099629312</v>
      </c>
      <c r="V567" s="4">
        <f>(T567^2)/SUMIFS([1]Sheet!$I$3:$I$18,[1]Sheet!$A$3:$A$18,[1]Sheet!V$21)</f>
        <v>2.2441012221692507</v>
      </c>
      <c r="W567" s="3">
        <v>1.3884719999999999</v>
      </c>
      <c r="X567" s="4">
        <f>W567/SUMIFS([1]Sheet!$I$3:$I$18,[1]Sheet!$A$3:$A$18,[1]Sheet!X$21)</f>
        <v>0.83339979185649271</v>
      </c>
      <c r="Y567" s="4">
        <f>(W567^2)/SUMIFS([1]Sheet!$I$3:$I$18,[1]Sheet!$A$3:$A$18,[1]Sheet!Y$21)</f>
        <v>1.1571522757985679</v>
      </c>
      <c r="Z567" s="3">
        <v>1.2727850000000001</v>
      </c>
      <c r="AA567" s="4">
        <f>Z567/SUMIFS([1]Sheet!$I$3:$I$18,[1]Sheet!$A$3:$A$18,[1]Sheet!AA$21)</f>
        <v>1.9526294836966689</v>
      </c>
      <c r="AB567" s="4">
        <f>(Z567^2)/SUMIFS([1]Sheet!$I$3:$I$18,[1]Sheet!$A$3:$A$18,[1]Sheet!AB$21)</f>
        <v>2.4852775174068649</v>
      </c>
      <c r="AC567" s="3">
        <v>1.2727850000000001</v>
      </c>
      <c r="AD567" s="4">
        <f>AC567/SUMIFS([1]Sheet!$I$3:$I$18,[1]Sheet!$A$3:$A$18,[1]Sheet!AD$21)</f>
        <v>0.84003646412822308</v>
      </c>
      <c r="AE567" s="4">
        <f>(AC567^2)/SUMIFS([1]Sheet!$I$3:$I$18,[1]Sheet!$A$3:$A$18,[1]Sheet!AE$21)</f>
        <v>1.0691858109954404</v>
      </c>
      <c r="AF567" s="3">
        <v>1.2727850000000001</v>
      </c>
      <c r="AG567" s="4">
        <f>AF567/SUMIFS([1]Sheet!$I$3:$I$18,[1]Sheet!$A$3:$A$18,[1]Sheet!AG$21)</f>
        <v>1.7713275787863809</v>
      </c>
      <c r="AH567" s="4">
        <f>(AF567^2)/SUMIFS([1]Sheet!$I$3:$I$18,[1]Sheet!$A$3:$A$18,[1]Sheet!AH$21)</f>
        <v>2.2545191723656242</v>
      </c>
      <c r="AI567" s="3">
        <v>1.2727850000000001</v>
      </c>
      <c r="AJ567" s="4">
        <f>AI567/SUMIFS([1]Sheet!$I$3:$I$18,[1]Sheet!$A$3:$A$18,[1]Sheet!AJ$21)</f>
        <v>0.83433643346865349</v>
      </c>
      <c r="AK567" s="4">
        <f>(AI567^2)/SUMIFS([1]Sheet!$I$3:$I$18,[1]Sheet!$A$3:$A$18,[1]Sheet!AK$21)</f>
        <v>1.0619308974724002</v>
      </c>
      <c r="AL567" s="3">
        <v>1.501126</v>
      </c>
      <c r="AM567" s="4">
        <f>AL567/SUMIFS([1]Sheet!$I$3:$I$18,[1]Sheet!$A$3:$A$18,[1]Sheet!AM$21)</f>
        <v>1.894502107808701</v>
      </c>
      <c r="AN567" s="4">
        <f>(AL567^2)/SUMIFS([1]Sheet!$I$3:$I$18,[1]Sheet!$A$3:$A$18,[1]Sheet!AN$21)</f>
        <v>2.8438863710864442</v>
      </c>
      <c r="AO567" s="3">
        <v>1.501126</v>
      </c>
      <c r="AP567" s="4">
        <f>AO567/SUMIFS([1]Sheet!$I$3:$I$18,[1]Sheet!$A$3:$A$18,[1]Sheet!AP$21)</f>
        <v>0.90665100247496089</v>
      </c>
      <c r="AQ567" s="4">
        <f>(AO567^2)/SUMIFS([1]Sheet!$I$3:$I$18,[1]Sheet!$A$3:$A$18,[1]Sheet!AQ$21)</f>
        <v>1.360997392741228</v>
      </c>
      <c r="AR567" s="3">
        <v>1.501126</v>
      </c>
      <c r="AS567" s="4">
        <f>AR567/SUMIFS([1]Sheet!$I$3:$I$18,[1]Sheet!$A$3:$A$18,[1]Sheet!AS$21)</f>
        <v>1.7473718583764131</v>
      </c>
      <c r="AT567" s="4">
        <f>(AR567^2)/SUMIFS([1]Sheet!$I$3:$I$18,[1]Sheet!$A$3:$A$18,[1]Sheet!AT$21)</f>
        <v>2.6230253282771514</v>
      </c>
      <c r="AU567" s="3">
        <v>1.501126</v>
      </c>
      <c r="AV567" s="4">
        <f>AU567/SUMIFS([1]Sheet!$I$3:$I$18,[1]Sheet!$A$3:$A$18,[1]Sheet!AV$21)</f>
        <v>0.90101787861070981</v>
      </c>
      <c r="AW567" s="4">
        <f>(AU567^2)/SUMIFS([1]Sheet!$I$3:$I$18,[1]Sheet!$A$3:$A$18,[1]Sheet!AW$21)</f>
        <v>1.3525413640473802</v>
      </c>
      <c r="AX567" s="4">
        <f t="shared" si="20"/>
        <v>1.9526294836966689</v>
      </c>
      <c r="AY567" s="4">
        <f t="shared" si="21"/>
        <v>2.8438863710864442</v>
      </c>
    </row>
    <row r="568" spans="1:51" x14ac:dyDescent="0.25">
      <c r="A568" s="3">
        <v>5450000</v>
      </c>
      <c r="B568" s="3">
        <v>1.004621</v>
      </c>
      <c r="C568" s="4">
        <f>B568/SUMIFS([1]Sheet!$I$3:$I$18,[1]Sheet!$A$3:$A$18,[1]Sheet!C$21)</f>
        <v>1.5412285535584023</v>
      </c>
      <c r="D568" s="4">
        <f>(B568^2)/SUMIFS([1]Sheet!$I$3:$I$18,[1]Sheet!$A$3:$A$18,[1]Sheet!D$21)</f>
        <v>1.5483505707043959</v>
      </c>
      <c r="E568" s="3">
        <v>1.0093859999999999</v>
      </c>
      <c r="F568" s="4">
        <f>E568/SUMIFS([1]Sheet!$I$3:$I$18,[1]Sheet!$A$3:$A$18,[1]Sheet!F$21)</f>
        <v>0.66619346266693147</v>
      </c>
      <c r="G568" s="4">
        <f>(E568^2)/SUMIFS([1]Sheet!$I$3:$I$18,[1]Sheet!$A$3:$A$18,[1]Sheet!G$21)</f>
        <v>0.67244635450752321</v>
      </c>
      <c r="H568" s="3">
        <v>1.0153300000000001</v>
      </c>
      <c r="I568" s="4">
        <f>H568/SUMIFS([1]Sheet!$I$3:$I$18,[1]Sheet!$A$3:$A$18,[1]Sheet!I$21)</f>
        <v>1.4130289330634602</v>
      </c>
      <c r="J568" s="4">
        <f>(H568^2)/SUMIFS([1]Sheet!$I$3:$I$18,[1]Sheet!$A$3:$A$18,[1]Sheet!J$21)</f>
        <v>1.4346906666073234</v>
      </c>
      <c r="K568" s="3">
        <v>1.0153300000000001</v>
      </c>
      <c r="L568" s="4">
        <f>K568/SUMIFS([1]Sheet!$I$3:$I$18,[1]Sheet!$A$3:$A$18,[1]Sheet!L$21)</f>
        <v>0.6655694488807834</v>
      </c>
      <c r="M568" s="4">
        <f>(K568^2)/SUMIFS([1]Sheet!$I$3:$I$18,[1]Sheet!$A$3:$A$18,[1]Sheet!M$21)</f>
        <v>0.67577262853212594</v>
      </c>
      <c r="N568" s="3">
        <v>1.2068300000000001</v>
      </c>
      <c r="O568" s="4">
        <f>N568/SUMIFS([1]Sheet!$I$3:$I$18,[1]Sheet!$A$3:$A$18,[1]Sheet!O$21)</f>
        <v>1.5230846569620238</v>
      </c>
      <c r="P568" s="4">
        <f>(N568^2)/SUMIFS([1]Sheet!$I$3:$I$18,[1]Sheet!$A$3:$A$18,[1]Sheet!P$21)</f>
        <v>1.8381042565614791</v>
      </c>
      <c r="Q568" s="3">
        <v>1.219932</v>
      </c>
      <c r="R568" s="4">
        <f>Q568/SUMIFS([1]Sheet!$I$3:$I$18,[1]Sheet!$A$3:$A$18,[1]Sheet!R$21)</f>
        <v>0.7368152778322965</v>
      </c>
      <c r="S568" s="4">
        <f>(Q568^2)/SUMIFS([1]Sheet!$I$3:$I$18,[1]Sheet!$A$3:$A$18,[1]Sheet!S$21)</f>
        <v>0.89886453551650924</v>
      </c>
      <c r="T568" s="3">
        <v>1.224262</v>
      </c>
      <c r="U568" s="4">
        <f>T568/SUMIFS([1]Sheet!$I$3:$I$18,[1]Sheet!$A$3:$A$18,[1]Sheet!U$21)</f>
        <v>1.4250908758356222</v>
      </c>
      <c r="V568" s="4">
        <f>(T568^2)/SUMIFS([1]Sheet!$I$3:$I$18,[1]Sheet!$A$3:$A$18,[1]Sheet!V$21)</f>
        <v>1.7446846058322705</v>
      </c>
      <c r="W568" s="3">
        <v>1.224262</v>
      </c>
      <c r="X568" s="4">
        <f>W568/SUMIFS([1]Sheet!$I$3:$I$18,[1]Sheet!$A$3:$A$18,[1]Sheet!X$21)</f>
        <v>0.73483634958271649</v>
      </c>
      <c r="Y568" s="4">
        <f>(W568^2)/SUMIFS([1]Sheet!$I$3:$I$18,[1]Sheet!$A$3:$A$18,[1]Sheet!Y$21)</f>
        <v>0.89963221901283563</v>
      </c>
      <c r="Z568" s="3">
        <v>1.1803380000000001</v>
      </c>
      <c r="AA568" s="4">
        <f>Z568/SUMIFS([1]Sheet!$I$3:$I$18,[1]Sheet!$A$3:$A$18,[1]Sheet!AA$21)</f>
        <v>1.8108029082111738</v>
      </c>
      <c r="AB568" s="4">
        <f>(Z568^2)/SUMIFS([1]Sheet!$I$3:$I$18,[1]Sheet!$A$3:$A$18,[1]Sheet!AB$21)</f>
        <v>2.1373594830721609</v>
      </c>
      <c r="AC568" s="3">
        <v>1.1803380000000001</v>
      </c>
      <c r="AD568" s="4">
        <f>AC568/SUMIFS([1]Sheet!$I$3:$I$18,[1]Sheet!$A$3:$A$18,[1]Sheet!AD$21)</f>
        <v>0.77902156294753522</v>
      </c>
      <c r="AE568" s="4">
        <f>(AC568^2)/SUMIFS([1]Sheet!$I$3:$I$18,[1]Sheet!$A$3:$A$18,[1]Sheet!AE$21)</f>
        <v>0.91950875356636796</v>
      </c>
      <c r="AF568" s="3">
        <v>1.1803380000000001</v>
      </c>
      <c r="AG568" s="4">
        <f>AF568/SUMIFS([1]Sheet!$I$3:$I$18,[1]Sheet!$A$3:$A$18,[1]Sheet!AG$21)</f>
        <v>1.642669619526911</v>
      </c>
      <c r="AH568" s="4">
        <f>(AF568^2)/SUMIFS([1]Sheet!$I$3:$I$18,[1]Sheet!$A$3:$A$18,[1]Sheet!AH$21)</f>
        <v>1.9389053733731554</v>
      </c>
      <c r="AI568" s="3">
        <v>1.1803380000000001</v>
      </c>
      <c r="AJ568" s="4">
        <f>AI568/SUMIFS([1]Sheet!$I$3:$I$18,[1]Sheet!$A$3:$A$18,[1]Sheet!AJ$21)</f>
        <v>0.77373554622935026</v>
      </c>
      <c r="AK568" s="4">
        <f>(AI568^2)/SUMIFS([1]Sheet!$I$3:$I$18,[1]Sheet!$A$3:$A$18,[1]Sheet!AK$21)</f>
        <v>0.91326946716525892</v>
      </c>
      <c r="AL568" s="3">
        <v>1.409443</v>
      </c>
      <c r="AM568" s="4">
        <f>AL568/SUMIFS([1]Sheet!$I$3:$I$18,[1]Sheet!$A$3:$A$18,[1]Sheet!AM$21)</f>
        <v>1.7787932087887486</v>
      </c>
      <c r="AN568" s="4">
        <f>(AL568^2)/SUMIFS([1]Sheet!$I$3:$I$18,[1]Sheet!$A$3:$A$18,[1]Sheet!AN$21)</f>
        <v>2.5071076365748404</v>
      </c>
      <c r="AO568" s="3">
        <v>1.4039029999999999</v>
      </c>
      <c r="AP568" s="4">
        <f>AO568/SUMIFS([1]Sheet!$I$3:$I$18,[1]Sheet!$A$3:$A$18,[1]Sheet!AP$21)</f>
        <v>0.84793019528514257</v>
      </c>
      <c r="AQ568" s="4">
        <f>(AO568^2)/SUMIFS([1]Sheet!$I$3:$I$18,[1]Sheet!$A$3:$A$18,[1]Sheet!AQ$21)</f>
        <v>1.1904117449513976</v>
      </c>
      <c r="AR568" s="3">
        <v>1.415629</v>
      </c>
      <c r="AS568" s="4">
        <f>AR568/SUMIFS([1]Sheet!$I$3:$I$18,[1]Sheet!$A$3:$A$18,[1]Sheet!AS$21)</f>
        <v>1.6478498650356754</v>
      </c>
      <c r="AT568" s="4">
        <f>(AR568^2)/SUMIFS([1]Sheet!$I$3:$I$18,[1]Sheet!$A$3:$A$18,[1]Sheet!AT$21)</f>
        <v>2.3327440565905886</v>
      </c>
      <c r="AU568" s="3">
        <v>1.415629</v>
      </c>
      <c r="AV568" s="4">
        <f>AU568/SUMIFS([1]Sheet!$I$3:$I$18,[1]Sheet!$A$3:$A$18,[1]Sheet!AV$21)</f>
        <v>0.84970018404837477</v>
      </c>
      <c r="AW568" s="4">
        <f>(AU568^2)/SUMIFS([1]Sheet!$I$3:$I$18,[1]Sheet!$A$3:$A$18,[1]Sheet!AW$21)</f>
        <v>1.2028602218442168</v>
      </c>
      <c r="AX568" s="4">
        <f t="shared" si="20"/>
        <v>1.8108029082111738</v>
      </c>
      <c r="AY568" s="4">
        <f t="shared" si="21"/>
        <v>2.5071076365748404</v>
      </c>
    </row>
    <row r="569" spans="1:51" x14ac:dyDescent="0.25">
      <c r="A569" s="3">
        <v>5460000</v>
      </c>
      <c r="B569" s="3">
        <v>1.1061080000000001</v>
      </c>
      <c r="C569" s="4">
        <f>B569/SUMIFS([1]Sheet!$I$3:$I$18,[1]Sheet!$A$3:$A$18,[1]Sheet!C$21)</f>
        <v>1.6969237482785822</v>
      </c>
      <c r="D569" s="4">
        <f>(B569^2)/SUMIFS([1]Sheet!$I$3:$I$18,[1]Sheet!$A$3:$A$18,[1]Sheet!D$21)</f>
        <v>1.876980933360926</v>
      </c>
      <c r="E569" s="3">
        <v>1.107701</v>
      </c>
      <c r="F569" s="4">
        <f>E569/SUMIFS([1]Sheet!$I$3:$I$18,[1]Sheet!$A$3:$A$18,[1]Sheet!F$21)</f>
        <v>0.73108123630565791</v>
      </c>
      <c r="G569" s="4">
        <f>(E569^2)/SUMIFS([1]Sheet!$I$3:$I$18,[1]Sheet!$A$3:$A$18,[1]Sheet!G$21)</f>
        <v>0.80981941653701361</v>
      </c>
      <c r="H569" s="3">
        <v>1.107701</v>
      </c>
      <c r="I569" s="4">
        <f>H569/SUMIFS([1]Sheet!$I$3:$I$18,[1]Sheet!$A$3:$A$18,[1]Sheet!I$21)</f>
        <v>1.5415811235591659</v>
      </c>
      <c r="J569" s="4">
        <f>(H569^2)/SUMIFS([1]Sheet!$I$3:$I$18,[1]Sheet!$A$3:$A$18,[1]Sheet!J$21)</f>
        <v>1.7076109521476119</v>
      </c>
      <c r="K569" s="3">
        <v>1.107701</v>
      </c>
      <c r="L569" s="4">
        <f>K569/SUMIFS([1]Sheet!$I$3:$I$18,[1]Sheet!$A$3:$A$18,[1]Sheet!L$21)</f>
        <v>0.72612051657558885</v>
      </c>
      <c r="M569" s="4">
        <f>(K569^2)/SUMIFS([1]Sheet!$I$3:$I$18,[1]Sheet!$A$3:$A$18,[1]Sheet!M$21)</f>
        <v>0.80432442233129653</v>
      </c>
      <c r="N569" s="3">
        <v>1.4512339999999999</v>
      </c>
      <c r="O569" s="4">
        <f>N569/SUMIFS([1]Sheet!$I$3:$I$18,[1]Sheet!$A$3:$A$18,[1]Sheet!O$21)</f>
        <v>1.8315357084772712</v>
      </c>
      <c r="P569" s="4">
        <f>(N569^2)/SUMIFS([1]Sheet!$I$3:$I$18,[1]Sheet!$A$3:$A$18,[1]Sheet!P$21)</f>
        <v>2.6579868923563037</v>
      </c>
      <c r="Q569" s="3">
        <v>1.4569430000000001</v>
      </c>
      <c r="R569" s="4">
        <f>Q569/SUMIFS([1]Sheet!$I$3:$I$18,[1]Sheet!$A$3:$A$18,[1]Sheet!R$21)</f>
        <v>0.87996532702709629</v>
      </c>
      <c r="S569" s="4">
        <f>(Q569^2)/SUMIFS([1]Sheet!$I$3:$I$18,[1]Sheet!$A$3:$A$18,[1]Sheet!S$21)</f>
        <v>1.282059323454839</v>
      </c>
      <c r="T569" s="3">
        <v>1.4569430000000001</v>
      </c>
      <c r="U569" s="4">
        <f>T569/SUMIFS([1]Sheet!$I$3:$I$18,[1]Sheet!$A$3:$A$18,[1]Sheet!U$21)</f>
        <v>1.6959410452277202</v>
      </c>
      <c r="V569" s="4">
        <f>(T569^2)/SUMIFS([1]Sheet!$I$3:$I$18,[1]Sheet!$A$3:$A$18,[1]Sheet!V$21)</f>
        <v>2.4708894342572103</v>
      </c>
      <c r="W569" s="3">
        <v>1.4569430000000001</v>
      </c>
      <c r="X569" s="4">
        <f>W569/SUMIFS([1]Sheet!$I$3:$I$18,[1]Sheet!$A$3:$A$18,[1]Sheet!X$21)</f>
        <v>0.87449800424263091</v>
      </c>
      <c r="Y569" s="4">
        <f>(W569^2)/SUMIFS([1]Sheet!$I$3:$I$18,[1]Sheet!$A$3:$A$18,[1]Sheet!Y$21)</f>
        <v>1.2740937457952715</v>
      </c>
      <c r="Z569" s="3">
        <v>1.271074</v>
      </c>
      <c r="AA569" s="4">
        <f>Z569/SUMIFS([1]Sheet!$I$3:$I$18,[1]Sheet!$A$3:$A$18,[1]Sheet!AA$21)</f>
        <v>1.9500045713614316</v>
      </c>
      <c r="AB569" s="4">
        <f>(Z569^2)/SUMIFS([1]Sheet!$I$3:$I$18,[1]Sheet!$A$3:$A$18,[1]Sheet!AB$21)</f>
        <v>2.4786001105386606</v>
      </c>
      <c r="AC569" s="3">
        <v>1.271074</v>
      </c>
      <c r="AD569" s="4">
        <f>AC569/SUMIFS([1]Sheet!$I$3:$I$18,[1]Sheet!$A$3:$A$18,[1]Sheet!AD$21)</f>
        <v>0.83890720632731919</v>
      </c>
      <c r="AE569" s="4">
        <f>(AC569^2)/SUMIFS([1]Sheet!$I$3:$I$18,[1]Sheet!$A$3:$A$18,[1]Sheet!AE$21)</f>
        <v>1.0663131383752911</v>
      </c>
      <c r="AF569" s="3">
        <v>1.271074</v>
      </c>
      <c r="AG569" s="4">
        <f>AF569/SUMIFS([1]Sheet!$I$3:$I$18,[1]Sheet!$A$3:$A$18,[1]Sheet!AG$21)</f>
        <v>1.7689463899074238</v>
      </c>
      <c r="AH569" s="4">
        <f>(AF569^2)/SUMIFS([1]Sheet!$I$3:$I$18,[1]Sheet!$A$3:$A$18,[1]Sheet!AH$21)</f>
        <v>2.2484617636051891</v>
      </c>
      <c r="AI569" s="3">
        <v>1.271074</v>
      </c>
      <c r="AJ569" s="4">
        <f>AI569/SUMIFS([1]Sheet!$I$3:$I$18,[1]Sheet!$A$3:$A$18,[1]Sheet!AJ$21)</f>
        <v>0.83321483819713082</v>
      </c>
      <c r="AK569" s="4">
        <f>(AI569^2)/SUMIFS([1]Sheet!$I$3:$I$18,[1]Sheet!$A$3:$A$18,[1]Sheet!AK$21)</f>
        <v>1.05907771724658</v>
      </c>
      <c r="AL569" s="3">
        <v>1.5505580000000001</v>
      </c>
      <c r="AM569" s="4">
        <f>AL569/SUMIFS([1]Sheet!$I$3:$I$18,[1]Sheet!$A$3:$A$18,[1]Sheet!AM$21)</f>
        <v>1.9568879622894042</v>
      </c>
      <c r="AN569" s="4">
        <f>(AL569^2)/SUMIFS([1]Sheet!$I$3:$I$18,[1]Sheet!$A$3:$A$18,[1]Sheet!AN$21)</f>
        <v>3.0342682850315339</v>
      </c>
      <c r="AO569" s="3">
        <v>1.5505580000000001</v>
      </c>
      <c r="AP569" s="4">
        <f>AO569/SUMIFS([1]Sheet!$I$3:$I$18,[1]Sheet!$A$3:$A$18,[1]Sheet!AP$21)</f>
        <v>0.93650697216327639</v>
      </c>
      <c r="AQ569" s="4">
        <f>(AO569^2)/SUMIFS([1]Sheet!$I$3:$I$18,[1]Sheet!$A$3:$A$18,[1]Sheet!AQ$21)</f>
        <v>1.4521083777435457</v>
      </c>
      <c r="AR569" s="3">
        <v>1.5505580000000001</v>
      </c>
      <c r="AS569" s="4">
        <f>AR569/SUMIFS([1]Sheet!$I$3:$I$18,[1]Sheet!$A$3:$A$18,[1]Sheet!AS$21)</f>
        <v>1.8049127215040006</v>
      </c>
      <c r="AT569" s="4">
        <f>(AR569^2)/SUMIFS([1]Sheet!$I$3:$I$18,[1]Sheet!$A$3:$A$18,[1]Sheet!AT$21)</f>
        <v>2.7986218596298005</v>
      </c>
      <c r="AU569" s="3">
        <v>1.5505580000000001</v>
      </c>
      <c r="AV569" s="4">
        <f>AU569/SUMIFS([1]Sheet!$I$3:$I$18,[1]Sheet!$A$3:$A$18,[1]Sheet!AV$21)</f>
        <v>0.93068834982730642</v>
      </c>
      <c r="AW569" s="4">
        <f>(AU569^2)/SUMIFS([1]Sheet!$I$3:$I$18,[1]Sheet!$A$3:$A$18,[1]Sheet!AW$21)</f>
        <v>1.4430862663315287</v>
      </c>
      <c r="AX569" s="4">
        <f t="shared" si="20"/>
        <v>1.9568879622894042</v>
      </c>
      <c r="AY569" s="4">
        <f t="shared" si="21"/>
        <v>3.0342682850315339</v>
      </c>
    </row>
    <row r="570" spans="1:51" x14ac:dyDescent="0.25">
      <c r="A570" s="3">
        <v>5470000</v>
      </c>
      <c r="B570" s="3">
        <v>1.0187409999999999</v>
      </c>
      <c r="C570" s="4">
        <f>B570/SUMIFS([1]Sheet!$I$3:$I$18,[1]Sheet!$A$3:$A$18,[1]Sheet!C$21)</f>
        <v>1.5628906004161174</v>
      </c>
      <c r="D570" s="4">
        <f>(B570^2)/SUMIFS([1]Sheet!$I$3:$I$18,[1]Sheet!$A$3:$A$18,[1]Sheet!D$21)</f>
        <v>1.5921807331585156</v>
      </c>
      <c r="E570" s="3">
        <v>1.026267</v>
      </c>
      <c r="F570" s="4">
        <f>E570/SUMIFS([1]Sheet!$I$3:$I$18,[1]Sheet!$A$3:$A$18,[1]Sheet!F$21)</f>
        <v>0.67733490097029669</v>
      </c>
      <c r="G570" s="4">
        <f>(E570^2)/SUMIFS([1]Sheet!$I$3:$I$18,[1]Sheet!$A$3:$A$18,[1]Sheet!G$21)</f>
        <v>0.69512645681408358</v>
      </c>
      <c r="H570" s="3">
        <v>1.026794</v>
      </c>
      <c r="I570" s="4">
        <f>H570/SUMIFS([1]Sheet!$I$3:$I$18,[1]Sheet!$A$3:$A$18,[1]Sheet!I$21)</f>
        <v>1.4289833160607512</v>
      </c>
      <c r="J570" s="4">
        <f>(H570^2)/SUMIFS([1]Sheet!$I$3:$I$18,[1]Sheet!$A$3:$A$18,[1]Sheet!J$21)</f>
        <v>1.4672714950312828</v>
      </c>
      <c r="K570" s="3">
        <v>1.029118</v>
      </c>
      <c r="L570" s="4">
        <f>K570/SUMIFS([1]Sheet!$I$3:$I$18,[1]Sheet!$A$3:$A$18,[1]Sheet!L$21)</f>
        <v>0.67460776308519799</v>
      </c>
      <c r="M570" s="4">
        <f>(K570^2)/SUMIFS([1]Sheet!$I$3:$I$18,[1]Sheet!$A$3:$A$18,[1]Sheet!M$21)</f>
        <v>0.69425099193071282</v>
      </c>
      <c r="N570" s="3">
        <v>1.275277</v>
      </c>
      <c r="O570" s="4">
        <f>N570/SUMIFS([1]Sheet!$I$3:$I$18,[1]Sheet!$A$3:$A$18,[1]Sheet!O$21)</f>
        <v>1.6094684686961367</v>
      </c>
      <c r="P570" s="4">
        <f>(N570^2)/SUMIFS([1]Sheet!$I$3:$I$18,[1]Sheet!$A$3:$A$18,[1]Sheet!P$21)</f>
        <v>2.0525181203534029</v>
      </c>
      <c r="Q570" s="3">
        <v>1.2857689999999999</v>
      </c>
      <c r="R570" s="4">
        <f>Q570/SUMIFS([1]Sheet!$I$3:$I$18,[1]Sheet!$A$3:$A$18,[1]Sheet!R$21)</f>
        <v>0.77657954948567132</v>
      </c>
      <c r="S570" s="4">
        <f>(Q570^2)/SUMIFS([1]Sheet!$I$3:$I$18,[1]Sheet!$A$3:$A$18,[1]Sheet!S$21)</f>
        <v>0.99850191076264216</v>
      </c>
      <c r="T570" s="3">
        <v>1.2851090000000001</v>
      </c>
      <c r="U570" s="4">
        <f>T570/SUMIFS([1]Sheet!$I$3:$I$18,[1]Sheet!$A$3:$A$18,[1]Sheet!U$21)</f>
        <v>1.4959192643030992</v>
      </c>
      <c r="V570" s="4">
        <f>(T570^2)/SUMIFS([1]Sheet!$I$3:$I$18,[1]Sheet!$A$3:$A$18,[1]Sheet!V$21)</f>
        <v>1.9224193098292914</v>
      </c>
      <c r="W570" s="3">
        <v>1.2909139999999999</v>
      </c>
      <c r="X570" s="4">
        <f>W570/SUMIFS([1]Sheet!$I$3:$I$18,[1]Sheet!$A$3:$A$18,[1]Sheet!X$21)</f>
        <v>0.77484274721033797</v>
      </c>
      <c r="Y570" s="4">
        <f>(W570^2)/SUMIFS([1]Sheet!$I$3:$I$18,[1]Sheet!$A$3:$A$18,[1]Sheet!Y$21)</f>
        <v>1.0002553501722862</v>
      </c>
      <c r="Z570" s="3">
        <v>1.20506</v>
      </c>
      <c r="AA570" s="4">
        <f>Z570/SUMIFS([1]Sheet!$I$3:$I$18,[1]Sheet!$A$3:$A$18,[1]Sheet!AA$21)</f>
        <v>1.8487298998837256</v>
      </c>
      <c r="AB570" s="4">
        <f>(Z570^2)/SUMIFS([1]Sheet!$I$3:$I$18,[1]Sheet!$A$3:$A$18,[1]Sheet!AB$21)</f>
        <v>2.2278304531538824</v>
      </c>
      <c r="AC570" s="3">
        <v>1.212658</v>
      </c>
      <c r="AD570" s="4">
        <f>AC570/SUMIFS([1]Sheet!$I$3:$I$18,[1]Sheet!$A$3:$A$18,[1]Sheet!AD$21)</f>
        <v>0.80035272140762392</v>
      </c>
      <c r="AE570" s="4">
        <f>(AC570^2)/SUMIFS([1]Sheet!$I$3:$I$18,[1]Sheet!$A$3:$A$18,[1]Sheet!AE$21)</f>
        <v>0.97055413043672645</v>
      </c>
      <c r="AF570" s="3">
        <v>1.212658</v>
      </c>
      <c r="AG570" s="4">
        <f>AF570/SUMIFS([1]Sheet!$I$3:$I$18,[1]Sheet!$A$3:$A$18,[1]Sheet!AG$21)</f>
        <v>1.6876491780119465</v>
      </c>
      <c r="AH570" s="4">
        <f>(AF570^2)/SUMIFS([1]Sheet!$I$3:$I$18,[1]Sheet!$A$3:$A$18,[1]Sheet!AH$21)</f>
        <v>2.0465412769096107</v>
      </c>
      <c r="AI570" s="3">
        <v>1.2106030000000001</v>
      </c>
      <c r="AJ570" s="4">
        <f>AI570/SUMIFS([1]Sheet!$I$3:$I$18,[1]Sheet!$A$3:$A$18,[1]Sheet!AJ$21)</f>
        <v>0.79357486878494976</v>
      </c>
      <c r="AK570" s="4">
        <f>(AI570^2)/SUMIFS([1]Sheet!$I$3:$I$18,[1]Sheet!$A$3:$A$18,[1]Sheet!AK$21)</f>
        <v>0.9607041168756667</v>
      </c>
      <c r="AL570" s="3">
        <v>1.376927</v>
      </c>
      <c r="AM570" s="4">
        <f>AL570/SUMIFS([1]Sheet!$I$3:$I$18,[1]Sheet!$A$3:$A$18,[1]Sheet!AM$21)</f>
        <v>1.7377562601665093</v>
      </c>
      <c r="AN570" s="4">
        <f>(AL570^2)/SUMIFS([1]Sheet!$I$3:$I$18,[1]Sheet!$A$3:$A$18,[1]Sheet!AN$21)</f>
        <v>2.3927635140422909</v>
      </c>
      <c r="AO570" s="3">
        <v>1.393424</v>
      </c>
      <c r="AP570" s="4">
        <f>AO570/SUMIFS([1]Sheet!$I$3:$I$18,[1]Sheet!$A$3:$A$18,[1]Sheet!AP$21)</f>
        <v>0.84160108243589804</v>
      </c>
      <c r="AQ570" s="4">
        <f>(AO570^2)/SUMIFS([1]Sheet!$I$3:$I$18,[1]Sheet!$A$3:$A$18,[1]Sheet!AQ$21)</f>
        <v>1.1727071466921588</v>
      </c>
      <c r="AR570" s="3">
        <v>1.3885879999999999</v>
      </c>
      <c r="AS570" s="4">
        <f>AR570/SUMIFS([1]Sheet!$I$3:$I$18,[1]Sheet!$A$3:$A$18,[1]Sheet!AS$21)</f>
        <v>1.6163730386917465</v>
      </c>
      <c r="AT570" s="4">
        <f>(AR570^2)/SUMIFS([1]Sheet!$I$3:$I$18,[1]Sheet!$A$3:$A$18,[1]Sheet!AT$21)</f>
        <v>2.2444762050508946</v>
      </c>
      <c r="AU570" s="3">
        <v>1.393424</v>
      </c>
      <c r="AV570" s="4">
        <f>AU570/SUMIFS([1]Sheet!$I$3:$I$18,[1]Sheet!$A$3:$A$18,[1]Sheet!AV$21)</f>
        <v>0.83637212098468061</v>
      </c>
      <c r="AW570" s="4">
        <f>(AU570^2)/SUMIFS([1]Sheet!$I$3:$I$18,[1]Sheet!$A$3:$A$18,[1]Sheet!AW$21)</f>
        <v>1.1654209863109577</v>
      </c>
      <c r="AX570" s="4">
        <f t="shared" si="20"/>
        <v>1.8487298998837256</v>
      </c>
      <c r="AY570" s="4">
        <f t="shared" si="21"/>
        <v>2.3927635140422909</v>
      </c>
    </row>
    <row r="571" spans="1:51" x14ac:dyDescent="0.25">
      <c r="A571" s="3">
        <v>5480000</v>
      </c>
      <c r="B571" s="3">
        <v>0.81642999999999999</v>
      </c>
      <c r="C571" s="4">
        <f>B571/SUMIFS([1]Sheet!$I$3:$I$18,[1]Sheet!$A$3:$A$18,[1]Sheet!C$21)</f>
        <v>1.2525173453289213</v>
      </c>
      <c r="D571" s="4">
        <f>(B571^2)/SUMIFS([1]Sheet!$I$3:$I$18,[1]Sheet!$A$3:$A$18,[1]Sheet!D$21)</f>
        <v>1.0225927362468914</v>
      </c>
      <c r="E571" s="3">
        <v>0.84556799999999999</v>
      </c>
      <c r="F571" s="4">
        <f>E571/SUMIFS([1]Sheet!$I$3:$I$18,[1]Sheet!$A$3:$A$18,[1]Sheet!F$21)</f>
        <v>0.55807379321721517</v>
      </c>
      <c r="G571" s="4">
        <f>(E571^2)/SUMIFS([1]Sheet!$I$3:$I$18,[1]Sheet!$A$3:$A$18,[1]Sheet!G$21)</f>
        <v>0.47188934118309422</v>
      </c>
      <c r="H571" s="3">
        <v>0.85256200000000004</v>
      </c>
      <c r="I571" s="4">
        <f>H571/SUMIFS([1]Sheet!$I$3:$I$18,[1]Sheet!$A$3:$A$18,[1]Sheet!I$21)</f>
        <v>1.1865056417425368</v>
      </c>
      <c r="J571" s="4">
        <f>(H571^2)/SUMIFS([1]Sheet!$I$3:$I$18,[1]Sheet!$A$3:$A$18,[1]Sheet!J$21)</f>
        <v>1.0115696229353006</v>
      </c>
      <c r="K571" s="3">
        <v>0.85234399999999999</v>
      </c>
      <c r="L571" s="4">
        <f>K571/SUMIFS([1]Sheet!$I$3:$I$18,[1]Sheet!$A$3:$A$18,[1]Sheet!L$21)</f>
        <v>0.55872881362398674</v>
      </c>
      <c r="M571" s="4">
        <f>(K571^2)/SUMIFS([1]Sheet!$I$3:$I$18,[1]Sheet!$A$3:$A$18,[1]Sheet!M$21)</f>
        <v>0.47622915191952331</v>
      </c>
      <c r="N571" s="3">
        <v>0.96964399999999995</v>
      </c>
      <c r="O571" s="4">
        <f>N571/SUMIFS([1]Sheet!$I$3:$I$18,[1]Sheet!$A$3:$A$18,[1]Sheet!O$21)</f>
        <v>1.223743111387092</v>
      </c>
      <c r="P571" s="4">
        <f>(N571^2)/SUMIFS([1]Sheet!$I$3:$I$18,[1]Sheet!$A$3:$A$18,[1]Sheet!P$21)</f>
        <v>1.1865951654978255</v>
      </c>
      <c r="Q571" s="3">
        <v>0.98135099999999997</v>
      </c>
      <c r="R571" s="4">
        <f>Q571/SUMIFS([1]Sheet!$I$3:$I$18,[1]Sheet!$A$3:$A$18,[1]Sheet!R$21)</f>
        <v>0.59271697907424514</v>
      </c>
      <c r="S571" s="4">
        <f>(Q571^2)/SUMIFS([1]Sheet!$I$3:$I$18,[1]Sheet!$A$3:$A$18,[1]Sheet!S$21)</f>
        <v>0.58166340013148954</v>
      </c>
      <c r="T571" s="3">
        <v>0.99740600000000001</v>
      </c>
      <c r="U571" s="4">
        <f>T571/SUMIFS([1]Sheet!$I$3:$I$18,[1]Sheet!$A$3:$A$18,[1]Sheet!U$21)</f>
        <v>1.1610212439034329</v>
      </c>
      <c r="V571" s="4">
        <f>(T571^2)/SUMIFS([1]Sheet!$I$3:$I$18,[1]Sheet!$A$3:$A$18,[1]Sheet!V$21)</f>
        <v>1.1580095547967475</v>
      </c>
      <c r="W571" s="3">
        <v>0.99591600000000002</v>
      </c>
      <c r="X571" s="4">
        <f>W571/SUMIFS([1]Sheet!$I$3:$I$18,[1]Sheet!$A$3:$A$18,[1]Sheet!X$21)</f>
        <v>0.59777668336599576</v>
      </c>
      <c r="Y571" s="4">
        <f>(W571^2)/SUMIFS([1]Sheet!$I$3:$I$18,[1]Sheet!$A$3:$A$18,[1]Sheet!Y$21)</f>
        <v>0.59533536339112902</v>
      </c>
      <c r="Z571" s="3">
        <v>0.94196299999999999</v>
      </c>
      <c r="AA571" s="4">
        <f>Z571/SUMIFS([1]Sheet!$I$3:$I$18,[1]Sheet!$A$3:$A$18,[1]Sheet!AA$21)</f>
        <v>1.4451024535576436</v>
      </c>
      <c r="AB571" s="4">
        <f>(Z571^2)/SUMIFS([1]Sheet!$I$3:$I$18,[1]Sheet!$A$3:$A$18,[1]Sheet!AB$21)</f>
        <v>1.3612330424605186</v>
      </c>
      <c r="AC571" s="3">
        <v>0.964592</v>
      </c>
      <c r="AD571" s="4">
        <f>AC571/SUMIFS([1]Sheet!$I$3:$I$18,[1]Sheet!$A$3:$A$18,[1]Sheet!AD$21)</f>
        <v>0.63662948023929489</v>
      </c>
      <c r="AE571" s="4">
        <f>(AC571^2)/SUMIFS([1]Sheet!$I$3:$I$18,[1]Sheet!$A$3:$A$18,[1]Sheet!AE$21)</f>
        <v>0.61408770360298193</v>
      </c>
      <c r="AF571" s="3">
        <v>0.966364</v>
      </c>
      <c r="AG571" s="4">
        <f>AF571/SUMIFS([1]Sheet!$I$3:$I$18,[1]Sheet!$A$3:$A$18,[1]Sheet!AG$21)</f>
        <v>1.3448832319255195</v>
      </c>
      <c r="AH571" s="4">
        <f>(AF571^2)/SUMIFS([1]Sheet!$I$3:$I$18,[1]Sheet!$A$3:$A$18,[1]Sheet!AH$21)</f>
        <v>1.2996467395364728</v>
      </c>
      <c r="AI571" s="3">
        <v>0.966364</v>
      </c>
      <c r="AJ571" s="4">
        <f>AI571/SUMIFS([1]Sheet!$I$3:$I$18,[1]Sheet!$A$3:$A$18,[1]Sheet!AJ$21)</f>
        <v>0.63347124077711614</v>
      </c>
      <c r="AK571" s="4">
        <f>(AI571^2)/SUMIFS([1]Sheet!$I$3:$I$18,[1]Sheet!$A$3:$A$18,[1]Sheet!AK$21)</f>
        <v>0.61216380212233712</v>
      </c>
      <c r="AL571" s="3">
        <v>1.1553040000000001</v>
      </c>
      <c r="AM571" s="4">
        <f>AL571/SUMIFS([1]Sheet!$I$3:$I$18,[1]Sheet!$A$3:$A$18,[1]Sheet!AM$21)</f>
        <v>1.4580560613564908</v>
      </c>
      <c r="AN571" s="4">
        <f>(AL571^2)/SUMIFS([1]Sheet!$I$3:$I$18,[1]Sheet!$A$3:$A$18,[1]Sheet!AN$21)</f>
        <v>1.6844979999093996</v>
      </c>
      <c r="AO571" s="3">
        <v>1.1566399999999999</v>
      </c>
      <c r="AP571" s="4">
        <f>AO571/SUMIFS([1]Sheet!$I$3:$I$18,[1]Sheet!$A$3:$A$18,[1]Sheet!AP$21)</f>
        <v>0.69858813684037091</v>
      </c>
      <c r="AQ571" s="4">
        <f>(AO571^2)/SUMIFS([1]Sheet!$I$3:$I$18,[1]Sheet!$A$3:$A$18,[1]Sheet!AQ$21)</f>
        <v>0.80801498259504656</v>
      </c>
      <c r="AR571" s="3">
        <v>1.1688099999999999</v>
      </c>
      <c r="AS571" s="4">
        <f>AR571/SUMIFS([1]Sheet!$I$3:$I$18,[1]Sheet!$A$3:$A$18,[1]Sheet!AS$21)</f>
        <v>1.3605424872988245</v>
      </c>
      <c r="AT571" s="4">
        <f>(AR571^2)/SUMIFS([1]Sheet!$I$3:$I$18,[1]Sheet!$A$3:$A$18,[1]Sheet!AT$21)</f>
        <v>1.5902156645797387</v>
      </c>
      <c r="AU571" s="3">
        <v>1.1674450000000001</v>
      </c>
      <c r="AV571" s="4">
        <f>AU571/SUMIFS([1]Sheet!$I$3:$I$18,[1]Sheet!$A$3:$A$18,[1]Sheet!AV$21)</f>
        <v>0.70073319447846494</v>
      </c>
      <c r="AW571" s="4">
        <f>(AU571^2)/SUMIFS([1]Sheet!$I$3:$I$18,[1]Sheet!$A$3:$A$18,[1]Sheet!AW$21)</f>
        <v>0.81806746422791154</v>
      </c>
      <c r="AX571" s="4">
        <f t="shared" si="20"/>
        <v>1.4580560613564908</v>
      </c>
      <c r="AY571" s="4">
        <f t="shared" si="21"/>
        <v>1.6844979999093996</v>
      </c>
    </row>
    <row r="572" spans="1:51" x14ac:dyDescent="0.25">
      <c r="A572" s="3">
        <v>5490000</v>
      </c>
      <c r="B572" s="3">
        <v>0.96909500000000004</v>
      </c>
      <c r="C572" s="4">
        <f>B572/SUMIFS([1]Sheet!$I$3:$I$18,[1]Sheet!$A$3:$A$18,[1]Sheet!C$21)</f>
        <v>1.4867267209332475</v>
      </c>
      <c r="D572" s="4">
        <f>(B572^2)/SUMIFS([1]Sheet!$I$3:$I$18,[1]Sheet!$A$3:$A$18,[1]Sheet!D$21)</f>
        <v>1.4407794316228055</v>
      </c>
      <c r="E572" s="3">
        <v>0.98241999999999996</v>
      </c>
      <c r="F572" s="4">
        <f>E572/SUMIFS([1]Sheet!$I$3:$I$18,[1]Sheet!$A$3:$A$18,[1]Sheet!F$21)</f>
        <v>0.64839593732550971</v>
      </c>
      <c r="G572" s="4">
        <f>(E572^2)/SUMIFS([1]Sheet!$I$3:$I$18,[1]Sheet!$A$3:$A$18,[1]Sheet!G$21)</f>
        <v>0.63699713674732716</v>
      </c>
      <c r="H572" s="3">
        <v>0.98853599999999997</v>
      </c>
      <c r="I572" s="4">
        <f>H572/SUMIFS([1]Sheet!$I$3:$I$18,[1]Sheet!$A$3:$A$18,[1]Sheet!I$21)</f>
        <v>1.3757398770594986</v>
      </c>
      <c r="J572" s="4">
        <f>(H572^2)/SUMIFS([1]Sheet!$I$3:$I$18,[1]Sheet!$A$3:$A$18,[1]Sheet!J$21)</f>
        <v>1.3599683951088883</v>
      </c>
      <c r="K572" s="3">
        <v>0.98853599999999997</v>
      </c>
      <c r="L572" s="4">
        <f>K572/SUMIFS([1]Sheet!$I$3:$I$18,[1]Sheet!$A$3:$A$18,[1]Sheet!L$21)</f>
        <v>0.64800543736402361</v>
      </c>
      <c r="M572" s="4">
        <f>(K572^2)/SUMIFS([1]Sheet!$I$3:$I$18,[1]Sheet!$A$3:$A$18,[1]Sheet!M$21)</f>
        <v>0.64057670303008241</v>
      </c>
      <c r="N572" s="3">
        <v>1.118654</v>
      </c>
      <c r="O572" s="4">
        <f>N572/SUMIFS([1]Sheet!$I$3:$I$18,[1]Sheet!$A$3:$A$18,[1]Sheet!O$21)</f>
        <v>1.4118017814018509</v>
      </c>
      <c r="P572" s="4">
        <f>(N572^2)/SUMIFS([1]Sheet!$I$3:$I$18,[1]Sheet!$A$3:$A$18,[1]Sheet!P$21)</f>
        <v>1.5793177099723061</v>
      </c>
      <c r="Q572" s="3">
        <v>1.1192789999999999</v>
      </c>
      <c r="R572" s="4">
        <f>Q572/SUMIFS([1]Sheet!$I$3:$I$18,[1]Sheet!$A$3:$A$18,[1]Sheet!R$21)</f>
        <v>0.67602281713804946</v>
      </c>
      <c r="S572" s="4">
        <f>(Q572^2)/SUMIFS([1]Sheet!$I$3:$I$18,[1]Sheet!$A$3:$A$18,[1]Sheet!S$21)</f>
        <v>0.75665814274345888</v>
      </c>
      <c r="T572" s="3">
        <v>1.1259570000000001</v>
      </c>
      <c r="U572" s="4">
        <f>T572/SUMIFS([1]Sheet!$I$3:$I$18,[1]Sheet!$A$3:$A$18,[1]Sheet!U$21)</f>
        <v>1.3106598483684455</v>
      </c>
      <c r="V572" s="4">
        <f>(T572^2)/SUMIFS([1]Sheet!$I$3:$I$18,[1]Sheet!$A$3:$A$18,[1]Sheet!V$21)</f>
        <v>1.4757466308893901</v>
      </c>
      <c r="W572" s="3">
        <v>1.1264639999999999</v>
      </c>
      <c r="X572" s="4">
        <f>W572/SUMIFS([1]Sheet!$I$3:$I$18,[1]Sheet!$A$3:$A$18,[1]Sheet!X$21)</f>
        <v>0.67613525021306309</v>
      </c>
      <c r="Y572" s="4">
        <f>(W572^2)/SUMIFS([1]Sheet!$I$3:$I$18,[1]Sheet!$A$3:$A$18,[1]Sheet!Y$21)</f>
        <v>0.76164201849600777</v>
      </c>
      <c r="Z572" s="3">
        <v>1.093702</v>
      </c>
      <c r="AA572" s="4">
        <f>Z572/SUMIFS([1]Sheet!$I$3:$I$18,[1]Sheet!$A$3:$A$18,[1]Sheet!AA$21)</f>
        <v>1.6778912161739916</v>
      </c>
      <c r="AB572" s="4">
        <f>(Z572^2)/SUMIFS([1]Sheet!$I$3:$I$18,[1]Sheet!$A$3:$A$18,[1]Sheet!AB$21)</f>
        <v>1.8351129789119269</v>
      </c>
      <c r="AC572" s="3">
        <v>1.0992310000000001</v>
      </c>
      <c r="AD572" s="4">
        <f>AC572/SUMIFS([1]Sheet!$I$3:$I$18,[1]Sheet!$A$3:$A$18,[1]Sheet!AD$21)</f>
        <v>0.72549104719189084</v>
      </c>
      <c r="AE572" s="4">
        <f>(AC572^2)/SUMIFS([1]Sheet!$I$3:$I$18,[1]Sheet!$A$3:$A$18,[1]Sheet!AE$21)</f>
        <v>0.79748224929578948</v>
      </c>
      <c r="AF572" s="3">
        <v>1.102867</v>
      </c>
      <c r="AG572" s="4">
        <f>AF572/SUMIFS([1]Sheet!$I$3:$I$18,[1]Sheet!$A$3:$A$18,[1]Sheet!AG$21)</f>
        <v>1.5348536735060514</v>
      </c>
      <c r="AH572" s="4">
        <f>(AF572^2)/SUMIFS([1]Sheet!$I$3:$I$18,[1]Sheet!$A$3:$A$18,[1]Sheet!AH$21)</f>
        <v>1.6927394663385986</v>
      </c>
      <c r="AI572" s="3">
        <v>1.10311</v>
      </c>
      <c r="AJ572" s="4">
        <f>AI572/SUMIFS([1]Sheet!$I$3:$I$18,[1]Sheet!$A$3:$A$18,[1]Sheet!AJ$21)</f>
        <v>0.72311102277572903</v>
      </c>
      <c r="AK572" s="4">
        <f>(AI572^2)/SUMIFS([1]Sheet!$I$3:$I$18,[1]Sheet!$A$3:$A$18,[1]Sheet!AK$21)</f>
        <v>0.79767100033413452</v>
      </c>
      <c r="AL572" s="3">
        <v>1.259031</v>
      </c>
      <c r="AM572" s="4">
        <f>AL572/SUMIFS([1]Sheet!$I$3:$I$18,[1]Sheet!$A$3:$A$18,[1]Sheet!AM$21)</f>
        <v>1.5889651390332968</v>
      </c>
      <c r="AN572" s="4">
        <f>(AL572^2)/SUMIFS([1]Sheet!$I$3:$I$18,[1]Sheet!$A$3:$A$18,[1]Sheet!AN$21)</f>
        <v>2.0005563679622309</v>
      </c>
      <c r="AO572" s="3">
        <v>1.259031</v>
      </c>
      <c r="AP572" s="4">
        <f>AO572/SUMIFS([1]Sheet!$I$3:$I$18,[1]Sheet!$A$3:$A$18,[1]Sheet!AP$21)</f>
        <v>0.76043031584094367</v>
      </c>
      <c r="AQ572" s="4">
        <f>(AO572^2)/SUMIFS([1]Sheet!$I$3:$I$18,[1]Sheet!$A$3:$A$18,[1]Sheet!AQ$21)</f>
        <v>0.95740534098353924</v>
      </c>
      <c r="AR572" s="3">
        <v>1.2636430000000001</v>
      </c>
      <c r="AS572" s="4">
        <f>AR572/SUMIFS([1]Sheet!$I$3:$I$18,[1]Sheet!$A$3:$A$18,[1]Sheet!AS$21)</f>
        <v>1.4709319652276664</v>
      </c>
      <c r="AT572" s="4">
        <f>(AR572^2)/SUMIFS([1]Sheet!$I$3:$I$18,[1]Sheet!$A$3:$A$18,[1]Sheet!AT$21)</f>
        <v>1.8587328813361841</v>
      </c>
      <c r="AU572" s="3">
        <v>1.262049</v>
      </c>
      <c r="AV572" s="4">
        <f>AU572/SUMIFS([1]Sheet!$I$3:$I$18,[1]Sheet!$A$3:$A$18,[1]Sheet!AV$21)</f>
        <v>0.75751716556955762</v>
      </c>
      <c r="AW572" s="4">
        <f>(AU572^2)/SUMIFS([1]Sheet!$I$3:$I$18,[1]Sheet!$A$3:$A$18,[1]Sheet!AW$21)</f>
        <v>0.95602378128989451</v>
      </c>
      <c r="AX572" s="4">
        <f t="shared" si="20"/>
        <v>1.6778912161739916</v>
      </c>
      <c r="AY572" s="4">
        <f t="shared" si="21"/>
        <v>2.0005563679622309</v>
      </c>
    </row>
    <row r="573" spans="1:51" x14ac:dyDescent="0.25">
      <c r="A573" s="3">
        <v>5500000</v>
      </c>
      <c r="B573" s="3">
        <v>0.94570100000000001</v>
      </c>
      <c r="C573" s="4">
        <f>B573/SUMIFS([1]Sheet!$I$3:$I$18,[1]Sheet!$A$3:$A$18,[1]Sheet!C$21)</f>
        <v>1.4508370662456136</v>
      </c>
      <c r="D573" s="4">
        <f>(B573^2)/SUMIFS([1]Sheet!$I$3:$I$18,[1]Sheet!$A$3:$A$18,[1]Sheet!D$21)</f>
        <v>1.3720580643855431</v>
      </c>
      <c r="E573" s="3">
        <v>0.96069599999999999</v>
      </c>
      <c r="F573" s="4">
        <f>E573/SUMIFS([1]Sheet!$I$3:$I$18,[1]Sheet!$A$3:$A$18,[1]Sheet!F$21)</f>
        <v>0.63405812524670491</v>
      </c>
      <c r="G573" s="4">
        <f>(E573^2)/SUMIFS([1]Sheet!$I$3:$I$18,[1]Sheet!$A$3:$A$18,[1]Sheet!G$21)</f>
        <v>0.60913710469200844</v>
      </c>
      <c r="H573" s="3">
        <v>0.96421699999999999</v>
      </c>
      <c r="I573" s="4">
        <f>H573/SUMIFS([1]Sheet!$I$3:$I$18,[1]Sheet!$A$3:$A$18,[1]Sheet!I$21)</f>
        <v>1.3418952643491775</v>
      </c>
      <c r="J573" s="4">
        <f>(H573^2)/SUMIFS([1]Sheet!$I$3:$I$18,[1]Sheet!$A$3:$A$18,[1]Sheet!J$21)</f>
        <v>1.2938782261049708</v>
      </c>
      <c r="K573" s="3">
        <v>0.96421699999999999</v>
      </c>
      <c r="L573" s="4">
        <f>K573/SUMIFS([1]Sheet!$I$3:$I$18,[1]Sheet!$A$3:$A$18,[1]Sheet!L$21)</f>
        <v>0.63206383864505367</v>
      </c>
      <c r="M573" s="4">
        <f>(K573^2)/SUMIFS([1]Sheet!$I$3:$I$18,[1]Sheet!$A$3:$A$18,[1]Sheet!M$21)</f>
        <v>0.60944669830681764</v>
      </c>
      <c r="N573" s="3">
        <v>1.0914950000000001</v>
      </c>
      <c r="O573" s="4">
        <f>N573/SUMIFS([1]Sheet!$I$3:$I$18,[1]Sheet!$A$3:$A$18,[1]Sheet!O$21)</f>
        <v>1.3775256561825311</v>
      </c>
      <c r="P573" s="4">
        <f>(N573^2)/SUMIFS([1]Sheet!$I$3:$I$18,[1]Sheet!$A$3:$A$18,[1]Sheet!P$21)</f>
        <v>1.5035623660949522</v>
      </c>
      <c r="Q573" s="3">
        <v>1.1172329999999999</v>
      </c>
      <c r="R573" s="4">
        <f>Q573/SUMIFS([1]Sheet!$I$3:$I$18,[1]Sheet!$A$3:$A$18,[1]Sheet!R$21)</f>
        <v>0.67478707280275463</v>
      </c>
      <c r="S573" s="4">
        <f>(Q573^2)/SUMIFS([1]Sheet!$I$3:$I$18,[1]Sheet!$A$3:$A$18,[1]Sheet!S$21)</f>
        <v>0.75389438570863987</v>
      </c>
      <c r="T573" s="3">
        <v>1.1230059999999999</v>
      </c>
      <c r="U573" s="4">
        <f>T573/SUMIFS([1]Sheet!$I$3:$I$18,[1]Sheet!$A$3:$A$18,[1]Sheet!U$21)</f>
        <v>1.3072247640690136</v>
      </c>
      <c r="V573" s="4">
        <f>(T573^2)/SUMIFS([1]Sheet!$I$3:$I$18,[1]Sheet!$A$3:$A$18,[1]Sheet!V$21)</f>
        <v>1.4680212533980868</v>
      </c>
      <c r="W573" s="3">
        <v>1.1230059999999999</v>
      </c>
      <c r="X573" s="4">
        <f>W573/SUMIFS([1]Sheet!$I$3:$I$18,[1]Sheet!$A$3:$A$18,[1]Sheet!X$21)</f>
        <v>0.67405966173865406</v>
      </c>
      <c r="Y573" s="4">
        <f>(W573^2)/SUMIFS([1]Sheet!$I$3:$I$18,[1]Sheet!$A$3:$A$18,[1]Sheet!Y$21)</f>
        <v>0.75697304449047886</v>
      </c>
      <c r="Z573" s="3">
        <v>1.081458</v>
      </c>
      <c r="AA573" s="4">
        <f>Z573/SUMIFS([1]Sheet!$I$3:$I$18,[1]Sheet!$A$3:$A$18,[1]Sheet!AA$21)</f>
        <v>1.6591072146353327</v>
      </c>
      <c r="AB573" s="4">
        <f>(Z573^2)/SUMIFS([1]Sheet!$I$3:$I$18,[1]Sheet!$A$3:$A$18,[1]Sheet!AB$21)</f>
        <v>1.7942547701250977</v>
      </c>
      <c r="AC573" s="3">
        <v>1.0840380000000001</v>
      </c>
      <c r="AD573" s="4">
        <f>AC573/SUMIFS([1]Sheet!$I$3:$I$18,[1]Sheet!$A$3:$A$18,[1]Sheet!AD$21)</f>
        <v>0.71546368671899074</v>
      </c>
      <c r="AE573" s="4">
        <f>(AC573^2)/SUMIFS([1]Sheet!$I$3:$I$18,[1]Sheet!$A$3:$A$18,[1]Sheet!AE$21)</f>
        <v>0.77558982402348131</v>
      </c>
      <c r="AF573" s="3">
        <v>1.0849789999999999</v>
      </c>
      <c r="AG573" s="4">
        <f>AF573/SUMIFS([1]Sheet!$I$3:$I$18,[1]Sheet!$A$3:$A$18,[1]Sheet!AG$21)</f>
        <v>1.5099590465821553</v>
      </c>
      <c r="AH573" s="4">
        <f>(AF573^2)/SUMIFS([1]Sheet!$I$3:$I$18,[1]Sheet!$A$3:$A$18,[1]Sheet!AH$21)</f>
        <v>1.6382738564016601</v>
      </c>
      <c r="AI573" s="3">
        <v>1.0849789999999999</v>
      </c>
      <c r="AJ573" s="4">
        <f>AI573/SUMIFS([1]Sheet!$I$3:$I$18,[1]Sheet!$A$3:$A$18,[1]Sheet!AJ$21)</f>
        <v>0.71122578381139478</v>
      </c>
      <c r="AK573" s="4">
        <f>(AI573^2)/SUMIFS([1]Sheet!$I$3:$I$18,[1]Sheet!$A$3:$A$18,[1]Sheet!AK$21)</f>
        <v>0.7716650396939031</v>
      </c>
      <c r="AL573" s="3">
        <v>1.312935</v>
      </c>
      <c r="AM573" s="4">
        <f>AL573/SUMIFS([1]Sheet!$I$3:$I$18,[1]Sheet!$A$3:$A$18,[1]Sheet!AM$21)</f>
        <v>1.6569948991062822</v>
      </c>
      <c r="AN573" s="4">
        <f>(AL573^2)/SUMIFS([1]Sheet!$I$3:$I$18,[1]Sheet!$A$3:$A$18,[1]Sheet!AN$21)</f>
        <v>2.1755265978581066</v>
      </c>
      <c r="AO573" s="3">
        <v>1.312935</v>
      </c>
      <c r="AP573" s="4">
        <f>AO573/SUMIFS([1]Sheet!$I$3:$I$18,[1]Sheet!$A$3:$A$18,[1]Sheet!AP$21)</f>
        <v>0.79298728683299247</v>
      </c>
      <c r="AQ573" s="4">
        <f>(AO573^2)/SUMIFS([1]Sheet!$I$3:$I$18,[1]Sheet!$A$3:$A$18,[1]Sheet!AQ$21)</f>
        <v>1.0411407634380749</v>
      </c>
      <c r="AR573" s="3">
        <v>1.317607</v>
      </c>
      <c r="AS573" s="4">
        <f>AR573/SUMIFS([1]Sheet!$I$3:$I$18,[1]Sheet!$A$3:$A$18,[1]Sheet!AS$21)</f>
        <v>1.5337482611051774</v>
      </c>
      <c r="AT573" s="4">
        <f>(AR573^2)/SUMIFS([1]Sheet!$I$3:$I$18,[1]Sheet!$A$3:$A$18,[1]Sheet!AT$21)</f>
        <v>2.0208774450700093</v>
      </c>
      <c r="AU573" s="3">
        <v>1.317607</v>
      </c>
      <c r="AV573" s="4">
        <f>AU573/SUMIFS([1]Sheet!$I$3:$I$18,[1]Sheet!$A$3:$A$18,[1]Sheet!AV$21)</f>
        <v>0.79086463360345605</v>
      </c>
      <c r="AW573" s="4">
        <f>(AU573^2)/SUMIFS([1]Sheet!$I$3:$I$18,[1]Sheet!$A$3:$A$18,[1]Sheet!AW$21)</f>
        <v>1.0420487772883489</v>
      </c>
      <c r="AX573" s="4">
        <f t="shared" si="20"/>
        <v>1.6591072146353327</v>
      </c>
      <c r="AY573" s="4">
        <f t="shared" si="21"/>
        <v>2.1755265978581066</v>
      </c>
    </row>
    <row r="574" spans="1:51" x14ac:dyDescent="0.25">
      <c r="A574" s="3">
        <v>5510000</v>
      </c>
      <c r="B574" s="3">
        <v>1.006845</v>
      </c>
      <c r="C574" s="4">
        <f>B574/SUMIFS([1]Sheet!$I$3:$I$18,[1]Sheet!$A$3:$A$18,[1]Sheet!C$21)</f>
        <v>1.544640479352422</v>
      </c>
      <c r="D574" s="4">
        <f>(B574^2)/SUMIFS([1]Sheet!$I$3:$I$18,[1]Sheet!$A$3:$A$18,[1]Sheet!D$21)</f>
        <v>1.5552135434335894</v>
      </c>
      <c r="E574" s="3">
        <v>1.0179119999999999</v>
      </c>
      <c r="F574" s="4">
        <f>E574/SUMIFS([1]Sheet!$I$3:$I$18,[1]Sheet!$A$3:$A$18,[1]Sheet!F$21)</f>
        <v>0.67182061170872354</v>
      </c>
      <c r="G574" s="4">
        <f>(E574^2)/SUMIFS([1]Sheet!$I$3:$I$18,[1]Sheet!$A$3:$A$18,[1]Sheet!G$21)</f>
        <v>0.68385426250565018</v>
      </c>
      <c r="H574" s="3">
        <v>1.0179119999999999</v>
      </c>
      <c r="I574" s="4">
        <f>H574/SUMIFS([1]Sheet!$I$3:$I$18,[1]Sheet!$A$3:$A$18,[1]Sheet!I$21)</f>
        <v>1.4166222876429266</v>
      </c>
      <c r="J574" s="4">
        <f>(H574^2)/SUMIFS([1]Sheet!$I$3:$I$18,[1]Sheet!$A$3:$A$18,[1]Sheet!J$21)</f>
        <v>1.4419968260591867</v>
      </c>
      <c r="K574" s="3">
        <v>1.0179119999999999</v>
      </c>
      <c r="L574" s="4">
        <f>K574/SUMIFS([1]Sheet!$I$3:$I$18,[1]Sheet!$A$3:$A$18,[1]Sheet!L$21)</f>
        <v>0.66726200235306343</v>
      </c>
      <c r="M574" s="4">
        <f>(K574^2)/SUMIFS([1]Sheet!$I$3:$I$18,[1]Sheet!$A$3:$A$18,[1]Sheet!M$21)</f>
        <v>0.67921399933921145</v>
      </c>
      <c r="N574" s="3">
        <v>1.170509</v>
      </c>
      <c r="O574" s="4">
        <f>N574/SUMIFS([1]Sheet!$I$3:$I$18,[1]Sheet!$A$3:$A$18,[1]Sheet!O$21)</f>
        <v>1.4772455927810555</v>
      </c>
      <c r="P574" s="4">
        <f>(N574^2)/SUMIFS([1]Sheet!$I$3:$I$18,[1]Sheet!$A$3:$A$18,[1]Sheet!P$21)</f>
        <v>1.7291292615605607</v>
      </c>
      <c r="Q574" s="3">
        <v>1.1805950000000001</v>
      </c>
      <c r="R574" s="4">
        <f>Q574/SUMIFS([1]Sheet!$I$3:$I$18,[1]Sheet!$A$3:$A$18,[1]Sheet!R$21)</f>
        <v>0.71305649243762781</v>
      </c>
      <c r="S574" s="4">
        <f>(Q574^2)/SUMIFS([1]Sheet!$I$3:$I$18,[1]Sheet!$A$3:$A$18,[1]Sheet!S$21)</f>
        <v>0.84183092968940121</v>
      </c>
      <c r="T574" s="3">
        <v>1.1805950000000001</v>
      </c>
      <c r="U574" s="4">
        <f>T574/SUMIFS([1]Sheet!$I$3:$I$18,[1]Sheet!$A$3:$A$18,[1]Sheet!U$21)</f>
        <v>1.3742607077220044</v>
      </c>
      <c r="V574" s="4">
        <f>(T574^2)/SUMIFS([1]Sheet!$I$3:$I$18,[1]Sheet!$A$3:$A$18,[1]Sheet!V$21)</f>
        <v>1.6224453202330598</v>
      </c>
      <c r="W574" s="3">
        <v>1.1805950000000001</v>
      </c>
      <c r="X574" s="4">
        <f>W574/SUMIFS([1]Sheet!$I$3:$I$18,[1]Sheet!$A$3:$A$18,[1]Sheet!X$21)</f>
        <v>0.70862619287015949</v>
      </c>
      <c r="Y574" s="4">
        <f>(W574^2)/SUMIFS([1]Sheet!$I$3:$I$18,[1]Sheet!$A$3:$A$18,[1]Sheet!Y$21)</f>
        <v>0.83660054017154595</v>
      </c>
      <c r="Z574" s="3">
        <v>1.1584429999999999</v>
      </c>
      <c r="AA574" s="4">
        <f>Z574/SUMIFS([1]Sheet!$I$3:$I$18,[1]Sheet!$A$3:$A$18,[1]Sheet!AA$21)</f>
        <v>1.7772129283280522</v>
      </c>
      <c r="AB574" s="4">
        <f>(Z574^2)/SUMIFS([1]Sheet!$I$3:$I$18,[1]Sheet!$A$3:$A$18,[1]Sheet!AB$21)</f>
        <v>2.0587998763311335</v>
      </c>
      <c r="AC574" s="3">
        <v>1.1584429999999999</v>
      </c>
      <c r="AD574" s="4">
        <f>AC574/SUMIFS([1]Sheet!$I$3:$I$18,[1]Sheet!$A$3:$A$18,[1]Sheet!AD$21)</f>
        <v>0.7645708910885114</v>
      </c>
      <c r="AE574" s="4">
        <f>(AC574^2)/SUMIFS([1]Sheet!$I$3:$I$18,[1]Sheet!$A$3:$A$18,[1]Sheet!AE$21)</f>
        <v>0.88571179678524836</v>
      </c>
      <c r="AF574" s="3">
        <v>1.1584429999999999</v>
      </c>
      <c r="AG574" s="4">
        <f>AF574/SUMIFS([1]Sheet!$I$3:$I$18,[1]Sheet!$A$3:$A$18,[1]Sheet!AG$21)</f>
        <v>1.6121984737029673</v>
      </c>
      <c r="AH574" s="4">
        <f>(AF574^2)/SUMIFS([1]Sheet!$I$3:$I$18,[1]Sheet!$A$3:$A$18,[1]Sheet!AH$21)</f>
        <v>1.8676400364718866</v>
      </c>
      <c r="AI574" s="3">
        <v>1.1584429999999999</v>
      </c>
      <c r="AJ574" s="4">
        <f>AI574/SUMIFS([1]Sheet!$I$3:$I$18,[1]Sheet!$A$3:$A$18,[1]Sheet!AJ$21)</f>
        <v>0.75938292877173064</v>
      </c>
      <c r="AK574" s="4">
        <f>(AI574^2)/SUMIFS([1]Sheet!$I$3:$I$18,[1]Sheet!$A$3:$A$18,[1]Sheet!AK$21)</f>
        <v>0.87970183815510994</v>
      </c>
      <c r="AL574" s="3">
        <v>1.367939</v>
      </c>
      <c r="AM574" s="4">
        <f>AL574/SUMIFS([1]Sheet!$I$3:$I$18,[1]Sheet!$A$3:$A$18,[1]Sheet!AM$21)</f>
        <v>1.7264129186049184</v>
      </c>
      <c r="AN574" s="4">
        <f>(AL574^2)/SUMIFS([1]Sheet!$I$3:$I$18,[1]Sheet!$A$3:$A$18,[1]Sheet!AN$21)</f>
        <v>2.3616275614634934</v>
      </c>
      <c r="AO574" s="3">
        <v>1.367939</v>
      </c>
      <c r="AP574" s="4">
        <f>AO574/SUMIFS([1]Sheet!$I$3:$I$18,[1]Sheet!$A$3:$A$18,[1]Sheet!AP$21)</f>
        <v>0.82620863649993104</v>
      </c>
      <c r="AQ574" s="4">
        <f>(AO574^2)/SUMIFS([1]Sheet!$I$3:$I$18,[1]Sheet!$A$3:$A$18,[1]Sheet!AQ$21)</f>
        <v>1.1302030160050793</v>
      </c>
      <c r="AR574" s="3">
        <v>1.367939</v>
      </c>
      <c r="AS574" s="4">
        <f>AR574/SUMIFS([1]Sheet!$I$3:$I$18,[1]Sheet!$A$3:$A$18,[1]Sheet!AS$21)</f>
        <v>1.5923367609218495</v>
      </c>
      <c r="AT574" s="4">
        <f>(AR574^2)/SUMIFS([1]Sheet!$I$3:$I$18,[1]Sheet!$A$3:$A$18,[1]Sheet!AT$21)</f>
        <v>2.1782195563986737</v>
      </c>
      <c r="AU574" s="3">
        <v>1.367939</v>
      </c>
      <c r="AV574" s="4">
        <f>AU574/SUMIFS([1]Sheet!$I$3:$I$18,[1]Sheet!$A$3:$A$18,[1]Sheet!AV$21)</f>
        <v>0.82107531003317236</v>
      </c>
      <c r="AW574" s="4">
        <f>(AU574^2)/SUMIFS([1]Sheet!$I$3:$I$18,[1]Sheet!$A$3:$A$18,[1]Sheet!AW$21)</f>
        <v>1.1231809385314677</v>
      </c>
      <c r="AX574" s="4">
        <f t="shared" si="20"/>
        <v>1.7772129283280522</v>
      </c>
      <c r="AY574" s="4">
        <f t="shared" si="21"/>
        <v>2.3616275614634934</v>
      </c>
    </row>
    <row r="575" spans="1:51" x14ac:dyDescent="0.25">
      <c r="A575" s="3">
        <v>5520000</v>
      </c>
      <c r="B575" s="3">
        <v>1.108881</v>
      </c>
      <c r="C575" s="4">
        <f>B575/SUMIFS([1]Sheet!$I$3:$I$18,[1]Sheet!$A$3:$A$18,[1]Sheet!C$21)</f>
        <v>1.7011779165460355</v>
      </c>
      <c r="D575" s="4">
        <f>(B575^2)/SUMIFS([1]Sheet!$I$3:$I$18,[1]Sheet!$A$3:$A$18,[1]Sheet!D$21)</f>
        <v>1.8864038692774845</v>
      </c>
      <c r="E575" s="3">
        <v>1.108881</v>
      </c>
      <c r="F575" s="4">
        <f>E575/SUMIFS([1]Sheet!$I$3:$I$18,[1]Sheet!$A$3:$A$18,[1]Sheet!F$21)</f>
        <v>0.73186003478903983</v>
      </c>
      <c r="G575" s="4">
        <f>(E575^2)/SUMIFS([1]Sheet!$I$3:$I$18,[1]Sheet!$A$3:$A$18,[1]Sheet!G$21)</f>
        <v>0.81154568723690534</v>
      </c>
      <c r="H575" s="3">
        <v>1.108881</v>
      </c>
      <c r="I575" s="4">
        <f>H575/SUMIFS([1]Sheet!$I$3:$I$18,[1]Sheet!$A$3:$A$18,[1]Sheet!I$21)</f>
        <v>1.543223322786033</v>
      </c>
      <c r="J575" s="4">
        <f>(H575^2)/SUMIFS([1]Sheet!$I$3:$I$18,[1]Sheet!$A$3:$A$18,[1]Sheet!J$21)</f>
        <v>1.7112510213942991</v>
      </c>
      <c r="K575" s="3">
        <v>1.108881</v>
      </c>
      <c r="L575" s="4">
        <f>K575/SUMIFS([1]Sheet!$I$3:$I$18,[1]Sheet!$A$3:$A$18,[1]Sheet!L$21)</f>
        <v>0.72689403055594926</v>
      </c>
      <c r="M575" s="4">
        <f>(K575^2)/SUMIFS([1]Sheet!$I$3:$I$18,[1]Sheet!$A$3:$A$18,[1]Sheet!M$21)</f>
        <v>0.80603897949691161</v>
      </c>
      <c r="N575" s="3">
        <v>1.4548890000000001</v>
      </c>
      <c r="O575" s="4">
        <f>N575/SUMIFS([1]Sheet!$I$3:$I$18,[1]Sheet!$A$3:$A$18,[1]Sheet!O$21)</f>
        <v>1.8361485159325022</v>
      </c>
      <c r="P575" s="4">
        <f>(N575^2)/SUMIFS([1]Sheet!$I$3:$I$18,[1]Sheet!$A$3:$A$18,[1]Sheet!P$21)</f>
        <v>2.6713922781965227</v>
      </c>
      <c r="Q575" s="3">
        <v>1.4548890000000001</v>
      </c>
      <c r="R575" s="4">
        <f>Q575/SUMIFS([1]Sheet!$I$3:$I$18,[1]Sheet!$A$3:$A$18,[1]Sheet!R$21)</f>
        <v>0.87872475084689328</v>
      </c>
      <c r="S575" s="4">
        <f>(Q575^2)/SUMIFS([1]Sheet!$I$3:$I$18,[1]Sheet!$A$3:$A$18,[1]Sheet!S$21)</f>
        <v>1.2784469740348858</v>
      </c>
      <c r="T575" s="3">
        <v>1.45871</v>
      </c>
      <c r="U575" s="4">
        <f>T575/SUMIFS([1]Sheet!$I$3:$I$18,[1]Sheet!$A$3:$A$18,[1]Sheet!U$21)</f>
        <v>1.6979979052606227</v>
      </c>
      <c r="V575" s="4">
        <f>(T575^2)/SUMIFS([1]Sheet!$I$3:$I$18,[1]Sheet!$A$3:$A$18,[1]Sheet!V$21)</f>
        <v>2.4768865243827229</v>
      </c>
      <c r="W575" s="3">
        <v>1.45871</v>
      </c>
      <c r="X575" s="4">
        <f>W575/SUMIFS([1]Sheet!$I$3:$I$18,[1]Sheet!$A$3:$A$18,[1]Sheet!X$21)</f>
        <v>0.87555860714438927</v>
      </c>
      <c r="Y575" s="4">
        <f>(W575^2)/SUMIFS([1]Sheet!$I$3:$I$18,[1]Sheet!$A$3:$A$18,[1]Sheet!Y$21)</f>
        <v>1.2771860958275922</v>
      </c>
      <c r="Z575" s="3">
        <v>1.270775</v>
      </c>
      <c r="AA575" s="4">
        <f>Z575/SUMIFS([1]Sheet!$I$3:$I$18,[1]Sheet!$A$3:$A$18,[1]Sheet!AA$21)</f>
        <v>1.9495458637119658</v>
      </c>
      <c r="AB575" s="4">
        <f>(Z575^2)/SUMIFS([1]Sheet!$I$3:$I$18,[1]Sheet!$A$3:$A$18,[1]Sheet!AB$21)</f>
        <v>2.4774341449585733</v>
      </c>
      <c r="AC575" s="3">
        <v>1.270775</v>
      </c>
      <c r="AD575" s="4">
        <f>AC575/SUMIFS([1]Sheet!$I$3:$I$18,[1]Sheet!$A$3:$A$18,[1]Sheet!AD$21)</f>
        <v>0.83870986671161474</v>
      </c>
      <c r="AE575" s="4">
        <f>(AC575^2)/SUMIFS([1]Sheet!$I$3:$I$18,[1]Sheet!$A$3:$A$18,[1]Sheet!AE$21)</f>
        <v>1.0658115308704523</v>
      </c>
      <c r="AF575" s="3">
        <v>1.270775</v>
      </c>
      <c r="AG575" s="4">
        <f>AF575/SUMIFS([1]Sheet!$I$3:$I$18,[1]Sheet!$A$3:$A$18,[1]Sheet!AG$21)</f>
        <v>1.7685302733236667</v>
      </c>
      <c r="AH575" s="4">
        <f>(AF575^2)/SUMIFS([1]Sheet!$I$3:$I$18,[1]Sheet!$A$3:$A$18,[1]Sheet!AH$21)</f>
        <v>2.2474040580828825</v>
      </c>
      <c r="AI575" s="3">
        <v>1.270775</v>
      </c>
      <c r="AJ575" s="4">
        <f>AI575/SUMIFS([1]Sheet!$I$3:$I$18,[1]Sheet!$A$3:$A$18,[1]Sheet!AJ$21)</f>
        <v>0.83301883762075135</v>
      </c>
      <c r="AK575" s="4">
        <f>(AI575^2)/SUMIFS([1]Sheet!$I$3:$I$18,[1]Sheet!$A$3:$A$18,[1]Sheet!AK$21)</f>
        <v>1.0585795133775104</v>
      </c>
      <c r="AL575" s="3">
        <v>1.5539160000000001</v>
      </c>
      <c r="AM575" s="4">
        <f>AL575/SUMIFS([1]Sheet!$I$3:$I$18,[1]Sheet!$A$3:$A$18,[1]Sheet!AM$21)</f>
        <v>1.9611259396997092</v>
      </c>
      <c r="AN575" s="4">
        <f>(AL575^2)/SUMIFS([1]Sheet!$I$3:$I$18,[1]Sheet!$A$3:$A$18,[1]Sheet!AN$21)</f>
        <v>3.0474249757144136</v>
      </c>
      <c r="AO575" s="3">
        <v>1.5539160000000001</v>
      </c>
      <c r="AP575" s="4">
        <f>AO575/SUMIFS([1]Sheet!$I$3:$I$18,[1]Sheet!$A$3:$A$18,[1]Sheet!AP$21)</f>
        <v>0.93853513906353059</v>
      </c>
      <c r="AQ575" s="4">
        <f>(AO575^2)/SUMIFS([1]Sheet!$I$3:$I$18,[1]Sheet!$A$3:$A$18,[1]Sheet!AQ$21)</f>
        <v>1.4584047691530453</v>
      </c>
      <c r="AR575" s="3">
        <v>1.5539160000000001</v>
      </c>
      <c r="AS575" s="4">
        <f>AR575/SUMIFS([1]Sheet!$I$3:$I$18,[1]Sheet!$A$3:$A$18,[1]Sheet!AS$21)</f>
        <v>1.8088215703950519</v>
      </c>
      <c r="AT575" s="4">
        <f>(AR575^2)/SUMIFS([1]Sheet!$I$3:$I$18,[1]Sheet!$A$3:$A$18,[1]Sheet!AT$21)</f>
        <v>2.8107567793819976</v>
      </c>
      <c r="AU575" s="3">
        <v>1.5539160000000001</v>
      </c>
      <c r="AV575" s="4">
        <f>AU575/SUMIFS([1]Sheet!$I$3:$I$18,[1]Sheet!$A$3:$A$18,[1]Sheet!AV$21)</f>
        <v>0.93270391550025766</v>
      </c>
      <c r="AW575" s="4">
        <f>(AU575^2)/SUMIFS([1]Sheet!$I$3:$I$18,[1]Sheet!$A$3:$A$18,[1]Sheet!AW$21)</f>
        <v>1.4493435375584987</v>
      </c>
      <c r="AX575" s="4">
        <f t="shared" si="20"/>
        <v>1.9611259396997092</v>
      </c>
      <c r="AY575" s="4">
        <f t="shared" si="21"/>
        <v>3.0474249757144136</v>
      </c>
    </row>
    <row r="576" spans="1:51" x14ac:dyDescent="0.25">
      <c r="A576" s="3">
        <v>5530000</v>
      </c>
      <c r="B576" s="3">
        <v>1.047026</v>
      </c>
      <c r="C576" s="4">
        <f>B576/SUMIFS([1]Sheet!$I$3:$I$18,[1]Sheet!$A$3:$A$18,[1]Sheet!C$21)</f>
        <v>1.6062837303998621</v>
      </c>
      <c r="D576" s="4">
        <f>(B576^2)/SUMIFS([1]Sheet!$I$3:$I$18,[1]Sheet!$A$3:$A$18,[1]Sheet!D$21)</f>
        <v>1.681820829105646</v>
      </c>
      <c r="E576" s="3">
        <v>1.0577719999999999</v>
      </c>
      <c r="F576" s="4">
        <f>E576/SUMIFS([1]Sheet!$I$3:$I$18,[1]Sheet!$A$3:$A$18,[1]Sheet!F$21)</f>
        <v>0.69812816047788018</v>
      </c>
      <c r="G576" s="4">
        <f>(E576^2)/SUMIFS([1]Sheet!$I$3:$I$18,[1]Sheet!$A$3:$A$18,[1]Sheet!G$21)</f>
        <v>0.73846042056500827</v>
      </c>
      <c r="H576" s="3">
        <v>1.0610269999999999</v>
      </c>
      <c r="I576" s="4">
        <f>H576/SUMIFS([1]Sheet!$I$3:$I$18,[1]Sheet!$A$3:$A$18,[1]Sheet!I$21)</f>
        <v>1.4766251856652752</v>
      </c>
      <c r="J576" s="4">
        <f>(H576^2)/SUMIFS([1]Sheet!$I$3:$I$18,[1]Sheet!$A$3:$A$18,[1]Sheet!J$21)</f>
        <v>1.5667391908708699</v>
      </c>
      <c r="K576" s="3">
        <v>1.0610269999999999</v>
      </c>
      <c r="L576" s="4">
        <f>K576/SUMIFS([1]Sheet!$I$3:$I$18,[1]Sheet!$A$3:$A$18,[1]Sheet!L$21)</f>
        <v>0.69552476105072336</v>
      </c>
      <c r="M576" s="4">
        <f>(K576^2)/SUMIFS([1]Sheet!$I$3:$I$18,[1]Sheet!$A$3:$A$18,[1]Sheet!M$21)</f>
        <v>0.7379705506433657</v>
      </c>
      <c r="N576" s="3">
        <v>1.3550139999999999</v>
      </c>
      <c r="O576" s="4">
        <f>N576/SUMIFS([1]Sheet!$I$3:$I$18,[1]Sheet!$A$3:$A$18,[1]Sheet!O$21)</f>
        <v>1.7101008703535208</v>
      </c>
      <c r="P576" s="4">
        <f>(N576^2)/SUMIFS([1]Sheet!$I$3:$I$18,[1]Sheet!$A$3:$A$18,[1]Sheet!P$21)</f>
        <v>2.3172106207412053</v>
      </c>
      <c r="Q576" s="3">
        <v>1.3648149999999999</v>
      </c>
      <c r="R576" s="4">
        <f>Q576/SUMIFS([1]Sheet!$I$3:$I$18,[1]Sheet!$A$3:$A$18,[1]Sheet!R$21)</f>
        <v>0.82432180106324426</v>
      </c>
      <c r="S576" s="4">
        <f>(Q576^2)/SUMIFS([1]Sheet!$I$3:$I$18,[1]Sheet!$A$3:$A$18,[1]Sheet!S$21)</f>
        <v>1.1250467589181317</v>
      </c>
      <c r="T576" s="3">
        <v>1.3648149999999999</v>
      </c>
      <c r="U576" s="4">
        <f>T576/SUMIFS([1]Sheet!$I$3:$I$18,[1]Sheet!$A$3:$A$18,[1]Sheet!U$21)</f>
        <v>1.5887002975699602</v>
      </c>
      <c r="V576" s="4">
        <f>(T576^2)/SUMIFS([1]Sheet!$I$3:$I$18,[1]Sheet!$A$3:$A$18,[1]Sheet!V$21)</f>
        <v>2.168281996627945</v>
      </c>
      <c r="W576" s="3">
        <v>1.3648149999999999</v>
      </c>
      <c r="X576" s="4">
        <f>W576/SUMIFS([1]Sheet!$I$3:$I$18,[1]Sheet!$A$3:$A$18,[1]Sheet!X$21)</f>
        <v>0.81920019771563202</v>
      </c>
      <c r="Y576" s="4">
        <f>(W576^2)/SUMIFS([1]Sheet!$I$3:$I$18,[1]Sheet!$A$3:$A$18,[1]Sheet!Y$21)</f>
        <v>1.1180567178452603</v>
      </c>
      <c r="Z576" s="3">
        <v>1.219741</v>
      </c>
      <c r="AA576" s="4">
        <f>Z576/SUMIFS([1]Sheet!$I$3:$I$18,[1]Sheet!$A$3:$A$18,[1]Sheet!AA$21)</f>
        <v>1.871252598886425</v>
      </c>
      <c r="AB576" s="4">
        <f>(Z576^2)/SUMIFS([1]Sheet!$I$3:$I$18,[1]Sheet!$A$3:$A$18,[1]Sheet!AB$21)</f>
        <v>2.2824435162183265</v>
      </c>
      <c r="AC576" s="3">
        <v>1.2218279999999999</v>
      </c>
      <c r="AD576" s="4">
        <f>AC576/SUMIFS([1]Sheet!$I$3:$I$18,[1]Sheet!$A$3:$A$18,[1]Sheet!AD$21)</f>
        <v>0.8064049096217023</v>
      </c>
      <c r="AE576" s="4">
        <f>(AC576^2)/SUMIFS([1]Sheet!$I$3:$I$18,[1]Sheet!$A$3:$A$18,[1]Sheet!AE$21)</f>
        <v>0.98528809791326533</v>
      </c>
      <c r="AF576" s="3">
        <v>1.2261740000000001</v>
      </c>
      <c r="AG576" s="4">
        <f>AF576/SUMIFS([1]Sheet!$I$3:$I$18,[1]Sheet!$A$3:$A$18,[1]Sheet!AG$21)</f>
        <v>1.706459317630874</v>
      </c>
      <c r="AH576" s="4">
        <f>(AF576^2)/SUMIFS([1]Sheet!$I$3:$I$18,[1]Sheet!$A$3:$A$18,[1]Sheet!AH$21)</f>
        <v>2.0924160473367195</v>
      </c>
      <c r="AI576" s="3">
        <v>1.2261740000000001</v>
      </c>
      <c r="AJ576" s="4">
        <f>AI576/SUMIFS([1]Sheet!$I$3:$I$18,[1]Sheet!$A$3:$A$18,[1]Sheet!AJ$21)</f>
        <v>0.80378197572409538</v>
      </c>
      <c r="AK576" s="4">
        <f>(AI576^2)/SUMIFS([1]Sheet!$I$3:$I$18,[1]Sheet!$A$3:$A$18,[1]Sheet!AK$21)</f>
        <v>0.98557656030151697</v>
      </c>
      <c r="AL576" s="3">
        <v>1.455803</v>
      </c>
      <c r="AM576" s="4">
        <f>AL576/SUMIFS([1]Sheet!$I$3:$I$18,[1]Sheet!$A$3:$A$18,[1]Sheet!AM$21)</f>
        <v>1.8373020333098156</v>
      </c>
      <c r="AN576" s="4">
        <f>(AL576^2)/SUMIFS([1]Sheet!$I$3:$I$18,[1]Sheet!$A$3:$A$18,[1]Sheet!AN$21)</f>
        <v>2.6747498119985296</v>
      </c>
      <c r="AO576" s="3">
        <v>1.455803</v>
      </c>
      <c r="AP576" s="4">
        <f>AO576/SUMIFS([1]Sheet!$I$3:$I$18,[1]Sheet!$A$3:$A$18,[1]Sheet!AP$21)</f>
        <v>0.87927678912766516</v>
      </c>
      <c r="AQ576" s="4">
        <f>(AO576^2)/SUMIFS([1]Sheet!$I$3:$I$18,[1]Sheet!$A$3:$A$18,[1]Sheet!AQ$21)</f>
        <v>1.2800537874424223</v>
      </c>
      <c r="AR576" s="3">
        <v>1.455803</v>
      </c>
      <c r="AS576" s="4">
        <f>AR576/SUMIFS([1]Sheet!$I$3:$I$18,[1]Sheet!$A$3:$A$18,[1]Sheet!AS$21)</f>
        <v>1.6946140387548796</v>
      </c>
      <c r="AT576" s="4">
        <f>(AR576^2)/SUMIFS([1]Sheet!$I$3:$I$18,[1]Sheet!$A$3:$A$18,[1]Sheet!AT$21)</f>
        <v>2.4670242014614701</v>
      </c>
      <c r="AU576" s="3">
        <v>1.455803</v>
      </c>
      <c r="AV576" s="4">
        <f>AU576/SUMIFS([1]Sheet!$I$3:$I$18,[1]Sheet!$A$3:$A$18,[1]Sheet!AV$21)</f>
        <v>0.87381374430601244</v>
      </c>
      <c r="AW576" s="4">
        <f>(AU576^2)/SUMIFS([1]Sheet!$I$3:$I$18,[1]Sheet!$A$3:$A$18,[1]Sheet!AW$21)</f>
        <v>1.2721006704019258</v>
      </c>
      <c r="AX576" s="4">
        <f t="shared" si="20"/>
        <v>1.871252598886425</v>
      </c>
      <c r="AY576" s="4">
        <f t="shared" si="21"/>
        <v>2.6747498119985296</v>
      </c>
    </row>
    <row r="577" spans="1:51" x14ac:dyDescent="0.25">
      <c r="A577" s="3">
        <v>5540000</v>
      </c>
      <c r="B577" s="3">
        <v>1.006847</v>
      </c>
      <c r="C577" s="4">
        <f>B577/SUMIFS([1]Sheet!$I$3:$I$18,[1]Sheet!$A$3:$A$18,[1]Sheet!C$21)</f>
        <v>1.5446435476310139</v>
      </c>
      <c r="D577" s="4">
        <f>(B577^2)/SUMIFS([1]Sheet!$I$3:$I$18,[1]Sheet!$A$3:$A$18,[1]Sheet!D$21)</f>
        <v>1.5552197220016435</v>
      </c>
      <c r="E577" s="3">
        <v>1.0271159999999999</v>
      </c>
      <c r="F577" s="4">
        <f>E577/SUMIFS([1]Sheet!$I$3:$I$18,[1]Sheet!$A$3:$A$18,[1]Sheet!F$21)</f>
        <v>0.67789523987910283</v>
      </c>
      <c r="G577" s="4">
        <f>(E577^2)/SUMIFS([1]Sheet!$I$3:$I$18,[1]Sheet!$A$3:$A$18,[1]Sheet!G$21)</f>
        <v>0.69627704720366457</v>
      </c>
      <c r="H577" s="3">
        <v>1.0271159999999999</v>
      </c>
      <c r="I577" s="4">
        <f>H577/SUMIFS([1]Sheet!$I$3:$I$18,[1]Sheet!$A$3:$A$18,[1]Sheet!I$21)</f>
        <v>1.4294314416124894</v>
      </c>
      <c r="J577" s="4">
        <f>(H577^2)/SUMIFS([1]Sheet!$I$3:$I$18,[1]Sheet!$A$3:$A$18,[1]Sheet!J$21)</f>
        <v>1.4681919045832537</v>
      </c>
      <c r="K577" s="3">
        <v>1.0271159999999999</v>
      </c>
      <c r="L577" s="4">
        <f>K577/SUMIFS([1]Sheet!$I$3:$I$18,[1]Sheet!$A$3:$A$18,[1]Sheet!L$21)</f>
        <v>0.67329541139987459</v>
      </c>
      <c r="M577" s="4">
        <f>(K577^2)/SUMIFS([1]Sheet!$I$3:$I$18,[1]Sheet!$A$3:$A$18,[1]Sheet!M$21)</f>
        <v>0.69155248977539363</v>
      </c>
      <c r="N577" s="3">
        <v>1.2485949999999999</v>
      </c>
      <c r="O577" s="4">
        <f>N577/SUMIFS([1]Sheet!$I$3:$I$18,[1]Sheet!$A$3:$A$18,[1]Sheet!O$21)</f>
        <v>1.57579434324594</v>
      </c>
      <c r="P577" s="4">
        <f>(N577^2)/SUMIFS([1]Sheet!$I$3:$I$18,[1]Sheet!$A$3:$A$18,[1]Sheet!P$21)</f>
        <v>1.9675289380051642</v>
      </c>
      <c r="Q577" s="3">
        <v>1.2648619999999999</v>
      </c>
      <c r="R577" s="4">
        <f>Q577/SUMIFS([1]Sheet!$I$3:$I$18,[1]Sheet!$A$3:$A$18,[1]Sheet!R$21)</f>
        <v>0.76395212679847257</v>
      </c>
      <c r="S577" s="4">
        <f>(Q577^2)/SUMIFS([1]Sheet!$I$3:$I$18,[1]Sheet!$A$3:$A$18,[1]Sheet!S$21)</f>
        <v>0.96629401500656953</v>
      </c>
      <c r="T577" s="3">
        <v>1.2714559999999999</v>
      </c>
      <c r="U577" s="4">
        <f>T577/SUMIFS([1]Sheet!$I$3:$I$18,[1]Sheet!$A$3:$A$18,[1]Sheet!U$21)</f>
        <v>1.480026615729686</v>
      </c>
      <c r="V577" s="4">
        <f>(T577^2)/SUMIFS([1]Sheet!$I$3:$I$18,[1]Sheet!$A$3:$A$18,[1]Sheet!V$21)</f>
        <v>1.8817887207292034</v>
      </c>
      <c r="W577" s="3">
        <v>1.2714559999999999</v>
      </c>
      <c r="X577" s="4">
        <f>W577/SUMIFS([1]Sheet!$I$3:$I$18,[1]Sheet!$A$3:$A$18,[1]Sheet!X$21)</f>
        <v>0.76316351050268838</v>
      </c>
      <c r="Y577" s="4">
        <f>(W577^2)/SUMIFS([1]Sheet!$I$3:$I$18,[1]Sheet!$A$3:$A$18,[1]Sheet!Y$21)</f>
        <v>0.97032882440970603</v>
      </c>
      <c r="Z577" s="3">
        <v>1.1796409999999999</v>
      </c>
      <c r="AA577" s="4">
        <f>Z577/SUMIFS([1]Sheet!$I$3:$I$18,[1]Sheet!$A$3:$A$18,[1]Sheet!AA$21)</f>
        <v>1.8097336131219506</v>
      </c>
      <c r="AB577" s="4">
        <f>(Z577^2)/SUMIFS([1]Sheet!$I$3:$I$18,[1]Sheet!$A$3:$A$18,[1]Sheet!AB$21)</f>
        <v>2.1348359691167906</v>
      </c>
      <c r="AC577" s="3">
        <v>1.1836899999999999</v>
      </c>
      <c r="AD577" s="4">
        <f>AC577/SUMIFS([1]Sheet!$I$3:$I$18,[1]Sheet!$A$3:$A$18,[1]Sheet!AD$21)</f>
        <v>0.7812338786393116</v>
      </c>
      <c r="AE577" s="4">
        <f>(AC577^2)/SUMIFS([1]Sheet!$I$3:$I$18,[1]Sheet!$A$3:$A$18,[1]Sheet!AE$21)</f>
        <v>0.92473872980656668</v>
      </c>
      <c r="AF577" s="3">
        <v>1.1836899999999999</v>
      </c>
      <c r="AG577" s="4">
        <f>AF577/SUMIFS([1]Sheet!$I$3:$I$18,[1]Sheet!$A$3:$A$18,[1]Sheet!AG$21)</f>
        <v>1.6473345786866211</v>
      </c>
      <c r="AH577" s="4">
        <f>(AF577^2)/SUMIFS([1]Sheet!$I$3:$I$18,[1]Sheet!$A$3:$A$18,[1]Sheet!AH$21)</f>
        <v>1.9499334674455664</v>
      </c>
      <c r="AI577" s="3">
        <v>1.1836899999999999</v>
      </c>
      <c r="AJ577" s="4">
        <f>AI577/SUMIFS([1]Sheet!$I$3:$I$18,[1]Sheet!$A$3:$A$18,[1]Sheet!AJ$21)</f>
        <v>0.7759328503498315</v>
      </c>
      <c r="AK577" s="4">
        <f>(AI577^2)/SUMIFS([1]Sheet!$I$3:$I$18,[1]Sheet!$A$3:$A$18,[1]Sheet!AK$21)</f>
        <v>0.91846395563059202</v>
      </c>
      <c r="AL577" s="3">
        <v>1.4322539999999999</v>
      </c>
      <c r="AM577" s="4">
        <f>AL577/SUMIFS([1]Sheet!$I$3:$I$18,[1]Sheet!$A$3:$A$18,[1]Sheet!AM$21)</f>
        <v>1.8075819231146772</v>
      </c>
      <c r="AN577" s="4">
        <f>(AL577^2)/SUMIFS([1]Sheet!$I$3:$I$18,[1]Sheet!$A$3:$A$18,[1]Sheet!AN$21)</f>
        <v>2.5889164397086888</v>
      </c>
      <c r="AO577" s="3">
        <v>1.4322539999999999</v>
      </c>
      <c r="AP577" s="4">
        <f>AO577/SUMIFS([1]Sheet!$I$3:$I$18,[1]Sheet!$A$3:$A$18,[1]Sheet!AP$21)</f>
        <v>0.86505364965950393</v>
      </c>
      <c r="AQ577" s="4">
        <f>(AO577^2)/SUMIFS([1]Sheet!$I$3:$I$18,[1]Sheet!$A$3:$A$18,[1]Sheet!AQ$21)</f>
        <v>1.238976549939423</v>
      </c>
      <c r="AR577" s="3">
        <v>1.4322539999999999</v>
      </c>
      <c r="AS577" s="4">
        <f>AR577/SUMIFS([1]Sheet!$I$3:$I$18,[1]Sheet!$A$3:$A$18,[1]Sheet!AS$21)</f>
        <v>1.6672020427645988</v>
      </c>
      <c r="AT577" s="4">
        <f>(AR577^2)/SUMIFS([1]Sheet!$I$3:$I$18,[1]Sheet!$A$3:$A$18,[1]Sheet!AT$21)</f>
        <v>2.3878567945577673</v>
      </c>
      <c r="AU577" s="3">
        <v>1.4322539999999999</v>
      </c>
      <c r="AV577" s="4">
        <f>AU577/SUMIFS([1]Sheet!$I$3:$I$18,[1]Sheet!$A$3:$A$18,[1]Sheet!AV$21)</f>
        <v>0.85967897479072608</v>
      </c>
      <c r="AW577" s="4">
        <f>(AU577^2)/SUMIFS([1]Sheet!$I$3:$I$18,[1]Sheet!$A$3:$A$18,[1]Sheet!AW$21)</f>
        <v>1.2312786503599165</v>
      </c>
      <c r="AX577" s="4">
        <f t="shared" si="20"/>
        <v>1.8097336131219506</v>
      </c>
      <c r="AY577" s="4">
        <f t="shared" si="21"/>
        <v>2.5889164397086888</v>
      </c>
    </row>
    <row r="578" spans="1:51" x14ac:dyDescent="0.25">
      <c r="A578" s="3">
        <v>5550000</v>
      </c>
      <c r="B578" s="3">
        <v>0.81125800000000003</v>
      </c>
      <c r="C578" s="4">
        <f>B578/SUMIFS([1]Sheet!$I$3:$I$18,[1]Sheet!$A$3:$A$18,[1]Sheet!C$21)</f>
        <v>1.2445827768906705</v>
      </c>
      <c r="D578" s="4">
        <f>(B578^2)/SUMIFS([1]Sheet!$I$3:$I$18,[1]Sheet!$A$3:$A$18,[1]Sheet!D$21)</f>
        <v>1.0096777344147718</v>
      </c>
      <c r="E578" s="3">
        <v>0.82044099999999998</v>
      </c>
      <c r="F578" s="4">
        <f>E578/SUMIFS([1]Sheet!$I$3:$I$18,[1]Sheet!$A$3:$A$18,[1]Sheet!F$21)</f>
        <v>0.54149000551218263</v>
      </c>
      <c r="G578" s="4">
        <f>(E578^2)/SUMIFS([1]Sheet!$I$3:$I$18,[1]Sheet!$A$3:$A$18,[1]Sheet!G$21)</f>
        <v>0.44426060161242065</v>
      </c>
      <c r="H578" s="3">
        <v>0.84001000000000003</v>
      </c>
      <c r="I578" s="4">
        <f>H578/SUMIFS([1]Sheet!$I$3:$I$18,[1]Sheet!$A$3:$A$18,[1]Sheet!I$21)</f>
        <v>1.169037095390304</v>
      </c>
      <c r="J578" s="4">
        <f>(H578^2)/SUMIFS([1]Sheet!$I$3:$I$18,[1]Sheet!$A$3:$A$18,[1]Sheet!J$21)</f>
        <v>0.9820028504988092</v>
      </c>
      <c r="K578" s="3">
        <v>0.84213199999999999</v>
      </c>
      <c r="L578" s="4">
        <f>K578/SUMIFS([1]Sheet!$I$3:$I$18,[1]Sheet!$A$3:$A$18,[1]Sheet!L$21)</f>
        <v>0.55203464009225756</v>
      </c>
      <c r="M578" s="4">
        <f>(K578^2)/SUMIFS([1]Sheet!$I$3:$I$18,[1]Sheet!$A$3:$A$18,[1]Sheet!M$21)</f>
        <v>0.46488603553017305</v>
      </c>
      <c r="N578" s="3">
        <v>0.87829299999999999</v>
      </c>
      <c r="O578" s="4">
        <f>N578/SUMIFS([1]Sheet!$I$3:$I$18,[1]Sheet!$A$3:$A$18,[1]Sheet!O$21)</f>
        <v>1.1084532143028816</v>
      </c>
      <c r="P578" s="4">
        <f>(N578^2)/SUMIFS([1]Sheet!$I$3:$I$18,[1]Sheet!$A$3:$A$18,[1]Sheet!P$21)</f>
        <v>0.97354669894972079</v>
      </c>
      <c r="Q578" s="3">
        <v>0.87445399999999995</v>
      </c>
      <c r="R578" s="4">
        <f>Q578/SUMIFS([1]Sheet!$I$3:$I$18,[1]Sheet!$A$3:$A$18,[1]Sheet!R$21)</f>
        <v>0.52815326342907887</v>
      </c>
      <c r="S578" s="4">
        <f>(Q578^2)/SUMIFS([1]Sheet!$I$3:$I$18,[1]Sheet!$A$3:$A$18,[1]Sheet!S$21)</f>
        <v>0.46184573381861166</v>
      </c>
      <c r="T578" s="3">
        <v>0.90886</v>
      </c>
      <c r="U578" s="4">
        <f>T578/SUMIFS([1]Sheet!$I$3:$I$18,[1]Sheet!$A$3:$A$18,[1]Sheet!U$21)</f>
        <v>1.0579500902682299</v>
      </c>
      <c r="V578" s="4">
        <f>(T578^2)/SUMIFS([1]Sheet!$I$3:$I$18,[1]Sheet!$A$3:$A$18,[1]Sheet!V$21)</f>
        <v>0.9615285190411833</v>
      </c>
      <c r="W578" s="3">
        <v>0.91317400000000004</v>
      </c>
      <c r="X578" s="4">
        <f>W578/SUMIFS([1]Sheet!$I$3:$I$18,[1]Sheet!$A$3:$A$18,[1]Sheet!X$21)</f>
        <v>0.54811261698382174</v>
      </c>
      <c r="Y578" s="4">
        <f>(W578^2)/SUMIFS([1]Sheet!$I$3:$I$18,[1]Sheet!$A$3:$A$18,[1]Sheet!Y$21)</f>
        <v>0.50052219090158445</v>
      </c>
      <c r="Z578" s="3">
        <v>0.97713499999999998</v>
      </c>
      <c r="AA578" s="4">
        <f>Z578/SUMIFS([1]Sheet!$I$3:$I$18,[1]Sheet!$A$3:$A$18,[1]Sheet!AA$21)</f>
        <v>1.4990612008720596</v>
      </c>
      <c r="AB578" s="4">
        <f>(Z578^2)/SUMIFS([1]Sheet!$I$3:$I$18,[1]Sheet!$A$3:$A$18,[1]Sheet!AB$21)</f>
        <v>1.4647851665141198</v>
      </c>
      <c r="AC578" s="3">
        <v>0.99522299999999997</v>
      </c>
      <c r="AD578" s="4">
        <f>AC578/SUMIFS([1]Sheet!$I$3:$I$18,[1]Sheet!$A$3:$A$18,[1]Sheet!AD$21)</f>
        <v>0.65684590087020389</v>
      </c>
      <c r="AE578" s="4">
        <f>(AC578^2)/SUMIFS([1]Sheet!$I$3:$I$18,[1]Sheet!$A$3:$A$18,[1]Sheet!AE$21)</f>
        <v>0.65370814800174692</v>
      </c>
      <c r="AF578" s="3">
        <v>0.99780500000000005</v>
      </c>
      <c r="AG578" s="4">
        <f>AF578/SUMIFS([1]Sheet!$I$3:$I$18,[1]Sheet!$A$3:$A$18,[1]Sheet!AG$21)</f>
        <v>1.388639491155965</v>
      </c>
      <c r="AH578" s="4">
        <f>(AF578^2)/SUMIFS([1]Sheet!$I$3:$I$18,[1]Sheet!$A$3:$A$18,[1]Sheet!AH$21)</f>
        <v>1.3855914274728778</v>
      </c>
      <c r="AI578" s="3">
        <v>1.0005999999999999</v>
      </c>
      <c r="AJ578" s="4">
        <f>AI578/SUMIFS([1]Sheet!$I$3:$I$18,[1]Sheet!$A$3:$A$18,[1]Sheet!AJ$21)</f>
        <v>0.65591363453272511</v>
      </c>
      <c r="AK578" s="4">
        <f>(AI578^2)/SUMIFS([1]Sheet!$I$3:$I$18,[1]Sheet!$A$3:$A$18,[1]Sheet!AK$21)</f>
        <v>0.65630718271344479</v>
      </c>
      <c r="AL578" s="3">
        <v>1.1387910000000001</v>
      </c>
      <c r="AM578" s="4">
        <f>AL578/SUMIFS([1]Sheet!$I$3:$I$18,[1]Sheet!$A$3:$A$18,[1]Sheet!AM$21)</f>
        <v>1.4372157632694249</v>
      </c>
      <c r="AN578" s="4">
        <f>(AL578^2)/SUMIFS([1]Sheet!$I$3:$I$18,[1]Sheet!$A$3:$A$18,[1]Sheet!AN$21)</f>
        <v>1.6366883762693516</v>
      </c>
      <c r="AO578" s="3">
        <v>1.1313200000000001</v>
      </c>
      <c r="AP578" s="4">
        <f>AO578/SUMIFS([1]Sheet!$I$3:$I$18,[1]Sheet!$A$3:$A$18,[1]Sheet!AP$21)</f>
        <v>0.68329534770563749</v>
      </c>
      <c r="AQ578" s="4">
        <f>(AO578^2)/SUMIFS([1]Sheet!$I$3:$I$18,[1]Sheet!$A$3:$A$18,[1]Sheet!AQ$21)</f>
        <v>0.77302569276634192</v>
      </c>
      <c r="AR578" s="3">
        <v>1.14794</v>
      </c>
      <c r="AS578" s="4">
        <f>AR578/SUMIFS([1]Sheet!$I$3:$I$18,[1]Sheet!$A$3:$A$18,[1]Sheet!AS$21)</f>
        <v>1.3362489565197189</v>
      </c>
      <c r="AT578" s="4">
        <f>(AR578^2)/SUMIFS([1]Sheet!$I$3:$I$18,[1]Sheet!$A$3:$A$18,[1]Sheet!AT$21)</f>
        <v>1.5339336271472461</v>
      </c>
      <c r="AU578" s="3">
        <v>1.1478079999999999</v>
      </c>
      <c r="AV578" s="4">
        <f>AU578/SUMIFS([1]Sheet!$I$3:$I$18,[1]Sheet!$A$3:$A$18,[1]Sheet!AV$21)</f>
        <v>0.6889465169562059</v>
      </c>
      <c r="AW578" s="4">
        <f>(AU578^2)/SUMIFS([1]Sheet!$I$3:$I$18,[1]Sheet!$A$3:$A$18,[1]Sheet!AW$21)</f>
        <v>0.79077832373446877</v>
      </c>
      <c r="AX578" s="4">
        <f t="shared" si="20"/>
        <v>1.4990612008720596</v>
      </c>
      <c r="AY578" s="4">
        <f t="shared" si="21"/>
        <v>1.6366883762693516</v>
      </c>
    </row>
    <row r="579" spans="1:51" x14ac:dyDescent="0.25">
      <c r="A579" s="3">
        <v>5560000</v>
      </c>
      <c r="B579" s="3">
        <v>0.88447600000000004</v>
      </c>
      <c r="C579" s="4">
        <f>B579/SUMIFS([1]Sheet!$I$3:$I$18,[1]Sheet!$A$3:$A$18,[1]Sheet!C$21)</f>
        <v>1.3569093878558396</v>
      </c>
      <c r="D579" s="4">
        <f>(B579^2)/SUMIFS([1]Sheet!$I$3:$I$18,[1]Sheet!$A$3:$A$18,[1]Sheet!D$21)</f>
        <v>1.2001537877331816</v>
      </c>
      <c r="E579" s="3">
        <v>0.89308699999999996</v>
      </c>
      <c r="F579" s="4">
        <f>E579/SUMIFS([1]Sheet!$I$3:$I$18,[1]Sheet!$A$3:$A$18,[1]Sheet!F$21)</f>
        <v>0.5894362721424925</v>
      </c>
      <c r="G579" s="4">
        <f>(E579^2)/SUMIFS([1]Sheet!$I$3:$I$18,[1]Sheet!$A$3:$A$18,[1]Sheet!G$21)</f>
        <v>0.52641787197892209</v>
      </c>
      <c r="H579" s="3">
        <v>0.90024300000000002</v>
      </c>
      <c r="I579" s="4">
        <f>H579/SUMIFS([1]Sheet!$I$3:$I$18,[1]Sheet!$A$3:$A$18,[1]Sheet!I$21)</f>
        <v>1.2528630157563045</v>
      </c>
      <c r="J579" s="4">
        <f>(H579^2)/SUMIFS([1]Sheet!$I$3:$I$18,[1]Sheet!$A$3:$A$18,[1]Sheet!J$21)</f>
        <v>1.1278811598935028</v>
      </c>
      <c r="K579" s="3">
        <v>0.90113600000000005</v>
      </c>
      <c r="L579" s="4">
        <f>K579/SUMIFS([1]Sheet!$I$3:$I$18,[1]Sheet!$A$3:$A$18,[1]Sheet!L$21)</f>
        <v>0.59071296119156691</v>
      </c>
      <c r="M579" s="4">
        <f>(K579^2)/SUMIFS([1]Sheet!$I$3:$I$18,[1]Sheet!$A$3:$A$18,[1]Sheet!M$21)</f>
        <v>0.53231271499632393</v>
      </c>
      <c r="N579" s="3">
        <v>1.0360579999999999</v>
      </c>
      <c r="O579" s="4">
        <f>N579/SUMIFS([1]Sheet!$I$3:$I$18,[1]Sheet!$A$3:$A$18,[1]Sheet!O$21)</f>
        <v>1.3075611672917977</v>
      </c>
      <c r="P579" s="4">
        <f>(N579^2)/SUMIFS([1]Sheet!$I$3:$I$18,[1]Sheet!$A$3:$A$18,[1]Sheet!P$21)</f>
        <v>1.3547092078620051</v>
      </c>
      <c r="Q579" s="3">
        <v>1.033488</v>
      </c>
      <c r="R579" s="4">
        <f>Q579/SUMIFS([1]Sheet!$I$3:$I$18,[1]Sheet!$A$3:$A$18,[1]Sheet!R$21)</f>
        <v>0.62420671632217573</v>
      </c>
      <c r="S579" s="4">
        <f>(Q579^2)/SUMIFS([1]Sheet!$I$3:$I$18,[1]Sheet!$A$3:$A$18,[1]Sheet!S$21)</f>
        <v>0.64511015083837264</v>
      </c>
      <c r="T579" s="3">
        <v>1.0443910000000001</v>
      </c>
      <c r="U579" s="4">
        <f>T579/SUMIFS([1]Sheet!$I$3:$I$18,[1]Sheet!$A$3:$A$18,[1]Sheet!U$21)</f>
        <v>1.2157136992774762</v>
      </c>
      <c r="V579" s="4">
        <f>(T579^2)/SUMIFS([1]Sheet!$I$3:$I$18,[1]Sheet!$A$3:$A$18,[1]Sheet!V$21)</f>
        <v>1.2696804461021027</v>
      </c>
      <c r="W579" s="3">
        <v>1.0463579999999999</v>
      </c>
      <c r="X579" s="4">
        <f>W579/SUMIFS([1]Sheet!$I$3:$I$18,[1]Sheet!$A$3:$A$18,[1]Sheet!X$21)</f>
        <v>0.62805338487731543</v>
      </c>
      <c r="Y579" s="4">
        <f>(W579^2)/SUMIFS([1]Sheet!$I$3:$I$18,[1]Sheet!$A$3:$A$18,[1]Sheet!Y$21)</f>
        <v>0.65716868369345804</v>
      </c>
      <c r="Z579" s="3">
        <v>1.012146</v>
      </c>
      <c r="AA579" s="4">
        <f>Z579/SUMIFS([1]Sheet!$I$3:$I$18,[1]Sheet!$A$3:$A$18,[1]Sheet!AA$21)</f>
        <v>1.5527729517598405</v>
      </c>
      <c r="AB579" s="4">
        <f>(Z579^2)/SUMIFS([1]Sheet!$I$3:$I$18,[1]Sheet!$A$3:$A$18,[1]Sheet!AB$21)</f>
        <v>1.5716329320319153</v>
      </c>
      <c r="AC579" s="3">
        <v>1.0113270000000001</v>
      </c>
      <c r="AD579" s="4">
        <f>AC579/SUMIFS([1]Sheet!$I$3:$I$18,[1]Sheet!$A$3:$A$18,[1]Sheet!AD$21)</f>
        <v>0.66747452017222353</v>
      </c>
      <c r="AE579" s="4">
        <f>(AC579^2)/SUMIFS([1]Sheet!$I$3:$I$18,[1]Sheet!$A$3:$A$18,[1]Sheet!AE$21)</f>
        <v>0.67503500406221439</v>
      </c>
      <c r="AF579" s="3">
        <v>1.01833</v>
      </c>
      <c r="AG579" s="4">
        <f>AF579/SUMIFS([1]Sheet!$I$3:$I$18,[1]Sheet!$A$3:$A$18,[1]Sheet!AG$21)</f>
        <v>1.4172040158436305</v>
      </c>
      <c r="AH579" s="4">
        <f>(AF579^2)/SUMIFS([1]Sheet!$I$3:$I$18,[1]Sheet!$A$3:$A$18,[1]Sheet!AH$21)</f>
        <v>1.4431813654540444</v>
      </c>
      <c r="AI579" s="3">
        <v>1.0176050000000001</v>
      </c>
      <c r="AJ579" s="4">
        <f>AI579/SUMIFS([1]Sheet!$I$3:$I$18,[1]Sheet!$A$3:$A$18,[1]Sheet!AJ$21)</f>
        <v>0.66706075761410544</v>
      </c>
      <c r="AK579" s="4">
        <f>(AI579^2)/SUMIFS([1]Sheet!$I$3:$I$18,[1]Sheet!$A$3:$A$18,[1]Sheet!AK$21)</f>
        <v>0.67880436225190188</v>
      </c>
      <c r="AL579" s="3">
        <v>1.1752469999999999</v>
      </c>
      <c r="AM579" s="4">
        <f>AL579/SUMIFS([1]Sheet!$I$3:$I$18,[1]Sheet!$A$3:$A$18,[1]Sheet!AM$21)</f>
        <v>1.4832252047435408</v>
      </c>
      <c r="AN579" s="4">
        <f>(AL579^2)/SUMIFS([1]Sheet!$I$3:$I$18,[1]Sheet!$A$3:$A$18,[1]Sheet!AN$21)</f>
        <v>1.7431559721992318</v>
      </c>
      <c r="AO579" s="3">
        <v>1.1792659999999999</v>
      </c>
      <c r="AP579" s="4">
        <f>AO579/SUMIFS([1]Sheet!$I$3:$I$18,[1]Sheet!$A$3:$A$18,[1]Sheet!AP$21)</f>
        <v>0.71225380220223833</v>
      </c>
      <c r="AQ579" s="4">
        <f>(AO579^2)/SUMIFS([1]Sheet!$I$3:$I$18,[1]Sheet!$A$3:$A$18,[1]Sheet!AQ$21)</f>
        <v>0.83993669230782464</v>
      </c>
      <c r="AR579" s="3">
        <v>1.1827540000000001</v>
      </c>
      <c r="AS579" s="4">
        <f>AR579/SUMIFS([1]Sheet!$I$3:$I$18,[1]Sheet!$A$3:$A$18,[1]Sheet!AS$21)</f>
        <v>1.3767738717350417</v>
      </c>
      <c r="AT579" s="4">
        <f>(AR579^2)/SUMIFS([1]Sheet!$I$3:$I$18,[1]Sheet!$A$3:$A$18,[1]Sheet!AT$21)</f>
        <v>1.6283848038901076</v>
      </c>
      <c r="AU579" s="3">
        <v>1.1827540000000001</v>
      </c>
      <c r="AV579" s="4">
        <f>AU579/SUMIFS([1]Sheet!$I$3:$I$18,[1]Sheet!$A$3:$A$18,[1]Sheet!AV$21)</f>
        <v>0.70992208515363242</v>
      </c>
      <c r="AW579" s="4">
        <f>(AU579^2)/SUMIFS([1]Sheet!$I$3:$I$18,[1]Sheet!$A$3:$A$18,[1]Sheet!AW$21)</f>
        <v>0.8396631859037994</v>
      </c>
      <c r="AX579" s="4">
        <f t="shared" si="20"/>
        <v>1.5527729517598405</v>
      </c>
      <c r="AY579" s="4">
        <f t="shared" si="21"/>
        <v>1.7431559721992318</v>
      </c>
    </row>
    <row r="580" spans="1:51" x14ac:dyDescent="0.25">
      <c r="A580" s="3">
        <v>5570000</v>
      </c>
      <c r="B580" s="3">
        <v>0.92823999999999995</v>
      </c>
      <c r="C580" s="4">
        <f>B580/SUMIFS([1]Sheet!$I$3:$I$18,[1]Sheet!$A$3:$A$18,[1]Sheet!C$21)</f>
        <v>1.4240494600003895</v>
      </c>
      <c r="D580" s="4">
        <f>(B580^2)/SUMIFS([1]Sheet!$I$3:$I$18,[1]Sheet!$A$3:$A$18,[1]Sheet!D$21)</f>
        <v>1.3218596707507615</v>
      </c>
      <c r="E580" s="3">
        <v>0.94294599999999995</v>
      </c>
      <c r="F580" s="4">
        <f>E580/SUMIFS([1]Sheet!$I$3:$I$18,[1]Sheet!$A$3:$A$18,[1]Sheet!F$21)</f>
        <v>0.62234314806023905</v>
      </c>
      <c r="G580" s="4">
        <f>(E580^2)/SUMIFS([1]Sheet!$I$3:$I$18,[1]Sheet!$A$3:$A$18,[1]Sheet!G$21)</f>
        <v>0.58683598209081012</v>
      </c>
      <c r="H580" s="3">
        <v>0.95074599999999998</v>
      </c>
      <c r="I580" s="4">
        <f>H580/SUMIFS([1]Sheet!$I$3:$I$18,[1]Sheet!$A$3:$A$18,[1]Sheet!I$21)</f>
        <v>1.3231477509719525</v>
      </c>
      <c r="J580" s="4">
        <f>(H580^2)/SUMIFS([1]Sheet!$I$3:$I$18,[1]Sheet!$A$3:$A$18,[1]Sheet!J$21)</f>
        <v>1.2579774316455798</v>
      </c>
      <c r="K580" s="3">
        <v>0.95301199999999997</v>
      </c>
      <c r="L580" s="4">
        <f>K580/SUMIFS([1]Sheet!$I$3:$I$18,[1]Sheet!$A$3:$A$18,[1]Sheet!L$21)</f>
        <v>0.62471873343324158</v>
      </c>
      <c r="M580" s="4">
        <f>(K580^2)/SUMIFS([1]Sheet!$I$3:$I$18,[1]Sheet!$A$3:$A$18,[1]Sheet!M$21)</f>
        <v>0.59536444958668033</v>
      </c>
      <c r="N580" s="3">
        <v>1.064176</v>
      </c>
      <c r="O580" s="4">
        <f>N580/SUMIFS([1]Sheet!$I$3:$I$18,[1]Sheet!$A$3:$A$18,[1]Sheet!O$21)</f>
        <v>1.3430476023194804</v>
      </c>
      <c r="P580" s="4">
        <f>(N580^2)/SUMIFS([1]Sheet!$I$3:$I$18,[1]Sheet!$A$3:$A$18,[1]Sheet!P$21)</f>
        <v>1.4292390252459353</v>
      </c>
      <c r="Q580" s="3">
        <v>1.0911169999999999</v>
      </c>
      <c r="R580" s="4">
        <f>Q580/SUMIFS([1]Sheet!$I$3:$I$18,[1]Sheet!$A$3:$A$18,[1]Sheet!R$21)</f>
        <v>0.65901351509964634</v>
      </c>
      <c r="S580" s="4">
        <f>(Q580^2)/SUMIFS([1]Sheet!$I$3:$I$18,[1]Sheet!$A$3:$A$18,[1]Sheet!S$21)</f>
        <v>0.71906084955498084</v>
      </c>
      <c r="T580" s="3">
        <v>1.1031550000000001</v>
      </c>
      <c r="U580" s="4">
        <f>T580/SUMIFS([1]Sheet!$I$3:$I$18,[1]Sheet!$A$3:$A$18,[1]Sheet!U$21)</f>
        <v>1.2841173908301049</v>
      </c>
      <c r="V580" s="4">
        <f>(T580^2)/SUMIFS([1]Sheet!$I$3:$I$18,[1]Sheet!$A$3:$A$18,[1]Sheet!V$21)</f>
        <v>1.4165805202811848</v>
      </c>
      <c r="W580" s="3">
        <v>1.1059619999999999</v>
      </c>
      <c r="X580" s="4">
        <f>W580/SUMIFS([1]Sheet!$I$3:$I$18,[1]Sheet!$A$3:$A$18,[1]Sheet!X$21)</f>
        <v>0.66382937545819454</v>
      </c>
      <c r="Y580" s="4">
        <f>(W580^2)/SUMIFS([1]Sheet!$I$3:$I$18,[1]Sheet!$A$3:$A$18,[1]Sheet!Y$21)</f>
        <v>0.73417006374049576</v>
      </c>
      <c r="Z580" s="3">
        <v>1.0911169999999999</v>
      </c>
      <c r="AA580" s="4">
        <f>Z580/SUMIFS([1]Sheet!$I$3:$I$18,[1]Sheet!$A$3:$A$18,[1]Sheet!AA$21)</f>
        <v>1.673925466094162</v>
      </c>
      <c r="AB580" s="4">
        <f>(Z580^2)/SUMIFS([1]Sheet!$I$3:$I$18,[1]Sheet!$A$3:$A$18,[1]Sheet!AB$21)</f>
        <v>1.8264485327882638</v>
      </c>
      <c r="AC580" s="3">
        <v>1.0936239999999999</v>
      </c>
      <c r="AD580" s="4">
        <f>AC580/SUMIFS([1]Sheet!$I$3:$I$18,[1]Sheet!$A$3:$A$18,[1]Sheet!AD$21)</f>
        <v>0.72179043439839696</v>
      </c>
      <c r="AE580" s="4">
        <f>(AC580^2)/SUMIFS([1]Sheet!$I$3:$I$18,[1]Sheet!$A$3:$A$18,[1]Sheet!AE$21)</f>
        <v>0.78936734202851244</v>
      </c>
      <c r="AF580" s="3">
        <v>1.096382</v>
      </c>
      <c r="AG580" s="4">
        <f>AF580/SUMIFS([1]Sheet!$I$3:$I$18,[1]Sheet!$A$3:$A$18,[1]Sheet!AG$21)</f>
        <v>1.5258285362295831</v>
      </c>
      <c r="AH580" s="4">
        <f>(AF580^2)/SUMIFS([1]Sheet!$I$3:$I$18,[1]Sheet!$A$3:$A$18,[1]Sheet!AH$21)</f>
        <v>1.6728909422084626</v>
      </c>
      <c r="AI580" s="3">
        <v>1.096382</v>
      </c>
      <c r="AJ580" s="4">
        <f>AI580/SUMIFS([1]Sheet!$I$3:$I$18,[1]Sheet!$A$3:$A$18,[1]Sheet!AJ$21)</f>
        <v>0.71870068204703008</v>
      </c>
      <c r="AK580" s="4">
        <f>(AI580^2)/SUMIFS([1]Sheet!$I$3:$I$18,[1]Sheet!$A$3:$A$18,[1]Sheet!AK$21)</f>
        <v>0.7879704911840868</v>
      </c>
      <c r="AL580" s="3">
        <v>1.331159</v>
      </c>
      <c r="AM580" s="4">
        <f>AL580/SUMIFS([1]Sheet!$I$3:$I$18,[1]Sheet!$A$3:$A$18,[1]Sheet!AM$21)</f>
        <v>1.6799945716272469</v>
      </c>
      <c r="AN580" s="4">
        <f>(AL580^2)/SUMIFS([1]Sheet!$I$3:$I$18,[1]Sheet!$A$3:$A$18,[1]Sheet!AN$21)</f>
        <v>2.2363398939727546</v>
      </c>
      <c r="AO580" s="3">
        <v>1.330805</v>
      </c>
      <c r="AP580" s="4">
        <f>AO580/SUMIFS([1]Sheet!$I$3:$I$18,[1]Sheet!$A$3:$A$18,[1]Sheet!AP$21)</f>
        <v>0.80378042039688224</v>
      </c>
      <c r="AQ580" s="4">
        <f>(AO580^2)/SUMIFS([1]Sheet!$I$3:$I$18,[1]Sheet!$A$3:$A$18,[1]Sheet!AQ$21)</f>
        <v>1.0696750023662731</v>
      </c>
      <c r="AR580" s="3">
        <v>1.330805</v>
      </c>
      <c r="AS580" s="4">
        <f>AR580/SUMIFS([1]Sheet!$I$3:$I$18,[1]Sheet!$A$3:$A$18,[1]Sheet!AS$21)</f>
        <v>1.54911127113022</v>
      </c>
      <c r="AT580" s="4">
        <f>(AR580^2)/SUMIFS([1]Sheet!$I$3:$I$18,[1]Sheet!$A$3:$A$18,[1]Sheet!AT$21)</f>
        <v>2.0615650251764523</v>
      </c>
      <c r="AU580" s="3">
        <v>1.330805</v>
      </c>
      <c r="AV580" s="4">
        <f>AU580/SUMIFS([1]Sheet!$I$3:$I$18,[1]Sheet!$A$3:$A$18,[1]Sheet!AV$21)</f>
        <v>0.79878644293985035</v>
      </c>
      <c r="AW580" s="4">
        <f>(AU580^2)/SUMIFS([1]Sheet!$I$3:$I$18,[1]Sheet!$A$3:$A$18,[1]Sheet!AW$21)</f>
        <v>1.0630289921965677</v>
      </c>
      <c r="AX580" s="4">
        <f t="shared" si="20"/>
        <v>1.6799945716272469</v>
      </c>
      <c r="AY580" s="4">
        <f t="shared" si="21"/>
        <v>2.2363398939727546</v>
      </c>
    </row>
    <row r="581" spans="1:51" x14ac:dyDescent="0.25">
      <c r="A581" s="3">
        <v>5580000</v>
      </c>
      <c r="B581" s="3">
        <v>1.0215529999999999</v>
      </c>
      <c r="C581" s="4">
        <f>B581/SUMIFS([1]Sheet!$I$3:$I$18,[1]Sheet!$A$3:$A$18,[1]Sheet!C$21)</f>
        <v>1.56720460011611</v>
      </c>
      <c r="D581" s="4">
        <f>(B581^2)/SUMIFS([1]Sheet!$I$3:$I$18,[1]Sheet!$A$3:$A$18,[1]Sheet!D$21)</f>
        <v>1.6009825608624122</v>
      </c>
      <c r="E581" s="3">
        <v>1.0368029999999999</v>
      </c>
      <c r="F581" s="4">
        <f>E581/SUMIFS([1]Sheet!$I$3:$I$18,[1]Sheet!$A$3:$A$18,[1]Sheet!F$21)</f>
        <v>0.68428864742869688</v>
      </c>
      <c r="G581" s="4">
        <f>(E581^2)/SUMIFS([1]Sheet!$I$3:$I$18,[1]Sheet!$A$3:$A$18,[1]Sheet!G$21)</f>
        <v>0.70947252252001514</v>
      </c>
      <c r="H581" s="3">
        <v>1.0374479999999999</v>
      </c>
      <c r="I581" s="4">
        <f>H581/SUMIFS([1]Sheet!$I$3:$I$18,[1]Sheet!$A$3:$A$18,[1]Sheet!I$21)</f>
        <v>1.4438104267073961</v>
      </c>
      <c r="J581" s="4">
        <f>(H581^2)/SUMIFS([1]Sheet!$I$3:$I$18,[1]Sheet!$A$3:$A$18,[1]Sheet!J$21)</f>
        <v>1.4978782395667345</v>
      </c>
      <c r="K581" s="3">
        <v>1.0374479999999999</v>
      </c>
      <c r="L581" s="4">
        <f>K581/SUMIFS([1]Sheet!$I$3:$I$18,[1]Sheet!$A$3:$A$18,[1]Sheet!L$21)</f>
        <v>0.68006824737028448</v>
      </c>
      <c r="M581" s="4">
        <f>(K581^2)/SUMIFS([1]Sheet!$I$3:$I$18,[1]Sheet!$A$3:$A$18,[1]Sheet!M$21)</f>
        <v>0.7055354430978068</v>
      </c>
      <c r="N581" s="3">
        <v>1.1880489999999999</v>
      </c>
      <c r="O581" s="4">
        <f>N581/SUMIFS([1]Sheet!$I$3:$I$18,[1]Sheet!$A$3:$A$18,[1]Sheet!O$21)</f>
        <v>1.4993820203500701</v>
      </c>
      <c r="P581" s="4">
        <f>(N581^2)/SUMIFS([1]Sheet!$I$3:$I$18,[1]Sheet!$A$3:$A$18,[1]Sheet!P$21)</f>
        <v>1.7813393098948802</v>
      </c>
      <c r="Q581" s="3">
        <v>1.202332</v>
      </c>
      <c r="R581" s="4">
        <f>Q581/SUMIFS([1]Sheet!$I$3:$I$18,[1]Sheet!$A$3:$A$18,[1]Sheet!R$21)</f>
        <v>0.72618521903406152</v>
      </c>
      <c r="S581" s="4">
        <f>(Q581^2)/SUMIFS([1]Sheet!$I$3:$I$18,[1]Sheet!$A$3:$A$18,[1]Sheet!S$21)</f>
        <v>0.87311572677166127</v>
      </c>
      <c r="T581" s="3">
        <v>1.2049399999999999</v>
      </c>
      <c r="U581" s="4">
        <f>T581/SUMIFS([1]Sheet!$I$3:$I$18,[1]Sheet!$A$3:$A$18,[1]Sheet!U$21)</f>
        <v>1.402599280161742</v>
      </c>
      <c r="V581" s="4">
        <f>(T581^2)/SUMIFS([1]Sheet!$I$3:$I$18,[1]Sheet!$A$3:$A$18,[1]Sheet!V$21)</f>
        <v>1.6900479766380891</v>
      </c>
      <c r="W581" s="3">
        <v>1.2049399999999999</v>
      </c>
      <c r="X581" s="4">
        <f>W581/SUMIFS([1]Sheet!$I$3:$I$18,[1]Sheet!$A$3:$A$18,[1]Sheet!X$21)</f>
        <v>0.72323874388504938</v>
      </c>
      <c r="Y581" s="4">
        <f>(W581^2)/SUMIFS([1]Sheet!$I$3:$I$18,[1]Sheet!$A$3:$A$18,[1]Sheet!Y$21)</f>
        <v>0.87145929205685124</v>
      </c>
      <c r="Z581" s="3">
        <v>1.190312</v>
      </c>
      <c r="AA581" s="4">
        <f>Z581/SUMIFS([1]Sheet!$I$3:$I$18,[1]Sheet!$A$3:$A$18,[1]Sheet!AA$21)</f>
        <v>1.8261044135482027</v>
      </c>
      <c r="AB581" s="4">
        <f>(Z581^2)/SUMIFS([1]Sheet!$I$3:$I$18,[1]Sheet!$A$3:$A$18,[1]Sheet!AB$21)</f>
        <v>2.1736339966993885</v>
      </c>
      <c r="AC581" s="3">
        <v>1.192725</v>
      </c>
      <c r="AD581" s="4">
        <f>AC581/SUMIFS([1]Sheet!$I$3:$I$18,[1]Sheet!$A$3:$A$18,[1]Sheet!AD$21)</f>
        <v>0.78719696702690145</v>
      </c>
      <c r="AE581" s="4">
        <f>(AC581^2)/SUMIFS([1]Sheet!$I$3:$I$18,[1]Sheet!$A$3:$A$18,[1]Sheet!AE$21)</f>
        <v>0.9389095024971611</v>
      </c>
      <c r="AF581" s="3">
        <v>1.192725</v>
      </c>
      <c r="AG581" s="4">
        <f>AF581/SUMIFS([1]Sheet!$I$3:$I$18,[1]Sheet!$A$3:$A$18,[1]Sheet!AG$21)</f>
        <v>1.6599085363262345</v>
      </c>
      <c r="AH581" s="4">
        <f>(AF581^2)/SUMIFS([1]Sheet!$I$3:$I$18,[1]Sheet!$A$3:$A$18,[1]Sheet!AH$21)</f>
        <v>1.9798144089897081</v>
      </c>
      <c r="AI581" s="3">
        <v>1.192725</v>
      </c>
      <c r="AJ581" s="4">
        <f>AI581/SUMIFS([1]Sheet!$I$3:$I$18,[1]Sheet!$A$3:$A$18,[1]Sheet!AJ$21)</f>
        <v>0.78185547646216735</v>
      </c>
      <c r="AK581" s="4">
        <f>(AI581^2)/SUMIFS([1]Sheet!$I$3:$I$18,[1]Sheet!$A$3:$A$18,[1]Sheet!AK$21)</f>
        <v>0.93253857316333855</v>
      </c>
      <c r="AL581" s="3">
        <v>1.405143</v>
      </c>
      <c r="AM581" s="4">
        <f>AL581/SUMIFS([1]Sheet!$I$3:$I$18,[1]Sheet!$A$3:$A$18,[1]Sheet!AM$21)</f>
        <v>1.7733663764884771</v>
      </c>
      <c r="AN581" s="4">
        <f>(AL581^2)/SUMIFS([1]Sheet!$I$3:$I$18,[1]Sheet!$A$3:$A$18,[1]Sheet!AN$21)</f>
        <v>2.4918333503581485</v>
      </c>
      <c r="AO581" s="3">
        <v>1.405143</v>
      </c>
      <c r="AP581" s="4">
        <f>AO581/SUMIFS([1]Sheet!$I$3:$I$18,[1]Sheet!$A$3:$A$18,[1]Sheet!AP$21)</f>
        <v>0.84867913124592742</v>
      </c>
      <c r="AQ581" s="4">
        <f>(AO581^2)/SUMIFS([1]Sheet!$I$3:$I$18,[1]Sheet!$A$3:$A$18,[1]Sheet!AQ$21)</f>
        <v>1.1925155405162962</v>
      </c>
      <c r="AR581" s="3">
        <v>1.405143</v>
      </c>
      <c r="AS581" s="4">
        <f>AR581/SUMIFS([1]Sheet!$I$3:$I$18,[1]Sheet!$A$3:$A$18,[1]Sheet!AS$21)</f>
        <v>1.6356437335670746</v>
      </c>
      <c r="AT581" s="4">
        <f>(AR581^2)/SUMIFS([1]Sheet!$I$3:$I$18,[1]Sheet!$A$3:$A$18,[1]Sheet!AT$21)</f>
        <v>2.2983133427156397</v>
      </c>
      <c r="AU581" s="3">
        <v>1.4095009999999999</v>
      </c>
      <c r="AV581" s="4">
        <f>AU581/SUMIFS([1]Sheet!$I$3:$I$18,[1]Sheet!$A$3:$A$18,[1]Sheet!AV$21)</f>
        <v>0.84602198677504359</v>
      </c>
      <c r="AW581" s="4">
        <f>(AU581^2)/SUMIFS([1]Sheet!$I$3:$I$18,[1]Sheet!$A$3:$A$18,[1]Sheet!AW$21)</f>
        <v>1.1924688363814104</v>
      </c>
      <c r="AX581" s="4">
        <f t="shared" si="20"/>
        <v>1.8261044135482027</v>
      </c>
      <c r="AY581" s="4">
        <f t="shared" si="21"/>
        <v>2.4918333503581485</v>
      </c>
    </row>
    <row r="582" spans="1:51" x14ac:dyDescent="0.25">
      <c r="A582" s="3">
        <v>5590000</v>
      </c>
      <c r="B582" s="3">
        <v>1.106941</v>
      </c>
      <c r="C582" s="4">
        <f>B582/SUMIFS([1]Sheet!$I$3:$I$18,[1]Sheet!$A$3:$A$18,[1]Sheet!C$21)</f>
        <v>1.6982016863120435</v>
      </c>
      <c r="D582" s="4">
        <f>(B582^2)/SUMIFS([1]Sheet!$I$3:$I$18,[1]Sheet!$A$3:$A$18,[1]Sheet!D$21)</f>
        <v>1.8798090728479395</v>
      </c>
      <c r="E582" s="3">
        <v>1.106941</v>
      </c>
      <c r="F582" s="4">
        <f>E582/SUMIFS([1]Sheet!$I$3:$I$18,[1]Sheet!$A$3:$A$18,[1]Sheet!F$21)</f>
        <v>0.73057963728246267</v>
      </c>
      <c r="G582" s="4">
        <f>(E582^2)/SUMIFS([1]Sheet!$I$3:$I$18,[1]Sheet!$A$3:$A$18,[1]Sheet!G$21)</f>
        <v>0.80870855427308652</v>
      </c>
      <c r="H582" s="3">
        <v>1.106941</v>
      </c>
      <c r="I582" s="4">
        <f>H582/SUMIFS([1]Sheet!$I$3:$I$18,[1]Sheet!$A$3:$A$18,[1]Sheet!I$21)</f>
        <v>1.5405234359215227</v>
      </c>
      <c r="J582" s="4">
        <f>(H582^2)/SUMIFS([1]Sheet!$I$3:$I$18,[1]Sheet!$A$3:$A$18,[1]Sheet!J$21)</f>
        <v>1.7052685526824063</v>
      </c>
      <c r="K582" s="3">
        <v>1.106941</v>
      </c>
      <c r="L582" s="4">
        <f>K582/SUMIFS([1]Sheet!$I$3:$I$18,[1]Sheet!$A$3:$A$18,[1]Sheet!L$21)</f>
        <v>0.72562232113061098</v>
      </c>
      <c r="M582" s="4">
        <f>(K582^2)/SUMIFS([1]Sheet!$I$3:$I$18,[1]Sheet!$A$3:$A$18,[1]Sheet!M$21)</f>
        <v>0.80322109777463957</v>
      </c>
      <c r="N582" s="3">
        <v>1.456731</v>
      </c>
      <c r="O582" s="4">
        <f>N582/SUMIFS([1]Sheet!$I$3:$I$18,[1]Sheet!$A$3:$A$18,[1]Sheet!O$21)</f>
        <v>1.8384732194434557</v>
      </c>
      <c r="P582" s="4">
        <f>(N582^2)/SUMIFS([1]Sheet!$I$3:$I$18,[1]Sheet!$A$3:$A$18,[1]Sheet!P$21)</f>
        <v>2.6781609314330845</v>
      </c>
      <c r="Q582" s="3">
        <v>1.456731</v>
      </c>
      <c r="R582" s="4">
        <f>Q582/SUMIFS([1]Sheet!$I$3:$I$18,[1]Sheet!$A$3:$A$18,[1]Sheet!R$21)</f>
        <v>0.87983728313702658</v>
      </c>
      <c r="S582" s="4">
        <f>(Q582^2)/SUMIFS([1]Sheet!$I$3:$I$18,[1]Sheet!$A$3:$A$18,[1]Sheet!S$21)</f>
        <v>1.2816862453014839</v>
      </c>
      <c r="T582" s="3">
        <v>1.456731</v>
      </c>
      <c r="U582" s="4">
        <f>T582/SUMIFS([1]Sheet!$I$3:$I$18,[1]Sheet!$A$3:$A$18,[1]Sheet!U$21)</f>
        <v>1.6956942685854024</v>
      </c>
      <c r="V582" s="4">
        <f>(T582^2)/SUMIFS([1]Sheet!$I$3:$I$18,[1]Sheet!$A$3:$A$18,[1]Sheet!V$21)</f>
        <v>2.4701704075706816</v>
      </c>
      <c r="W582" s="3">
        <v>1.460561</v>
      </c>
      <c r="X582" s="4">
        <f>W582/SUMIFS([1]Sheet!$I$3:$I$18,[1]Sheet!$A$3:$A$18,[1]Sheet!X$21)</f>
        <v>0.8766696291993723</v>
      </c>
      <c r="Y582" s="4">
        <f>(W582^2)/SUMIFS([1]Sheet!$I$3:$I$18,[1]Sheet!$A$3:$A$18,[1]Sheet!Y$21)</f>
        <v>1.2804294702930645</v>
      </c>
      <c r="Z582" s="3">
        <v>1.2708440000000001</v>
      </c>
      <c r="AA582" s="4">
        <f>Z582/SUMIFS([1]Sheet!$I$3:$I$18,[1]Sheet!$A$3:$A$18,[1]Sheet!AA$21)</f>
        <v>1.9496517193233811</v>
      </c>
      <c r="AB582" s="4">
        <f>(Z582^2)/SUMIFS([1]Sheet!$I$3:$I$18,[1]Sheet!$A$3:$A$18,[1]Sheet!AB$21)</f>
        <v>2.4777031895918031</v>
      </c>
      <c r="AC582" s="3">
        <v>1.2708440000000001</v>
      </c>
      <c r="AD582" s="4">
        <f>AC582/SUMIFS([1]Sheet!$I$3:$I$18,[1]Sheet!$A$3:$A$18,[1]Sheet!AD$21)</f>
        <v>0.83875540662293124</v>
      </c>
      <c r="AE582" s="4">
        <f>(AC582^2)/SUMIFS([1]Sheet!$I$3:$I$18,[1]Sheet!$A$3:$A$18,[1]Sheet!AE$21)</f>
        <v>1.0659272759743126</v>
      </c>
      <c r="AF582" s="3">
        <v>1.2708440000000001</v>
      </c>
      <c r="AG582" s="4">
        <f>AF582/SUMIFS([1]Sheet!$I$3:$I$18,[1]Sheet!$A$3:$A$18,[1]Sheet!AG$21)</f>
        <v>1.7686263002276108</v>
      </c>
      <c r="AH582" s="4">
        <f>(AF582^2)/SUMIFS([1]Sheet!$I$3:$I$18,[1]Sheet!$A$3:$A$18,[1]Sheet!AH$21)</f>
        <v>2.2476481218864581</v>
      </c>
      <c r="AI582" s="3">
        <v>1.2708440000000001</v>
      </c>
      <c r="AJ582" s="4">
        <f>AI582/SUMIFS([1]Sheet!$I$3:$I$18,[1]Sheet!$A$3:$A$18,[1]Sheet!AJ$21)</f>
        <v>0.83306406852299286</v>
      </c>
      <c r="AK582" s="4">
        <f>(AI582^2)/SUMIFS([1]Sheet!$I$3:$I$18,[1]Sheet!$A$3:$A$18,[1]Sheet!AK$21)</f>
        <v>1.0586944730980343</v>
      </c>
      <c r="AL582" s="3">
        <v>1.551917</v>
      </c>
      <c r="AM582" s="4">
        <f>AL582/SUMIFS([1]Sheet!$I$3:$I$18,[1]Sheet!$A$3:$A$18,[1]Sheet!AM$21)</f>
        <v>1.9586030937070944</v>
      </c>
      <c r="AN582" s="4">
        <f>(AL582^2)/SUMIFS([1]Sheet!$I$3:$I$18,[1]Sheet!$A$3:$A$18,[1]Sheet!AN$21)</f>
        <v>3.039589437376633</v>
      </c>
      <c r="AO582" s="3">
        <v>1.5545709999999999</v>
      </c>
      <c r="AP582" s="4">
        <f>AO582/SUMIFS([1]Sheet!$I$3:$I$18,[1]Sheet!$A$3:$A$18,[1]Sheet!AP$21)</f>
        <v>0.93893074636539664</v>
      </c>
      <c r="AQ582" s="4">
        <f>(AO582^2)/SUMIFS([1]Sheet!$I$3:$I$18,[1]Sheet!$A$3:$A$18,[1]Sheet!AQ$21)</f>
        <v>1.459634509308001</v>
      </c>
      <c r="AR582" s="3">
        <v>1.5545709999999999</v>
      </c>
      <c r="AS582" s="4">
        <f>AR582/SUMIFS([1]Sheet!$I$3:$I$18,[1]Sheet!$A$3:$A$18,[1]Sheet!AS$21)</f>
        <v>1.809584017096552</v>
      </c>
      <c r="AT582" s="4">
        <f>(AR582^2)/SUMIFS([1]Sheet!$I$3:$I$18,[1]Sheet!$A$3:$A$18,[1]Sheet!AT$21)</f>
        <v>2.8131268350418037</v>
      </c>
      <c r="AU582" s="3">
        <v>1.5545709999999999</v>
      </c>
      <c r="AV582" s="4">
        <f>AU582/SUMIFS([1]Sheet!$I$3:$I$18,[1]Sheet!$A$3:$A$18,[1]Sheet!AV$21)</f>
        <v>0.93309706484980592</v>
      </c>
      <c r="AW582" s="4">
        <f>(AU582^2)/SUMIFS([1]Sheet!$I$3:$I$18,[1]Sheet!$A$3:$A$18,[1]Sheet!AW$21)</f>
        <v>1.4505656372006275</v>
      </c>
      <c r="AX582" s="4">
        <f t="shared" si="20"/>
        <v>1.9586030937070944</v>
      </c>
      <c r="AY582" s="4">
        <f t="shared" si="21"/>
        <v>3.039589437376633</v>
      </c>
    </row>
    <row r="583" spans="1:51" x14ac:dyDescent="0.25">
      <c r="A583" s="3">
        <v>5600000</v>
      </c>
      <c r="B583" s="3">
        <v>1.0632569999999999</v>
      </c>
      <c r="C583" s="4">
        <f>B583/SUMIFS([1]Sheet!$I$3:$I$18,[1]Sheet!$A$3:$A$18,[1]Sheet!C$21)</f>
        <v>1.6311843453111632</v>
      </c>
      <c r="D583" s="4">
        <f>(B583^2)/SUMIFS([1]Sheet!$I$3:$I$18,[1]Sheet!$A$3:$A$18,[1]Sheet!D$21)</f>
        <v>1.7343681734425114</v>
      </c>
      <c r="E583" s="3">
        <v>1.066432</v>
      </c>
      <c r="F583" s="4">
        <f>E583/SUMIFS([1]Sheet!$I$3:$I$18,[1]Sheet!$A$3:$A$18,[1]Sheet!F$21)</f>
        <v>0.70384374934744609</v>
      </c>
      <c r="G583" s="4">
        <f>(E583^2)/SUMIFS([1]Sheet!$I$3:$I$18,[1]Sheet!$A$3:$A$18,[1]Sheet!G$21)</f>
        <v>0.75060149730409564</v>
      </c>
      <c r="H583" s="3">
        <v>1.069283</v>
      </c>
      <c r="I583" s="4">
        <f>H583/SUMIFS([1]Sheet!$I$3:$I$18,[1]Sheet!$A$3:$A$18,[1]Sheet!I$21)</f>
        <v>1.4881150134763041</v>
      </c>
      <c r="J583" s="4">
        <f>(H583^2)/SUMIFS([1]Sheet!$I$3:$I$18,[1]Sheet!$A$3:$A$18,[1]Sheet!J$21)</f>
        <v>1.5912160859549829</v>
      </c>
      <c r="K583" s="3">
        <v>1.069283</v>
      </c>
      <c r="L583" s="4">
        <f>K583/SUMIFS([1]Sheet!$I$3:$I$18,[1]Sheet!$A$3:$A$18,[1]Sheet!L$21)</f>
        <v>0.70093673683195679</v>
      </c>
      <c r="M583" s="4">
        <f>(K583^2)/SUMIFS([1]Sheet!$I$3:$I$18,[1]Sheet!$A$3:$A$18,[1]Sheet!M$21)</f>
        <v>0.74949973676988524</v>
      </c>
      <c r="N583" s="3">
        <v>1.3568039999999999</v>
      </c>
      <c r="O583" s="4">
        <f>N583/SUMIFS([1]Sheet!$I$3:$I$18,[1]Sheet!$A$3:$A$18,[1]Sheet!O$21)</f>
        <v>1.7123599470552615</v>
      </c>
      <c r="P583" s="4">
        <f>(N583^2)/SUMIFS([1]Sheet!$I$3:$I$18,[1]Sheet!$A$3:$A$18,[1]Sheet!P$21)</f>
        <v>2.3233368256043669</v>
      </c>
      <c r="Q583" s="3">
        <v>1.3577250000000001</v>
      </c>
      <c r="R583" s="4">
        <f>Q583/SUMIFS([1]Sheet!$I$3:$I$18,[1]Sheet!$A$3:$A$18,[1]Sheet!R$21)</f>
        <v>0.82003957851327358</v>
      </c>
      <c r="S583" s="4">
        <f>(Q583^2)/SUMIFS([1]Sheet!$I$3:$I$18,[1]Sheet!$A$3:$A$18,[1]Sheet!S$21)</f>
        <v>1.1133882367369343</v>
      </c>
      <c r="T583" s="3">
        <v>1.362905</v>
      </c>
      <c r="U583" s="4">
        <f>T583/SUMIFS([1]Sheet!$I$3:$I$18,[1]Sheet!$A$3:$A$18,[1]Sheet!U$21)</f>
        <v>1.5864769797075697</v>
      </c>
      <c r="V583" s="4">
        <f>(T583^2)/SUMIFS([1]Sheet!$I$3:$I$18,[1]Sheet!$A$3:$A$18,[1]Sheet!V$21)</f>
        <v>2.1622174080283454</v>
      </c>
      <c r="W583" s="3">
        <v>1.3538650000000001</v>
      </c>
      <c r="X583" s="4">
        <f>W583/SUMIFS([1]Sheet!$I$3:$I$18,[1]Sheet!$A$3:$A$18,[1]Sheet!X$21)</f>
        <v>0.81262770095600823</v>
      </c>
      <c r="Y583" s="4">
        <f>(W583^2)/SUMIFS([1]Sheet!$I$3:$I$18,[1]Sheet!$A$3:$A$18,[1]Sheet!Y$21)</f>
        <v>1.1001882023548062</v>
      </c>
      <c r="Z583" s="3">
        <v>1.2251620000000001</v>
      </c>
      <c r="AA583" s="4">
        <f>Z583/SUMIFS([1]Sheet!$I$3:$I$18,[1]Sheet!$A$3:$A$18,[1]Sheet!AA$21)</f>
        <v>1.8795691680093483</v>
      </c>
      <c r="AB583" s="4">
        <f>(Z583^2)/SUMIFS([1]Sheet!$I$3:$I$18,[1]Sheet!$A$3:$A$18,[1]Sheet!AB$21)</f>
        <v>2.3027767210166692</v>
      </c>
      <c r="AC583" s="3">
        <v>1.229379</v>
      </c>
      <c r="AD583" s="4">
        <f>AC583/SUMIFS([1]Sheet!$I$3:$I$18,[1]Sheet!$A$3:$A$18,[1]Sheet!AD$21)</f>
        <v>0.81138855991663217</v>
      </c>
      <c r="AE583" s="4">
        <f>(AC583^2)/SUMIFS([1]Sheet!$I$3:$I$18,[1]Sheet!$A$3:$A$18,[1]Sheet!AE$21)</f>
        <v>0.99750405640174933</v>
      </c>
      <c r="AF583" s="3">
        <v>1.2251620000000001</v>
      </c>
      <c r="AG583" s="4">
        <f>AF583/SUMIFS([1]Sheet!$I$3:$I$18,[1]Sheet!$A$3:$A$18,[1]Sheet!AG$21)</f>
        <v>1.7050509230396966</v>
      </c>
      <c r="AH583" s="4">
        <f>(AF583^2)/SUMIFS([1]Sheet!$I$3:$I$18,[1]Sheet!$A$3:$A$18,[1]Sheet!AH$21)</f>
        <v>2.0889635989731605</v>
      </c>
      <c r="AI583" s="3">
        <v>1.229379</v>
      </c>
      <c r="AJ583" s="4">
        <f>AI583/SUMIFS([1]Sheet!$I$3:$I$18,[1]Sheet!$A$3:$A$18,[1]Sheet!AJ$21)</f>
        <v>0.80588291835719283</v>
      </c>
      <c r="AK583" s="4">
        <f>(AI583^2)/SUMIFS([1]Sheet!$I$3:$I$18,[1]Sheet!$A$3:$A$18,[1]Sheet!AK$21)</f>
        <v>0.99073553628704736</v>
      </c>
      <c r="AL583" s="3">
        <v>1.455114</v>
      </c>
      <c r="AM583" s="4">
        <f>AL583/SUMIFS([1]Sheet!$I$3:$I$18,[1]Sheet!$A$3:$A$18,[1]Sheet!AM$21)</f>
        <v>1.836432478087749</v>
      </c>
      <c r="AN583" s="4">
        <f>(AL583^2)/SUMIFS([1]Sheet!$I$3:$I$18,[1]Sheet!$A$3:$A$18,[1]Sheet!AN$21)</f>
        <v>2.6722186089201769</v>
      </c>
      <c r="AO583" s="3">
        <v>1.463632</v>
      </c>
      <c r="AP583" s="4">
        <f>AO583/SUMIFS([1]Sheet!$I$3:$I$18,[1]Sheet!$A$3:$A$18,[1]Sheet!AP$21)</f>
        <v>0.88400535335103914</v>
      </c>
      <c r="AQ583" s="4">
        <f>(AO583^2)/SUMIFS([1]Sheet!$I$3:$I$18,[1]Sheet!$A$3:$A$18,[1]Sheet!AQ$21)</f>
        <v>1.2938585233358881</v>
      </c>
      <c r="AR583" s="3">
        <v>1.46299</v>
      </c>
      <c r="AS583" s="4">
        <f>AR583/SUMIFS([1]Sheet!$I$3:$I$18,[1]Sheet!$A$3:$A$18,[1]Sheet!AS$21)</f>
        <v>1.7029799997376027</v>
      </c>
      <c r="AT583" s="4">
        <f>(AR583^2)/SUMIFS([1]Sheet!$I$3:$I$18,[1]Sheet!$A$3:$A$18,[1]Sheet!AT$21)</f>
        <v>2.4914427098161154</v>
      </c>
      <c r="AU583" s="3">
        <v>1.4638469999999999</v>
      </c>
      <c r="AV583" s="4">
        <f>AU583/SUMIFS([1]Sheet!$I$3:$I$18,[1]Sheet!$A$3:$A$18,[1]Sheet!AV$21)</f>
        <v>0.87864197845527403</v>
      </c>
      <c r="AW583" s="4">
        <f>(AU583^2)/SUMIFS([1]Sheet!$I$3:$I$18,[1]Sheet!$A$3:$A$18,[1]Sheet!AW$21)</f>
        <v>1.2861974242358174</v>
      </c>
      <c r="AX583" s="4">
        <f t="shared" si="20"/>
        <v>1.8795691680093483</v>
      </c>
      <c r="AY583" s="4">
        <f t="shared" si="21"/>
        <v>2.6722186089201769</v>
      </c>
    </row>
    <row r="584" spans="1:51" x14ac:dyDescent="0.25">
      <c r="A584" s="3">
        <v>5610000</v>
      </c>
      <c r="B584" s="3">
        <v>0.967302</v>
      </c>
      <c r="C584" s="4">
        <f>B584/SUMIFS([1]Sheet!$I$3:$I$18,[1]Sheet!$A$3:$A$18,[1]Sheet!C$21)</f>
        <v>1.4839760091757486</v>
      </c>
      <c r="D584" s="4">
        <f>(B584^2)/SUMIFS([1]Sheet!$I$3:$I$18,[1]Sheet!$A$3:$A$18,[1]Sheet!D$21)</f>
        <v>1.4354529616277198</v>
      </c>
      <c r="E584" s="3">
        <v>0.98058299999999998</v>
      </c>
      <c r="F584" s="4">
        <f>E584/SUMIFS([1]Sheet!$I$3:$I$18,[1]Sheet!$A$3:$A$18,[1]Sheet!F$21)</f>
        <v>0.64718351968654986</v>
      </c>
      <c r="G584" s="4">
        <f>(E584^2)/SUMIFS([1]Sheet!$I$3:$I$18,[1]Sheet!$A$3:$A$18,[1]Sheet!G$21)</f>
        <v>0.63461715728479606</v>
      </c>
      <c r="H584" s="3">
        <v>0.99186600000000003</v>
      </c>
      <c r="I584" s="4">
        <f>H584/SUMIFS([1]Sheet!$I$3:$I$18,[1]Sheet!$A$3:$A$18,[1]Sheet!I$21)</f>
        <v>1.3803742189454877</v>
      </c>
      <c r="J584" s="4">
        <f>(H584^2)/SUMIFS([1]Sheet!$I$3:$I$18,[1]Sheet!$A$3:$A$18,[1]Sheet!J$21)</f>
        <v>1.3691462550485851</v>
      </c>
      <c r="K584" s="3">
        <v>0.99176799999999998</v>
      </c>
      <c r="L584" s="4">
        <f>K584/SUMIFS([1]Sheet!$I$3:$I$18,[1]Sheet!$A$3:$A$18,[1]Sheet!L$21)</f>
        <v>0.65012407904582425</v>
      </c>
      <c r="M584" s="4">
        <f>(K584^2)/SUMIFS([1]Sheet!$I$3:$I$18,[1]Sheet!$A$3:$A$18,[1]Sheet!M$21)</f>
        <v>0.64477225762711909</v>
      </c>
      <c r="N584" s="3">
        <v>1.181915</v>
      </c>
      <c r="O584" s="4">
        <f>N584/SUMIFS([1]Sheet!$I$3:$I$18,[1]Sheet!$A$3:$A$18,[1]Sheet!O$21)</f>
        <v>1.4916405809710318</v>
      </c>
      <c r="P584" s="4">
        <f>(N584^2)/SUMIFS([1]Sheet!$I$3:$I$18,[1]Sheet!$A$3:$A$18,[1]Sheet!P$21)</f>
        <v>1.7629923772583771</v>
      </c>
      <c r="Q584" s="3">
        <v>1.192771</v>
      </c>
      <c r="R584" s="4">
        <f>Q584/SUMIFS([1]Sheet!$I$3:$I$18,[1]Sheet!$A$3:$A$18,[1]Sheet!R$21)</f>
        <v>0.72041056038804308</v>
      </c>
      <c r="S584" s="4">
        <f>(Q584^2)/SUMIFS([1]Sheet!$I$3:$I$18,[1]Sheet!$A$3:$A$18,[1]Sheet!S$21)</f>
        <v>0.85928482452460664</v>
      </c>
      <c r="T584" s="3">
        <v>1.2052799999999999</v>
      </c>
      <c r="U584" s="4">
        <f>T584/SUMIFS([1]Sheet!$I$3:$I$18,[1]Sheet!$A$3:$A$18,[1]Sheet!U$21)</f>
        <v>1.4029950540220628</v>
      </c>
      <c r="V584" s="4">
        <f>(T584^2)/SUMIFS([1]Sheet!$I$3:$I$18,[1]Sheet!$A$3:$A$18,[1]Sheet!V$21)</f>
        <v>1.6910018787117118</v>
      </c>
      <c r="W584" s="3">
        <v>1.2052799999999999</v>
      </c>
      <c r="X584" s="4">
        <f>W584/SUMIFS([1]Sheet!$I$3:$I$18,[1]Sheet!$A$3:$A$18,[1]Sheet!X$21)</f>
        <v>0.72344282141000571</v>
      </c>
      <c r="Y584" s="4">
        <f>(W584^2)/SUMIFS([1]Sheet!$I$3:$I$18,[1]Sheet!$A$3:$A$18,[1]Sheet!Y$21)</f>
        <v>0.87195116378905169</v>
      </c>
      <c r="Z584" s="3">
        <v>1.128555</v>
      </c>
      <c r="AA584" s="4">
        <f>Z584/SUMIFS([1]Sheet!$I$3:$I$18,[1]Sheet!$A$3:$A$18,[1]Sheet!AA$21)</f>
        <v>1.7313605730530246</v>
      </c>
      <c r="AB584" s="4">
        <f>(Z584^2)/SUMIFS([1]Sheet!$I$3:$I$18,[1]Sheet!$A$3:$A$18,[1]Sheet!AB$21)</f>
        <v>1.9539356315218561</v>
      </c>
      <c r="AC584" s="3">
        <v>1.1396170000000001</v>
      </c>
      <c r="AD584" s="4">
        <f>AC584/SUMIFS([1]Sheet!$I$3:$I$18,[1]Sheet!$A$3:$A$18,[1]Sheet!AD$21)</f>
        <v>0.75214575528499572</v>
      </c>
      <c r="AE584" s="4">
        <f>(AC584^2)/SUMIFS([1]Sheet!$I$3:$I$18,[1]Sheet!$A$3:$A$18,[1]Sheet!AE$21)</f>
        <v>0.85715808920062098</v>
      </c>
      <c r="AF584" s="3">
        <v>1.1397470000000001</v>
      </c>
      <c r="AG584" s="4">
        <f>AF584/SUMIFS([1]Sheet!$I$3:$I$18,[1]Sheet!$A$3:$A$18,[1]Sheet!AG$21)</f>
        <v>1.5861793578169459</v>
      </c>
      <c r="AH584" s="4">
        <f>(AF584^2)/SUMIFS([1]Sheet!$I$3:$I$18,[1]Sheet!$A$3:$A$18,[1]Sheet!AH$21)</f>
        <v>1.8078431645337907</v>
      </c>
      <c r="AI584" s="3">
        <v>1.1397470000000001</v>
      </c>
      <c r="AJ584" s="4">
        <f>AI584/SUMIFS([1]Sheet!$I$3:$I$18,[1]Sheet!$A$3:$A$18,[1]Sheet!AJ$21)</f>
        <v>0.74712732082527478</v>
      </c>
      <c r="AK584" s="4">
        <f>(AI584^2)/SUMIFS([1]Sheet!$I$3:$I$18,[1]Sheet!$A$3:$A$18,[1]Sheet!AK$21)</f>
        <v>0.85153612252864452</v>
      </c>
      <c r="AL584" s="3">
        <v>1.359299</v>
      </c>
      <c r="AM584" s="4">
        <f>AL584/SUMIFS([1]Sheet!$I$3:$I$18,[1]Sheet!$A$3:$A$18,[1]Sheet!AM$21)</f>
        <v>1.7155087718434425</v>
      </c>
      <c r="AN584" s="4">
        <f>(AL584^2)/SUMIFS([1]Sheet!$I$3:$I$18,[1]Sheet!$A$3:$A$18,[1]Sheet!AN$21)</f>
        <v>2.3318893580580196</v>
      </c>
      <c r="AO584" s="3">
        <v>1.353594</v>
      </c>
      <c r="AP584" s="4">
        <f>AO584/SUMIFS([1]Sheet!$I$3:$I$18,[1]Sheet!$A$3:$A$18,[1]Sheet!AP$21)</f>
        <v>0.81754453459875598</v>
      </c>
      <c r="AQ584" s="4">
        <f>(AO584^2)/SUMIFS([1]Sheet!$I$3:$I$18,[1]Sheet!$A$3:$A$18,[1]Sheet!AQ$21)</f>
        <v>1.1066233767656686</v>
      </c>
      <c r="AR584" s="3">
        <v>1.3630040000000001</v>
      </c>
      <c r="AS584" s="4">
        <f>AR584/SUMIFS([1]Sheet!$I$3:$I$18,[1]Sheet!$A$3:$A$18,[1]Sheet!AS$21)</f>
        <v>1.5865922197433691</v>
      </c>
      <c r="AT584" s="4">
        <f>(AR584^2)/SUMIFS([1]Sheet!$I$3:$I$18,[1]Sheet!$A$3:$A$18,[1]Sheet!AT$21)</f>
        <v>2.1625315418790914</v>
      </c>
      <c r="AU584" s="3">
        <v>1.3630040000000001</v>
      </c>
      <c r="AV584" s="4">
        <f>AU584/SUMIFS([1]Sheet!$I$3:$I$18,[1]Sheet!$A$3:$A$18,[1]Sheet!AV$21)</f>
        <v>0.81811318478123229</v>
      </c>
      <c r="AW584" s="4">
        <f>(AU584^2)/SUMIFS([1]Sheet!$I$3:$I$18,[1]Sheet!$A$3:$A$18,[1]Sheet!AW$21)</f>
        <v>1.1150915433095587</v>
      </c>
      <c r="AX584" s="4">
        <f t="shared" si="20"/>
        <v>1.7313605730530246</v>
      </c>
      <c r="AY584" s="4">
        <f t="shared" si="21"/>
        <v>2.3318893580580196</v>
      </c>
    </row>
    <row r="585" spans="1:51" x14ac:dyDescent="0.25">
      <c r="A585" s="3">
        <v>5620000</v>
      </c>
      <c r="B585" s="3">
        <v>0.87650099999999997</v>
      </c>
      <c r="C585" s="4">
        <f>B585/SUMIFS([1]Sheet!$I$3:$I$18,[1]Sheet!$A$3:$A$18,[1]Sheet!C$21)</f>
        <v>1.3446746269712591</v>
      </c>
      <c r="D585" s="4">
        <f>(B585^2)/SUMIFS([1]Sheet!$I$3:$I$18,[1]Sheet!$A$3:$A$18,[1]Sheet!D$21)</f>
        <v>1.1786086552149355</v>
      </c>
      <c r="E585" s="3">
        <v>0.887154</v>
      </c>
      <c r="F585" s="4">
        <f>E585/SUMIFS([1]Sheet!$I$3:$I$18,[1]Sheet!$A$3:$A$18,[1]Sheet!F$21)</f>
        <v>0.58552049976799658</v>
      </c>
      <c r="G585" s="4">
        <f>(E585^2)/SUMIFS([1]Sheet!$I$3:$I$18,[1]Sheet!$A$3:$A$18,[1]Sheet!G$21)</f>
        <v>0.51944685345117725</v>
      </c>
      <c r="H585" s="3">
        <v>0.89992799999999995</v>
      </c>
      <c r="I585" s="4">
        <f>H585/SUMIFS([1]Sheet!$I$3:$I$18,[1]Sheet!$A$3:$A$18,[1]Sheet!I$21)</f>
        <v>1.2524246320643866</v>
      </c>
      <c r="J585" s="4">
        <f>(H585^2)/SUMIFS([1]Sheet!$I$3:$I$18,[1]Sheet!$A$3:$A$18,[1]Sheet!J$21)</f>
        <v>1.1270919942844391</v>
      </c>
      <c r="K585" s="3">
        <v>0.90317899999999995</v>
      </c>
      <c r="L585" s="4">
        <f>K585/SUMIFS([1]Sheet!$I$3:$I$18,[1]Sheet!$A$3:$A$18,[1]Sheet!L$21)</f>
        <v>0.59205218921010605</v>
      </c>
      <c r="M585" s="4">
        <f>(K585^2)/SUMIFS([1]Sheet!$I$3:$I$18,[1]Sheet!$A$3:$A$18,[1]Sheet!M$21)</f>
        <v>0.53472910419859443</v>
      </c>
      <c r="N585" s="3">
        <v>0.91878000000000004</v>
      </c>
      <c r="O585" s="4">
        <f>N585/SUMIFS([1]Sheet!$I$3:$I$18,[1]Sheet!$A$3:$A$18,[1]Sheet!O$21)</f>
        <v>1.1595499955449966</v>
      </c>
      <c r="P585" s="4">
        <f>(N585^2)/SUMIFS([1]Sheet!$I$3:$I$18,[1]Sheet!$A$3:$A$18,[1]Sheet!P$21)</f>
        <v>1.0653713449068318</v>
      </c>
      <c r="Q585" s="3">
        <v>0.92601199999999995</v>
      </c>
      <c r="R585" s="4">
        <f>Q585/SUMIFS([1]Sheet!$I$3:$I$18,[1]Sheet!$A$3:$A$18,[1]Sheet!R$21)</f>
        <v>0.55929329590177201</v>
      </c>
      <c r="S585" s="4">
        <f>(Q585^2)/SUMIFS([1]Sheet!$I$3:$I$18,[1]Sheet!$A$3:$A$18,[1]Sheet!S$21)</f>
        <v>0.51791230352459172</v>
      </c>
      <c r="T585" s="3">
        <v>0.94206299999999998</v>
      </c>
      <c r="U585" s="4">
        <f>T585/SUMIFS([1]Sheet!$I$3:$I$18,[1]Sheet!$A$3:$A$18,[1]Sheet!U$21)</f>
        <v>1.0965997358100912</v>
      </c>
      <c r="V585" s="4">
        <f>(T585^2)/SUMIFS([1]Sheet!$I$3:$I$18,[1]Sheet!$A$3:$A$18,[1]Sheet!V$21)</f>
        <v>1.0330660369164619</v>
      </c>
      <c r="W585" s="3">
        <v>0.94616299999999998</v>
      </c>
      <c r="X585" s="4">
        <f>W585/SUMIFS([1]Sheet!$I$3:$I$18,[1]Sheet!$A$3:$A$18,[1]Sheet!X$21)</f>
        <v>0.56791353895671981</v>
      </c>
      <c r="Y585" s="4">
        <f>(W585^2)/SUMIFS([1]Sheet!$I$3:$I$18,[1]Sheet!$A$3:$A$18,[1]Sheet!Y$21)</f>
        <v>0.5373387777599069</v>
      </c>
      <c r="Z585" s="3">
        <v>1.0295479999999999</v>
      </c>
      <c r="AA585" s="4">
        <f>Z585/SUMIFS([1]Sheet!$I$3:$I$18,[1]Sheet!$A$3:$A$18,[1]Sheet!AA$21)</f>
        <v>1.579470043786608</v>
      </c>
      <c r="AB585" s="4">
        <f>(Z585^2)/SUMIFS([1]Sheet!$I$3:$I$18,[1]Sheet!$A$3:$A$18,[1]Sheet!AB$21)</f>
        <v>1.6261402246404144</v>
      </c>
      <c r="AC585" s="3">
        <v>1.0376669999999999</v>
      </c>
      <c r="AD585" s="4">
        <f>AC585/SUMIFS([1]Sheet!$I$3:$I$18,[1]Sheet!$A$3:$A$18,[1]Sheet!AD$21)</f>
        <v>0.684858886318224</v>
      </c>
      <c r="AE585" s="4">
        <f>(AC585^2)/SUMIFS([1]Sheet!$I$3:$I$18,[1]Sheet!$A$3:$A$18,[1]Sheet!AE$21)</f>
        <v>0.71065546598917251</v>
      </c>
      <c r="AF585" s="3">
        <v>1.045369</v>
      </c>
      <c r="AG585" s="4">
        <f>AF585/SUMIFS([1]Sheet!$I$3:$I$18,[1]Sheet!$A$3:$A$18,[1]Sheet!AG$21)</f>
        <v>1.454834036941306</v>
      </c>
      <c r="AH585" s="4">
        <f>(AF585^2)/SUMIFS([1]Sheet!$I$3:$I$18,[1]Sheet!$A$3:$A$18,[1]Sheet!AH$21)</f>
        <v>1.5208384023632961</v>
      </c>
      <c r="AI585" s="3">
        <v>1.0497590000000001</v>
      </c>
      <c r="AJ585" s="4">
        <f>AI585/SUMIFS([1]Sheet!$I$3:$I$18,[1]Sheet!$A$3:$A$18,[1]Sheet!AJ$21)</f>
        <v>0.68813835805860402</v>
      </c>
      <c r="AK585" s="4">
        <f>(AI585^2)/SUMIFS([1]Sheet!$I$3:$I$18,[1]Sheet!$A$3:$A$18,[1]Sheet!AK$21)</f>
        <v>0.72237943461724219</v>
      </c>
      <c r="AL585" s="3">
        <v>1.162115</v>
      </c>
      <c r="AM585" s="4">
        <f>AL585/SUMIFS([1]Sheet!$I$3:$I$18,[1]Sheet!$A$3:$A$18,[1]Sheet!AM$21)</f>
        <v>1.4666519113093162</v>
      </c>
      <c r="AN585" s="4">
        <f>(AL585^2)/SUMIFS([1]Sheet!$I$3:$I$18,[1]Sheet!$A$3:$A$18,[1]Sheet!AN$21)</f>
        <v>1.704418185911226</v>
      </c>
      <c r="AO585" s="3">
        <v>1.16117</v>
      </c>
      <c r="AP585" s="4">
        <f>AO585/SUMIFS([1]Sheet!$I$3:$I$18,[1]Sheet!$A$3:$A$18,[1]Sheet!AP$21)</f>
        <v>0.70132416901968941</v>
      </c>
      <c r="AQ585" s="4">
        <f>(AO585^2)/SUMIFS([1]Sheet!$I$3:$I$18,[1]Sheet!$A$3:$A$18,[1]Sheet!AQ$21)</f>
        <v>0.81435658534059285</v>
      </c>
      <c r="AR585" s="3">
        <v>1.1753640000000001</v>
      </c>
      <c r="AS585" s="4">
        <f>AR585/SUMIFS([1]Sheet!$I$3:$I$18,[1]Sheet!$A$3:$A$18,[1]Sheet!AS$21)</f>
        <v>1.3681716104768917</v>
      </c>
      <c r="AT585" s="4">
        <f>(AR585^2)/SUMIFS([1]Sheet!$I$3:$I$18,[1]Sheet!$A$3:$A$18,[1]Sheet!AT$21)</f>
        <v>1.6080996567765615</v>
      </c>
      <c r="AU585" s="3">
        <v>1.181195</v>
      </c>
      <c r="AV585" s="4">
        <f>AU585/SUMIFS([1]Sheet!$I$3:$I$18,[1]Sheet!$A$3:$A$18,[1]Sheet!AV$21)</f>
        <v>0.70898632967890596</v>
      </c>
      <c r="AW585" s="4">
        <f>(AU585^2)/SUMIFS([1]Sheet!$I$3:$I$18,[1]Sheet!$A$3:$A$18,[1]Sheet!AW$21)</f>
        <v>0.83745110768507536</v>
      </c>
      <c r="AX585" s="4">
        <f t="shared" si="20"/>
        <v>1.579470043786608</v>
      </c>
      <c r="AY585" s="4">
        <f t="shared" si="21"/>
        <v>1.704418185911226</v>
      </c>
    </row>
    <row r="586" spans="1:51" x14ac:dyDescent="0.25">
      <c r="A586" s="3">
        <v>5630000</v>
      </c>
      <c r="B586" s="3">
        <v>0.94894699999999998</v>
      </c>
      <c r="C586" s="4">
        <f>B586/SUMIFS([1]Sheet!$I$3:$I$18,[1]Sheet!$A$3:$A$18,[1]Sheet!C$21)</f>
        <v>1.4558168824000146</v>
      </c>
      <c r="D586" s="4">
        <f>(B586^2)/SUMIFS([1]Sheet!$I$3:$I$18,[1]Sheet!$A$3:$A$18,[1]Sheet!D$21)</f>
        <v>1.3814930631028468</v>
      </c>
      <c r="E586" s="3">
        <v>0.95547499999999996</v>
      </c>
      <c r="F586" s="4">
        <f>E586/SUMIFS([1]Sheet!$I$3:$I$18,[1]Sheet!$A$3:$A$18,[1]Sheet!F$21)</f>
        <v>0.63061227195709713</v>
      </c>
      <c r="G586" s="4">
        <f>(E586^2)/SUMIFS([1]Sheet!$I$3:$I$18,[1]Sheet!$A$3:$A$18,[1]Sheet!G$21)</f>
        <v>0.60253426054820736</v>
      </c>
      <c r="H586" s="3">
        <v>0.964785</v>
      </c>
      <c r="I586" s="4">
        <f>H586/SUMIFS([1]Sheet!$I$3:$I$18,[1]Sheet!$A$3:$A$18,[1]Sheet!I$21)</f>
        <v>1.3426857466888897</v>
      </c>
      <c r="J586" s="4">
        <f>(H586^2)/SUMIFS([1]Sheet!$I$3:$I$18,[1]Sheet!$A$3:$A$18,[1]Sheet!J$21)</f>
        <v>1.2954030681192406</v>
      </c>
      <c r="K586" s="3">
        <v>0.96292699999999998</v>
      </c>
      <c r="L586" s="4">
        <f>K586/SUMIFS([1]Sheet!$I$3:$I$18,[1]Sheet!$A$3:$A$18,[1]Sheet!L$21)</f>
        <v>0.63121821742923589</v>
      </c>
      <c r="M586" s="4">
        <f>(K586^2)/SUMIFS([1]Sheet!$I$3:$I$18,[1]Sheet!$A$3:$A$18,[1]Sheet!M$21)</f>
        <v>0.6078170644544818</v>
      </c>
      <c r="N586" s="3">
        <v>1.0378829999999999</v>
      </c>
      <c r="O586" s="4">
        <f>N586/SUMIFS([1]Sheet!$I$3:$I$18,[1]Sheet!$A$3:$A$18,[1]Sheet!O$21)</f>
        <v>1.3098644158843546</v>
      </c>
      <c r="P586" s="4">
        <f>(N586^2)/SUMIFS([1]Sheet!$I$3:$I$18,[1]Sheet!$A$3:$A$18,[1]Sheet!P$21)</f>
        <v>1.3594860095513017</v>
      </c>
      <c r="Q586" s="3">
        <v>1.035947</v>
      </c>
      <c r="R586" s="4">
        <f>Q586/SUMIFS([1]Sheet!$I$3:$I$18,[1]Sheet!$A$3:$A$18,[1]Sheet!R$21)</f>
        <v>0.62569190465086089</v>
      </c>
      <c r="S586" s="4">
        <f>(Q586^2)/SUMIFS([1]Sheet!$I$3:$I$18,[1]Sheet!$A$3:$A$18,[1]Sheet!S$21)</f>
        <v>0.64818365154734536</v>
      </c>
      <c r="T586" s="3">
        <v>1.0475589999999999</v>
      </c>
      <c r="U586" s="4">
        <f>T586/SUMIFS([1]Sheet!$I$3:$I$18,[1]Sheet!$A$3:$A$18,[1]Sheet!U$21)</f>
        <v>1.2194013804230537</v>
      </c>
      <c r="V586" s="4">
        <f>(T586^2)/SUMIFS([1]Sheet!$I$3:$I$18,[1]Sheet!$A$3:$A$18,[1]Sheet!V$21)</f>
        <v>1.2773948906745933</v>
      </c>
      <c r="W586" s="3">
        <v>1.0469010000000001</v>
      </c>
      <c r="X586" s="4">
        <f>W586/SUMIFS([1]Sheet!$I$3:$I$18,[1]Sheet!$A$3:$A$18,[1]Sheet!X$21)</f>
        <v>0.6283793086892312</v>
      </c>
      <c r="Y586" s="4">
        <f>(W586^2)/SUMIFS([1]Sheet!$I$3:$I$18,[1]Sheet!$A$3:$A$18,[1]Sheet!Y$21)</f>
        <v>0.65785092664606482</v>
      </c>
      <c r="Z586" s="3">
        <v>1.104484</v>
      </c>
      <c r="AA586" s="4">
        <f>Z586/SUMIFS([1]Sheet!$I$3:$I$18,[1]Sheet!$A$3:$A$18,[1]Sheet!AA$21)</f>
        <v>1.6944323060620856</v>
      </c>
      <c r="AB586" s="4">
        <f>(Z586^2)/SUMIFS([1]Sheet!$I$3:$I$18,[1]Sheet!$A$3:$A$18,[1]Sheet!AB$21)</f>
        <v>1.8714733711286764</v>
      </c>
      <c r="AC586" s="3">
        <v>1.0990219999999999</v>
      </c>
      <c r="AD586" s="4">
        <f>AC586/SUMIFS([1]Sheet!$I$3:$I$18,[1]Sheet!$A$3:$A$18,[1]Sheet!AD$21)</f>
        <v>0.72535310746051207</v>
      </c>
      <c r="AE586" s="4">
        <f>(AC586^2)/SUMIFS([1]Sheet!$I$3:$I$18,[1]Sheet!$A$3:$A$18,[1]Sheet!AE$21)</f>
        <v>0.79717902286746678</v>
      </c>
      <c r="AF586" s="3">
        <v>1.108525</v>
      </c>
      <c r="AG586" s="4">
        <f>AF586/SUMIFS([1]Sheet!$I$3:$I$18,[1]Sheet!$A$3:$A$18,[1]Sheet!AG$21)</f>
        <v>1.5427278796294526</v>
      </c>
      <c r="AH586" s="4">
        <f>(AF586^2)/SUMIFS([1]Sheet!$I$3:$I$18,[1]Sheet!$A$3:$A$18,[1]Sheet!AH$21)</f>
        <v>1.710152422766239</v>
      </c>
      <c r="AI586" s="3">
        <v>1.1084020000000001</v>
      </c>
      <c r="AJ586" s="4">
        <f>AI586/SUMIFS([1]Sheet!$I$3:$I$18,[1]Sheet!$A$3:$A$18,[1]Sheet!AJ$21)</f>
        <v>0.72658003632154877</v>
      </c>
      <c r="AK586" s="4">
        <f>(AI586^2)/SUMIFS([1]Sheet!$I$3:$I$18,[1]Sheet!$A$3:$A$18,[1]Sheet!AK$21)</f>
        <v>0.8053427654188775</v>
      </c>
      <c r="AL586" s="3">
        <v>1.2509380000000001</v>
      </c>
      <c r="AM586" s="4">
        <f>AL586/SUMIFS([1]Sheet!$I$3:$I$18,[1]Sheet!$A$3:$A$18,[1]Sheet!AM$21)</f>
        <v>1.5787513358225767</v>
      </c>
      <c r="AN586" s="4">
        <f>(AL586^2)/SUMIFS([1]Sheet!$I$3:$I$18,[1]Sheet!$A$3:$A$18,[1]Sheet!AN$21)</f>
        <v>1.9749200385312227</v>
      </c>
      <c r="AO586" s="3">
        <v>1.247816</v>
      </c>
      <c r="AP586" s="4">
        <f>AO586/SUMIFS([1]Sheet!$I$3:$I$18,[1]Sheet!$A$3:$A$18,[1]Sheet!AP$21)</f>
        <v>0.75365667326013663</v>
      </c>
      <c r="AQ586" s="4">
        <f>(AO586^2)/SUMIFS([1]Sheet!$I$3:$I$18,[1]Sheet!$A$3:$A$18,[1]Sheet!AQ$21)</f>
        <v>0.9404248554007707</v>
      </c>
      <c r="AR586" s="3">
        <v>1.257703</v>
      </c>
      <c r="AS586" s="4">
        <f>AR586/SUMIFS([1]Sheet!$I$3:$I$18,[1]Sheet!$A$3:$A$18,[1]Sheet!AS$21)</f>
        <v>1.4640175630797081</v>
      </c>
      <c r="AT586" s="4">
        <f>(AR586^2)/SUMIFS([1]Sheet!$I$3:$I$18,[1]Sheet!$A$3:$A$18,[1]Sheet!AT$21)</f>
        <v>1.841299281138038</v>
      </c>
      <c r="AU586" s="3">
        <v>1.2596039999999999</v>
      </c>
      <c r="AV586" s="4">
        <f>AU586/SUMIFS([1]Sheet!$I$3:$I$18,[1]Sheet!$A$3:$A$18,[1]Sheet!AV$21)</f>
        <v>0.75604960807391552</v>
      </c>
      <c r="AW586" s="4">
        <f>(AU586^2)/SUMIFS([1]Sheet!$I$3:$I$18,[1]Sheet!$A$3:$A$18,[1]Sheet!AW$21)</f>
        <v>0.95232311052833618</v>
      </c>
      <c r="AX586" s="4">
        <f t="shared" si="20"/>
        <v>1.6944323060620856</v>
      </c>
      <c r="AY586" s="4">
        <f t="shared" si="21"/>
        <v>1.9749200385312227</v>
      </c>
    </row>
    <row r="587" spans="1:51" x14ac:dyDescent="0.25">
      <c r="A587" s="3">
        <v>5640000</v>
      </c>
      <c r="B587" s="3">
        <v>0.99423499999999998</v>
      </c>
      <c r="C587" s="4">
        <f>B587/SUMIFS([1]Sheet!$I$3:$I$18,[1]Sheet!$A$3:$A$18,[1]Sheet!C$21)</f>
        <v>1.5252949828314739</v>
      </c>
      <c r="D587" s="4">
        <f>(B587^2)/SUMIFS([1]Sheet!$I$3:$I$18,[1]Sheet!$A$3:$A$18,[1]Sheet!D$21)</f>
        <v>1.5165016572554504</v>
      </c>
      <c r="E587" s="3">
        <v>1.0092829999999999</v>
      </c>
      <c r="F587" s="4">
        <f>E587/SUMIFS([1]Sheet!$I$3:$I$18,[1]Sheet!$A$3:$A$18,[1]Sheet!F$21)</f>
        <v>0.66612548279931427</v>
      </c>
      <c r="G587" s="4">
        <f>(E587^2)/SUMIFS([1]Sheet!$I$3:$I$18,[1]Sheet!$A$3:$A$18,[1]Sheet!G$21)</f>
        <v>0.67230912565614021</v>
      </c>
      <c r="H587" s="3">
        <v>1.0127569999999999</v>
      </c>
      <c r="I587" s="4">
        <f>H587/SUMIFS([1]Sheet!$I$3:$I$18,[1]Sheet!$A$3:$A$18,[1]Sheet!I$21)</f>
        <v>1.4094481037323339</v>
      </c>
      <c r="J587" s="4">
        <f>(H587^2)/SUMIFS([1]Sheet!$I$3:$I$18,[1]Sheet!$A$3:$A$18,[1]Sheet!J$21)</f>
        <v>1.4274284331916471</v>
      </c>
      <c r="K587" s="3">
        <v>1.0136810000000001</v>
      </c>
      <c r="L587" s="4">
        <f>K587/SUMIFS([1]Sheet!$I$3:$I$18,[1]Sheet!$A$3:$A$18,[1]Sheet!L$21)</f>
        <v>0.66448849586924585</v>
      </c>
      <c r="M587" s="4">
        <f>(K587^2)/SUMIFS([1]Sheet!$I$3:$I$18,[1]Sheet!$A$3:$A$18,[1]Sheet!M$21)</f>
        <v>0.67357936298123311</v>
      </c>
      <c r="N587" s="3">
        <v>1.086692</v>
      </c>
      <c r="O587" s="4">
        <f>N587/SUMIFS([1]Sheet!$I$3:$I$18,[1]Sheet!$A$3:$A$18,[1]Sheet!O$21)</f>
        <v>1.3714640107085301</v>
      </c>
      <c r="P587" s="4">
        <f>(N587^2)/SUMIFS([1]Sheet!$I$3:$I$18,[1]Sheet!$A$3:$A$18,[1]Sheet!P$21)</f>
        <v>1.4903589687248739</v>
      </c>
      <c r="Q587" s="3">
        <v>1.0865739999999999</v>
      </c>
      <c r="R587" s="4">
        <f>Q587/SUMIFS([1]Sheet!$I$3:$I$18,[1]Sheet!$A$3:$A$18,[1]Sheet!R$21)</f>
        <v>0.65626963117235204</v>
      </c>
      <c r="S587" s="4">
        <f>(Q587^2)/SUMIFS([1]Sheet!$I$3:$I$18,[1]Sheet!$A$3:$A$18,[1]Sheet!S$21)</f>
        <v>0.71308551822146715</v>
      </c>
      <c r="T587" s="3">
        <v>1.0894140000000001</v>
      </c>
      <c r="U587" s="4">
        <f>T587/SUMIFS([1]Sheet!$I$3:$I$18,[1]Sheet!$A$3:$A$18,[1]Sheet!U$21)</f>
        <v>1.2681223066693148</v>
      </c>
      <c r="V587" s="4">
        <f>(T587^2)/SUMIFS([1]Sheet!$I$3:$I$18,[1]Sheet!$A$3:$A$18,[1]Sheet!V$21)</f>
        <v>1.3815101945978452</v>
      </c>
      <c r="W587" s="3">
        <v>1.0907210000000001</v>
      </c>
      <c r="X587" s="4">
        <f>W587/SUMIFS([1]Sheet!$I$3:$I$18,[1]Sheet!$A$3:$A$18,[1]Sheet!X$21)</f>
        <v>0.65468130028801852</v>
      </c>
      <c r="Y587" s="4">
        <f>(W587^2)/SUMIFS([1]Sheet!$I$3:$I$18,[1]Sheet!$A$3:$A$18,[1]Sheet!Y$21)</f>
        <v>0.71407464253144792</v>
      </c>
      <c r="Z587" s="3">
        <v>1.1439839999999999</v>
      </c>
      <c r="AA587" s="4">
        <f>Z587/SUMIFS([1]Sheet!$I$3:$I$18,[1]Sheet!$A$3:$A$18,[1]Sheet!AA$21)</f>
        <v>1.7550308082490365</v>
      </c>
      <c r="AB587" s="4">
        <f>(Z587^2)/SUMIFS([1]Sheet!$I$3:$I$18,[1]Sheet!$A$3:$A$18,[1]Sheet!AB$21)</f>
        <v>2.0077271641439656</v>
      </c>
      <c r="AC587" s="3">
        <v>1.1438539999999999</v>
      </c>
      <c r="AD587" s="4">
        <f>AC587/SUMIFS([1]Sheet!$I$3:$I$18,[1]Sheet!$A$3:$A$18,[1]Sheet!AD$21)</f>
        <v>0.75494216983930851</v>
      </c>
      <c r="AE587" s="4">
        <f>(AC587^2)/SUMIFS([1]Sheet!$I$3:$I$18,[1]Sheet!$A$3:$A$18,[1]Sheet!AE$21)</f>
        <v>0.8635436207393723</v>
      </c>
      <c r="AF587" s="3">
        <v>1.147133</v>
      </c>
      <c r="AG587" s="4">
        <f>AF587/SUMIFS([1]Sheet!$I$3:$I$18,[1]Sheet!$A$3:$A$18,[1]Sheet!AG$21)</f>
        <v>1.5964584116217251</v>
      </c>
      <c r="AH587" s="4">
        <f>(AF587^2)/SUMIFS([1]Sheet!$I$3:$I$18,[1]Sheet!$A$3:$A$18,[1]Sheet!AH$21)</f>
        <v>1.8313501270988644</v>
      </c>
      <c r="AI587" s="3">
        <v>1.1473960000000001</v>
      </c>
      <c r="AJ587" s="4">
        <f>AI587/SUMIFS([1]Sheet!$I$3:$I$18,[1]Sheet!$A$3:$A$18,[1]Sheet!AJ$21)</f>
        <v>0.75214139577084826</v>
      </c>
      <c r="AK587" s="4">
        <f>(AI587^2)/SUMIFS([1]Sheet!$I$3:$I$18,[1]Sheet!$A$3:$A$18,[1]Sheet!AK$21)</f>
        <v>0.86300402894188821</v>
      </c>
      <c r="AL587" s="3">
        <v>1.3158380000000001</v>
      </c>
      <c r="AM587" s="4">
        <f>AL587/SUMIFS([1]Sheet!$I$3:$I$18,[1]Sheet!$A$3:$A$18,[1]Sheet!AM$21)</f>
        <v>1.6606586419359772</v>
      </c>
      <c r="AN587" s="4">
        <f>(AL587^2)/SUMIFS([1]Sheet!$I$3:$I$18,[1]Sheet!$A$3:$A$18,[1]Sheet!AN$21)</f>
        <v>2.1851577460877523</v>
      </c>
      <c r="AO587" s="3">
        <v>1.314282</v>
      </c>
      <c r="AP587" s="4">
        <f>AO587/SUMIFS([1]Sheet!$I$3:$I$18,[1]Sheet!$A$3:$A$18,[1]Sheet!AP$21)</f>
        <v>0.79380084871942558</v>
      </c>
      <c r="AQ587" s="4">
        <f>(AO587^2)/SUMIFS([1]Sheet!$I$3:$I$18,[1]Sheet!$A$3:$A$18,[1]Sheet!AQ$21)</f>
        <v>1.0432781670566642</v>
      </c>
      <c r="AR587" s="3">
        <v>1.3158380000000001</v>
      </c>
      <c r="AS587" s="4">
        <f>AR587/SUMIFS([1]Sheet!$I$3:$I$18,[1]Sheet!$A$3:$A$18,[1]Sheet!AS$21)</f>
        <v>1.5316890729907435</v>
      </c>
      <c r="AT587" s="4">
        <f>(AR587^2)/SUMIFS([1]Sheet!$I$3:$I$18,[1]Sheet!$A$3:$A$18,[1]Sheet!AT$21)</f>
        <v>2.0154546864259939</v>
      </c>
      <c r="AU587" s="3">
        <v>1.3165309999999999</v>
      </c>
      <c r="AV587" s="4">
        <f>AU587/SUMIFS([1]Sheet!$I$3:$I$18,[1]Sheet!$A$3:$A$18,[1]Sheet!AV$21)</f>
        <v>0.79021878825977054</v>
      </c>
      <c r="AW587" s="4">
        <f>(AU587^2)/SUMIFS([1]Sheet!$I$3:$I$18,[1]Sheet!$A$3:$A$18,[1]Sheet!AW$21)</f>
        <v>1.0403475315264239</v>
      </c>
      <c r="AX587" s="4">
        <f t="shared" si="20"/>
        <v>1.7550308082490365</v>
      </c>
      <c r="AY587" s="4">
        <f t="shared" si="21"/>
        <v>2.1851577460877523</v>
      </c>
    </row>
    <row r="588" spans="1:51" x14ac:dyDescent="0.25">
      <c r="A588" s="3">
        <v>5650000</v>
      </c>
      <c r="B588" s="3">
        <v>0.83982900000000005</v>
      </c>
      <c r="C588" s="4">
        <f>B588/SUMIFS([1]Sheet!$I$3:$I$18,[1]Sheet!$A$3:$A$18,[1]Sheet!C$21)</f>
        <v>1.2884146707130346</v>
      </c>
      <c r="D588" s="4">
        <f>(B588^2)/SUMIFS([1]Sheet!$I$3:$I$18,[1]Sheet!$A$3:$A$18,[1]Sheet!D$21)</f>
        <v>1.0820480044902572</v>
      </c>
      <c r="E588" s="3">
        <v>0.86294999999999999</v>
      </c>
      <c r="F588" s="4">
        <f>E588/SUMIFS([1]Sheet!$I$3:$I$18,[1]Sheet!$A$3:$A$18,[1]Sheet!F$21)</f>
        <v>0.5695458908766603</v>
      </c>
      <c r="G588" s="4">
        <f>(E588^2)/SUMIFS([1]Sheet!$I$3:$I$18,[1]Sheet!$A$3:$A$18,[1]Sheet!G$21)</f>
        <v>0.491489626532014</v>
      </c>
      <c r="H588" s="3">
        <v>0.87810699999999997</v>
      </c>
      <c r="I588" s="4">
        <f>H588/SUMIFS([1]Sheet!$I$3:$I$18,[1]Sheet!$A$3:$A$18,[1]Sheet!I$21)</f>
        <v>1.2220564716156872</v>
      </c>
      <c r="J588" s="4">
        <f>(H588^2)/SUMIFS([1]Sheet!$I$3:$I$18,[1]Sheet!$A$3:$A$18,[1]Sheet!J$21)</f>
        <v>1.0730963421210362</v>
      </c>
      <c r="K588" s="3">
        <v>0.87764399999999998</v>
      </c>
      <c r="L588" s="4">
        <f>K588/SUMIFS([1]Sheet!$I$3:$I$18,[1]Sheet!$A$3:$A$18,[1]Sheet!L$21)</f>
        <v>0.57531347777917152</v>
      </c>
      <c r="M588" s="4">
        <f>(K588^2)/SUMIFS([1]Sheet!$I$3:$I$18,[1]Sheet!$A$3:$A$18,[1]Sheet!M$21)</f>
        <v>0.50492042189202324</v>
      </c>
      <c r="N588" s="3">
        <v>0.924207</v>
      </c>
      <c r="O588" s="4">
        <f>N588/SUMIFS([1]Sheet!$I$3:$I$18,[1]Sheet!$A$3:$A$18,[1]Sheet!O$21)</f>
        <v>1.1663991627295485</v>
      </c>
      <c r="P588" s="4">
        <f>(N588^2)/SUMIFS([1]Sheet!$I$3:$I$18,[1]Sheet!$A$3:$A$18,[1]Sheet!P$21)</f>
        <v>1.0779942709887878</v>
      </c>
      <c r="Q588" s="3">
        <v>0.92250200000000004</v>
      </c>
      <c r="R588" s="4">
        <f>Q588/SUMIFS([1]Sheet!$I$3:$I$18,[1]Sheet!$A$3:$A$18,[1]Sheet!R$21)</f>
        <v>0.55717332394826047</v>
      </c>
      <c r="S588" s="4">
        <f>(Q588^2)/SUMIFS([1]Sheet!$I$3:$I$18,[1]Sheet!$A$3:$A$18,[1]Sheet!S$21)</f>
        <v>0.51399350568891822</v>
      </c>
      <c r="T588" s="3">
        <v>0.94912200000000002</v>
      </c>
      <c r="U588" s="4">
        <f>T588/SUMIFS([1]Sheet!$I$3:$I$18,[1]Sheet!$A$3:$A$18,[1]Sheet!U$21)</f>
        <v>1.1048166995748112</v>
      </c>
      <c r="V588" s="4">
        <f>(T588^2)/SUMIFS([1]Sheet!$I$3:$I$18,[1]Sheet!$A$3:$A$18,[1]Sheet!V$21)</f>
        <v>1.0486058355338439</v>
      </c>
      <c r="W588" s="3">
        <v>0.95020400000000005</v>
      </c>
      <c r="X588" s="4">
        <f>W588/SUMIFS([1]Sheet!$I$3:$I$18,[1]Sheet!$A$3:$A$18,[1]Sheet!X$21)</f>
        <v>0.57033906036362769</v>
      </c>
      <c r="Y588" s="4">
        <f>(W588^2)/SUMIFS([1]Sheet!$I$3:$I$18,[1]Sheet!$A$3:$A$18,[1]Sheet!Y$21)</f>
        <v>0.54193845651376049</v>
      </c>
      <c r="Z588" s="3">
        <v>1.0029090000000001</v>
      </c>
      <c r="AA588" s="4">
        <f>Z588/SUMIFS([1]Sheet!$I$3:$I$18,[1]Sheet!$A$3:$A$18,[1]Sheet!AA$21)</f>
        <v>1.5386021070838691</v>
      </c>
      <c r="AB588" s="4">
        <f>(Z588^2)/SUMIFS([1]Sheet!$I$3:$I$18,[1]Sheet!$A$3:$A$18,[1]Sheet!AB$21)</f>
        <v>1.5430779006133761</v>
      </c>
      <c r="AC588" s="3">
        <v>1.0123519999999999</v>
      </c>
      <c r="AD588" s="4">
        <f>AC588/SUMIFS([1]Sheet!$I$3:$I$18,[1]Sheet!$A$3:$A$18,[1]Sheet!AD$21)</f>
        <v>0.66815101885482209</v>
      </c>
      <c r="AE588" s="4">
        <f>(AC588^2)/SUMIFS([1]Sheet!$I$3:$I$18,[1]Sheet!$A$3:$A$18,[1]Sheet!AE$21)</f>
        <v>0.67640402023971691</v>
      </c>
      <c r="AF588" s="3">
        <v>1.0195780000000001</v>
      </c>
      <c r="AG588" s="4">
        <f>AF588/SUMIFS([1]Sheet!$I$3:$I$18,[1]Sheet!$A$3:$A$18,[1]Sheet!AG$21)</f>
        <v>1.4189408502801815</v>
      </c>
      <c r="AH588" s="4">
        <f>(AF588^2)/SUMIFS([1]Sheet!$I$3:$I$18,[1]Sheet!$A$3:$A$18,[1]Sheet!AH$21)</f>
        <v>1.446720874246967</v>
      </c>
      <c r="AI588" s="3">
        <v>1.023649</v>
      </c>
      <c r="AJ588" s="4">
        <f>AI588/SUMIFS([1]Sheet!$I$3:$I$18,[1]Sheet!$A$3:$A$18,[1]Sheet!AJ$21)</f>
        <v>0.67102272244232419</v>
      </c>
      <c r="AK588" s="4">
        <f>(AI588^2)/SUMIFS([1]Sheet!$I$3:$I$18,[1]Sheet!$A$3:$A$18,[1]Sheet!AK$21)</f>
        <v>0.68689173880536281</v>
      </c>
      <c r="AL588" s="3">
        <v>1.161729</v>
      </c>
      <c r="AM588" s="4">
        <f>AL588/SUMIFS([1]Sheet!$I$3:$I$18,[1]Sheet!$A$3:$A$18,[1]Sheet!AM$21)</f>
        <v>1.4661647584563151</v>
      </c>
      <c r="AN588" s="4">
        <f>(AL588^2)/SUMIFS([1]Sheet!$I$3:$I$18,[1]Sheet!$A$3:$A$18,[1]Sheet!AN$21)</f>
        <v>1.7032861186766965</v>
      </c>
      <c r="AO588" s="3">
        <v>1.163486</v>
      </c>
      <c r="AP588" s="4">
        <f>AO588/SUMIFS([1]Sheet!$I$3:$I$18,[1]Sheet!$A$3:$A$18,[1]Sheet!AP$21)</f>
        <v>0.70272298812063905</v>
      </c>
      <c r="AQ588" s="4">
        <f>(AO588^2)/SUMIFS([1]Sheet!$I$3:$I$18,[1]Sheet!$A$3:$A$18,[1]Sheet!AQ$21)</f>
        <v>0.8176083585565298</v>
      </c>
      <c r="AR588" s="3">
        <v>1.1735910000000001</v>
      </c>
      <c r="AS588" s="4">
        <f>AR588/SUMIFS([1]Sheet!$I$3:$I$18,[1]Sheet!$A$3:$A$18,[1]Sheet!AS$21)</f>
        <v>1.366107766199395</v>
      </c>
      <c r="AT588" s="4">
        <f>(AR588^2)/SUMIFS([1]Sheet!$I$3:$I$18,[1]Sheet!$A$3:$A$18,[1]Sheet!AT$21)</f>
        <v>1.6032517794417145</v>
      </c>
      <c r="AU588" s="3">
        <v>1.174695</v>
      </c>
      <c r="AV588" s="4">
        <f>AU588/SUMIFS([1]Sheet!$I$3:$I$18,[1]Sheet!$A$3:$A$18,[1]Sheet!AV$21)</f>
        <v>0.70508484758415202</v>
      </c>
      <c r="AW588" s="4">
        <f>(AU588^2)/SUMIFS([1]Sheet!$I$3:$I$18,[1]Sheet!$A$3:$A$18,[1]Sheet!AW$21)</f>
        <v>0.82825964503286553</v>
      </c>
      <c r="AX588" s="4">
        <f t="shared" si="20"/>
        <v>1.5386021070838691</v>
      </c>
      <c r="AY588" s="4">
        <f t="shared" si="21"/>
        <v>1.7032861186766965</v>
      </c>
    </row>
    <row r="589" spans="1:51" x14ac:dyDescent="0.25">
      <c r="A589" s="3">
        <v>5660000</v>
      </c>
      <c r="B589" s="3">
        <v>0.97417900000000002</v>
      </c>
      <c r="C589" s="4">
        <f>B589/SUMIFS([1]Sheet!$I$3:$I$18,[1]Sheet!$A$3:$A$18,[1]Sheet!C$21)</f>
        <v>1.4945262851134615</v>
      </c>
      <c r="D589" s="4">
        <f>(B589^2)/SUMIFS([1]Sheet!$I$3:$I$18,[1]Sheet!$A$3:$A$18,[1]Sheet!D$21)</f>
        <v>1.4559361219055469</v>
      </c>
      <c r="E589" s="3">
        <v>0.98444299999999996</v>
      </c>
      <c r="F589" s="4">
        <f>E589/SUMIFS([1]Sheet!$I$3:$I$18,[1]Sheet!$A$3:$A$18,[1]Sheet!F$21)</f>
        <v>0.64973111472540945</v>
      </c>
      <c r="G589" s="4">
        <f>(E589^2)/SUMIFS([1]Sheet!$I$3:$I$18,[1]Sheet!$A$3:$A$18,[1]Sheet!G$21)</f>
        <v>0.63962324777362622</v>
      </c>
      <c r="H589" s="3">
        <v>0.99621400000000004</v>
      </c>
      <c r="I589" s="4">
        <f>H589/SUMIFS([1]Sheet!$I$3:$I$18,[1]Sheet!$A$3:$A$18,[1]Sheet!I$21)</f>
        <v>1.3864253055882148</v>
      </c>
      <c r="J589" s="4">
        <f>(H589^2)/SUMIFS([1]Sheet!$I$3:$I$18,[1]Sheet!$A$3:$A$18,[1]Sheet!J$21)</f>
        <v>1.3811762993812577</v>
      </c>
      <c r="K589" s="3">
        <v>0.99621400000000004</v>
      </c>
      <c r="L589" s="4">
        <f>K589/SUMIFS([1]Sheet!$I$3:$I$18,[1]Sheet!$A$3:$A$18,[1]Sheet!L$21)</f>
        <v>0.653038522398945</v>
      </c>
      <c r="M589" s="4">
        <f>(K589^2)/SUMIFS([1]Sheet!$I$3:$I$18,[1]Sheet!$A$3:$A$18,[1]Sheet!M$21)</f>
        <v>0.65056611855314261</v>
      </c>
      <c r="N589" s="3">
        <v>1.144984</v>
      </c>
      <c r="O589" s="4">
        <f>N589/SUMIFS([1]Sheet!$I$3:$I$18,[1]Sheet!$A$3:$A$18,[1]Sheet!O$21)</f>
        <v>1.4450316638358391</v>
      </c>
      <c r="P589" s="4">
        <f>(N589^2)/SUMIFS([1]Sheet!$I$3:$I$18,[1]Sheet!$A$3:$A$18,[1]Sheet!P$21)</f>
        <v>1.6545381345854142</v>
      </c>
      <c r="Q589" s="3">
        <v>1.1410640000000001</v>
      </c>
      <c r="R589" s="4">
        <f>Q589/SUMIFS([1]Sheet!$I$3:$I$18,[1]Sheet!$A$3:$A$18,[1]Sheet!R$21)</f>
        <v>0.68918053480393304</v>
      </c>
      <c r="S589" s="4">
        <f>(Q589^2)/SUMIFS([1]Sheet!$I$3:$I$18,[1]Sheet!$A$3:$A$18,[1]Sheet!S$21)</f>
        <v>0.7863990977655152</v>
      </c>
      <c r="T589" s="3">
        <v>1.162288</v>
      </c>
      <c r="U589" s="4">
        <f>T589/SUMIFS([1]Sheet!$I$3:$I$18,[1]Sheet!$A$3:$A$18,[1]Sheet!U$21)</f>
        <v>1.3529506134252585</v>
      </c>
      <c r="V589" s="4">
        <f>(T589^2)/SUMIFS([1]Sheet!$I$3:$I$18,[1]Sheet!$A$3:$A$18,[1]Sheet!V$21)</f>
        <v>1.5725182625768166</v>
      </c>
      <c r="W589" s="3">
        <v>1.162288</v>
      </c>
      <c r="X589" s="4">
        <f>W589/SUMIFS([1]Sheet!$I$3:$I$18,[1]Sheet!$A$3:$A$18,[1]Sheet!X$21)</f>
        <v>0.69763781860728857</v>
      </c>
      <c r="Y589" s="4">
        <f>(W589^2)/SUMIFS([1]Sheet!$I$3:$I$18,[1]Sheet!$A$3:$A$18,[1]Sheet!Y$21)</f>
        <v>0.81085606491342821</v>
      </c>
      <c r="Z589" s="3">
        <v>1.1351039999999999</v>
      </c>
      <c r="AA589" s="4">
        <f>Z589/SUMIFS([1]Sheet!$I$3:$I$18,[1]Sheet!$A$3:$A$18,[1]Sheet!AA$21)</f>
        <v>1.7414076513016914</v>
      </c>
      <c r="AB589" s="4">
        <f>(Z589^2)/SUMIFS([1]Sheet!$I$3:$I$18,[1]Sheet!$A$3:$A$18,[1]Sheet!AB$21)</f>
        <v>1.9766787906231549</v>
      </c>
      <c r="AC589" s="3">
        <v>1.144984</v>
      </c>
      <c r="AD589" s="4">
        <f>AC589/SUMIFS([1]Sheet!$I$3:$I$18,[1]Sheet!$A$3:$A$18,[1]Sheet!AD$21)</f>
        <v>0.75568796838695407</v>
      </c>
      <c r="AE589" s="4">
        <f>(AC589^2)/SUMIFS([1]Sheet!$I$3:$I$18,[1]Sheet!$A$3:$A$18,[1]Sheet!AE$21)</f>
        <v>0.86525063279556813</v>
      </c>
      <c r="AF589" s="3">
        <v>1.1472169999999999</v>
      </c>
      <c r="AG589" s="4">
        <f>AF589/SUMIFS([1]Sheet!$I$3:$I$18,[1]Sheet!$A$3:$A$18,[1]Sheet!AG$21)</f>
        <v>1.59657531393957</v>
      </c>
      <c r="AH589" s="4">
        <f>(AF589^2)/SUMIFS([1]Sheet!$I$3:$I$18,[1]Sheet!$A$3:$A$18,[1]Sheet!AH$21)</f>
        <v>1.8316183419318115</v>
      </c>
      <c r="AI589" s="3">
        <v>1.147349</v>
      </c>
      <c r="AJ589" s="4">
        <f>AI589/SUMIFS([1]Sheet!$I$3:$I$18,[1]Sheet!$A$3:$A$18,[1]Sheet!AJ$21)</f>
        <v>0.75211058631569827</v>
      </c>
      <c r="AK589" s="4">
        <f>(AI589^2)/SUMIFS([1]Sheet!$I$3:$I$18,[1]Sheet!$A$3:$A$18,[1]Sheet!AK$21)</f>
        <v>0.86293332909873</v>
      </c>
      <c r="AL589" s="3">
        <v>1.2977669999999999</v>
      </c>
      <c r="AM589" s="4">
        <f>AL589/SUMIFS([1]Sheet!$I$3:$I$18,[1]Sheet!$A$3:$A$18,[1]Sheet!AM$21)</f>
        <v>1.63785206368058</v>
      </c>
      <c r="AN589" s="4">
        <f>(AL589^2)/SUMIFS([1]Sheet!$I$3:$I$18,[1]Sheet!$A$3:$A$18,[1]Sheet!AN$21)</f>
        <v>2.1255503591265552</v>
      </c>
      <c r="AO589" s="3">
        <v>1.305904</v>
      </c>
      <c r="AP589" s="4">
        <f>AO589/SUMIFS([1]Sheet!$I$3:$I$18,[1]Sheet!$A$3:$A$18,[1]Sheet!AP$21)</f>
        <v>0.78874069913922029</v>
      </c>
      <c r="AQ589" s="4">
        <f>(AO589^2)/SUMIFS([1]Sheet!$I$3:$I$18,[1]Sheet!$A$3:$A$18,[1]Sheet!AQ$21)</f>
        <v>1.0300196339687044</v>
      </c>
      <c r="AR589" s="3">
        <v>1.316392</v>
      </c>
      <c r="AS589" s="4">
        <f>AR589/SUMIFS([1]Sheet!$I$3:$I$18,[1]Sheet!$A$3:$A$18,[1]Sheet!AS$21)</f>
        <v>1.5323339515749133</v>
      </c>
      <c r="AT589" s="4">
        <f>(AR589^2)/SUMIFS([1]Sheet!$I$3:$I$18,[1]Sheet!$A$3:$A$18,[1]Sheet!AT$21)</f>
        <v>2.0171521551816034</v>
      </c>
      <c r="AU589" s="3">
        <v>1.3141430000000001</v>
      </c>
      <c r="AV589" s="4">
        <f>AU589/SUMIFS([1]Sheet!$I$3:$I$18,[1]Sheet!$A$3:$A$18,[1]Sheet!AV$21)</f>
        <v>0.78878544376095949</v>
      </c>
      <c r="AW589" s="4">
        <f>(AU589^2)/SUMIFS([1]Sheet!$I$3:$I$18,[1]Sheet!$A$3:$A$18,[1]Sheet!AW$21)</f>
        <v>1.0365768694203588</v>
      </c>
      <c r="AX589" s="4">
        <f t="shared" si="20"/>
        <v>1.7414076513016914</v>
      </c>
      <c r="AY589" s="4">
        <f t="shared" si="21"/>
        <v>2.1255503591265552</v>
      </c>
    </row>
    <row r="590" spans="1:51" x14ac:dyDescent="0.25">
      <c r="A590" s="3">
        <v>5670000</v>
      </c>
      <c r="B590" s="3">
        <v>1.081189</v>
      </c>
      <c r="C590" s="4">
        <f>B590/SUMIFS([1]Sheet!$I$3:$I$18,[1]Sheet!$A$3:$A$18,[1]Sheet!C$21)</f>
        <v>1.6586945311647432</v>
      </c>
      <c r="D590" s="4">
        <f>(B590^2)/SUMIFS([1]Sheet!$I$3:$I$18,[1]Sheet!$A$3:$A$18,[1]Sheet!D$21)</f>
        <v>1.7933622814554775</v>
      </c>
      <c r="E590" s="3">
        <v>1.088959</v>
      </c>
      <c r="F590" s="4">
        <f>E590/SUMIFS([1]Sheet!$I$3:$I$18,[1]Sheet!$A$3:$A$18,[1]Sheet!F$21)</f>
        <v>0.71871154039417939</v>
      </c>
      <c r="G590" s="4">
        <f>(E590^2)/SUMIFS([1]Sheet!$I$3:$I$18,[1]Sheet!$A$3:$A$18,[1]Sheet!G$21)</f>
        <v>0.78264740031610514</v>
      </c>
      <c r="H590" s="3">
        <v>1.094201</v>
      </c>
      <c r="I590" s="4">
        <f>H590/SUMIFS([1]Sheet!$I$3:$I$18,[1]Sheet!$A$3:$A$18,[1]Sheet!I$21)</f>
        <v>1.5227932510483992</v>
      </c>
      <c r="J590" s="4">
        <f>(H590^2)/SUMIFS([1]Sheet!$I$3:$I$18,[1]Sheet!$A$3:$A$18,[1]Sheet!J$21)</f>
        <v>1.6662418980904092</v>
      </c>
      <c r="K590" s="3">
        <v>1.094201</v>
      </c>
      <c r="L590" s="4">
        <f>K590/SUMIFS([1]Sheet!$I$3:$I$18,[1]Sheet!$A$3:$A$18,[1]Sheet!L$21)</f>
        <v>0.71727099222400803</v>
      </c>
      <c r="M590" s="4">
        <f>(K590^2)/SUMIFS([1]Sheet!$I$3:$I$18,[1]Sheet!$A$3:$A$18,[1]Sheet!M$21)</f>
        <v>0.78483863696250178</v>
      </c>
      <c r="N590" s="3">
        <v>1.360495</v>
      </c>
      <c r="O590" s="4">
        <f>N590/SUMIFS([1]Sheet!$I$3:$I$18,[1]Sheet!$A$3:$A$18,[1]Sheet!O$21)</f>
        <v>1.7170181884553319</v>
      </c>
      <c r="P590" s="4">
        <f>(N590^2)/SUMIFS([1]Sheet!$I$3:$I$18,[1]Sheet!$A$3:$A$18,[1]Sheet!P$21)</f>
        <v>2.335994660302537</v>
      </c>
      <c r="Q590" s="3">
        <v>1.359386</v>
      </c>
      <c r="R590" s="4">
        <f>Q590/SUMIFS([1]Sheet!$I$3:$I$18,[1]Sheet!$A$3:$A$18,[1]Sheet!R$21)</f>
        <v>0.82104279031235694</v>
      </c>
      <c r="S590" s="4">
        <f>(Q590^2)/SUMIFS([1]Sheet!$I$3:$I$18,[1]Sheet!$A$3:$A$18,[1]Sheet!S$21)</f>
        <v>1.1161140745515536</v>
      </c>
      <c r="T590" s="3">
        <v>1.3686879999999999</v>
      </c>
      <c r="U590" s="4">
        <f>T590/SUMIFS([1]Sheet!$I$3:$I$18,[1]Sheet!$A$3:$A$18,[1]Sheet!U$21)</f>
        <v>1.5932086274553208</v>
      </c>
      <c r="V590" s="4">
        <f>(T590^2)/SUMIFS([1]Sheet!$I$3:$I$18,[1]Sheet!$A$3:$A$18,[1]Sheet!V$21)</f>
        <v>2.1806055298945681</v>
      </c>
      <c r="W590" s="3">
        <v>1.3686879999999999</v>
      </c>
      <c r="X590" s="4">
        <f>W590/SUMIFS([1]Sheet!$I$3:$I$18,[1]Sheet!$A$3:$A$18,[1]Sheet!X$21)</f>
        <v>0.82152488081609076</v>
      </c>
      <c r="Y590" s="4">
        <f>(W590^2)/SUMIFS([1]Sheet!$I$3:$I$18,[1]Sheet!$A$3:$A$18,[1]Sheet!Y$21)</f>
        <v>1.1244112460744136</v>
      </c>
      <c r="Z590" s="3">
        <v>1.27013</v>
      </c>
      <c r="AA590" s="4">
        <f>Z590/SUMIFS([1]Sheet!$I$3:$I$18,[1]Sheet!$A$3:$A$18,[1]Sheet!AA$21)</f>
        <v>1.9485563438661282</v>
      </c>
      <c r="AB590" s="4">
        <f>(Z590^2)/SUMIFS([1]Sheet!$I$3:$I$18,[1]Sheet!$A$3:$A$18,[1]Sheet!AB$21)</f>
        <v>2.4749198690346854</v>
      </c>
      <c r="AC590" s="3">
        <v>1.281358</v>
      </c>
      <c r="AD590" s="4">
        <f>AC590/SUMIFS([1]Sheet!$I$3:$I$18,[1]Sheet!$A$3:$A$18,[1]Sheet!AD$21)</f>
        <v>0.84569463310960735</v>
      </c>
      <c r="AE590" s="4">
        <f>(AC590^2)/SUMIFS([1]Sheet!$I$3:$I$18,[1]Sheet!$A$3:$A$18,[1]Sheet!AE$21)</f>
        <v>1.0836375836920602</v>
      </c>
      <c r="AF590" s="3">
        <v>1.281358</v>
      </c>
      <c r="AG590" s="4">
        <f>AF590/SUMIFS([1]Sheet!$I$3:$I$18,[1]Sheet!$A$3:$A$18,[1]Sheet!AG$21)</f>
        <v>1.7832585736778479</v>
      </c>
      <c r="AH590" s="4">
        <f>(AF590^2)/SUMIFS([1]Sheet!$I$3:$I$18,[1]Sheet!$A$3:$A$18,[1]Sheet!AH$21)</f>
        <v>2.2849926394506999</v>
      </c>
      <c r="AI590" s="3">
        <v>1.281358</v>
      </c>
      <c r="AJ590" s="4">
        <f>AI590/SUMIFS([1]Sheet!$I$3:$I$18,[1]Sheet!$A$3:$A$18,[1]Sheet!AJ$21)</f>
        <v>0.83995620919206848</v>
      </c>
      <c r="AK590" s="4">
        <f>(AI590^2)/SUMIFS([1]Sheet!$I$3:$I$18,[1]Sheet!$A$3:$A$18,[1]Sheet!AK$21)</f>
        <v>1.0762846082979305</v>
      </c>
      <c r="AL590" s="3">
        <v>1.471384</v>
      </c>
      <c r="AM590" s="4">
        <f>AL590/SUMIFS([1]Sheet!$I$3:$I$18,[1]Sheet!$A$3:$A$18,[1]Sheet!AM$21)</f>
        <v>1.8569660970471484</v>
      </c>
      <c r="AN590" s="4">
        <f>(AL590^2)/SUMIFS([1]Sheet!$I$3:$I$18,[1]Sheet!$A$3:$A$18,[1]Sheet!AN$21)</f>
        <v>2.7323102037376215</v>
      </c>
      <c r="AO590" s="3">
        <v>1.475727</v>
      </c>
      <c r="AP590" s="4">
        <f>AO590/SUMIFS([1]Sheet!$I$3:$I$18,[1]Sheet!$A$3:$A$18,[1]Sheet!AP$21)</f>
        <v>0.89131049887175795</v>
      </c>
      <c r="AQ590" s="4">
        <f>(AO590^2)/SUMIFS([1]Sheet!$I$3:$I$18,[1]Sheet!$A$3:$A$18,[1]Sheet!AQ$21)</f>
        <v>1.3153309685685231</v>
      </c>
      <c r="AR590" s="3">
        <v>1.475727</v>
      </c>
      <c r="AS590" s="4">
        <f>AR590/SUMIFS([1]Sheet!$I$3:$I$18,[1]Sheet!$A$3:$A$18,[1]Sheet!AS$21)</f>
        <v>1.7178063869696807</v>
      </c>
      <c r="AT590" s="4">
        <f>(AR590^2)/SUMIFS([1]Sheet!$I$3:$I$18,[1]Sheet!$A$3:$A$18,[1]Sheet!AT$21)</f>
        <v>2.5350132660236064</v>
      </c>
      <c r="AU590" s="3">
        <v>1.475727</v>
      </c>
      <c r="AV590" s="4">
        <f>AU590/SUMIFS([1]Sheet!$I$3:$I$18,[1]Sheet!$A$3:$A$18,[1]Sheet!AV$21)</f>
        <v>0.88577268726845515</v>
      </c>
      <c r="AW590" s="4">
        <f>(AU590^2)/SUMIFS([1]Sheet!$I$3:$I$18,[1]Sheet!$A$3:$A$18,[1]Sheet!AW$21)</f>
        <v>1.3071586704646156</v>
      </c>
      <c r="AX590" s="4">
        <f t="shared" si="20"/>
        <v>1.9485563438661282</v>
      </c>
      <c r="AY590" s="4">
        <f t="shared" si="21"/>
        <v>2.7323102037376215</v>
      </c>
    </row>
    <row r="591" spans="1:51" x14ac:dyDescent="0.25">
      <c r="A591" s="3">
        <v>5680000</v>
      </c>
      <c r="B591" s="3">
        <v>0.78998500000000005</v>
      </c>
      <c r="C591" s="4">
        <f>B591/SUMIFS([1]Sheet!$I$3:$I$18,[1]Sheet!$A$3:$A$18,[1]Sheet!C$21)</f>
        <v>1.2119470316495817</v>
      </c>
      <c r="D591" s="4">
        <f>(B591^2)/SUMIFS([1]Sheet!$I$3:$I$18,[1]Sheet!$A$3:$A$18,[1]Sheet!D$21)</f>
        <v>0.95741997579769489</v>
      </c>
      <c r="E591" s="3">
        <v>0.82077800000000001</v>
      </c>
      <c r="F591" s="4">
        <f>E591/SUMIFS([1]Sheet!$I$3:$I$18,[1]Sheet!$A$3:$A$18,[1]Sheet!F$21)</f>
        <v>0.54171242507904682</v>
      </c>
      <c r="G591" s="4">
        <f>(E591^2)/SUMIFS([1]Sheet!$I$3:$I$18,[1]Sheet!$A$3:$A$18,[1]Sheet!G$21)</f>
        <v>0.44462564083152994</v>
      </c>
      <c r="H591" s="3">
        <v>0.84057499999999996</v>
      </c>
      <c r="I591" s="4">
        <f>H591/SUMIFS([1]Sheet!$I$3:$I$18,[1]Sheet!$A$3:$A$18,[1]Sheet!I$21)</f>
        <v>1.1698234026472358</v>
      </c>
      <c r="J591" s="4">
        <f>(H591^2)/SUMIFS([1]Sheet!$I$3:$I$18,[1]Sheet!$A$3:$A$18,[1]Sheet!J$21)</f>
        <v>0.98332430668020032</v>
      </c>
      <c r="K591" s="3">
        <v>0.83994000000000002</v>
      </c>
      <c r="L591" s="4">
        <f>K591/SUMIFS([1]Sheet!$I$3:$I$18,[1]Sheet!$A$3:$A$18,[1]Sheet!L$21)</f>
        <v>0.5505977395456898</v>
      </c>
      <c r="M591" s="4">
        <f>(K591^2)/SUMIFS([1]Sheet!$I$3:$I$18,[1]Sheet!$A$3:$A$18,[1]Sheet!M$21)</f>
        <v>0.46246906535400673</v>
      </c>
      <c r="N591" s="3">
        <v>0.91719399999999995</v>
      </c>
      <c r="O591" s="4">
        <f>N591/SUMIFS([1]Sheet!$I$3:$I$18,[1]Sheet!$A$3:$A$18,[1]Sheet!O$21)</f>
        <v>1.1575483778640125</v>
      </c>
      <c r="P591" s="4">
        <f>(N591^2)/SUMIFS([1]Sheet!$I$3:$I$18,[1]Sheet!$A$3:$A$18,[1]Sheet!P$21)</f>
        <v>1.0616964268866049</v>
      </c>
      <c r="Q591" s="3">
        <v>0.93476599999999999</v>
      </c>
      <c r="R591" s="4">
        <f>Q591/SUMIFS([1]Sheet!$I$3:$I$18,[1]Sheet!$A$3:$A$18,[1]Sheet!R$21)</f>
        <v>0.56458054219266685</v>
      </c>
      <c r="S591" s="4">
        <f>(Q591^2)/SUMIFS([1]Sheet!$I$3:$I$18,[1]Sheet!$A$3:$A$18,[1]Sheet!S$21)</f>
        <v>0.52775069510327044</v>
      </c>
      <c r="T591" s="3">
        <v>0.95511800000000002</v>
      </c>
      <c r="U591" s="4">
        <f>T591/SUMIFS([1]Sheet!$I$3:$I$18,[1]Sheet!$A$3:$A$18,[1]Sheet!U$21)</f>
        <v>1.1117962880056458</v>
      </c>
      <c r="V591" s="4">
        <f>(T591^2)/SUMIFS([1]Sheet!$I$3:$I$18,[1]Sheet!$A$3:$A$18,[1]Sheet!V$21)</f>
        <v>1.0618966470073765</v>
      </c>
      <c r="W591" s="3">
        <v>0.95457099999999995</v>
      </c>
      <c r="X591" s="4">
        <f>W591/SUMIFS([1]Sheet!$I$3:$I$18,[1]Sheet!$A$3:$A$18,[1]Sheet!X$21)</f>
        <v>0.57296025610328771</v>
      </c>
      <c r="Y591" s="4">
        <f>(W591^2)/SUMIFS([1]Sheet!$I$3:$I$18,[1]Sheet!$A$3:$A$18,[1]Sheet!Y$21)</f>
        <v>0.54693124462877141</v>
      </c>
      <c r="Z591" s="3">
        <v>0.92329000000000006</v>
      </c>
      <c r="AA591" s="4">
        <f>Z591/SUMIFS([1]Sheet!$I$3:$I$18,[1]Sheet!$A$3:$A$18,[1]Sheet!AA$21)</f>
        <v>1.4164554704858223</v>
      </c>
      <c r="AB591" s="4">
        <f>(Z591^2)/SUMIFS([1]Sheet!$I$3:$I$18,[1]Sheet!$A$3:$A$18,[1]Sheet!AB$21)</f>
        <v>1.3077991713448551</v>
      </c>
      <c r="AC591" s="3">
        <v>0.93748200000000004</v>
      </c>
      <c r="AD591" s="4">
        <f>AC591/SUMIFS([1]Sheet!$I$3:$I$18,[1]Sheet!$A$3:$A$18,[1]Sheet!AD$21)</f>
        <v>0.61873691508295181</v>
      </c>
      <c r="AE591" s="4">
        <f>(AC591^2)/SUMIFS([1]Sheet!$I$3:$I$18,[1]Sheet!$A$3:$A$18,[1]Sheet!AE$21)</f>
        <v>0.58005472062579588</v>
      </c>
      <c r="AF591" s="3">
        <v>0.95539200000000002</v>
      </c>
      <c r="AG591" s="4">
        <f>AF591/SUMIFS([1]Sheet!$I$3:$I$18,[1]Sheet!$A$3:$A$18,[1]Sheet!AG$21)</f>
        <v>1.3296135625041763</v>
      </c>
      <c r="AH591" s="4">
        <f>(AF591^2)/SUMIFS([1]Sheet!$I$3:$I$18,[1]Sheet!$A$3:$A$18,[1]Sheet!AH$21)</f>
        <v>1.2703021607079901</v>
      </c>
      <c r="AI591" s="3">
        <v>0.95621400000000001</v>
      </c>
      <c r="AJ591" s="4">
        <f>AI591/SUMIFS([1]Sheet!$I$3:$I$18,[1]Sheet!$A$3:$A$18,[1]Sheet!AJ$21)</f>
        <v>0.62681770950537208</v>
      </c>
      <c r="AK591" s="4">
        <f>(AI591^2)/SUMIFS([1]Sheet!$I$3:$I$18,[1]Sheet!$A$3:$A$18,[1]Sheet!AK$21)</f>
        <v>0.59937186927696984</v>
      </c>
      <c r="AL591" s="3">
        <v>1.1337569999999999</v>
      </c>
      <c r="AM591" s="4">
        <f>AL591/SUMIFS([1]Sheet!$I$3:$I$18,[1]Sheet!$A$3:$A$18,[1]Sheet!AM$21)</f>
        <v>1.4308625833160369</v>
      </c>
      <c r="AN591" s="4">
        <f>(AL591^2)/SUMIFS([1]Sheet!$I$3:$I$18,[1]Sheet!$A$3:$A$18,[1]Sheet!AN$21)</f>
        <v>1.6222504698726399</v>
      </c>
      <c r="AO591" s="3">
        <v>1.1441319999999999</v>
      </c>
      <c r="AP591" s="4">
        <f>AO591/SUMIFS([1]Sheet!$I$3:$I$18,[1]Sheet!$A$3:$A$18,[1]Sheet!AP$21)</f>
        <v>0.69103354732626165</v>
      </c>
      <c r="AQ591" s="4">
        <f>(AO591^2)/SUMIFS([1]Sheet!$I$3:$I$18,[1]Sheet!$A$3:$A$18,[1]Sheet!AQ$21)</f>
        <v>0.79063359456949045</v>
      </c>
      <c r="AR591" s="3">
        <v>1.1504490000000001</v>
      </c>
      <c r="AS591" s="4">
        <f>AR591/SUMIFS([1]Sheet!$I$3:$I$18,[1]Sheet!$A$3:$A$18,[1]Sheet!AS$21)</f>
        <v>1.3391695348007338</v>
      </c>
      <c r="AT591" s="4">
        <f>(AR591^2)/SUMIFS([1]Sheet!$I$3:$I$18,[1]Sheet!$A$3:$A$18,[1]Sheet!AT$21)</f>
        <v>1.5406462521419695</v>
      </c>
      <c r="AU591" s="3">
        <v>1.152304</v>
      </c>
      <c r="AV591" s="4">
        <f>AU591/SUMIFS([1]Sheet!$I$3:$I$18,[1]Sheet!$A$3:$A$18,[1]Sheet!AV$21)</f>
        <v>0.69164514210974659</v>
      </c>
      <c r="AW591" s="4">
        <f>(AU591^2)/SUMIFS([1]Sheet!$I$3:$I$18,[1]Sheet!$A$3:$A$18,[1]Sheet!AW$21)</f>
        <v>0.79698546383362934</v>
      </c>
      <c r="AX591" s="4">
        <f t="shared" si="20"/>
        <v>1.4308625833160369</v>
      </c>
      <c r="AY591" s="4">
        <f t="shared" si="21"/>
        <v>1.6222504698726399</v>
      </c>
    </row>
    <row r="592" spans="1:51" x14ac:dyDescent="0.25">
      <c r="A592" s="3">
        <v>5690000</v>
      </c>
      <c r="B592" s="3">
        <v>1.0242830000000001</v>
      </c>
      <c r="C592" s="4">
        <f>B592/SUMIFS([1]Sheet!$I$3:$I$18,[1]Sheet!$A$3:$A$18,[1]Sheet!C$21)</f>
        <v>1.5713928003938411</v>
      </c>
      <c r="D592" s="4">
        <f>(B592^2)/SUMIFS([1]Sheet!$I$3:$I$18,[1]Sheet!$A$3:$A$18,[1]Sheet!D$21)</f>
        <v>1.6095509317658048</v>
      </c>
      <c r="E592" s="3">
        <v>1.034565</v>
      </c>
      <c r="F592" s="4">
        <f>E592/SUMIFS([1]Sheet!$I$3:$I$18,[1]Sheet!$A$3:$A$18,[1]Sheet!F$21)</f>
        <v>0.68281157030513007</v>
      </c>
      <c r="G592" s="4">
        <f>(E592^2)/SUMIFS([1]Sheet!$I$3:$I$18,[1]Sheet!$A$3:$A$18,[1]Sheet!G$21)</f>
        <v>0.70641295223272693</v>
      </c>
      <c r="H592" s="3">
        <v>1.034565</v>
      </c>
      <c r="I592" s="4">
        <f>H592/SUMIFS([1]Sheet!$I$3:$I$18,[1]Sheet!$A$3:$A$18,[1]Sheet!I$21)</f>
        <v>1.4397981721556525</v>
      </c>
      <c r="J592" s="4">
        <f>(H592^2)/SUMIFS([1]Sheet!$I$3:$I$18,[1]Sheet!$A$3:$A$18,[1]Sheet!J$21)</f>
        <v>1.4895647959762126</v>
      </c>
      <c r="K592" s="3">
        <v>1.034565</v>
      </c>
      <c r="L592" s="4">
        <f>K592/SUMIFS([1]Sheet!$I$3:$I$18,[1]Sheet!$A$3:$A$18,[1]Sheet!L$21)</f>
        <v>0.67817838228098026</v>
      </c>
      <c r="M592" s="4">
        <f>(K592^2)/SUMIFS([1]Sheet!$I$3:$I$18,[1]Sheet!$A$3:$A$18,[1]Sheet!M$21)</f>
        <v>0.70161961806452233</v>
      </c>
      <c r="N592" s="3">
        <v>1.1828939999999999</v>
      </c>
      <c r="O592" s="4">
        <f>N592/SUMIFS([1]Sheet!$I$3:$I$18,[1]Sheet!$A$3:$A$18,[1]Sheet!O$21)</f>
        <v>1.4928761318598607</v>
      </c>
      <c r="P592" s="4">
        <f>(N592^2)/SUMIFS([1]Sheet!$I$3:$I$18,[1]Sheet!$A$3:$A$18,[1]Sheet!P$21)</f>
        <v>1.7659142191202379</v>
      </c>
      <c r="Q592" s="3">
        <v>1.196196</v>
      </c>
      <c r="R592" s="4">
        <f>Q592/SUMIFS([1]Sheet!$I$3:$I$18,[1]Sheet!$A$3:$A$18,[1]Sheet!R$21)</f>
        <v>0.72247919398940419</v>
      </c>
      <c r="S592" s="4">
        <f>(Q592^2)/SUMIFS([1]Sheet!$I$3:$I$18,[1]Sheet!$A$3:$A$18,[1]Sheet!S$21)</f>
        <v>0.86422672193334926</v>
      </c>
      <c r="T592" s="3">
        <v>1.197055</v>
      </c>
      <c r="U592" s="4">
        <f>T592/SUMIFS([1]Sheet!$I$3:$I$18,[1]Sheet!$A$3:$A$18,[1]Sheet!U$21)</f>
        <v>1.3934208187245956</v>
      </c>
      <c r="V592" s="4">
        <f>(T592^2)/SUMIFS([1]Sheet!$I$3:$I$18,[1]Sheet!$A$3:$A$18,[1]Sheet!V$21)</f>
        <v>1.6680013581583708</v>
      </c>
      <c r="W592" s="3">
        <v>1.197055</v>
      </c>
      <c r="X592" s="4">
        <f>W592/SUMIFS([1]Sheet!$I$3:$I$18,[1]Sheet!$A$3:$A$18,[1]Sheet!X$21)</f>
        <v>0.71850594599010564</v>
      </c>
      <c r="Y592" s="4">
        <f>(W592^2)/SUMIFS([1]Sheet!$I$3:$I$18,[1]Sheet!$A$3:$A$18,[1]Sheet!Y$21)</f>
        <v>0.86009113517718594</v>
      </c>
      <c r="Z592" s="3">
        <v>1.1648799999999999</v>
      </c>
      <c r="AA592" s="4">
        <f>Z592/SUMIFS([1]Sheet!$I$3:$I$18,[1]Sheet!$A$3:$A$18,[1]Sheet!AA$21)</f>
        <v>1.7870881829755814</v>
      </c>
      <c r="AB592" s="4">
        <f>(Z592^2)/SUMIFS([1]Sheet!$I$3:$I$18,[1]Sheet!$A$3:$A$18,[1]Sheet!AB$21)</f>
        <v>2.0817432825845952</v>
      </c>
      <c r="AC592" s="3">
        <v>1.1717070000000001</v>
      </c>
      <c r="AD592" s="4">
        <f>AC592/SUMIFS([1]Sheet!$I$3:$I$18,[1]Sheet!$A$3:$A$18,[1]Sheet!AD$21)</f>
        <v>0.77332511404069648</v>
      </c>
      <c r="AE592" s="4">
        <f>(AC592^2)/SUMIFS([1]Sheet!$I$3:$I$18,[1]Sheet!$A$3:$A$18,[1]Sheet!AE$21)</f>
        <v>0.90611044939728236</v>
      </c>
      <c r="AF592" s="3">
        <v>1.173632</v>
      </c>
      <c r="AG592" s="4">
        <f>AF592/SUMIFS([1]Sheet!$I$3:$I$18,[1]Sheet!$A$3:$A$18,[1]Sheet!AG$21)</f>
        <v>1.6333369178189701</v>
      </c>
      <c r="AH592" s="4">
        <f>(AF592^2)/SUMIFS([1]Sheet!$I$3:$I$18,[1]Sheet!$A$3:$A$18,[1]Sheet!AH$21)</f>
        <v>1.9169364735337138</v>
      </c>
      <c r="AI592" s="3">
        <v>1.173632</v>
      </c>
      <c r="AJ592" s="4">
        <f>AI592/SUMIFS([1]Sheet!$I$3:$I$18,[1]Sheet!$A$3:$A$18,[1]Sheet!AJ$21)</f>
        <v>0.76933962694774272</v>
      </c>
      <c r="AK592" s="4">
        <f>(AI592^2)/SUMIFS([1]Sheet!$I$3:$I$18,[1]Sheet!$A$3:$A$18,[1]Sheet!AK$21)</f>
        <v>0.90292160505393326</v>
      </c>
      <c r="AL592" s="3">
        <v>1.3561639999999999</v>
      </c>
      <c r="AM592" s="4">
        <f>AL592/SUMIFS([1]Sheet!$I$3:$I$18,[1]Sheet!$A$3:$A$18,[1]Sheet!AM$21)</f>
        <v>1.7115522324803374</v>
      </c>
      <c r="AN592" s="4">
        <f>(AL592^2)/SUMIFS([1]Sheet!$I$3:$I$18,[1]Sheet!$A$3:$A$18,[1]Sheet!AN$21)</f>
        <v>2.3211455218094641</v>
      </c>
      <c r="AO592" s="3">
        <v>1.352679</v>
      </c>
      <c r="AP592" s="4">
        <f>AO592/SUMIFS([1]Sheet!$I$3:$I$18,[1]Sheet!$A$3:$A$18,[1]Sheet!AP$21)</f>
        <v>0.81699189233737046</v>
      </c>
      <c r="AQ592" s="4">
        <f>(AO592^2)/SUMIFS([1]Sheet!$I$3:$I$18,[1]Sheet!$A$3:$A$18,[1]Sheet!AQ$21)</f>
        <v>1.105127775935022</v>
      </c>
      <c r="AR592" s="3">
        <v>1.3561639999999999</v>
      </c>
      <c r="AS592" s="4">
        <f>AR592/SUMIFS([1]Sheet!$I$3:$I$18,[1]Sheet!$A$3:$A$18,[1]Sheet!AS$21)</f>
        <v>1.5786301809063261</v>
      </c>
      <c r="AT592" s="4">
        <f>(AR592^2)/SUMIFS([1]Sheet!$I$3:$I$18,[1]Sheet!$A$3:$A$18,[1]Sheet!AT$21)</f>
        <v>2.1408814206586468</v>
      </c>
      <c r="AU592" s="3">
        <v>1.3561639999999999</v>
      </c>
      <c r="AV592" s="4">
        <f>AU592/SUMIFS([1]Sheet!$I$3:$I$18,[1]Sheet!$A$3:$A$18,[1]Sheet!AV$21)</f>
        <v>0.81400762516152181</v>
      </c>
      <c r="AW592" s="4">
        <f>(AU592^2)/SUMIFS([1]Sheet!$I$3:$I$18,[1]Sheet!$A$3:$A$18,[1]Sheet!AW$21)</f>
        <v>1.10392783696955</v>
      </c>
      <c r="AX592" s="4">
        <f t="shared" si="20"/>
        <v>1.7870881829755814</v>
      </c>
      <c r="AY592" s="4">
        <f t="shared" si="21"/>
        <v>2.3211455218094641</v>
      </c>
    </row>
    <row r="593" spans="1:51" x14ac:dyDescent="0.25">
      <c r="A593" s="3">
        <v>5700000</v>
      </c>
      <c r="B593" s="3">
        <v>0.70303700000000002</v>
      </c>
      <c r="C593" s="4">
        <f>B593/SUMIFS([1]Sheet!$I$3:$I$18,[1]Sheet!$A$3:$A$18,[1]Sheet!C$21)</f>
        <v>1.0785566881520878</v>
      </c>
      <c r="D593" s="4">
        <f>(B593^2)/SUMIFS([1]Sheet!$I$3:$I$18,[1]Sheet!$A$3:$A$18,[1]Sheet!D$21)</f>
        <v>0.75826525836837932</v>
      </c>
      <c r="E593" s="3">
        <v>0.76411700000000005</v>
      </c>
      <c r="F593" s="4">
        <f>E593/SUMIFS([1]Sheet!$I$3:$I$18,[1]Sheet!$A$3:$A$18,[1]Sheet!F$21)</f>
        <v>0.50431623790370361</v>
      </c>
      <c r="G593" s="4">
        <f>(E593^2)/SUMIFS([1]Sheet!$I$3:$I$18,[1]Sheet!$A$3:$A$18,[1]Sheet!G$21)</f>
        <v>0.38535661075826433</v>
      </c>
      <c r="H593" s="3">
        <v>0.79201600000000005</v>
      </c>
      <c r="I593" s="4">
        <f>H593/SUMIFS([1]Sheet!$I$3:$I$18,[1]Sheet!$A$3:$A$18,[1]Sheet!I$21)</f>
        <v>1.1022441210731384</v>
      </c>
      <c r="J593" s="4">
        <f>(H593^2)/SUMIFS([1]Sheet!$I$3:$I$18,[1]Sheet!$A$3:$A$18,[1]Sheet!J$21)</f>
        <v>0.87299497979586282</v>
      </c>
      <c r="K593" s="3">
        <v>0.79396599999999995</v>
      </c>
      <c r="L593" s="4">
        <f>K593/SUMIFS([1]Sheet!$I$3:$I$18,[1]Sheet!$A$3:$A$18,[1]Sheet!L$21)</f>
        <v>0.52046084824646177</v>
      </c>
      <c r="M593" s="4">
        <f>(K593^2)/SUMIFS([1]Sheet!$I$3:$I$18,[1]Sheet!$A$3:$A$18,[1]Sheet!M$21)</f>
        <v>0.41322821783885028</v>
      </c>
      <c r="N593" s="3">
        <v>0.77551999999999999</v>
      </c>
      <c r="O593" s="4">
        <f>N593/SUMIFS([1]Sheet!$I$3:$I$18,[1]Sheet!$A$3:$A$18,[1]Sheet!O$21)</f>
        <v>0.97874813616432188</v>
      </c>
      <c r="P593" s="4">
        <f>(N593^2)/SUMIFS([1]Sheet!$I$3:$I$18,[1]Sheet!$A$3:$A$18,[1]Sheet!P$21)</f>
        <v>0.75903875455815484</v>
      </c>
      <c r="Q593" s="3">
        <v>0.80453799999999998</v>
      </c>
      <c r="R593" s="4">
        <f>Q593/SUMIFS([1]Sheet!$I$3:$I$18,[1]Sheet!$A$3:$A$18,[1]Sheet!R$21)</f>
        <v>0.4859253548530903</v>
      </c>
      <c r="S593" s="4">
        <f>(Q593^2)/SUMIFS([1]Sheet!$I$3:$I$18,[1]Sheet!$A$3:$A$18,[1]Sheet!S$21)</f>
        <v>0.39094541314279557</v>
      </c>
      <c r="T593" s="3">
        <v>0.85190900000000003</v>
      </c>
      <c r="U593" s="4">
        <f>T593/SUMIFS([1]Sheet!$I$3:$I$18,[1]Sheet!$A$3:$A$18,[1]Sheet!U$21)</f>
        <v>0.99165680462372363</v>
      </c>
      <c r="V593" s="4">
        <f>(T593^2)/SUMIFS([1]Sheet!$I$3:$I$18,[1]Sheet!$A$3:$A$18,[1]Sheet!V$21)</f>
        <v>0.84480135677019175</v>
      </c>
      <c r="W593" s="3">
        <v>0.85438400000000003</v>
      </c>
      <c r="X593" s="4">
        <f>W593/SUMIFS([1]Sheet!$I$3:$I$18,[1]Sheet!$A$3:$A$18,[1]Sheet!X$21)</f>
        <v>0.51282521200680875</v>
      </c>
      <c r="Y593" s="4">
        <f>(W593^2)/SUMIFS([1]Sheet!$I$3:$I$18,[1]Sheet!$A$3:$A$18,[1]Sheet!Y$21)</f>
        <v>0.43814965593522531</v>
      </c>
      <c r="Z593" s="3">
        <v>0.88284600000000002</v>
      </c>
      <c r="AA593" s="4">
        <f>Z593/SUMIFS([1]Sheet!$I$3:$I$18,[1]Sheet!$A$3:$A$18,[1]Sheet!AA$21)</f>
        <v>1.3544087408035681</v>
      </c>
      <c r="AB593" s="4">
        <f>(Z593^2)/SUMIFS([1]Sheet!$I$3:$I$18,[1]Sheet!$A$3:$A$18,[1]Sheet!AB$21)</f>
        <v>1.1957343391834669</v>
      </c>
      <c r="AC593" s="3">
        <v>0.89118600000000003</v>
      </c>
      <c r="AD593" s="4">
        <f>AC593/SUMIFS([1]Sheet!$I$3:$I$18,[1]Sheet!$A$3:$A$18,[1]Sheet!AD$21)</f>
        <v>0.58818161458578988</v>
      </c>
      <c r="AE593" s="4">
        <f>(AC593^2)/SUMIFS([1]Sheet!$I$3:$I$18,[1]Sheet!$A$3:$A$18,[1]Sheet!AE$21)</f>
        <v>0.52417922037625175</v>
      </c>
      <c r="AF593" s="3">
        <v>0.88825699999999996</v>
      </c>
      <c r="AG593" s="4">
        <f>AF593/SUMIFS([1]Sheet!$I$3:$I$18,[1]Sheet!$A$3:$A$18,[1]Sheet!AG$21)</f>
        <v>1.2361821683552636</v>
      </c>
      <c r="AH593" s="4">
        <f>(AF593^2)/SUMIFS([1]Sheet!$I$3:$I$18,[1]Sheet!$A$3:$A$18,[1]Sheet!AH$21)</f>
        <v>1.0980474643167415</v>
      </c>
      <c r="AI593" s="3">
        <v>0.89501500000000001</v>
      </c>
      <c r="AJ593" s="4">
        <f>AI593/SUMIFS([1]Sheet!$I$3:$I$18,[1]Sheet!$A$3:$A$18,[1]Sheet!AJ$21)</f>
        <v>0.5867005212985279</v>
      </c>
      <c r="AK593" s="4">
        <f>(AI593^2)/SUMIFS([1]Sheet!$I$3:$I$18,[1]Sheet!$A$3:$A$18,[1]Sheet!AK$21)</f>
        <v>0.52510576707000201</v>
      </c>
      <c r="AL593" s="3">
        <v>0.84087500000000004</v>
      </c>
      <c r="AM593" s="4">
        <f>AL593/SUMIFS([1]Sheet!$I$3:$I$18,[1]Sheet!$A$3:$A$18,[1]Sheet!AM$21)</f>
        <v>1.0612296768583327</v>
      </c>
      <c r="AN593" s="4">
        <f>(AL593^2)/SUMIFS([1]Sheet!$I$3:$I$18,[1]Sheet!$A$3:$A$18,[1]Sheet!AN$21)</f>
        <v>0.89236150452825058</v>
      </c>
      <c r="AO593" s="3">
        <v>0.88415299999999997</v>
      </c>
      <c r="AP593" s="4">
        <f>AO593/SUMIFS([1]Sheet!$I$3:$I$18,[1]Sheet!$A$3:$A$18,[1]Sheet!AP$21)</f>
        <v>0.53401127139976523</v>
      </c>
      <c r="AQ593" s="4">
        <f>(AO593^2)/SUMIFS([1]Sheet!$I$3:$I$18,[1]Sheet!$A$3:$A$18,[1]Sheet!AQ$21)</f>
        <v>0.47214766764191668</v>
      </c>
      <c r="AR593" s="3">
        <v>0.88926400000000005</v>
      </c>
      <c r="AS593" s="4">
        <f>AR593/SUMIFS([1]Sheet!$I$3:$I$18,[1]Sheet!$A$3:$A$18,[1]Sheet!AS$21)</f>
        <v>1.0351395474245617</v>
      </c>
      <c r="AT593" s="4">
        <f>(AR593^2)/SUMIFS([1]Sheet!$I$3:$I$18,[1]Sheet!$A$3:$A$18,[1]Sheet!AT$21)</f>
        <v>0.9205123345009556</v>
      </c>
      <c r="AU593" s="3">
        <v>0.893876</v>
      </c>
      <c r="AV593" s="4">
        <f>AU593/SUMIFS([1]Sheet!$I$3:$I$18,[1]Sheet!$A$3:$A$18,[1]Sheet!AV$21)</f>
        <v>0.53652941675850452</v>
      </c>
      <c r="AW593" s="4">
        <f>(AU593^2)/SUMIFS([1]Sheet!$I$3:$I$18,[1]Sheet!$A$3:$A$18,[1]Sheet!AW$21)</f>
        <v>0.47959076893442498</v>
      </c>
      <c r="AX593" s="4">
        <f t="shared" si="20"/>
        <v>1.3544087408035681</v>
      </c>
      <c r="AY593" s="4">
        <f t="shared" si="21"/>
        <v>1.1957343391834669</v>
      </c>
    </row>
    <row r="594" spans="1:51" x14ac:dyDescent="0.25">
      <c r="A594" s="3">
        <v>5710000</v>
      </c>
      <c r="B594" s="3">
        <v>0.86210500000000001</v>
      </c>
      <c r="C594" s="4">
        <f>B594/SUMIFS([1]Sheet!$I$3:$I$18,[1]Sheet!$A$3:$A$18,[1]Sheet!C$21)</f>
        <v>1.3225891576678832</v>
      </c>
      <c r="D594" s="4">
        <f>(B594^2)/SUMIFS([1]Sheet!$I$3:$I$18,[1]Sheet!$A$3:$A$18,[1]Sheet!D$21)</f>
        <v>1.1402107257712704</v>
      </c>
      <c r="E594" s="3">
        <v>0.86202999999999996</v>
      </c>
      <c r="F594" s="4">
        <f>E594/SUMIFS([1]Sheet!$I$3:$I$18,[1]Sheet!$A$3:$A$18,[1]Sheet!F$21)</f>
        <v>0.56893869205910819</v>
      </c>
      <c r="G594" s="4">
        <f>(E594^2)/SUMIFS([1]Sheet!$I$3:$I$18,[1]Sheet!$A$3:$A$18,[1]Sheet!G$21)</f>
        <v>0.49044222071571308</v>
      </c>
      <c r="H594" s="3">
        <v>0.86202999999999996</v>
      </c>
      <c r="I594" s="4">
        <f>H594/SUMIFS([1]Sheet!$I$3:$I$18,[1]Sheet!$A$3:$A$18,[1]Sheet!I$21)</f>
        <v>1.1996822029967542</v>
      </c>
      <c r="J594" s="4">
        <f>(H594^2)/SUMIFS([1]Sheet!$I$3:$I$18,[1]Sheet!$A$3:$A$18,[1]Sheet!J$21)</f>
        <v>1.034162049449292</v>
      </c>
      <c r="K594" s="3">
        <v>0.86202999999999996</v>
      </c>
      <c r="L594" s="4">
        <f>K594/SUMIFS([1]Sheet!$I$3:$I$18,[1]Sheet!$A$3:$A$18,[1]Sheet!L$21)</f>
        <v>0.56507818346616534</v>
      </c>
      <c r="M594" s="4">
        <f>(K594^2)/SUMIFS([1]Sheet!$I$3:$I$18,[1]Sheet!$A$3:$A$18,[1]Sheet!M$21)</f>
        <v>0.48711434649333851</v>
      </c>
      <c r="N594" s="3">
        <v>0.99374099999999999</v>
      </c>
      <c r="O594" s="4">
        <f>N594/SUMIFS([1]Sheet!$I$3:$I$18,[1]Sheet!$A$3:$A$18,[1]Sheet!O$21)</f>
        <v>1.2541548271870091</v>
      </c>
      <c r="P594" s="4">
        <f>(N594^2)/SUMIFS([1]Sheet!$I$3:$I$18,[1]Sheet!$A$3:$A$18,[1]Sheet!P$21)</f>
        <v>1.2463050721236457</v>
      </c>
      <c r="Q594" s="3">
        <v>0.99463100000000004</v>
      </c>
      <c r="R594" s="4">
        <f>Q594/SUMIFS([1]Sheet!$I$3:$I$18,[1]Sheet!$A$3:$A$18,[1]Sheet!R$21)</f>
        <v>0.60073784162200428</v>
      </c>
      <c r="S594" s="4">
        <f>(Q594^2)/SUMIFS([1]Sheet!$I$3:$I$18,[1]Sheet!$A$3:$A$18,[1]Sheet!S$21)</f>
        <v>0.59751248015033576</v>
      </c>
      <c r="T594" s="3">
        <v>0.99463100000000004</v>
      </c>
      <c r="U594" s="4">
        <f>T594/SUMIFS([1]Sheet!$I$3:$I$18,[1]Sheet!$A$3:$A$18,[1]Sheet!U$21)</f>
        <v>1.1577910307787556</v>
      </c>
      <c r="V594" s="4">
        <f>(T594^2)/SUMIFS([1]Sheet!$I$3:$I$18,[1]Sheet!$A$3:$A$18,[1]Sheet!V$21)</f>
        <v>1.1515748507345045</v>
      </c>
      <c r="W594" s="3">
        <v>0.99463100000000004</v>
      </c>
      <c r="X594" s="4">
        <f>W594/SUMIFS([1]Sheet!$I$3:$I$18,[1]Sheet!$A$3:$A$18,[1]Sheet!X$21)</f>
        <v>0.59700539036726363</v>
      </c>
      <c r="Y594" s="4">
        <f>(W594^2)/SUMIFS([1]Sheet!$I$3:$I$18,[1]Sheet!$A$3:$A$18,[1]Sheet!Y$21)</f>
        <v>0.59380006842638178</v>
      </c>
      <c r="Z594" s="3">
        <v>1.0015019999999999</v>
      </c>
      <c r="AA594" s="4">
        <f>Z594/SUMIFS([1]Sheet!$I$3:$I$18,[1]Sheet!$A$3:$A$18,[1]Sheet!AA$21)</f>
        <v>1.5364435730945769</v>
      </c>
      <c r="AB594" s="4">
        <f>(Z594^2)/SUMIFS([1]Sheet!$I$3:$I$18,[1]Sheet!$A$3:$A$18,[1]Sheet!AB$21)</f>
        <v>1.5387513113413649</v>
      </c>
      <c r="AC594" s="3">
        <v>1.0015019999999999</v>
      </c>
      <c r="AD594" s="4">
        <f>AC594/SUMIFS([1]Sheet!$I$3:$I$18,[1]Sheet!$A$3:$A$18,[1]Sheet!AD$21)</f>
        <v>0.66099003279999646</v>
      </c>
      <c r="AE594" s="4">
        <f>(AC594^2)/SUMIFS([1]Sheet!$I$3:$I$18,[1]Sheet!$A$3:$A$18,[1]Sheet!AE$21)</f>
        <v>0.66198283982926209</v>
      </c>
      <c r="AF594" s="3">
        <v>1.0015019999999999</v>
      </c>
      <c r="AG594" s="4">
        <f>AF594/SUMIFS([1]Sheet!$I$3:$I$18,[1]Sheet!$A$3:$A$18,[1]Sheet!AG$21)</f>
        <v>1.3937845848353947</v>
      </c>
      <c r="AH594" s="4">
        <f>(AF594^2)/SUMIFS([1]Sheet!$I$3:$I$18,[1]Sheet!$A$3:$A$18,[1]Sheet!AH$21)</f>
        <v>1.3958780492818175</v>
      </c>
      <c r="AI594" s="3">
        <v>1.0015019999999999</v>
      </c>
      <c r="AJ594" s="4">
        <f>AI594/SUMIFS([1]Sheet!$I$3:$I$18,[1]Sheet!$A$3:$A$18,[1]Sheet!AJ$21)</f>
        <v>0.6565049138634752</v>
      </c>
      <c r="AK594" s="4">
        <f>(AI594^2)/SUMIFS([1]Sheet!$I$3:$I$18,[1]Sheet!$A$3:$A$18,[1]Sheet!AK$21)</f>
        <v>0.65749098424409813</v>
      </c>
      <c r="AL594" s="3">
        <v>1.0313429999999999</v>
      </c>
      <c r="AM594" s="4">
        <f>AL594/SUMIFS([1]Sheet!$I$3:$I$18,[1]Sheet!$A$3:$A$18,[1]Sheet!AM$21)</f>
        <v>1.3016105825718487</v>
      </c>
      <c r="AN594" s="4">
        <f>(AL594^2)/SUMIFS([1]Sheet!$I$3:$I$18,[1]Sheet!$A$3:$A$18,[1]Sheet!AN$21)</f>
        <v>1.342406963061398</v>
      </c>
      <c r="AO594" s="3">
        <v>1.0313429999999999</v>
      </c>
      <c r="AP594" s="4">
        <f>AO594/SUMIFS([1]Sheet!$I$3:$I$18,[1]Sheet!$A$3:$A$18,[1]Sheet!AP$21)</f>
        <v>0.62291117790614081</v>
      </c>
      <c r="AQ594" s="4">
        <f>(AO594^2)/SUMIFS([1]Sheet!$I$3:$I$18,[1]Sheet!$A$3:$A$18,[1]Sheet!AQ$21)</f>
        <v>0.64243508295525287</v>
      </c>
      <c r="AR594" s="3">
        <v>1.0313429999999999</v>
      </c>
      <c r="AS594" s="4">
        <f>AR594/SUMIFS([1]Sheet!$I$3:$I$18,[1]Sheet!$A$3:$A$18,[1]Sheet!AS$21)</f>
        <v>1.2005252953672809</v>
      </c>
      <c r="AT594" s="4">
        <f>(AR594^2)/SUMIFS([1]Sheet!$I$3:$I$18,[1]Sheet!$A$3:$A$18,[1]Sheet!AT$21)</f>
        <v>1.2381533596999774</v>
      </c>
      <c r="AU594" s="3">
        <v>1.0313429999999999</v>
      </c>
      <c r="AV594" s="4">
        <f>AU594/SUMIFS([1]Sheet!$I$3:$I$18,[1]Sheet!$A$3:$A$18,[1]Sheet!AV$21)</f>
        <v>0.61904096123843388</v>
      </c>
      <c r="AW594" s="4">
        <f>(AU594^2)/SUMIFS([1]Sheet!$I$3:$I$18,[1]Sheet!$A$3:$A$18,[1]Sheet!AW$21)</f>
        <v>0.63844356208652997</v>
      </c>
      <c r="AX594" s="4">
        <f t="shared" si="20"/>
        <v>1.5364435730945769</v>
      </c>
      <c r="AY594" s="4">
        <f t="shared" si="21"/>
        <v>1.5387513113413649</v>
      </c>
    </row>
    <row r="595" spans="1:51" x14ac:dyDescent="0.25">
      <c r="A595" s="3">
        <v>5720000</v>
      </c>
      <c r="B595" s="3">
        <v>0.86085800000000001</v>
      </c>
      <c r="C595" s="4">
        <f>B595/SUMIFS([1]Sheet!$I$3:$I$18,[1]Sheet!$A$3:$A$18,[1]Sheet!C$21)</f>
        <v>1.3206760859659306</v>
      </c>
      <c r="D595" s="4">
        <f>(B595^2)/SUMIFS([1]Sheet!$I$3:$I$18,[1]Sheet!$A$3:$A$18,[1]Sheet!D$21)</f>
        <v>1.1369145740124591</v>
      </c>
      <c r="E595" s="3">
        <v>0.86152499999999999</v>
      </c>
      <c r="F595" s="4">
        <f>E595/SUMIFS([1]Sheet!$I$3:$I$18,[1]Sheet!$A$3:$A$18,[1]Sheet!F$21)</f>
        <v>0.56860539270816934</v>
      </c>
      <c r="G595" s="4">
        <f>(E595^2)/SUMIFS([1]Sheet!$I$3:$I$18,[1]Sheet!$A$3:$A$18,[1]Sheet!G$21)</f>
        <v>0.48986776095290557</v>
      </c>
      <c r="H595" s="3">
        <v>0.86152499999999999</v>
      </c>
      <c r="I595" s="4">
        <f>H595/SUMIFS([1]Sheet!$I$3:$I$18,[1]Sheet!$A$3:$A$18,[1]Sheet!I$21)</f>
        <v>1.1989793973954257</v>
      </c>
      <c r="J595" s="4">
        <f>(H595^2)/SUMIFS([1]Sheet!$I$3:$I$18,[1]Sheet!$A$3:$A$18,[1]Sheet!J$21)</f>
        <v>1.0329507253410941</v>
      </c>
      <c r="K595" s="3">
        <v>0.86152499999999999</v>
      </c>
      <c r="L595" s="4">
        <f>K595/SUMIFS([1]Sheet!$I$3:$I$18,[1]Sheet!$A$3:$A$18,[1]Sheet!L$21)</f>
        <v>0.56474714570338402</v>
      </c>
      <c r="M595" s="4">
        <f>(K595^2)/SUMIFS([1]Sheet!$I$3:$I$18,[1]Sheet!$A$3:$A$18,[1]Sheet!M$21)</f>
        <v>0.48654378470210791</v>
      </c>
      <c r="N595" s="3">
        <v>0.99651199999999995</v>
      </c>
      <c r="O595" s="4">
        <f>N595/SUMIFS([1]Sheet!$I$3:$I$18,[1]Sheet!$A$3:$A$18,[1]Sheet!O$21)</f>
        <v>1.257651978885626</v>
      </c>
      <c r="P595" s="4">
        <f>(N595^2)/SUMIFS([1]Sheet!$I$3:$I$18,[1]Sheet!$A$3:$A$18,[1]Sheet!P$21)</f>
        <v>1.2532652887832729</v>
      </c>
      <c r="Q595" s="3">
        <v>0.99740600000000001</v>
      </c>
      <c r="R595" s="4">
        <f>Q595/SUMIFS([1]Sheet!$I$3:$I$18,[1]Sheet!$A$3:$A$18,[1]Sheet!R$21)</f>
        <v>0.60241388782456695</v>
      </c>
      <c r="S595" s="4">
        <f>(Q595^2)/SUMIFS([1]Sheet!$I$3:$I$18,[1]Sheet!$A$3:$A$18,[1]Sheet!S$21)</f>
        <v>0.60085122619955</v>
      </c>
      <c r="T595" s="3">
        <v>0.99740600000000001</v>
      </c>
      <c r="U595" s="4">
        <f>T595/SUMIFS([1]Sheet!$I$3:$I$18,[1]Sheet!$A$3:$A$18,[1]Sheet!U$21)</f>
        <v>1.1610212439034329</v>
      </c>
      <c r="V595" s="4">
        <f>(T595^2)/SUMIFS([1]Sheet!$I$3:$I$18,[1]Sheet!$A$3:$A$18,[1]Sheet!V$21)</f>
        <v>1.1580095547967475</v>
      </c>
      <c r="W595" s="3">
        <v>0.99740600000000001</v>
      </c>
      <c r="X595" s="4">
        <f>W595/SUMIFS([1]Sheet!$I$3:$I$18,[1]Sheet!$A$3:$A$18,[1]Sheet!X$21)</f>
        <v>0.59867102310771625</v>
      </c>
      <c r="Y595" s="4">
        <f>(W595^2)/SUMIFS([1]Sheet!$I$3:$I$18,[1]Sheet!$A$3:$A$18,[1]Sheet!Y$21)</f>
        <v>0.59711807047377485</v>
      </c>
      <c r="Z595" s="3">
        <v>1.012251</v>
      </c>
      <c r="AA595" s="4">
        <f>Z595/SUMIFS([1]Sheet!$I$3:$I$18,[1]Sheet!$A$3:$A$18,[1]Sheet!AA$21)</f>
        <v>1.552934036385907</v>
      </c>
      <c r="AB595" s="4">
        <f>(Z595^2)/SUMIFS([1]Sheet!$I$3:$I$18,[1]Sheet!$A$3:$A$18,[1]Sheet!AB$21)</f>
        <v>1.5719590312656708</v>
      </c>
      <c r="AC595" s="3">
        <v>1.012148</v>
      </c>
      <c r="AD595" s="4">
        <f>AC595/SUMIFS([1]Sheet!$I$3:$I$18,[1]Sheet!$A$3:$A$18,[1]Sheet!AD$21)</f>
        <v>0.66801637911701717</v>
      </c>
      <c r="AE595" s="4">
        <f>(AC595^2)/SUMIFS([1]Sheet!$I$3:$I$18,[1]Sheet!$A$3:$A$18,[1]Sheet!AE$21)</f>
        <v>0.67613144209053078</v>
      </c>
      <c r="AF595" s="3">
        <v>1.012251</v>
      </c>
      <c r="AG595" s="4">
        <f>AF595/SUMIFS([1]Sheet!$I$3:$I$18,[1]Sheet!$A$3:$A$18,[1]Sheet!AG$21)</f>
        <v>1.4087439064367453</v>
      </c>
      <c r="AH595" s="4">
        <f>(AF595^2)/SUMIFS([1]Sheet!$I$3:$I$18,[1]Sheet!$A$3:$A$18,[1]Sheet!AH$21)</f>
        <v>1.4260024280345021</v>
      </c>
      <c r="AI595" s="3">
        <v>1.012251</v>
      </c>
      <c r="AJ595" s="4">
        <f>AI595/SUMIFS([1]Sheet!$I$3:$I$18,[1]Sheet!$A$3:$A$18,[1]Sheet!AJ$21)</f>
        <v>0.66355110180830068</v>
      </c>
      <c r="AK595" s="4">
        <f>(AI595^2)/SUMIFS([1]Sheet!$I$3:$I$18,[1]Sheet!$A$3:$A$18,[1]Sheet!AK$21)</f>
        <v>0.6716802663565542</v>
      </c>
      <c r="AL595" s="3">
        <v>1.038538</v>
      </c>
      <c r="AM595" s="4">
        <f>AL595/SUMIFS([1]Sheet!$I$3:$I$18,[1]Sheet!$A$3:$A$18,[1]Sheet!AM$21)</f>
        <v>1.3106910612696288</v>
      </c>
      <c r="AN595" s="4">
        <f>(AL595^2)/SUMIFS([1]Sheet!$I$3:$I$18,[1]Sheet!$A$3:$A$18,[1]Sheet!AN$21)</f>
        <v>1.3612024733888375</v>
      </c>
      <c r="AO595" s="3">
        <v>1.039725</v>
      </c>
      <c r="AP595" s="4">
        <f>AO595/SUMIFS([1]Sheet!$I$3:$I$18,[1]Sheet!$A$3:$A$18,[1]Sheet!AP$21)</f>
        <v>0.6279737434088003</v>
      </c>
      <c r="AQ595" s="4">
        <f>(AO595^2)/SUMIFS([1]Sheet!$I$3:$I$18,[1]Sheet!$A$3:$A$18,[1]Sheet!AQ$21)</f>
        <v>0.65292000036571485</v>
      </c>
      <c r="AR595" s="3">
        <v>1.039725</v>
      </c>
      <c r="AS595" s="4">
        <f>AR595/SUMIFS([1]Sheet!$I$3:$I$18,[1]Sheet!$A$3:$A$18,[1]Sheet!AS$21)</f>
        <v>1.2102822850649553</v>
      </c>
      <c r="AT595" s="4">
        <f>(AR595^2)/SUMIFS([1]Sheet!$I$3:$I$18,[1]Sheet!$A$3:$A$18,[1]Sheet!AT$21)</f>
        <v>1.2583607488391606</v>
      </c>
      <c r="AU595" s="3">
        <v>1.039725</v>
      </c>
      <c r="AV595" s="4">
        <f>AU595/SUMIFS([1]Sheet!$I$3:$I$18,[1]Sheet!$A$3:$A$18,[1]Sheet!AV$21)</f>
        <v>0.62407207245662277</v>
      </c>
      <c r="AW595" s="4">
        <f>(AU595^2)/SUMIFS([1]Sheet!$I$3:$I$18,[1]Sheet!$A$3:$A$18,[1]Sheet!AW$21)</f>
        <v>0.648863335534962</v>
      </c>
      <c r="AX595" s="4">
        <f t="shared" si="20"/>
        <v>1.552934036385907</v>
      </c>
      <c r="AY595" s="4">
        <f t="shared" si="21"/>
        <v>1.5719590312656708</v>
      </c>
    </row>
    <row r="596" spans="1:51" x14ac:dyDescent="0.25">
      <c r="A596" s="3">
        <v>5730000</v>
      </c>
      <c r="B596" s="3">
        <v>0.85149900000000001</v>
      </c>
      <c r="C596" s="4">
        <f>B596/SUMIFS([1]Sheet!$I$3:$I$18,[1]Sheet!$A$3:$A$18,[1]Sheet!C$21)</f>
        <v>1.3063180762958628</v>
      </c>
      <c r="D596" s="4">
        <f>(B596^2)/SUMIFS([1]Sheet!$I$3:$I$18,[1]Sheet!$A$3:$A$18,[1]Sheet!D$21)</f>
        <v>1.1123285356478509</v>
      </c>
      <c r="E596" s="3">
        <v>0.880359</v>
      </c>
      <c r="F596" s="4">
        <f>E596/SUMIFS([1]Sheet!$I$3:$I$18,[1]Sheet!$A$3:$A$18,[1]Sheet!F$21)</f>
        <v>0.58103580850140302</v>
      </c>
      <c r="G596" s="4">
        <f>(E596^2)/SUMIFS([1]Sheet!$I$3:$I$18,[1]Sheet!$A$3:$A$18,[1]Sheet!G$21)</f>
        <v>0.51152010333648668</v>
      </c>
      <c r="H596" s="3">
        <v>0.88378299999999999</v>
      </c>
      <c r="I596" s="4">
        <f>H596/SUMIFS([1]Sheet!$I$3:$I$18,[1]Sheet!$A$3:$A$18,[1]Sheet!I$21)</f>
        <v>1.2299557282357696</v>
      </c>
      <c r="J596" s="4">
        <f>(H596^2)/SUMIFS([1]Sheet!$I$3:$I$18,[1]Sheet!$A$3:$A$18,[1]Sheet!J$21)</f>
        <v>1.0870139633673932</v>
      </c>
      <c r="K596" s="3">
        <v>0.88378299999999999</v>
      </c>
      <c r="L596" s="4">
        <f>K596/SUMIFS([1]Sheet!$I$3:$I$18,[1]Sheet!$A$3:$A$18,[1]Sheet!L$21)</f>
        <v>0.57933771703801262</v>
      </c>
      <c r="M596" s="4">
        <f>(K596^2)/SUMIFS([1]Sheet!$I$3:$I$18,[1]Sheet!$A$3:$A$18,[1]Sheet!M$21)</f>
        <v>0.51200882557700589</v>
      </c>
      <c r="N596" s="3">
        <v>0.99482700000000002</v>
      </c>
      <c r="O596" s="4">
        <f>N596/SUMIFS([1]Sheet!$I$3:$I$18,[1]Sheet!$A$3:$A$18,[1]Sheet!O$21)</f>
        <v>1.2555254178563335</v>
      </c>
      <c r="P596" s="4">
        <f>(N596^2)/SUMIFS([1]Sheet!$I$3:$I$18,[1]Sheet!$A$3:$A$18,[1]Sheet!P$21)</f>
        <v>1.2490305848697629</v>
      </c>
      <c r="Q596" s="3">
        <v>1.0261670000000001</v>
      </c>
      <c r="R596" s="4">
        <f>Q596/SUMIFS([1]Sheet!$I$3:$I$18,[1]Sheet!$A$3:$A$18,[1]Sheet!R$21)</f>
        <v>0.61978497425047807</v>
      </c>
      <c r="S596" s="4">
        <f>(Q596^2)/SUMIFS([1]Sheet!$I$3:$I$18,[1]Sheet!$A$3:$A$18,[1]Sheet!S$21)</f>
        <v>0.63600288767169044</v>
      </c>
      <c r="T596" s="3">
        <v>1.0324180000000001</v>
      </c>
      <c r="U596" s="4">
        <f>T596/SUMIFS([1]Sheet!$I$3:$I$18,[1]Sheet!$A$3:$A$18,[1]Sheet!U$21)</f>
        <v>1.2017766391903544</v>
      </c>
      <c r="V596" s="4">
        <f>(T596^2)/SUMIFS([1]Sheet!$I$3:$I$18,[1]Sheet!$A$3:$A$18,[1]Sheet!V$21)</f>
        <v>1.2407358342796273</v>
      </c>
      <c r="W596" s="3">
        <v>1.0324180000000001</v>
      </c>
      <c r="X596" s="4">
        <f>W596/SUMIFS([1]Sheet!$I$3:$I$18,[1]Sheet!$A$3:$A$18,[1]Sheet!X$21)</f>
        <v>0.61968620635410476</v>
      </c>
      <c r="Y596" s="4">
        <f>(W596^2)/SUMIFS([1]Sheet!$I$3:$I$18,[1]Sheet!$A$3:$A$18,[1]Sheet!Y$21)</f>
        <v>0.63977519379169212</v>
      </c>
      <c r="Z596" s="3">
        <v>1.052964</v>
      </c>
      <c r="AA596" s="4">
        <f>Z596/SUMIFS([1]Sheet!$I$3:$I$18,[1]Sheet!$A$3:$A$18,[1]Sheet!AA$21)</f>
        <v>1.615393449538751</v>
      </c>
      <c r="AB596" s="4">
        <f>(Z596^2)/SUMIFS([1]Sheet!$I$3:$I$18,[1]Sheet!$A$3:$A$18,[1]Sheet!AB$21)</f>
        <v>1.7009511482001214</v>
      </c>
      <c r="AC596" s="3">
        <v>1.0412330000000001</v>
      </c>
      <c r="AD596" s="4">
        <f>AC596/SUMIFS([1]Sheet!$I$3:$I$18,[1]Sheet!$A$3:$A$18,[1]Sheet!AD$21)</f>
        <v>0.68721244173495299</v>
      </c>
      <c r="AE596" s="4">
        <f>(AC596^2)/SUMIFS([1]Sheet!$I$3:$I$18,[1]Sheet!$A$3:$A$18,[1]Sheet!AE$21)</f>
        <v>0.71554827234501039</v>
      </c>
      <c r="AF596" s="3">
        <v>1.0412330000000001</v>
      </c>
      <c r="AG596" s="4">
        <f>AF596/SUMIFS([1]Sheet!$I$3:$I$18,[1]Sheet!$A$3:$A$18,[1]Sheet!AG$21)</f>
        <v>1.4490779894817114</v>
      </c>
      <c r="AH596" s="4">
        <f>(AF596^2)/SUMIFS([1]Sheet!$I$3:$I$18,[1]Sheet!$A$3:$A$18,[1]Sheet!AH$21)</f>
        <v>1.5088278222220111</v>
      </c>
      <c r="AI596" s="3">
        <v>1.0412330000000001</v>
      </c>
      <c r="AJ596" s="4">
        <f>AI596/SUMIFS([1]Sheet!$I$3:$I$18,[1]Sheet!$A$3:$A$18,[1]Sheet!AJ$21)</f>
        <v>0.68254939179033891</v>
      </c>
      <c r="AK596" s="4">
        <f>(AI596^2)/SUMIFS([1]Sheet!$I$3:$I$18,[1]Sheet!$A$3:$A$18,[1]Sheet!AK$21)</f>
        <v>0.7106929508620301</v>
      </c>
      <c r="AL596" s="3">
        <v>1.0601080000000001</v>
      </c>
      <c r="AM596" s="4">
        <f>AL596/SUMIFS([1]Sheet!$I$3:$I$18,[1]Sheet!$A$3:$A$18,[1]Sheet!AM$21)</f>
        <v>1.3379135665526189</v>
      </c>
      <c r="AN596" s="4">
        <f>(AL596^2)/SUMIFS([1]Sheet!$I$3:$I$18,[1]Sheet!$A$3:$A$18,[1]Sheet!AN$21)</f>
        <v>1.4183328752109639</v>
      </c>
      <c r="AO596" s="3">
        <v>1.0937330000000001</v>
      </c>
      <c r="AP596" s="4">
        <f>AO596/SUMIFS([1]Sheet!$I$3:$I$18,[1]Sheet!$A$3:$A$18,[1]Sheet!AP$21)</f>
        <v>0.6605935283846569</v>
      </c>
      <c r="AQ596" s="4">
        <f>(AO596^2)/SUMIFS([1]Sheet!$I$3:$I$18,[1]Sheet!$A$3:$A$18,[1]Sheet!AQ$21)</f>
        <v>0.72251294158073598</v>
      </c>
      <c r="AR596" s="3">
        <v>1.0937330000000001</v>
      </c>
      <c r="AS596" s="4">
        <f>AR596/SUMIFS([1]Sheet!$I$3:$I$18,[1]Sheet!$A$3:$A$18,[1]Sheet!AS$21)</f>
        <v>1.2731497987361551</v>
      </c>
      <c r="AT596" s="4">
        <f>(AR596^2)/SUMIFS([1]Sheet!$I$3:$I$18,[1]Sheet!$A$3:$A$18,[1]Sheet!AT$21)</f>
        <v>1.3924859488210912</v>
      </c>
      <c r="AU596" s="3">
        <v>1.093853</v>
      </c>
      <c r="AV596" s="4">
        <f>AU596/SUMIFS([1]Sheet!$I$3:$I$18,[1]Sheet!$A$3:$A$18,[1]Sheet!AV$21)</f>
        <v>0.6565612144296753</v>
      </c>
      <c r="AW596" s="4">
        <f>(AU596^2)/SUMIFS([1]Sheet!$I$3:$I$18,[1]Sheet!$A$3:$A$18,[1]Sheet!AW$21)</f>
        <v>0.71818145408754364</v>
      </c>
      <c r="AX596" s="4">
        <f t="shared" si="20"/>
        <v>1.615393449538751</v>
      </c>
      <c r="AY596" s="4">
        <f t="shared" si="21"/>
        <v>1.7009511482001214</v>
      </c>
    </row>
    <row r="597" spans="1:51" x14ac:dyDescent="0.25">
      <c r="A597" s="3">
        <v>5740000</v>
      </c>
      <c r="B597" s="3">
        <v>0.755629</v>
      </c>
      <c r="C597" s="4">
        <f>B597/SUMIFS([1]Sheet!$I$3:$I$18,[1]Sheet!$A$3:$A$18,[1]Sheet!C$21)</f>
        <v>1.1592401420005973</v>
      </c>
      <c r="D597" s="4">
        <f>(B597^2)/SUMIFS([1]Sheet!$I$3:$I$18,[1]Sheet!$A$3:$A$18,[1]Sheet!D$21)</f>
        <v>0.8759554692597693</v>
      </c>
      <c r="E597" s="3">
        <v>0.79402899999999998</v>
      </c>
      <c r="F597" s="4">
        <f>E597/SUMIFS([1]Sheet!$I$3:$I$18,[1]Sheet!$A$3:$A$18,[1]Sheet!F$21)</f>
        <v>0.52405811945872149</v>
      </c>
      <c r="G597" s="4">
        <f>(E597^2)/SUMIFS([1]Sheet!$I$3:$I$18,[1]Sheet!$A$3:$A$18,[1]Sheet!G$21)</f>
        <v>0.41611734453568916</v>
      </c>
      <c r="H597" s="3">
        <v>0.81632700000000002</v>
      </c>
      <c r="I597" s="4">
        <f>H597/SUMIFS([1]Sheet!$I$3:$I$18,[1]Sheet!$A$3:$A$18,[1]Sheet!I$21)</f>
        <v>1.1360776002293789</v>
      </c>
      <c r="J597" s="4">
        <f>(H597^2)/SUMIFS([1]Sheet!$I$3:$I$18,[1]Sheet!$A$3:$A$18,[1]Sheet!J$21)</f>
        <v>0.92741081916244827</v>
      </c>
      <c r="K597" s="3">
        <v>0.81526200000000004</v>
      </c>
      <c r="L597" s="4">
        <f>K597/SUMIFS([1]Sheet!$I$3:$I$18,[1]Sheet!$A$3:$A$18,[1]Sheet!L$21)</f>
        <v>0.53442080903099998</v>
      </c>
      <c r="M597" s="4">
        <f>(K597^2)/SUMIFS([1]Sheet!$I$3:$I$18,[1]Sheet!$A$3:$A$18,[1]Sheet!M$21)</f>
        <v>0.43569297761223114</v>
      </c>
      <c r="N597" s="3">
        <v>0.82904999999999995</v>
      </c>
      <c r="O597" s="4">
        <f>N597/SUMIFS([1]Sheet!$I$3:$I$18,[1]Sheet!$A$3:$A$18,[1]Sheet!O$21)</f>
        <v>1.046305888032586</v>
      </c>
      <c r="P597" s="4">
        <f>(N597^2)/SUMIFS([1]Sheet!$I$3:$I$18,[1]Sheet!$A$3:$A$18,[1]Sheet!P$21)</f>
        <v>0.86743989647341535</v>
      </c>
      <c r="Q597" s="3">
        <v>0.861178</v>
      </c>
      <c r="R597" s="4">
        <f>Q597/SUMIFS([1]Sheet!$I$3:$I$18,[1]Sheet!$A$3:$A$18,[1]Sheet!R$21)</f>
        <v>0.52013481680377383</v>
      </c>
      <c r="S597" s="4">
        <f>(Q597^2)/SUMIFS([1]Sheet!$I$3:$I$18,[1]Sheet!$A$3:$A$18,[1]Sheet!S$21)</f>
        <v>0.44792866126544034</v>
      </c>
      <c r="T597" s="3">
        <v>0.88059200000000004</v>
      </c>
      <c r="U597" s="4">
        <f>T597/SUMIFS([1]Sheet!$I$3:$I$18,[1]Sheet!$A$3:$A$18,[1]Sheet!U$21)</f>
        <v>1.0250449859048492</v>
      </c>
      <c r="V597" s="4">
        <f>(T597^2)/SUMIFS([1]Sheet!$I$3:$I$18,[1]Sheet!$A$3:$A$18,[1]Sheet!V$21)</f>
        <v>0.9026464142279228</v>
      </c>
      <c r="W597" s="3">
        <v>0.88059200000000004</v>
      </c>
      <c r="X597" s="4">
        <f>W597/SUMIFS([1]Sheet!$I$3:$I$18,[1]Sheet!$A$3:$A$18,[1]Sheet!X$21)</f>
        <v>0.52855598781285662</v>
      </c>
      <c r="Y597" s="4">
        <f>(W597^2)/SUMIFS([1]Sheet!$I$3:$I$18,[1]Sheet!$A$3:$A$18,[1]Sheet!Y$21)</f>
        <v>0.46544217442009905</v>
      </c>
      <c r="Z597" s="3">
        <v>0.95520099999999997</v>
      </c>
      <c r="AA597" s="4">
        <f>Z597/SUMIFS([1]Sheet!$I$3:$I$18,[1]Sheet!$A$3:$A$18,[1]Sheet!AA$21)</f>
        <v>1.4654113895563994</v>
      </c>
      <c r="AB597" s="4">
        <f>(Z597^2)/SUMIFS([1]Sheet!$I$3:$I$18,[1]Sheet!$A$3:$A$18,[1]Sheet!AB$21)</f>
        <v>1.3997624247156621</v>
      </c>
      <c r="AC597" s="3">
        <v>0.96889800000000004</v>
      </c>
      <c r="AD597" s="4">
        <f>AC597/SUMIFS([1]Sheet!$I$3:$I$18,[1]Sheet!$A$3:$A$18,[1]Sheet!AD$21)</f>
        <v>0.63947143470492429</v>
      </c>
      <c r="AE597" s="4">
        <f>(AC597^2)/SUMIFS([1]Sheet!$I$3:$I$18,[1]Sheet!$A$3:$A$18,[1]Sheet!AE$21)</f>
        <v>0.61958259414273176</v>
      </c>
      <c r="AF597" s="3">
        <v>0.97370999999999996</v>
      </c>
      <c r="AG597" s="4">
        <f>AF597/SUMIFS([1]Sheet!$I$3:$I$18,[1]Sheet!$A$3:$A$18,[1]Sheet!AG$21)</f>
        <v>1.3551066179598965</v>
      </c>
      <c r="AH597" s="4">
        <f>(AF597^2)/SUMIFS([1]Sheet!$I$3:$I$18,[1]Sheet!$A$3:$A$18,[1]Sheet!AH$21)</f>
        <v>1.3194808649737308</v>
      </c>
      <c r="AI597" s="3">
        <v>0.97370999999999996</v>
      </c>
      <c r="AJ597" s="4">
        <f>AI597/SUMIFS([1]Sheet!$I$3:$I$18,[1]Sheet!$A$3:$A$18,[1]Sheet!AJ$21)</f>
        <v>0.63828669306502084</v>
      </c>
      <c r="AK597" s="4">
        <f>(AI597^2)/SUMIFS([1]Sheet!$I$3:$I$18,[1]Sheet!$A$3:$A$18,[1]Sheet!AK$21)</f>
        <v>0.62150613590434145</v>
      </c>
      <c r="AL597" s="3">
        <v>0.99690900000000005</v>
      </c>
      <c r="AM597" s="4">
        <f>AL597/SUMIFS([1]Sheet!$I$3:$I$18,[1]Sheet!$A$3:$A$18,[1]Sheet!AM$21)</f>
        <v>1.2581530143328836</v>
      </c>
      <c r="AN597" s="4">
        <f>(AL597^2)/SUMIFS([1]Sheet!$I$3:$I$18,[1]Sheet!$A$3:$A$18,[1]Sheet!AN$21)</f>
        <v>1.2542640633655808</v>
      </c>
      <c r="AO597" s="3">
        <v>1.0536350000000001</v>
      </c>
      <c r="AP597" s="4">
        <f>AO597/SUMIFS([1]Sheet!$I$3:$I$18,[1]Sheet!$A$3:$A$18,[1]Sheet!AP$21)</f>
        <v>0.6363751137430872</v>
      </c>
      <c r="AQ597" s="4">
        <f>(AO597^2)/SUMIFS([1]Sheet!$I$3:$I$18,[1]Sheet!$A$3:$A$18,[1]Sheet!AQ$21)</f>
        <v>0.6705070929686977</v>
      </c>
      <c r="AR597" s="3">
        <v>1.070786</v>
      </c>
      <c r="AS597" s="4">
        <f>AR597/SUMIFS([1]Sheet!$I$3:$I$18,[1]Sheet!$A$3:$A$18,[1]Sheet!AS$21)</f>
        <v>1.2464385552867954</v>
      </c>
      <c r="AT597" s="4">
        <f>(AR597^2)/SUMIFS([1]Sheet!$I$3:$I$18,[1]Sheet!$A$3:$A$18,[1]Sheet!AT$21)</f>
        <v>1.3346689548613264</v>
      </c>
      <c r="AU597" s="3">
        <v>1.070786</v>
      </c>
      <c r="AV597" s="4">
        <f>AU597/SUMIFS([1]Sheet!$I$3:$I$18,[1]Sheet!$A$3:$A$18,[1]Sheet!AV$21)</f>
        <v>0.64271575481741539</v>
      </c>
      <c r="AW597" s="4">
        <f>(AU597^2)/SUMIFS([1]Sheet!$I$3:$I$18,[1]Sheet!$A$3:$A$18,[1]Sheet!AW$21)</f>
        <v>0.68821103223792102</v>
      </c>
      <c r="AX597" s="4">
        <f t="shared" si="20"/>
        <v>1.4654113895563994</v>
      </c>
      <c r="AY597" s="4">
        <f t="shared" si="21"/>
        <v>1.3997624247156621</v>
      </c>
    </row>
    <row r="598" spans="1:51" x14ac:dyDescent="0.25">
      <c r="A598" s="3">
        <v>5750000</v>
      </c>
      <c r="B598" s="3">
        <v>1.081081</v>
      </c>
      <c r="C598" s="4">
        <f>B598/SUMIFS([1]Sheet!$I$3:$I$18,[1]Sheet!$A$3:$A$18,[1]Sheet!C$21)</f>
        <v>1.6585288441207888</v>
      </c>
      <c r="D598" s="4">
        <f>(B598^2)/SUMIFS([1]Sheet!$I$3:$I$18,[1]Sheet!$A$3:$A$18,[1]Sheet!D$21)</f>
        <v>1.7930040213309464</v>
      </c>
      <c r="E598" s="3">
        <v>1.08613</v>
      </c>
      <c r="F598" s="4">
        <f>E598/SUMIFS([1]Sheet!$I$3:$I$18,[1]Sheet!$A$3:$A$18,[1]Sheet!F$21)</f>
        <v>0.71684440403020688</v>
      </c>
      <c r="G598" s="4">
        <f>(E598^2)/SUMIFS([1]Sheet!$I$3:$I$18,[1]Sheet!$A$3:$A$18,[1]Sheet!G$21)</f>
        <v>0.77858621254932869</v>
      </c>
      <c r="H598" s="3">
        <v>1.083072</v>
      </c>
      <c r="I598" s="4">
        <f>H598/SUMIFS([1]Sheet!$I$3:$I$18,[1]Sheet!$A$3:$A$18,[1]Sheet!I$21)</f>
        <v>1.5073050856282273</v>
      </c>
      <c r="J598" s="4">
        <f>(H598^2)/SUMIFS([1]Sheet!$I$3:$I$18,[1]Sheet!$A$3:$A$18,[1]Sheet!J$21)</f>
        <v>1.6325199337015355</v>
      </c>
      <c r="K598" s="3">
        <v>1.08613</v>
      </c>
      <c r="L598" s="4">
        <f>K598/SUMIFS([1]Sheet!$I$3:$I$18,[1]Sheet!$A$3:$A$18,[1]Sheet!L$21)</f>
        <v>0.7119802877024074</v>
      </c>
      <c r="M598" s="4">
        <f>(K598^2)/SUMIFS([1]Sheet!$I$3:$I$18,[1]Sheet!$A$3:$A$18,[1]Sheet!M$21)</f>
        <v>0.77330314988221582</v>
      </c>
      <c r="N598" s="3">
        <v>1.3498920000000001</v>
      </c>
      <c r="O598" s="4">
        <f>N598/SUMIFS([1]Sheet!$I$3:$I$18,[1]Sheet!$A$3:$A$18,[1]Sheet!O$21)</f>
        <v>1.7036366296460812</v>
      </c>
      <c r="P598" s="4">
        <f>(N598^2)/SUMIFS([1]Sheet!$I$3:$I$18,[1]Sheet!$A$3:$A$18,[1]Sheet!P$21)</f>
        <v>2.299725457266208</v>
      </c>
      <c r="Q598" s="3">
        <v>1.352814</v>
      </c>
      <c r="R598" s="4">
        <f>Q598/SUMIFS([1]Sheet!$I$3:$I$18,[1]Sheet!$A$3:$A$18,[1]Sheet!R$21)</f>
        <v>0.81707342972019781</v>
      </c>
      <c r="S598" s="4">
        <f>(Q598^2)/SUMIFS([1]Sheet!$I$3:$I$18,[1]Sheet!$A$3:$A$18,[1]Sheet!S$21)</f>
        <v>1.1053483747534998</v>
      </c>
      <c r="T598" s="3">
        <v>1.35483</v>
      </c>
      <c r="U598" s="4">
        <f>T598/SUMIFS([1]Sheet!$I$3:$I$18,[1]Sheet!$A$3:$A$18,[1]Sheet!U$21)</f>
        <v>1.5770773505249498</v>
      </c>
      <c r="V598" s="4">
        <f>(T598^2)/SUMIFS([1]Sheet!$I$3:$I$18,[1]Sheet!$A$3:$A$18,[1]Sheet!V$21)</f>
        <v>2.1366717068117174</v>
      </c>
      <c r="W598" s="3">
        <v>1.3572200000000001</v>
      </c>
      <c r="X598" s="4">
        <f>W598/SUMIFS([1]Sheet!$I$3:$I$18,[1]Sheet!$A$3:$A$18,[1]Sheet!X$21)</f>
        <v>0.81464146594491582</v>
      </c>
      <c r="Y598" s="4">
        <f>(W598^2)/SUMIFS([1]Sheet!$I$3:$I$18,[1]Sheet!$A$3:$A$18,[1]Sheet!Y$21)</f>
        <v>1.1056476904097587</v>
      </c>
      <c r="Z598" s="3">
        <v>1.2256400000000001</v>
      </c>
      <c r="AA598" s="4">
        <f>Z598/SUMIFS([1]Sheet!$I$3:$I$18,[1]Sheet!$A$3:$A$18,[1]Sheet!AA$21)</f>
        <v>1.8803024865927751</v>
      </c>
      <c r="AB598" s="4">
        <f>(Z598^2)/SUMIFS([1]Sheet!$I$3:$I$18,[1]Sheet!$A$3:$A$18,[1]Sheet!AB$21)</f>
        <v>2.3045739396675691</v>
      </c>
      <c r="AC598" s="3">
        <v>1.2300120000000001</v>
      </c>
      <c r="AD598" s="4">
        <f>AC598/SUMIFS([1]Sheet!$I$3:$I$18,[1]Sheet!$A$3:$A$18,[1]Sheet!AD$21)</f>
        <v>0.81180633910305666</v>
      </c>
      <c r="AE598" s="4">
        <f>(AC598^2)/SUMIFS([1]Sheet!$I$3:$I$18,[1]Sheet!$A$3:$A$18,[1]Sheet!AE$21)</f>
        <v>0.99853153877282896</v>
      </c>
      <c r="AF598" s="3">
        <v>1.2300120000000001</v>
      </c>
      <c r="AG598" s="4">
        <f>AF598/SUMIFS([1]Sheet!$I$3:$I$18,[1]Sheet!$A$3:$A$18,[1]Sheet!AG$21)</f>
        <v>1.711800640200972</v>
      </c>
      <c r="AH598" s="4">
        <f>(AF598^2)/SUMIFS([1]Sheet!$I$3:$I$18,[1]Sheet!$A$3:$A$18,[1]Sheet!AH$21)</f>
        <v>2.1055353290548782</v>
      </c>
      <c r="AI598" s="3">
        <v>1.2300120000000001</v>
      </c>
      <c r="AJ598" s="4">
        <f>AI598/SUMIFS([1]Sheet!$I$3:$I$18,[1]Sheet!$A$3:$A$18,[1]Sheet!AJ$21)</f>
        <v>0.80629786272123372</v>
      </c>
      <c r="AK598" s="4">
        <f>(AI598^2)/SUMIFS([1]Sheet!$I$3:$I$18,[1]Sheet!$A$3:$A$18,[1]Sheet!AK$21)</f>
        <v>0.99175604672147022</v>
      </c>
      <c r="AL598" s="3">
        <v>1.4225570000000001</v>
      </c>
      <c r="AM598" s="4">
        <f>AL598/SUMIFS([1]Sheet!$I$3:$I$18,[1]Sheet!$A$3:$A$18,[1]Sheet!AM$21)</f>
        <v>1.7953437852505536</v>
      </c>
      <c r="AN598" s="4">
        <f>(AL598^2)/SUMIFS([1]Sheet!$I$3:$I$18,[1]Sheet!$A$3:$A$18,[1]Sheet!AN$21)</f>
        <v>2.5539788691146716</v>
      </c>
      <c r="AO598" s="3">
        <v>1.4296739999999999</v>
      </c>
      <c r="AP598" s="4">
        <f>AO598/SUMIFS([1]Sheet!$I$3:$I$18,[1]Sheet!$A$3:$A$18,[1]Sheet!AP$21)</f>
        <v>0.86349537967658085</v>
      </c>
      <c r="AQ598" s="4">
        <f>(AO598^2)/SUMIFS([1]Sheet!$I$3:$I$18,[1]Sheet!$A$3:$A$18,[1]Sheet!AQ$21)</f>
        <v>1.2345168934437358</v>
      </c>
      <c r="AR598" s="3">
        <v>1.4262079999999999</v>
      </c>
      <c r="AS598" s="4">
        <f>AR598/SUMIFS([1]Sheet!$I$3:$I$18,[1]Sheet!$A$3:$A$18,[1]Sheet!AS$21)</f>
        <v>1.6601642522954816</v>
      </c>
      <c r="AT598" s="4">
        <f>(AR598^2)/SUMIFS([1]Sheet!$I$3:$I$18,[1]Sheet!$A$3:$A$18,[1]Sheet!AT$21)</f>
        <v>2.3677395379378341</v>
      </c>
      <c r="AU598" s="3">
        <v>1.4296739999999999</v>
      </c>
      <c r="AV598" s="4">
        <f>AU598/SUMIFS([1]Sheet!$I$3:$I$18,[1]Sheet!$A$3:$A$18,[1]Sheet!AV$21)</f>
        <v>0.85813038651311613</v>
      </c>
      <c r="AW598" s="4">
        <f>(AU598^2)/SUMIFS([1]Sheet!$I$3:$I$18,[1]Sheet!$A$3:$A$18,[1]Sheet!AW$21)</f>
        <v>1.2268467022077525</v>
      </c>
      <c r="AX598" s="4">
        <f t="shared" si="20"/>
        <v>1.8803024865927751</v>
      </c>
      <c r="AY598" s="4">
        <f t="shared" si="21"/>
        <v>2.5539788691146716</v>
      </c>
    </row>
    <row r="599" spans="1:51" x14ac:dyDescent="0.25">
      <c r="A599" s="3">
        <v>5760000</v>
      </c>
      <c r="B599" s="3">
        <v>0.97248199999999996</v>
      </c>
      <c r="C599" s="4">
        <f>B599/SUMIFS([1]Sheet!$I$3:$I$18,[1]Sheet!$A$3:$A$18,[1]Sheet!C$21)</f>
        <v>1.4919228507283664</v>
      </c>
      <c r="D599" s="4">
        <f>(B599^2)/SUMIFS([1]Sheet!$I$3:$I$18,[1]Sheet!$A$3:$A$18,[1]Sheet!D$21)</f>
        <v>1.4508681177220231</v>
      </c>
      <c r="E599" s="3">
        <v>0.99373999999999996</v>
      </c>
      <c r="F599" s="4">
        <f>E599/SUMIFS([1]Sheet!$I$3:$I$18,[1]Sheet!$A$3:$A$18,[1]Sheet!F$21)</f>
        <v>0.65586712277625858</v>
      </c>
      <c r="G599" s="4">
        <f>(E599^2)/SUMIFS([1]Sheet!$I$3:$I$18,[1]Sheet!$A$3:$A$18,[1]Sheet!G$21)</f>
        <v>0.65176139458767923</v>
      </c>
      <c r="H599" s="3">
        <v>0.99373999999999996</v>
      </c>
      <c r="I599" s="4">
        <f>H599/SUMIFS([1]Sheet!$I$3:$I$18,[1]Sheet!$A$3:$A$18,[1]Sheet!I$21)</f>
        <v>1.3829822539888341</v>
      </c>
      <c r="J599" s="4">
        <f>(H599^2)/SUMIFS([1]Sheet!$I$3:$I$18,[1]Sheet!$A$3:$A$18,[1]Sheet!J$21)</f>
        <v>1.3743247850788638</v>
      </c>
      <c r="K599" s="3">
        <v>0.99373999999999996</v>
      </c>
      <c r="L599" s="4">
        <f>K599/SUMIFS([1]Sheet!$I$3:$I$18,[1]Sheet!$A$3:$A$18,[1]Sheet!L$21)</f>
        <v>0.65141676512147739</v>
      </c>
      <c r="M599" s="4">
        <f>(K599^2)/SUMIFS([1]Sheet!$I$3:$I$18,[1]Sheet!$A$3:$A$18,[1]Sheet!M$21)</f>
        <v>0.64733889617181695</v>
      </c>
      <c r="N599" s="3">
        <v>1.2103349999999999</v>
      </c>
      <c r="O599" s="4">
        <f>N599/SUMIFS([1]Sheet!$I$3:$I$18,[1]Sheet!$A$3:$A$18,[1]Sheet!O$21)</f>
        <v>1.5275081563137565</v>
      </c>
      <c r="P599" s="4">
        <f>(N599^2)/SUMIFS([1]Sheet!$I$3:$I$18,[1]Sheet!$A$3:$A$18,[1]Sheet!P$21)</f>
        <v>1.8487965843720104</v>
      </c>
      <c r="Q599" s="3">
        <v>1.229228</v>
      </c>
      <c r="R599" s="4">
        <f>Q599/SUMIFS([1]Sheet!$I$3:$I$18,[1]Sheet!$A$3:$A$18,[1]Sheet!R$21)</f>
        <v>0.74242988161572787</v>
      </c>
      <c r="S599" s="4">
        <f>(Q599^2)/SUMIFS([1]Sheet!$I$3:$I$18,[1]Sheet!$A$3:$A$18,[1]Sheet!S$21)</f>
        <v>0.91261559851873808</v>
      </c>
      <c r="T599" s="3">
        <v>1.229228</v>
      </c>
      <c r="U599" s="4">
        <f>T599/SUMIFS([1]Sheet!$I$3:$I$18,[1]Sheet!$A$3:$A$18,[1]Sheet!U$21)</f>
        <v>1.4308715022778378</v>
      </c>
      <c r="V599" s="4">
        <f>(T599^2)/SUMIFS([1]Sheet!$I$3:$I$18,[1]Sheet!$A$3:$A$18,[1]Sheet!V$21)</f>
        <v>1.758867315001982</v>
      </c>
      <c r="W599" s="3">
        <v>1.229228</v>
      </c>
      <c r="X599" s="4">
        <f>W599/SUMIFS([1]Sheet!$I$3:$I$18,[1]Sheet!$A$3:$A$18,[1]Sheet!X$21)</f>
        <v>0.73781708190310846</v>
      </c>
      <c r="Y599" s="4">
        <f>(W599^2)/SUMIFS([1]Sheet!$I$3:$I$18,[1]Sheet!$A$3:$A$18,[1]Sheet!Y$21)</f>
        <v>0.90694541595359424</v>
      </c>
      <c r="Z599" s="3">
        <v>1.124466</v>
      </c>
      <c r="AA599" s="4">
        <f>Z599/SUMIFS([1]Sheet!$I$3:$I$18,[1]Sheet!$A$3:$A$18,[1]Sheet!AA$21)</f>
        <v>1.7250874774722034</v>
      </c>
      <c r="AB599" s="4">
        <f>(Z599^2)/SUMIFS([1]Sheet!$I$3:$I$18,[1]Sheet!$A$3:$A$18,[1]Sheet!AB$21)</f>
        <v>1.9398022154432584</v>
      </c>
      <c r="AC599" s="3">
        <v>1.1414059999999999</v>
      </c>
      <c r="AD599" s="4">
        <f>AC599/SUMIFS([1]Sheet!$I$3:$I$18,[1]Sheet!$A$3:$A$18,[1]Sheet!AD$21)</f>
        <v>0.75332649298564835</v>
      </c>
      <c r="AE599" s="4">
        <f>(AC599^2)/SUMIFS([1]Sheet!$I$3:$I$18,[1]Sheet!$A$3:$A$18,[1]Sheet!AE$21)</f>
        <v>0.85985137905277698</v>
      </c>
      <c r="AF599" s="3">
        <v>1.1414059999999999</v>
      </c>
      <c r="AG599" s="4">
        <f>AF599/SUMIFS([1]Sheet!$I$3:$I$18,[1]Sheet!$A$3:$A$18,[1]Sheet!AG$21)</f>
        <v>1.5884881785943799</v>
      </c>
      <c r="AH599" s="4">
        <f>(AF599^2)/SUMIFS([1]Sheet!$I$3:$I$18,[1]Sheet!$A$3:$A$18,[1]Sheet!AH$21)</f>
        <v>1.8131099379766966</v>
      </c>
      <c r="AI599" s="3">
        <v>1.1414059999999999</v>
      </c>
      <c r="AJ599" s="4">
        <f>AI599/SUMIFS([1]Sheet!$I$3:$I$18,[1]Sheet!$A$3:$A$18,[1]Sheet!AJ$21)</f>
        <v>0.74821482904003567</v>
      </c>
      <c r="AK599" s="4">
        <f>(AI599^2)/SUMIFS([1]Sheet!$I$3:$I$18,[1]Sheet!$A$3:$A$18,[1]Sheet!AK$21)</f>
        <v>0.85401689515527091</v>
      </c>
      <c r="AL599" s="3">
        <v>1.3700509999999999</v>
      </c>
      <c r="AM599" s="4">
        <f>AL599/SUMIFS([1]Sheet!$I$3:$I$18,[1]Sheet!$A$3:$A$18,[1]Sheet!AM$21)</f>
        <v>1.7290783767021678</v>
      </c>
      <c r="AN599" s="4">
        <f>(AL599^2)/SUMIFS([1]Sheet!$I$3:$I$18,[1]Sheet!$A$3:$A$18,[1]Sheet!AN$21)</f>
        <v>2.3689255590791816</v>
      </c>
      <c r="AO599" s="3">
        <v>1.3700509999999999</v>
      </c>
      <c r="AP599" s="4">
        <f>AO599/SUMIFS([1]Sheet!$I$3:$I$18,[1]Sheet!$A$3:$A$18,[1]Sheet!AP$21)</f>
        <v>0.82748424355571926</v>
      </c>
      <c r="AQ599" s="4">
        <f>(AO599^2)/SUMIFS([1]Sheet!$I$3:$I$18,[1]Sheet!$A$3:$A$18,[1]Sheet!AQ$21)</f>
        <v>1.1336956153677566</v>
      </c>
      <c r="AR599" s="3">
        <v>1.3700509999999999</v>
      </c>
      <c r="AS599" s="4">
        <f>AR599/SUMIFS([1]Sheet!$I$3:$I$18,[1]Sheet!$A$3:$A$18,[1]Sheet!AS$21)</f>
        <v>1.5947952150189011</v>
      </c>
      <c r="AT599" s="4">
        <f>(AR599^2)/SUMIFS([1]Sheet!$I$3:$I$18,[1]Sheet!$A$3:$A$18,[1]Sheet!AT$21)</f>
        <v>2.1849507791318605</v>
      </c>
      <c r="AU599" s="3">
        <v>1.3700509999999999</v>
      </c>
      <c r="AV599" s="4">
        <f>AU599/SUMIFS([1]Sheet!$I$3:$I$18,[1]Sheet!$A$3:$A$18,[1]Sheet!AV$21)</f>
        <v>0.82234299159995994</v>
      </c>
      <c r="AW599" s="4">
        <f>(AU599^2)/SUMIFS([1]Sheet!$I$3:$I$18,[1]Sheet!$A$3:$A$18,[1]Sheet!AW$21)</f>
        <v>1.1266518379845167</v>
      </c>
      <c r="AX599" s="4">
        <f t="shared" si="20"/>
        <v>1.7290783767021678</v>
      </c>
      <c r="AY599" s="4">
        <f t="shared" si="21"/>
        <v>2.3689255590791816</v>
      </c>
    </row>
    <row r="600" spans="1:51" x14ac:dyDescent="0.25">
      <c r="A600" s="3">
        <v>5770000</v>
      </c>
      <c r="B600" s="3">
        <v>0.83395900000000001</v>
      </c>
      <c r="C600" s="4">
        <f>B600/SUMIFS([1]Sheet!$I$3:$I$18,[1]Sheet!$A$3:$A$18,[1]Sheet!C$21)</f>
        <v>1.2794092730462649</v>
      </c>
      <c r="D600" s="4">
        <f>(B600^2)/SUMIFS([1]Sheet!$I$3:$I$18,[1]Sheet!$A$3:$A$18,[1]Sheet!D$21)</f>
        <v>1.06697487794039</v>
      </c>
      <c r="E600" s="3">
        <v>0.85448199999999996</v>
      </c>
      <c r="F600" s="4">
        <f>E600/SUMIFS([1]Sheet!$I$3:$I$18,[1]Sheet!$A$3:$A$18,[1]Sheet!F$21)</f>
        <v>0.56395702176032259</v>
      </c>
      <c r="G600" s="4">
        <f>(E600^2)/SUMIFS([1]Sheet!$I$3:$I$18,[1]Sheet!$A$3:$A$18,[1]Sheet!G$21)</f>
        <v>0.48189112386780392</v>
      </c>
      <c r="H600" s="3">
        <v>0.85682499999999995</v>
      </c>
      <c r="I600" s="4">
        <f>H600/SUMIFS([1]Sheet!$I$3:$I$18,[1]Sheet!$A$3:$A$18,[1]Sheet!I$21)</f>
        <v>1.1924384343731587</v>
      </c>
      <c r="J600" s="4">
        <f>(H600^2)/SUMIFS([1]Sheet!$I$3:$I$18,[1]Sheet!$A$3:$A$18,[1]Sheet!J$21)</f>
        <v>1.0217110615317817</v>
      </c>
      <c r="K600" s="3">
        <v>0.85682499999999995</v>
      </c>
      <c r="L600" s="4">
        <f>K600/SUMIFS([1]Sheet!$I$3:$I$18,[1]Sheet!$A$3:$A$18,[1]Sheet!L$21)</f>
        <v>0.5616662001883892</v>
      </c>
      <c r="M600" s="4">
        <f>(K600^2)/SUMIFS([1]Sheet!$I$3:$I$18,[1]Sheet!$A$3:$A$18,[1]Sheet!M$21)</f>
        <v>0.48124964197641656</v>
      </c>
      <c r="N600" s="3">
        <v>0.96135400000000004</v>
      </c>
      <c r="O600" s="4">
        <f>N600/SUMIFS([1]Sheet!$I$3:$I$18,[1]Sheet!$A$3:$A$18,[1]Sheet!O$21)</f>
        <v>1.2132806835337779</v>
      </c>
      <c r="P600" s="4">
        <f>(N600^2)/SUMIFS([1]Sheet!$I$3:$I$18,[1]Sheet!$A$3:$A$18,[1]Sheet!P$21)</f>
        <v>1.1663922382379317</v>
      </c>
      <c r="Q600" s="3">
        <v>0.97494400000000003</v>
      </c>
      <c r="R600" s="4">
        <f>Q600/SUMIFS([1]Sheet!$I$3:$I$18,[1]Sheet!$A$3:$A$18,[1]Sheet!R$21)</f>
        <v>0.58884727528331948</v>
      </c>
      <c r="S600" s="4">
        <f>(Q600^2)/SUMIFS([1]Sheet!$I$3:$I$18,[1]Sheet!$A$3:$A$18,[1]Sheet!S$21)</f>
        <v>0.57409311795382068</v>
      </c>
      <c r="T600" s="3">
        <v>0.97713499999999998</v>
      </c>
      <c r="U600" s="4">
        <f>T600/SUMIFS([1]Sheet!$I$3:$I$18,[1]Sheet!$A$3:$A$18,[1]Sheet!U$21)</f>
        <v>1.1374249735429514</v>
      </c>
      <c r="V600" s="4">
        <f>(T600^2)/SUMIFS([1]Sheet!$I$3:$I$18,[1]Sheet!$A$3:$A$18,[1]Sheet!V$21)</f>
        <v>1.1114177515228916</v>
      </c>
      <c r="W600" s="3">
        <v>0.97713499999999998</v>
      </c>
      <c r="X600" s="4">
        <f>W600/SUMIFS([1]Sheet!$I$3:$I$18,[1]Sheet!$A$3:$A$18,[1]Sheet!X$21)</f>
        <v>0.58650380102421507</v>
      </c>
      <c r="Y600" s="4">
        <f>(W600^2)/SUMIFS([1]Sheet!$I$3:$I$18,[1]Sheet!$A$3:$A$18,[1]Sheet!Y$21)</f>
        <v>0.57309339161379635</v>
      </c>
      <c r="Z600" s="3">
        <v>0.99433199999999999</v>
      </c>
      <c r="AA600" s="4">
        <f>Z600/SUMIFS([1]Sheet!$I$3:$I$18,[1]Sheet!$A$3:$A$18,[1]Sheet!AA$21)</f>
        <v>1.5254437943431736</v>
      </c>
      <c r="AB600" s="4">
        <f>(Z600^2)/SUMIFS([1]Sheet!$I$3:$I$18,[1]Sheet!$A$3:$A$18,[1]Sheet!AB$21)</f>
        <v>1.5167975789168362</v>
      </c>
      <c r="AC600" s="3">
        <v>1.0108159999999999</v>
      </c>
      <c r="AD600" s="4">
        <f>AC600/SUMIFS([1]Sheet!$I$3:$I$18,[1]Sheet!$A$3:$A$18,[1]Sheet!AD$21)</f>
        <v>0.66713726082899616</v>
      </c>
      <c r="AE600" s="4">
        <f>(AC600^2)/SUMIFS([1]Sheet!$I$3:$I$18,[1]Sheet!$A$3:$A$18,[1]Sheet!AE$21)</f>
        <v>0.6743530174421225</v>
      </c>
      <c r="AF600" s="3">
        <v>1.0108159999999999</v>
      </c>
      <c r="AG600" s="4">
        <f>AF600/SUMIFS([1]Sheet!$I$3:$I$18,[1]Sheet!$A$3:$A$18,[1]Sheet!AG$21)</f>
        <v>1.4067468251735638</v>
      </c>
      <c r="AH600" s="4">
        <f>(AF600^2)/SUMIFS([1]Sheet!$I$3:$I$18,[1]Sheet!$A$3:$A$18,[1]Sheet!AH$21)</f>
        <v>1.4219621988346409</v>
      </c>
      <c r="AI600" s="3">
        <v>1.0108159999999999</v>
      </c>
      <c r="AJ600" s="4">
        <f>AI600/SUMIFS([1]Sheet!$I$3:$I$18,[1]Sheet!$A$3:$A$18,[1]Sheet!AJ$21)</f>
        <v>0.66261043014574361</v>
      </c>
      <c r="AK600" s="4">
        <f>(AI600^2)/SUMIFS([1]Sheet!$I$3:$I$18,[1]Sheet!$A$3:$A$18,[1]Sheet!AK$21)</f>
        <v>0.66977722455819999</v>
      </c>
      <c r="AL600" s="3">
        <v>1.1602269999999999</v>
      </c>
      <c r="AM600" s="4">
        <f>AL600/SUMIFS([1]Sheet!$I$3:$I$18,[1]Sheet!$A$3:$A$18,[1]Sheet!AM$21)</f>
        <v>1.4642691533132899</v>
      </c>
      <c r="AN600" s="4">
        <f>(AL600^2)/SUMIFS([1]Sheet!$I$3:$I$18,[1]Sheet!$A$3:$A$18,[1]Sheet!AN$21)</f>
        <v>1.6988846069412182</v>
      </c>
      <c r="AO600" s="3">
        <v>1.168361</v>
      </c>
      <c r="AP600" s="4">
        <f>AO600/SUMIFS([1]Sheet!$I$3:$I$18,[1]Sheet!$A$3:$A$18,[1]Sheet!AP$21)</f>
        <v>0.70566739361162734</v>
      </c>
      <c r="AQ600" s="4">
        <f>(AO600^2)/SUMIFS([1]Sheet!$I$3:$I$18,[1]Sheet!$A$3:$A$18,[1]Sheet!AQ$21)</f>
        <v>0.82447426166747451</v>
      </c>
      <c r="AR600" s="3">
        <v>1.168361</v>
      </c>
      <c r="AS600" s="4">
        <f>AR600/SUMIFS([1]Sheet!$I$3:$I$18,[1]Sheet!$A$3:$A$18,[1]Sheet!AS$21)</f>
        <v>1.3600198329950479</v>
      </c>
      <c r="AT600" s="4">
        <f>(AR600^2)/SUMIFS([1]Sheet!$I$3:$I$18,[1]Sheet!$A$3:$A$18,[1]Sheet!AT$21)</f>
        <v>1.5889941320979271</v>
      </c>
      <c r="AU600" s="3">
        <v>1.172196</v>
      </c>
      <c r="AV600" s="4">
        <f>AU600/SUMIFS([1]Sheet!$I$3:$I$18,[1]Sheet!$A$3:$A$18,[1]Sheet!AV$21)</f>
        <v>0.70358487777572276</v>
      </c>
      <c r="AW600" s="4">
        <f>(AU600^2)/SUMIFS([1]Sheet!$I$3:$I$18,[1]Sheet!$A$3:$A$18,[1]Sheet!AW$21)</f>
        <v>0.82473937938919117</v>
      </c>
      <c r="AX600" s="4">
        <f t="shared" ref="AX600:AX663" si="22">MAX($C600,$F600,$I600,$L600,$O600,$R600,$U600,$X600,$AA600,$AD600,$AG600,$AJ600,$AM600,$AP600,$AS600,$AV600)</f>
        <v>1.5254437943431736</v>
      </c>
      <c r="AY600" s="4">
        <f t="shared" ref="AY600:AY663" si="23">MAX($D600,$G600,$J600,$M600,$P600,$S600,$V600,$Y600,$AB600,$AE600,$AH600,$AK600,$AN600,$AQ600,$AT600,$AW600)</f>
        <v>1.6988846069412182</v>
      </c>
    </row>
    <row r="601" spans="1:51" x14ac:dyDescent="0.25">
      <c r="A601" s="3">
        <v>5780000</v>
      </c>
      <c r="B601" s="3">
        <v>1.1266620000000001</v>
      </c>
      <c r="C601" s="4">
        <f>B601/SUMIFS([1]Sheet!$I$3:$I$18,[1]Sheet!$A$3:$A$18,[1]Sheet!C$21)</f>
        <v>1.7284564473659387</v>
      </c>
      <c r="D601" s="4">
        <f>(B601^2)/SUMIFS([1]Sheet!$I$3:$I$18,[1]Sheet!$A$3:$A$18,[1]Sheet!D$21)</f>
        <v>1.9473861979022036</v>
      </c>
      <c r="E601" s="3">
        <v>1.125901</v>
      </c>
      <c r="F601" s="4">
        <f>E601/SUMIFS([1]Sheet!$I$3:$I$18,[1]Sheet!$A$3:$A$18,[1]Sheet!F$21)</f>
        <v>0.74309321291375252</v>
      </c>
      <c r="G601" s="4">
        <f>(E601^2)/SUMIFS([1]Sheet!$I$3:$I$18,[1]Sheet!$A$3:$A$18,[1]Sheet!G$21)</f>
        <v>0.83664939151280682</v>
      </c>
      <c r="H601" s="3">
        <v>1.125901</v>
      </c>
      <c r="I601" s="4">
        <f>H601/SUMIFS([1]Sheet!$I$3:$I$18,[1]Sheet!$A$3:$A$18,[1]Sheet!I$21)</f>
        <v>1.5669099590921995</v>
      </c>
      <c r="J601" s="4">
        <f>(H601^2)/SUMIFS([1]Sheet!$I$3:$I$18,[1]Sheet!$A$3:$A$18,[1]Sheet!J$21)</f>
        <v>1.7641854898518665</v>
      </c>
      <c r="K601" s="3">
        <v>1.125901</v>
      </c>
      <c r="L601" s="4">
        <f>K601/SUMIFS([1]Sheet!$I$3:$I$18,[1]Sheet!$A$3:$A$18,[1]Sheet!L$21)</f>
        <v>0.73805098644216449</v>
      </c>
      <c r="M601" s="4">
        <f>(K601^2)/SUMIFS([1]Sheet!$I$3:$I$18,[1]Sheet!$A$3:$A$18,[1]Sheet!M$21)</f>
        <v>0.83097234368621953</v>
      </c>
      <c r="N601" s="3">
        <v>1.4068080000000001</v>
      </c>
      <c r="O601" s="4">
        <f>N601/SUMIFS([1]Sheet!$I$3:$I$18,[1]Sheet!$A$3:$A$18,[1]Sheet!O$21)</f>
        <v>1.7754676964373033</v>
      </c>
      <c r="P601" s="4">
        <f>(N601^2)/SUMIFS([1]Sheet!$I$3:$I$18,[1]Sheet!$A$3:$A$18,[1]Sheet!P$21)</f>
        <v>2.4977421590895696</v>
      </c>
      <c r="Q601" s="3">
        <v>1.4079969999999999</v>
      </c>
      <c r="R601" s="4">
        <f>Q601/SUMIFS([1]Sheet!$I$3:$I$18,[1]Sheet!$A$3:$A$18,[1]Sheet!R$21)</f>
        <v>0.85040289191695928</v>
      </c>
      <c r="S601" s="4">
        <f>(Q601^2)/SUMIFS([1]Sheet!$I$3:$I$18,[1]Sheet!$A$3:$A$18,[1]Sheet!S$21)</f>
        <v>1.197364720610403</v>
      </c>
      <c r="T601" s="3">
        <v>1.4079969999999999</v>
      </c>
      <c r="U601" s="4">
        <f>T601/SUMIFS([1]Sheet!$I$3:$I$18,[1]Sheet!$A$3:$A$18,[1]Sheet!U$21)</f>
        <v>1.6389659059122381</v>
      </c>
      <c r="V601" s="4">
        <f>(T601^2)/SUMIFS([1]Sheet!$I$3:$I$18,[1]Sheet!$A$3:$A$18,[1]Sheet!V$21)</f>
        <v>2.3076590786267137</v>
      </c>
      <c r="W601" s="3">
        <v>1.4079969999999999</v>
      </c>
      <c r="X601" s="4">
        <f>W601/SUMIFS([1]Sheet!$I$3:$I$18,[1]Sheet!$A$3:$A$18,[1]Sheet!X$21)</f>
        <v>0.84511924384111903</v>
      </c>
      <c r="Y601" s="4">
        <f>(W601^2)/SUMIFS([1]Sheet!$I$3:$I$18,[1]Sheet!$A$3:$A$18,[1]Sheet!Y$21)</f>
        <v>1.1899253599705639</v>
      </c>
      <c r="Z601" s="3">
        <v>1.297315</v>
      </c>
      <c r="AA601" s="4">
        <f>Z601/SUMIFS([1]Sheet!$I$3:$I$18,[1]Sheet!$A$3:$A$18,[1]Sheet!AA$21)</f>
        <v>1.9902619206244132</v>
      </c>
      <c r="AB601" s="4">
        <f>(Z601^2)/SUMIFS([1]Sheet!$I$3:$I$18,[1]Sheet!$A$3:$A$18,[1]Sheet!AB$21)</f>
        <v>2.5819966435548607</v>
      </c>
      <c r="AC601" s="3">
        <v>1.297315</v>
      </c>
      <c r="AD601" s="4">
        <f>AC601/SUMIFS([1]Sheet!$I$3:$I$18,[1]Sheet!$A$3:$A$18,[1]Sheet!AD$21)</f>
        <v>0.85622623260056152</v>
      </c>
      <c r="AE601" s="4">
        <f>(AC601^2)/SUMIFS([1]Sheet!$I$3:$I$18,[1]Sheet!$A$3:$A$18,[1]Sheet!AE$21)</f>
        <v>1.1107951349461973</v>
      </c>
      <c r="AF601" s="3">
        <v>1.297315</v>
      </c>
      <c r="AG601" s="4">
        <f>AF601/SUMIFS([1]Sheet!$I$3:$I$18,[1]Sheet!$A$3:$A$18,[1]Sheet!AG$21)</f>
        <v>1.805465838985574</v>
      </c>
      <c r="AH601" s="4">
        <f>(AF601^2)/SUMIFS([1]Sheet!$I$3:$I$18,[1]Sheet!$A$3:$A$18,[1]Sheet!AH$21)</f>
        <v>2.3422579149035698</v>
      </c>
      <c r="AI601" s="3">
        <v>1.297315</v>
      </c>
      <c r="AJ601" s="4">
        <f>AI601/SUMIFS([1]Sheet!$I$3:$I$18,[1]Sheet!$A$3:$A$18,[1]Sheet!AJ$21)</f>
        <v>0.85041634697563695</v>
      </c>
      <c r="AK601" s="4">
        <f>(AI601^2)/SUMIFS([1]Sheet!$I$3:$I$18,[1]Sheet!$A$3:$A$18,[1]Sheet!AK$21)</f>
        <v>1.1032578831766984</v>
      </c>
      <c r="AL601" s="3">
        <v>1.506402</v>
      </c>
      <c r="AM601" s="4">
        <f>AL601/SUMIFS([1]Sheet!$I$3:$I$18,[1]Sheet!$A$3:$A$18,[1]Sheet!AM$21)</f>
        <v>1.901160704835732</v>
      </c>
      <c r="AN601" s="4">
        <f>(AL601^2)/SUMIFS([1]Sheet!$I$3:$I$18,[1]Sheet!$A$3:$A$18,[1]Sheet!AN$21)</f>
        <v>2.8639122880859564</v>
      </c>
      <c r="AO601" s="3">
        <v>1.506402</v>
      </c>
      <c r="AP601" s="4">
        <f>AO601/SUMIFS([1]Sheet!$I$3:$I$18,[1]Sheet!$A$3:$A$18,[1]Sheet!AP$21)</f>
        <v>0.90983760419197723</v>
      </c>
      <c r="AQ601" s="4">
        <f>(AO601^2)/SUMIFS([1]Sheet!$I$3:$I$18,[1]Sheet!$A$3:$A$18,[1]Sheet!AQ$21)</f>
        <v>1.3705811866300028</v>
      </c>
      <c r="AR601" s="3">
        <v>1.506402</v>
      </c>
      <c r="AS601" s="4">
        <f>AR601/SUMIFS([1]Sheet!$I$3:$I$18,[1]Sheet!$A$3:$A$18,[1]Sheet!AS$21)</f>
        <v>1.7535133374559799</v>
      </c>
      <c r="AT601" s="4">
        <f>(AR601^2)/SUMIFS([1]Sheet!$I$3:$I$18,[1]Sheet!$A$3:$A$18,[1]Sheet!AT$21)</f>
        <v>2.6414959985703632</v>
      </c>
      <c r="AU601" s="3">
        <v>1.506402</v>
      </c>
      <c r="AV601" s="4">
        <f>AU601/SUMIFS([1]Sheet!$I$3:$I$18,[1]Sheet!$A$3:$A$18,[1]Sheet!AV$21)</f>
        <v>0.90418468161562093</v>
      </c>
      <c r="AW601" s="4">
        <f>(AU601^2)/SUMIFS([1]Sheet!$I$3:$I$18,[1]Sheet!$A$3:$A$18,[1]Sheet!AW$21)</f>
        <v>1.3620656127551345</v>
      </c>
      <c r="AX601" s="4">
        <f t="shared" si="22"/>
        <v>1.9902619206244132</v>
      </c>
      <c r="AY601" s="4">
        <f t="shared" si="23"/>
        <v>2.8639122880859564</v>
      </c>
    </row>
    <row r="602" spans="1:51" x14ac:dyDescent="0.25">
      <c r="A602" s="3">
        <v>5790000</v>
      </c>
      <c r="B602" s="3">
        <v>0.94707399999999997</v>
      </c>
      <c r="C602" s="4">
        <f>B602/SUMIFS([1]Sheet!$I$3:$I$18,[1]Sheet!$A$3:$A$18,[1]Sheet!C$21)</f>
        <v>1.4529434394988461</v>
      </c>
      <c r="D602" s="4">
        <f>(B602^2)/SUMIFS([1]Sheet!$I$3:$I$18,[1]Sheet!$A$3:$A$18,[1]Sheet!D$21)</f>
        <v>1.3760449550199301</v>
      </c>
      <c r="E602" s="3">
        <v>0.98020600000000002</v>
      </c>
      <c r="F602" s="4">
        <f>E602/SUMIFS([1]Sheet!$I$3:$I$18,[1]Sheet!$A$3:$A$18,[1]Sheet!F$21)</f>
        <v>0.64693470017109644</v>
      </c>
      <c r="G602" s="4">
        <f>(E602^2)/SUMIFS([1]Sheet!$I$3:$I$18,[1]Sheet!$A$3:$A$18,[1]Sheet!G$21)</f>
        <v>0.63412927471590974</v>
      </c>
      <c r="H602" s="3">
        <v>0.97580699999999998</v>
      </c>
      <c r="I602" s="4">
        <f>H602/SUMIFS([1]Sheet!$I$3:$I$18,[1]Sheet!$A$3:$A$18,[1]Sheet!I$21)</f>
        <v>1.3580250008232357</v>
      </c>
      <c r="J602" s="4">
        <f>(H602^2)/SUMIFS([1]Sheet!$I$3:$I$18,[1]Sheet!$A$3:$A$18,[1]Sheet!J$21)</f>
        <v>1.3251703019783192</v>
      </c>
      <c r="K602" s="3">
        <v>0.98058999999999996</v>
      </c>
      <c r="L602" s="4">
        <f>K602/SUMIFS([1]Sheet!$I$3:$I$18,[1]Sheet!$A$3:$A$18,[1]Sheet!L$21)</f>
        <v>0.64279667288271536</v>
      </c>
      <c r="M602" s="4">
        <f>(K602^2)/SUMIFS([1]Sheet!$I$3:$I$18,[1]Sheet!$A$3:$A$18,[1]Sheet!M$21)</f>
        <v>0.6303199894620618</v>
      </c>
      <c r="N602" s="3">
        <v>1.166045</v>
      </c>
      <c r="O602" s="4">
        <f>N602/SUMIFS([1]Sheet!$I$3:$I$18,[1]Sheet!$A$3:$A$18,[1]Sheet!O$21)</f>
        <v>1.4716117836209597</v>
      </c>
      <c r="P602" s="4">
        <f>(N602^2)/SUMIFS([1]Sheet!$I$3:$I$18,[1]Sheet!$A$3:$A$18,[1]Sheet!P$21)</f>
        <v>1.715965562232302</v>
      </c>
      <c r="Q602" s="3">
        <v>1.1936020000000001</v>
      </c>
      <c r="R602" s="4">
        <f>Q602/SUMIFS([1]Sheet!$I$3:$I$18,[1]Sheet!$A$3:$A$18,[1]Sheet!R$21)</f>
        <v>0.72091246827789157</v>
      </c>
      <c r="S602" s="4">
        <f>(Q602^2)/SUMIFS([1]Sheet!$I$3:$I$18,[1]Sheet!$A$3:$A$18,[1]Sheet!S$21)</f>
        <v>0.86048256396142797</v>
      </c>
      <c r="T602" s="3">
        <v>1.18991</v>
      </c>
      <c r="U602" s="4">
        <f>T602/SUMIFS([1]Sheet!$I$3:$I$18,[1]Sheet!$A$3:$A$18,[1]Sheet!U$21)</f>
        <v>1.3851037474540298</v>
      </c>
      <c r="V602" s="4">
        <f>(T602^2)/SUMIFS([1]Sheet!$I$3:$I$18,[1]Sheet!$A$3:$A$18,[1]Sheet!V$21)</f>
        <v>1.6481488001330244</v>
      </c>
      <c r="W602" s="3">
        <v>1.196029</v>
      </c>
      <c r="X602" s="4">
        <f>W602/SUMIFS([1]Sheet!$I$3:$I$18,[1]Sheet!$A$3:$A$18,[1]Sheet!X$21)</f>
        <v>0.71789011204714903</v>
      </c>
      <c r="Y602" s="4">
        <f>(W602^2)/SUMIFS([1]Sheet!$I$3:$I$18,[1]Sheet!$A$3:$A$18,[1]Sheet!Y$21)</f>
        <v>0.85861739282163962</v>
      </c>
      <c r="Z602" s="3">
        <v>1.120323</v>
      </c>
      <c r="AA602" s="4">
        <f>Z602/SUMIFS([1]Sheet!$I$3:$I$18,[1]Sheet!$A$3:$A$18,[1]Sheet!AA$21)</f>
        <v>1.7187315383694048</v>
      </c>
      <c r="AB602" s="4">
        <f>(Z602^2)/SUMIFS([1]Sheet!$I$3:$I$18,[1]Sheet!$A$3:$A$18,[1]Sheet!AB$21)</f>
        <v>1.9255344732606265</v>
      </c>
      <c r="AC602" s="3">
        <v>1.138563</v>
      </c>
      <c r="AD602" s="4">
        <f>AC602/SUMIFS([1]Sheet!$I$3:$I$18,[1]Sheet!$A$3:$A$18,[1]Sheet!AD$21)</f>
        <v>0.75145011663966965</v>
      </c>
      <c r="AE602" s="4">
        <f>(AC602^2)/SUMIFS([1]Sheet!$I$3:$I$18,[1]Sheet!$A$3:$A$18,[1]Sheet!AE$21)</f>
        <v>0.85557329915161229</v>
      </c>
      <c r="AF602" s="3">
        <v>1.1323749999999999</v>
      </c>
      <c r="AG602" s="4">
        <f>AF602/SUMIFS([1]Sheet!$I$3:$I$18,[1]Sheet!$A$3:$A$18,[1]Sheet!AG$21)</f>
        <v>1.575919787731807</v>
      </c>
      <c r="AH602" s="4">
        <f>(AF602^2)/SUMIFS([1]Sheet!$I$3:$I$18,[1]Sheet!$A$3:$A$18,[1]Sheet!AH$21)</f>
        <v>1.7845321696328049</v>
      </c>
      <c r="AI602" s="3">
        <v>1.138822</v>
      </c>
      <c r="AJ602" s="4">
        <f>AI602/SUMIFS([1]Sheet!$I$3:$I$18,[1]Sheet!$A$3:$A$18,[1]Sheet!AJ$21)</f>
        <v>0.74652096452711092</v>
      </c>
      <c r="AK602" s="4">
        <f>(AI602^2)/SUMIFS([1]Sheet!$I$3:$I$18,[1]Sheet!$A$3:$A$18,[1]Sheet!AK$21)</f>
        <v>0.85015449786469344</v>
      </c>
      <c r="AL602" s="3">
        <v>1.3504389999999999</v>
      </c>
      <c r="AM602" s="4">
        <f>AL602/SUMIFS([1]Sheet!$I$3:$I$18,[1]Sheet!$A$3:$A$18,[1]Sheet!AM$21)</f>
        <v>1.7043269731968365</v>
      </c>
      <c r="AN602" s="4">
        <f>(AL602^2)/SUMIFS([1]Sheet!$I$3:$I$18,[1]Sheet!$A$3:$A$18,[1]Sheet!AN$21)</f>
        <v>2.3015896133569624</v>
      </c>
      <c r="AO602" s="3">
        <v>1.3611</v>
      </c>
      <c r="AP602" s="4">
        <f>AO602/SUMIFS([1]Sheet!$I$3:$I$18,[1]Sheet!$A$3:$A$18,[1]Sheet!AP$21)</f>
        <v>0.82207801308395778</v>
      </c>
      <c r="AQ602" s="4">
        <f>(AO602^2)/SUMIFS([1]Sheet!$I$3:$I$18,[1]Sheet!$A$3:$A$18,[1]Sheet!AQ$21)</f>
        <v>1.1189303836085749</v>
      </c>
      <c r="AR602" s="3">
        <v>1.3542799999999999</v>
      </c>
      <c r="AS602" s="4">
        <f>AR602/SUMIFS([1]Sheet!$I$3:$I$18,[1]Sheet!$A$3:$A$18,[1]Sheet!AS$21)</f>
        <v>1.5764371281038425</v>
      </c>
      <c r="AT602" s="4">
        <f>(AR602^2)/SUMIFS([1]Sheet!$I$3:$I$18,[1]Sheet!$A$3:$A$18,[1]Sheet!AT$21)</f>
        <v>2.1349372738484718</v>
      </c>
      <c r="AU602" s="3">
        <v>1.3625830000000001</v>
      </c>
      <c r="AV602" s="4">
        <f>AU602/SUMIFS([1]Sheet!$I$3:$I$18,[1]Sheet!$A$3:$A$18,[1]Sheet!AV$21)</f>
        <v>0.81786048878709516</v>
      </c>
      <c r="AW602" s="4">
        <f>(AU602^2)/SUMIFS([1]Sheet!$I$3:$I$18,[1]Sheet!$A$3:$A$18,[1]Sheet!AW$21)</f>
        <v>1.1144027983929865</v>
      </c>
      <c r="AX602" s="4">
        <f t="shared" si="22"/>
        <v>1.7187315383694048</v>
      </c>
      <c r="AY602" s="4">
        <f t="shared" si="23"/>
        <v>2.3015896133569624</v>
      </c>
    </row>
    <row r="603" spans="1:51" x14ac:dyDescent="0.25">
      <c r="A603" s="3">
        <v>5800000</v>
      </c>
      <c r="B603" s="3">
        <v>0.90290800000000004</v>
      </c>
      <c r="C603" s="4">
        <f>B603/SUMIFS([1]Sheet!$I$3:$I$18,[1]Sheet!$A$3:$A$18,[1]Sheet!C$21)</f>
        <v>1.3851866433573556</v>
      </c>
      <c r="D603" s="4">
        <f>(B603^2)/SUMIFS([1]Sheet!$I$3:$I$18,[1]Sheet!$A$3:$A$18,[1]Sheet!D$21)</f>
        <v>1.2506961017805034</v>
      </c>
      <c r="E603" s="3">
        <v>0.92146700000000004</v>
      </c>
      <c r="F603" s="4">
        <f>E603/SUMIFS([1]Sheet!$I$3:$I$18,[1]Sheet!$A$3:$A$18,[1]Sheet!F$21)</f>
        <v>0.60816703566654329</v>
      </c>
      <c r="G603" s="4">
        <f>(E603^2)/SUMIFS([1]Sheet!$I$3:$I$18,[1]Sheet!$A$3:$A$18,[1]Sheet!G$21)</f>
        <v>0.56040585385454267</v>
      </c>
      <c r="H603" s="3">
        <v>0.92581999999999998</v>
      </c>
      <c r="I603" s="4">
        <f>H603/SUMIFS([1]Sheet!$I$3:$I$18,[1]Sheet!$A$3:$A$18,[1]Sheet!I$21)</f>
        <v>1.2884583798457769</v>
      </c>
      <c r="J603" s="4">
        <f>(H603^2)/SUMIFS([1]Sheet!$I$3:$I$18,[1]Sheet!$A$3:$A$18,[1]Sheet!J$21)</f>
        <v>1.1928805372288172</v>
      </c>
      <c r="K603" s="3">
        <v>0.92831300000000005</v>
      </c>
      <c r="L603" s="4">
        <f>K603/SUMIFS([1]Sheet!$I$3:$I$18,[1]Sheet!$A$3:$A$18,[1]Sheet!L$21)</f>
        <v>0.60852803699178271</v>
      </c>
      <c r="M603" s="4">
        <f>(K603^2)/SUMIFS([1]Sheet!$I$3:$I$18,[1]Sheet!$A$3:$A$18,[1]Sheet!M$21)</f>
        <v>0.56490448760395273</v>
      </c>
      <c r="N603" s="3">
        <v>1.069312</v>
      </c>
      <c r="O603" s="4">
        <f>N603/SUMIFS([1]Sheet!$I$3:$I$18,[1]Sheet!$A$3:$A$18,[1]Sheet!O$21)</f>
        <v>1.3495295117832466</v>
      </c>
      <c r="P603" s="4">
        <f>(N603^2)/SUMIFS([1]Sheet!$I$3:$I$18,[1]Sheet!$A$3:$A$18,[1]Sheet!P$21)</f>
        <v>1.443068101303967</v>
      </c>
      <c r="Q603" s="3">
        <v>1.0816920000000001</v>
      </c>
      <c r="R603" s="4">
        <f>Q603/SUMIFS([1]Sheet!$I$3:$I$18,[1]Sheet!$A$3:$A$18,[1]Sheet!R$21)</f>
        <v>0.65332099781706898</v>
      </c>
      <c r="S603" s="4">
        <f>(Q603^2)/SUMIFS([1]Sheet!$I$3:$I$18,[1]Sheet!$A$3:$A$18,[1]Sheet!S$21)</f>
        <v>0.70669209677074107</v>
      </c>
      <c r="T603" s="3">
        <v>1.0856859999999999</v>
      </c>
      <c r="U603" s="4">
        <f>T603/SUMIFS([1]Sheet!$I$3:$I$18,[1]Sheet!$A$3:$A$18,[1]Sheet!U$21)</f>
        <v>1.2637827626949731</v>
      </c>
      <c r="V603" s="4">
        <f>(T603^2)/SUMIFS([1]Sheet!$I$3:$I$18,[1]Sheet!$A$3:$A$18,[1]Sheet!V$21)</f>
        <v>1.3720712524992547</v>
      </c>
      <c r="W603" s="3">
        <v>1.089116</v>
      </c>
      <c r="X603" s="4">
        <f>W603/SUMIFS([1]Sheet!$I$3:$I$18,[1]Sheet!$A$3:$A$18,[1]Sheet!X$21)</f>
        <v>0.65371793432462155</v>
      </c>
      <c r="Y603" s="4">
        <f>(W603^2)/SUMIFS([1]Sheet!$I$3:$I$18,[1]Sheet!$A$3:$A$18,[1]Sheet!Y$21)</f>
        <v>0.71197466175989443</v>
      </c>
      <c r="Z603" s="3">
        <v>1.069312</v>
      </c>
      <c r="AA603" s="4">
        <f>Z603/SUMIFS([1]Sheet!$I$3:$I$18,[1]Sheet!$A$3:$A$18,[1]Sheet!AA$21)</f>
        <v>1.6404735587476693</v>
      </c>
      <c r="AB603" s="4">
        <f>(Z603^2)/SUMIFS([1]Sheet!$I$3:$I$18,[1]Sheet!$A$3:$A$18,[1]Sheet!AB$21)</f>
        <v>1.7541780620515879</v>
      </c>
      <c r="AC603" s="3">
        <v>1.085097</v>
      </c>
      <c r="AD603" s="4">
        <f>AC603/SUMIFS([1]Sheet!$I$3:$I$18,[1]Sheet!$A$3:$A$18,[1]Sheet!AD$21)</f>
        <v>0.71616262535789033</v>
      </c>
      <c r="AE603" s="4">
        <f>(AC603^2)/SUMIFS([1]Sheet!$I$3:$I$18,[1]Sheet!$A$3:$A$18,[1]Sheet!AE$21)</f>
        <v>0.77710591628797065</v>
      </c>
      <c r="AF603" s="3">
        <v>1.0863940000000001</v>
      </c>
      <c r="AG603" s="4">
        <f>AF603/SUMIFS([1]Sheet!$I$3:$I$18,[1]Sheet!$A$3:$A$18,[1]Sheet!AG$21)</f>
        <v>1.5119282939601359</v>
      </c>
      <c r="AH603" s="4">
        <f>(AF603^2)/SUMIFS([1]Sheet!$I$3:$I$18,[1]Sheet!$A$3:$A$18,[1]Sheet!AH$21)</f>
        <v>1.6425498269885281</v>
      </c>
      <c r="AI603" s="3">
        <v>1.0898289999999999</v>
      </c>
      <c r="AJ603" s="4">
        <f>AI603/SUMIFS([1]Sheet!$I$3:$I$18,[1]Sheet!$A$3:$A$18,[1]Sheet!AJ$21)</f>
        <v>0.71440505737474047</v>
      </c>
      <c r="AK603" s="4">
        <f>(AI603^2)/SUMIFS([1]Sheet!$I$3:$I$18,[1]Sheet!$A$3:$A$18,[1]Sheet!AK$21)</f>
        <v>0.77857934927365591</v>
      </c>
      <c r="AL603" s="3">
        <v>1.283312</v>
      </c>
      <c r="AM603" s="4">
        <f>AL603/SUMIFS([1]Sheet!$I$3:$I$18,[1]Sheet!$A$3:$A$18,[1]Sheet!AM$21)</f>
        <v>1.6196090727735044</v>
      </c>
      <c r="AN603" s="4">
        <f>(AL603^2)/SUMIFS([1]Sheet!$I$3:$I$18,[1]Sheet!$A$3:$A$18,[1]Sheet!AN$21)</f>
        <v>2.0784637583991117</v>
      </c>
      <c r="AO603" s="3">
        <v>1.287609</v>
      </c>
      <c r="AP603" s="4">
        <f>AO603/SUMIFS([1]Sheet!$I$3:$I$18,[1]Sheet!$A$3:$A$18,[1]Sheet!AP$21)</f>
        <v>0.7776908738145778</v>
      </c>
      <c r="AQ603" s="4">
        <f>(AO603^2)/SUMIFS([1]Sheet!$I$3:$I$18,[1]Sheet!$A$3:$A$18,[1]Sheet!AQ$21)</f>
        <v>1.0013617683415146</v>
      </c>
      <c r="AR603" s="3">
        <v>1.2962910000000001</v>
      </c>
      <c r="AS603" s="4">
        <f>AR603/SUMIFS([1]Sheet!$I$3:$I$18,[1]Sheet!$A$3:$A$18,[1]Sheet!AS$21)</f>
        <v>1.5089355681445922</v>
      </c>
      <c r="AT603" s="4">
        <f>(AR603^2)/SUMIFS([1]Sheet!$I$3:$I$18,[1]Sheet!$A$3:$A$18,[1]Sheet!AT$21)</f>
        <v>1.9560195965657217</v>
      </c>
      <c r="AU603" s="3">
        <v>1.3011839999999999</v>
      </c>
      <c r="AV603" s="4">
        <f>AU603/SUMIFS([1]Sheet!$I$3:$I$18,[1]Sheet!$A$3:$A$18,[1]Sheet!AV$21)</f>
        <v>0.78100708892004922</v>
      </c>
      <c r="AW603" s="4">
        <f>(AU603^2)/SUMIFS([1]Sheet!$I$3:$I$18,[1]Sheet!$A$3:$A$18,[1]Sheet!AW$21)</f>
        <v>1.0162339279893453</v>
      </c>
      <c r="AX603" s="4">
        <f t="shared" si="22"/>
        <v>1.6404735587476693</v>
      </c>
      <c r="AY603" s="4">
        <f t="shared" si="23"/>
        <v>2.0784637583991117</v>
      </c>
    </row>
    <row r="604" spans="1:51" x14ac:dyDescent="0.25">
      <c r="A604" s="3">
        <v>5810000</v>
      </c>
      <c r="B604" s="3">
        <v>1.0781670000000001</v>
      </c>
      <c r="C604" s="4">
        <f>B604/SUMIFS([1]Sheet!$I$3:$I$18,[1]Sheet!$A$3:$A$18,[1]Sheet!C$21)</f>
        <v>1.6540583622126177</v>
      </c>
      <c r="D604" s="4">
        <f>(B604^2)/SUMIFS([1]Sheet!$I$3:$I$18,[1]Sheet!$A$3:$A$18,[1]Sheet!D$21)</f>
        <v>1.7833511422116912</v>
      </c>
      <c r="E604" s="3">
        <v>1.072271</v>
      </c>
      <c r="F604" s="4">
        <f>E604/SUMIFS([1]Sheet!$I$3:$I$18,[1]Sheet!$A$3:$A$18,[1]Sheet!F$21)</f>
        <v>0.70769748184275727</v>
      </c>
      <c r="G604" s="4">
        <f>(E604^2)/SUMIFS([1]Sheet!$I$3:$I$18,[1]Sheet!$A$3:$A$18,[1]Sheet!G$21)</f>
        <v>0.75884348655301515</v>
      </c>
      <c r="H604" s="3">
        <v>1.0834239999999999</v>
      </c>
      <c r="I604" s="4">
        <f>H604/SUMIFS([1]Sheet!$I$3:$I$18,[1]Sheet!$A$3:$A$18,[1]Sheet!I$21)</f>
        <v>1.5077949620077671</v>
      </c>
      <c r="J604" s="4">
        <f>(H604^2)/SUMIFS([1]Sheet!$I$3:$I$18,[1]Sheet!$A$3:$A$18,[1]Sheet!J$21)</f>
        <v>1.633581248918303</v>
      </c>
      <c r="K604" s="3">
        <v>1.0834239999999999</v>
      </c>
      <c r="L604" s="4">
        <f>K604/SUMIFS([1]Sheet!$I$3:$I$18,[1]Sheet!$A$3:$A$18,[1]Sheet!L$21)</f>
        <v>0.71020644971015712</v>
      </c>
      <c r="M604" s="4">
        <f>(K604^2)/SUMIFS([1]Sheet!$I$3:$I$18,[1]Sheet!$A$3:$A$18,[1]Sheet!M$21)</f>
        <v>0.76945471257077724</v>
      </c>
      <c r="N604" s="3">
        <v>1.3381510000000001</v>
      </c>
      <c r="O604" s="4">
        <f>N604/SUMIFS([1]Sheet!$I$3:$I$18,[1]Sheet!$A$3:$A$18,[1]Sheet!O$21)</f>
        <v>1.6888188533582933</v>
      </c>
      <c r="P604" s="4">
        <f>(N604^2)/SUMIFS([1]Sheet!$I$3:$I$18,[1]Sheet!$A$3:$A$18,[1]Sheet!P$21)</f>
        <v>2.2598946374402535</v>
      </c>
      <c r="Q604" s="3">
        <v>1.359434</v>
      </c>
      <c r="R604" s="4">
        <f>Q604/SUMIFS([1]Sheet!$I$3:$I$18,[1]Sheet!$A$3:$A$18,[1]Sheet!R$21)</f>
        <v>0.8210717813818067</v>
      </c>
      <c r="S604" s="4">
        <f>(Q604^2)/SUMIFS([1]Sheet!$I$3:$I$18,[1]Sheet!$A$3:$A$18,[1]Sheet!S$21)</f>
        <v>1.116192896050995</v>
      </c>
      <c r="T604" s="3">
        <v>1.359434</v>
      </c>
      <c r="U604" s="4">
        <f>T604/SUMIFS([1]Sheet!$I$3:$I$18,[1]Sheet!$A$3:$A$18,[1]Sheet!U$21)</f>
        <v>1.5824365942100003</v>
      </c>
      <c r="V604" s="4">
        <f>(T604^2)/SUMIFS([1]Sheet!$I$3:$I$18,[1]Sheet!$A$3:$A$18,[1]Sheet!V$21)</f>
        <v>2.1512181090132776</v>
      </c>
      <c r="W604" s="3">
        <v>1.359434</v>
      </c>
      <c r="X604" s="4">
        <f>W604/SUMIFS([1]Sheet!$I$3:$I$18,[1]Sheet!$A$3:$A$18,[1]Sheet!X$21)</f>
        <v>0.81597037076919043</v>
      </c>
      <c r="Y604" s="4">
        <f>(W604^2)/SUMIFS([1]Sheet!$I$3:$I$18,[1]Sheet!$A$3:$A$18,[1]Sheet!Y$21)</f>
        <v>1.1092578650162437</v>
      </c>
      <c r="Z604" s="3">
        <v>1.246572</v>
      </c>
      <c r="AA604" s="4">
        <f>Z604/SUMIFS([1]Sheet!$I$3:$I$18,[1]Sheet!$A$3:$A$18,[1]Sheet!AA$21)</f>
        <v>1.9124150903339714</v>
      </c>
      <c r="AB604" s="4">
        <f>(Z604^2)/SUMIFS([1]Sheet!$I$3:$I$18,[1]Sheet!$A$3:$A$18,[1]Sheet!AB$21)</f>
        <v>2.3839631039877998</v>
      </c>
      <c r="AC604" s="3">
        <v>1.2517210000000001</v>
      </c>
      <c r="AD604" s="4">
        <f>AC604/SUMIFS([1]Sheet!$I$3:$I$18,[1]Sheet!$A$3:$A$18,[1]Sheet!AD$21)</f>
        <v>0.82613425120114037</v>
      </c>
      <c r="AE604" s="4">
        <f>(AC604^2)/SUMIFS([1]Sheet!$I$3:$I$18,[1]Sheet!$A$3:$A$18,[1]Sheet!AE$21)</f>
        <v>1.0340895910477428</v>
      </c>
      <c r="AF604" s="3">
        <v>1.2517210000000001</v>
      </c>
      <c r="AG604" s="4">
        <f>AF604/SUMIFS([1]Sheet!$I$3:$I$18,[1]Sheet!$A$3:$A$18,[1]Sheet!AG$21)</f>
        <v>1.7420129308925449</v>
      </c>
      <c r="AH604" s="4">
        <f>(AF604^2)/SUMIFS([1]Sheet!$I$3:$I$18,[1]Sheet!$A$3:$A$18,[1]Sheet!AH$21)</f>
        <v>2.1805141678697471</v>
      </c>
      <c r="AI604" s="3">
        <v>1.2517210000000001</v>
      </c>
      <c r="AJ604" s="4">
        <f>AI604/SUMIFS([1]Sheet!$I$3:$I$18,[1]Sheet!$A$3:$A$18,[1]Sheet!AJ$21)</f>
        <v>0.82052855339889796</v>
      </c>
      <c r="AK604" s="4">
        <f>(AI604^2)/SUMIFS([1]Sheet!$I$3:$I$18,[1]Sheet!$A$3:$A$18,[1]Sheet!AK$21)</f>
        <v>1.0270728213890221</v>
      </c>
      <c r="AL604" s="3">
        <v>1.441338</v>
      </c>
      <c r="AM604" s="4">
        <f>AL604/SUMIFS([1]Sheet!$I$3:$I$18,[1]Sheet!$A$3:$A$18,[1]Sheet!AM$21)</f>
        <v>1.8190464218625069</v>
      </c>
      <c r="AN604" s="4">
        <f>(AL604^2)/SUMIFS([1]Sheet!$I$3:$I$18,[1]Sheet!$A$3:$A$18,[1]Sheet!AN$21)</f>
        <v>2.6218607315944618</v>
      </c>
      <c r="AO604" s="3">
        <v>1.44655</v>
      </c>
      <c r="AP604" s="4">
        <f>AO604/SUMIFS([1]Sheet!$I$3:$I$18,[1]Sheet!$A$3:$A$18,[1]Sheet!AP$21)</f>
        <v>0.87368815651061582</v>
      </c>
      <c r="AQ604" s="4">
        <f>(AO604^2)/SUMIFS([1]Sheet!$I$3:$I$18,[1]Sheet!$A$3:$A$18,[1]Sheet!AQ$21)</f>
        <v>1.2638336028004311</v>
      </c>
      <c r="AR604" s="3">
        <v>1.44655</v>
      </c>
      <c r="AS604" s="4">
        <f>AR604/SUMIFS([1]Sheet!$I$3:$I$18,[1]Sheet!$A$3:$A$18,[1]Sheet!AS$21)</f>
        <v>1.6838431695503244</v>
      </c>
      <c r="AT604" s="4">
        <f>(AR604^2)/SUMIFS([1]Sheet!$I$3:$I$18,[1]Sheet!$A$3:$A$18,[1]Sheet!AT$21)</f>
        <v>2.4357633369130216</v>
      </c>
      <c r="AU604" s="3">
        <v>1.4289799999999999</v>
      </c>
      <c r="AV604" s="4">
        <f>AU604/SUMIFS([1]Sheet!$I$3:$I$18,[1]Sheet!$A$3:$A$18,[1]Sheet!AV$21)</f>
        <v>0.85771382827099929</v>
      </c>
      <c r="AW604" s="4">
        <f>(AU604^2)/SUMIFS([1]Sheet!$I$3:$I$18,[1]Sheet!$A$3:$A$18,[1]Sheet!AW$21)</f>
        <v>1.2256559063226926</v>
      </c>
      <c r="AX604" s="4">
        <f t="shared" si="22"/>
        <v>1.9124150903339714</v>
      </c>
      <c r="AY604" s="4">
        <f t="shared" si="23"/>
        <v>2.6218607315944618</v>
      </c>
    </row>
    <row r="605" spans="1:51" x14ac:dyDescent="0.25">
      <c r="A605" s="3">
        <v>5820000</v>
      </c>
      <c r="B605" s="3">
        <v>0.92730000000000001</v>
      </c>
      <c r="C605" s="4">
        <f>B605/SUMIFS([1]Sheet!$I$3:$I$18,[1]Sheet!$A$3:$A$18,[1]Sheet!C$21)</f>
        <v>1.4226073690622698</v>
      </c>
      <c r="D605" s="4">
        <f>(B605^2)/SUMIFS([1]Sheet!$I$3:$I$18,[1]Sheet!$A$3:$A$18,[1]Sheet!D$21)</f>
        <v>1.3191838133314429</v>
      </c>
      <c r="E605" s="3">
        <v>0.95803799999999995</v>
      </c>
      <c r="F605" s="4">
        <f>E605/SUMIFS([1]Sheet!$I$3:$I$18,[1]Sheet!$A$3:$A$18,[1]Sheet!F$21)</f>
        <v>0.63230384866295131</v>
      </c>
      <c r="G605" s="4">
        <f>(E605^2)/SUMIFS([1]Sheet!$I$3:$I$18,[1]Sheet!$A$3:$A$18,[1]Sheet!G$21)</f>
        <v>0.60577111456535648</v>
      </c>
      <c r="H605" s="3">
        <v>0.96824200000000005</v>
      </c>
      <c r="I605" s="4">
        <f>H605/SUMIFS([1]Sheet!$I$3:$I$18,[1]Sheet!$A$3:$A$18,[1]Sheet!I$21)</f>
        <v>1.3474968337459061</v>
      </c>
      <c r="J605" s="4">
        <f>(H605^2)/SUMIFS([1]Sheet!$I$3:$I$18,[1]Sheet!$A$3:$A$18,[1]Sheet!J$21)</f>
        <v>1.3047030292998036</v>
      </c>
      <c r="K605" s="3">
        <v>0.96824200000000005</v>
      </c>
      <c r="L605" s="4">
        <f>K605/SUMIFS([1]Sheet!$I$3:$I$18,[1]Sheet!$A$3:$A$18,[1]Sheet!L$21)</f>
        <v>0.6347023079424694</v>
      </c>
      <c r="M605" s="4">
        <f>(K605^2)/SUMIFS([1]Sheet!$I$3:$I$18,[1]Sheet!$A$3:$A$18,[1]Sheet!M$21)</f>
        <v>0.61454543204683254</v>
      </c>
      <c r="N605" s="3">
        <v>1.0450410000000001</v>
      </c>
      <c r="O605" s="4">
        <f>N605/SUMIFS([1]Sheet!$I$3:$I$18,[1]Sheet!$A$3:$A$18,[1]Sheet!O$21)</f>
        <v>1.3188981985832722</v>
      </c>
      <c r="P605" s="4">
        <f>(N605^2)/SUMIFS([1]Sheet!$I$3:$I$18,[1]Sheet!$A$3:$A$18,[1]Sheet!P$21)</f>
        <v>1.3783026923456614</v>
      </c>
      <c r="Q605" s="3">
        <v>1.05463</v>
      </c>
      <c r="R605" s="4">
        <f>Q605/SUMIFS([1]Sheet!$I$3:$I$18,[1]Sheet!$A$3:$A$18,[1]Sheet!R$21)</f>
        <v>0.63697607445355553</v>
      </c>
      <c r="S605" s="4">
        <f>(Q605^2)/SUMIFS([1]Sheet!$I$3:$I$18,[1]Sheet!$A$3:$A$18,[1]Sheet!S$21)</f>
        <v>0.6717740774009533</v>
      </c>
      <c r="T605" s="3">
        <v>1.0714669999999999</v>
      </c>
      <c r="U605" s="4">
        <f>T605/SUMIFS([1]Sheet!$I$3:$I$18,[1]Sheet!$A$3:$A$18,[1]Sheet!U$21)</f>
        <v>1.2472312670482026</v>
      </c>
      <c r="V605" s="4">
        <f>(T605^2)/SUMIFS([1]Sheet!$I$3:$I$18,[1]Sheet!$A$3:$A$18,[1]Sheet!V$21)</f>
        <v>1.3363671440103364</v>
      </c>
      <c r="W605" s="3">
        <v>1.0714669999999999</v>
      </c>
      <c r="X605" s="4">
        <f>W605/SUMIFS([1]Sheet!$I$3:$I$18,[1]Sheet!$A$3:$A$18,[1]Sheet!X$21)</f>
        <v>0.64312451009534266</v>
      </c>
      <c r="Y605" s="4">
        <f>(W605^2)/SUMIFS([1]Sheet!$I$3:$I$18,[1]Sheet!$A$3:$A$18,[1]Sheet!Y$21)</f>
        <v>0.68908668945832652</v>
      </c>
      <c r="Z605" s="3">
        <v>1.0957699999999999</v>
      </c>
      <c r="AA605" s="4">
        <f>Z605/SUMIFS([1]Sheet!$I$3:$I$18,[1]Sheet!$A$3:$A$18,[1]Sheet!AA$21)</f>
        <v>1.6810638162378553</v>
      </c>
      <c r="AB605" s="4">
        <f>(Z605^2)/SUMIFS([1]Sheet!$I$3:$I$18,[1]Sheet!$A$3:$A$18,[1]Sheet!AB$21)</f>
        <v>1.8420592979189545</v>
      </c>
      <c r="AC605" s="3">
        <v>1.1088929999999999</v>
      </c>
      <c r="AD605" s="4">
        <f>AC605/SUMIFS([1]Sheet!$I$3:$I$18,[1]Sheet!$A$3:$A$18,[1]Sheet!AD$21)</f>
        <v>0.73186795477361655</v>
      </c>
      <c r="AE605" s="4">
        <f>(AC605^2)/SUMIFS([1]Sheet!$I$3:$I$18,[1]Sheet!$A$3:$A$18,[1]Sheet!AE$21)</f>
        <v>0.8115632519727799</v>
      </c>
      <c r="AF605" s="3">
        <v>1.110741</v>
      </c>
      <c r="AG605" s="4">
        <f>AF605/SUMIFS([1]Sheet!$I$3:$I$18,[1]Sheet!$A$3:$A$18,[1]Sheet!AG$21)</f>
        <v>1.5458118741097384</v>
      </c>
      <c r="AH605" s="4">
        <f>(AF605^2)/SUMIFS([1]Sheet!$I$3:$I$18,[1]Sheet!$A$3:$A$18,[1]Sheet!AH$21)</f>
        <v>1.716996626860525</v>
      </c>
      <c r="AI605" s="3">
        <v>1.11433</v>
      </c>
      <c r="AJ605" s="4">
        <f>AI605/SUMIFS([1]Sheet!$I$3:$I$18,[1]Sheet!$A$3:$A$18,[1]Sheet!AJ$21)</f>
        <v>0.73046596079237625</v>
      </c>
      <c r="AK605" s="4">
        <f>(AI605^2)/SUMIFS([1]Sheet!$I$3:$I$18,[1]Sheet!$A$3:$A$18,[1]Sheet!AK$21)</f>
        <v>0.81398013408976866</v>
      </c>
      <c r="AL605" s="3">
        <v>1.300052</v>
      </c>
      <c r="AM605" s="4">
        <f>AL605/SUMIFS([1]Sheet!$I$3:$I$18,[1]Sheet!$A$3:$A$18,[1]Sheet!AM$21)</f>
        <v>1.6407358571238639</v>
      </c>
      <c r="AN605" s="4">
        <f>(AL605^2)/SUMIFS([1]Sheet!$I$3:$I$18,[1]Sheet!$A$3:$A$18,[1]Sheet!AN$21)</f>
        <v>2.1330419325255936</v>
      </c>
      <c r="AO605" s="3">
        <v>1.3020830000000001</v>
      </c>
      <c r="AP605" s="4">
        <f>AO605/SUMIFS([1]Sheet!$I$3:$I$18,[1]Sheet!$A$3:$A$18,[1]Sheet!AP$21)</f>
        <v>0.78643288921489907</v>
      </c>
      <c r="AQ605" s="4">
        <f>(AO605^2)/SUMIFS([1]Sheet!$I$3:$I$18,[1]Sheet!$A$3:$A$18,[1]Sheet!AQ$21)</f>
        <v>1.0240008956876034</v>
      </c>
      <c r="AR605" s="3">
        <v>1.304802</v>
      </c>
      <c r="AS605" s="4">
        <f>AR605/SUMIFS([1]Sheet!$I$3:$I$18,[1]Sheet!$A$3:$A$18,[1]Sheet!AS$21)</f>
        <v>1.5188427191010352</v>
      </c>
      <c r="AT605" s="4">
        <f>(AR605^2)/SUMIFS([1]Sheet!$I$3:$I$18,[1]Sheet!$A$3:$A$18,[1]Sheet!AT$21)</f>
        <v>1.9817890175684689</v>
      </c>
      <c r="AU605" s="3">
        <v>1.304802</v>
      </c>
      <c r="AV605" s="4">
        <f>AU605/SUMIFS([1]Sheet!$I$3:$I$18,[1]Sheet!$A$3:$A$18,[1]Sheet!AV$21)</f>
        <v>0.78317871387679083</v>
      </c>
      <c r="AW605" s="4">
        <f>(AU605^2)/SUMIFS([1]Sheet!$I$3:$I$18,[1]Sheet!$A$3:$A$18,[1]Sheet!AW$21)</f>
        <v>1.0218931522238643</v>
      </c>
      <c r="AX605" s="4">
        <f t="shared" si="22"/>
        <v>1.6810638162378553</v>
      </c>
      <c r="AY605" s="4">
        <f t="shared" si="23"/>
        <v>2.1330419325255936</v>
      </c>
    </row>
    <row r="606" spans="1:51" x14ac:dyDescent="0.25">
      <c r="A606" s="3">
        <v>5830000</v>
      </c>
      <c r="B606" s="3">
        <v>0.90662699999999996</v>
      </c>
      <c r="C606" s="4">
        <f>B606/SUMIFS([1]Sheet!$I$3:$I$18,[1]Sheet!$A$3:$A$18,[1]Sheet!C$21)</f>
        <v>1.3908921073987042</v>
      </c>
      <c r="D606" s="4">
        <f>(B606^2)/SUMIFS([1]Sheet!$I$3:$I$18,[1]Sheet!$A$3:$A$18,[1]Sheet!D$21)</f>
        <v>1.2610203386545649</v>
      </c>
      <c r="E606" s="3">
        <v>0.90720199999999995</v>
      </c>
      <c r="F606" s="4">
        <f>E606/SUMIFS([1]Sheet!$I$3:$I$18,[1]Sheet!$A$3:$A$18,[1]Sheet!F$21)</f>
        <v>0.59875215400091308</v>
      </c>
      <c r="G606" s="4">
        <f>(E606^2)/SUMIFS([1]Sheet!$I$3:$I$18,[1]Sheet!$A$3:$A$18,[1]Sheet!G$21)</f>
        <v>0.54318915161393633</v>
      </c>
      <c r="H606" s="3">
        <v>0.92268700000000003</v>
      </c>
      <c r="I606" s="4">
        <f>H606/SUMIFS([1]Sheet!$I$3:$I$18,[1]Sheet!$A$3:$A$18,[1]Sheet!I$21)</f>
        <v>1.284098201729019</v>
      </c>
      <c r="J606" s="4">
        <f>(H606^2)/SUMIFS([1]Sheet!$I$3:$I$18,[1]Sheet!$A$3:$A$18,[1]Sheet!J$21)</f>
        <v>1.1848207174587435</v>
      </c>
      <c r="K606" s="3">
        <v>0.92268700000000003</v>
      </c>
      <c r="L606" s="4">
        <f>K606/SUMIFS([1]Sheet!$I$3:$I$18,[1]Sheet!$A$3:$A$18,[1]Sheet!L$21)</f>
        <v>0.60484007965830167</v>
      </c>
      <c r="M606" s="4">
        <f>(K606^2)/SUMIFS([1]Sheet!$I$3:$I$18,[1]Sheet!$A$3:$A$18,[1]Sheet!M$21)</f>
        <v>0.55807807857967939</v>
      </c>
      <c r="N606" s="3">
        <v>0.97523199999999999</v>
      </c>
      <c r="O606" s="4">
        <f>N606/SUMIFS([1]Sheet!$I$3:$I$18,[1]Sheet!$A$3:$A$18,[1]Sheet!O$21)</f>
        <v>1.2307954692693985</v>
      </c>
      <c r="P606" s="4">
        <f>(N606^2)/SUMIFS([1]Sheet!$I$3:$I$18,[1]Sheet!$A$3:$A$18,[1]Sheet!P$21)</f>
        <v>1.2003111270865341</v>
      </c>
      <c r="Q606" s="3">
        <v>0.97314400000000001</v>
      </c>
      <c r="R606" s="4">
        <f>Q606/SUMIFS([1]Sheet!$I$3:$I$18,[1]Sheet!$A$3:$A$18,[1]Sheet!R$21)</f>
        <v>0.58776011017895458</v>
      </c>
      <c r="S606" s="4">
        <f>(Q606^2)/SUMIFS([1]Sheet!$I$3:$I$18,[1]Sheet!$A$3:$A$18,[1]Sheet!S$21)</f>
        <v>0.57197522465998851</v>
      </c>
      <c r="T606" s="3">
        <v>0.98804599999999998</v>
      </c>
      <c r="U606" s="4">
        <f>T606/SUMIFS([1]Sheet!$I$3:$I$18,[1]Sheet!$A$3:$A$18,[1]Sheet!U$21)</f>
        <v>1.1501258223369533</v>
      </c>
      <c r="V606" s="4">
        <f>(T606^2)/SUMIFS([1]Sheet!$I$3:$I$18,[1]Sheet!$A$3:$A$18,[1]Sheet!V$21)</f>
        <v>1.1363772182567373</v>
      </c>
      <c r="W606" s="3">
        <v>0.99324699999999999</v>
      </c>
      <c r="X606" s="4">
        <f>W606/SUMIFS([1]Sheet!$I$3:$I$18,[1]Sheet!$A$3:$A$18,[1]Sheet!X$21)</f>
        <v>0.59617467479508834</v>
      </c>
      <c r="Y606" s="4">
        <f>(W606^2)/SUMIFS([1]Sheet!$I$3:$I$18,[1]Sheet!$A$3:$A$18,[1]Sheet!Y$21)</f>
        <v>0.59214870721619706</v>
      </c>
      <c r="Z606" s="3">
        <v>1.0436190000000001</v>
      </c>
      <c r="AA606" s="4">
        <f>Z606/SUMIFS([1]Sheet!$I$3:$I$18,[1]Sheet!$A$3:$A$18,[1]Sheet!AA$21)</f>
        <v>1.6010569178188256</v>
      </c>
      <c r="AB606" s="4">
        <f>(Z606^2)/SUMIFS([1]Sheet!$I$3:$I$18,[1]Sheet!$A$3:$A$18,[1]Sheet!AB$21)</f>
        <v>1.670893419517165</v>
      </c>
      <c r="AC606" s="3">
        <v>1.0501940000000001</v>
      </c>
      <c r="AD606" s="4">
        <f>AC606/SUMIFS([1]Sheet!$I$3:$I$18,[1]Sheet!$A$3:$A$18,[1]Sheet!AD$21)</f>
        <v>0.69312669021765272</v>
      </c>
      <c r="AE606" s="4">
        <f>(AC606^2)/SUMIFS([1]Sheet!$I$3:$I$18,[1]Sheet!$A$3:$A$18,[1]Sheet!AE$21)</f>
        <v>0.72791749130643768</v>
      </c>
      <c r="AF606" s="3">
        <v>1.0561830000000001</v>
      </c>
      <c r="AG606" s="4">
        <f>AF606/SUMIFS([1]Sheet!$I$3:$I$18,[1]Sheet!$A$3:$A$18,[1]Sheet!AG$21)</f>
        <v>1.4698838186695604</v>
      </c>
      <c r="AH606" s="4">
        <f>(AF606^2)/SUMIFS([1]Sheet!$I$3:$I$18,[1]Sheet!$A$3:$A$18,[1]Sheet!AH$21)</f>
        <v>1.5524663012538722</v>
      </c>
      <c r="AI606" s="3">
        <v>1.0569649999999999</v>
      </c>
      <c r="AJ606" s="4">
        <f>AI606/SUMIFS([1]Sheet!$I$3:$I$18,[1]Sheet!$A$3:$A$18,[1]Sheet!AJ$21)</f>
        <v>0.69286203750138098</v>
      </c>
      <c r="AK606" s="4">
        <f>(AI606^2)/SUMIFS([1]Sheet!$I$3:$I$18,[1]Sheet!$A$3:$A$18,[1]Sheet!AK$21)</f>
        <v>0.73233092346764717</v>
      </c>
      <c r="AL606" s="3">
        <v>1.1866399999999999</v>
      </c>
      <c r="AM606" s="4">
        <f>AL606/SUMIFS([1]Sheet!$I$3:$I$18,[1]Sheet!$A$3:$A$18,[1]Sheet!AM$21)</f>
        <v>1.4976037862312137</v>
      </c>
      <c r="AN606" s="4">
        <f>(AL606^2)/SUMIFS([1]Sheet!$I$3:$I$18,[1]Sheet!$A$3:$A$18,[1]Sheet!AN$21)</f>
        <v>1.7771165568934071</v>
      </c>
      <c r="AO606" s="3">
        <v>1.2055210000000001</v>
      </c>
      <c r="AP606" s="4">
        <f>AO606/SUMIFS([1]Sheet!$I$3:$I$18,[1]Sheet!$A$3:$A$18,[1]Sheet!AP$21)</f>
        <v>0.72811131321062816</v>
      </c>
      <c r="AQ606" s="4">
        <f>(AO606^2)/SUMIFS([1]Sheet!$I$3:$I$18,[1]Sheet!$A$3:$A$18,[1]Sheet!AQ$21)</f>
        <v>0.87775347841298967</v>
      </c>
      <c r="AR606" s="3">
        <v>1.200456</v>
      </c>
      <c r="AS606" s="4">
        <f>AR606/SUMIFS([1]Sheet!$I$3:$I$18,[1]Sheet!$A$3:$A$18,[1]Sheet!AS$21)</f>
        <v>1.3973797213685695</v>
      </c>
      <c r="AT606" s="4">
        <f>(AR606^2)/SUMIFS([1]Sheet!$I$3:$I$18,[1]Sheet!$A$3:$A$18,[1]Sheet!AT$21)</f>
        <v>1.6774928707952275</v>
      </c>
      <c r="AU606" s="3">
        <v>1.2053750000000001</v>
      </c>
      <c r="AV606" s="4">
        <f>AU606/SUMIFS([1]Sheet!$I$3:$I$18,[1]Sheet!$A$3:$A$18,[1]Sheet!AV$21)</f>
        <v>0.7234998430713907</v>
      </c>
      <c r="AW606" s="4">
        <f>(AU606^2)/SUMIFS([1]Sheet!$I$3:$I$18,[1]Sheet!$A$3:$A$18,[1]Sheet!AW$21)</f>
        <v>0.87208862334217763</v>
      </c>
      <c r="AX606" s="4">
        <f t="shared" si="22"/>
        <v>1.6010569178188256</v>
      </c>
      <c r="AY606" s="4">
        <f t="shared" si="23"/>
        <v>1.7771165568934071</v>
      </c>
    </row>
    <row r="607" spans="1:51" x14ac:dyDescent="0.25">
      <c r="A607" s="3">
        <v>5840000</v>
      </c>
      <c r="B607" s="3">
        <v>0.89620900000000003</v>
      </c>
      <c r="C607" s="4">
        <f>B607/SUMIFS([1]Sheet!$I$3:$I$18,[1]Sheet!$A$3:$A$18,[1]Sheet!C$21)</f>
        <v>1.3749094442143079</v>
      </c>
      <c r="D607" s="4">
        <f>(B607^2)/SUMIFS([1]Sheet!$I$3:$I$18,[1]Sheet!$A$3:$A$18,[1]Sheet!D$21)</f>
        <v>1.2322062180898607</v>
      </c>
      <c r="E607" s="3">
        <v>0.91015800000000002</v>
      </c>
      <c r="F607" s="4">
        <f>E607/SUMIFS([1]Sheet!$I$3:$I$18,[1]Sheet!$A$3:$A$18,[1]Sheet!F$21)</f>
        <v>0.60070311020165634</v>
      </c>
      <c r="G607" s="4">
        <f>(E607^2)/SUMIFS([1]Sheet!$I$3:$I$18,[1]Sheet!$A$3:$A$18,[1]Sheet!G$21)</f>
        <v>0.54673474137491918</v>
      </c>
      <c r="H607" s="3">
        <v>0.91826600000000003</v>
      </c>
      <c r="I607" s="4">
        <f>H607/SUMIFS([1]Sheet!$I$3:$I$18,[1]Sheet!$A$3:$A$18,[1]Sheet!I$21)</f>
        <v>1.2779455214053079</v>
      </c>
      <c r="J607" s="4">
        <f>(H607^2)/SUMIFS([1]Sheet!$I$3:$I$18,[1]Sheet!$A$3:$A$18,[1]Sheet!J$21)</f>
        <v>1.1734939221587666</v>
      </c>
      <c r="K607" s="3">
        <v>0.92241700000000004</v>
      </c>
      <c r="L607" s="4">
        <f>K607/SUMIFS([1]Sheet!$I$3:$I$18,[1]Sheet!$A$3:$A$18,[1]Sheet!L$21)</f>
        <v>0.60466308917126999</v>
      </c>
      <c r="M607" s="4">
        <f>(K607^2)/SUMIFS([1]Sheet!$I$3:$I$18,[1]Sheet!$A$3:$A$18,[1]Sheet!M$21)</f>
        <v>0.5577515127240954</v>
      </c>
      <c r="N607" s="3">
        <v>0.98473699999999997</v>
      </c>
      <c r="O607" s="4">
        <f>N607/SUMIFS([1]Sheet!$I$3:$I$18,[1]Sheet!$A$3:$A$18,[1]Sheet!O$21)</f>
        <v>1.2427912927610452</v>
      </c>
      <c r="P607" s="4">
        <f>(N607^2)/SUMIFS([1]Sheet!$I$3:$I$18,[1]Sheet!$A$3:$A$18,[1]Sheet!P$21)</f>
        <v>1.2238225692596334</v>
      </c>
      <c r="Q607" s="3">
        <v>0.98251100000000002</v>
      </c>
      <c r="R607" s="4">
        <f>Q607/SUMIFS([1]Sheet!$I$3:$I$18,[1]Sheet!$A$3:$A$18,[1]Sheet!R$21)</f>
        <v>0.59341759658594706</v>
      </c>
      <c r="S607" s="4">
        <f>(Q607^2)/SUMIFS([1]Sheet!$I$3:$I$18,[1]Sheet!$A$3:$A$18,[1]Sheet!S$21)</f>
        <v>0.58303931623925542</v>
      </c>
      <c r="T607" s="3">
        <v>0.992753</v>
      </c>
      <c r="U607" s="4">
        <f>T607/SUMIFS([1]Sheet!$I$3:$I$18,[1]Sheet!$A$3:$A$18,[1]Sheet!U$21)</f>
        <v>1.1556049622208657</v>
      </c>
      <c r="V607" s="4">
        <f>(T607^2)/SUMIFS([1]Sheet!$I$3:$I$18,[1]Sheet!$A$3:$A$18,[1]Sheet!V$21)</f>
        <v>1.1472302930596512</v>
      </c>
      <c r="W607" s="3">
        <v>1.0004</v>
      </c>
      <c r="X607" s="4">
        <f>W607/SUMIFS([1]Sheet!$I$3:$I$18,[1]Sheet!$A$3:$A$18,[1]Sheet!X$21)</f>
        <v>0.60046810578336129</v>
      </c>
      <c r="Y607" s="4">
        <f>(W607^2)/SUMIFS([1]Sheet!$I$3:$I$18,[1]Sheet!$A$3:$A$18,[1]Sheet!Y$21)</f>
        <v>0.60070829302567463</v>
      </c>
      <c r="Z607" s="3">
        <v>1.041129</v>
      </c>
      <c r="AA607" s="4">
        <f>Z607/SUMIFS([1]Sheet!$I$3:$I$18,[1]Sheet!$A$3:$A$18,[1]Sheet!AA$21)</f>
        <v>1.5972369109721036</v>
      </c>
      <c r="AB607" s="4">
        <f>(Z607^2)/SUMIFS([1]Sheet!$I$3:$I$18,[1]Sheet!$A$3:$A$18,[1]Sheet!AB$21)</f>
        <v>1.6629296678834755</v>
      </c>
      <c r="AC607" s="3">
        <v>1.042975</v>
      </c>
      <c r="AD607" s="4">
        <f>AC607/SUMIFS([1]Sheet!$I$3:$I$18,[1]Sheet!$A$3:$A$18,[1]Sheet!AD$21)</f>
        <v>0.68836215949601343</v>
      </c>
      <c r="AE607" s="4">
        <f>(AC607^2)/SUMIFS([1]Sheet!$I$3:$I$18,[1]Sheet!$A$3:$A$18,[1]Sheet!AE$21)</f>
        <v>0.71794452330035452</v>
      </c>
      <c r="AF607" s="3">
        <v>1.0534129999999999</v>
      </c>
      <c r="AG607" s="4">
        <f>AF607/SUMIFS([1]Sheet!$I$3:$I$18,[1]Sheet!$A$3:$A$18,[1]Sheet!AG$21)</f>
        <v>1.4660288255692029</v>
      </c>
      <c r="AH607" s="4">
        <f>(AF607^2)/SUMIFS([1]Sheet!$I$3:$I$18,[1]Sheet!$A$3:$A$18,[1]Sheet!AH$21)</f>
        <v>1.5443338232293307</v>
      </c>
      <c r="AI607" s="3">
        <v>1.058095</v>
      </c>
      <c r="AJ607" s="4">
        <f>AI607/SUMIFS([1]Sheet!$I$3:$I$18,[1]Sheet!$A$3:$A$18,[1]Sheet!AJ$21)</f>
        <v>0.69360277546562443</v>
      </c>
      <c r="AK607" s="4">
        <f>(AI607^2)/SUMIFS([1]Sheet!$I$3:$I$18,[1]Sheet!$A$3:$A$18,[1]Sheet!AK$21)</f>
        <v>0.73389762870630004</v>
      </c>
      <c r="AL607" s="3">
        <v>1.2376529999999999</v>
      </c>
      <c r="AM607" s="4">
        <f>AL607/SUMIFS([1]Sheet!$I$3:$I$18,[1]Sheet!$A$3:$A$18,[1]Sheet!AM$21)</f>
        <v>1.5619849481227839</v>
      </c>
      <c r="AN607" s="4">
        <f>(AL607^2)/SUMIFS([1]Sheet!$I$3:$I$18,[1]Sheet!$A$3:$A$18,[1]Sheet!AN$21)</f>
        <v>1.9331953569990077</v>
      </c>
      <c r="AO607" s="3">
        <v>1.2379599999999999</v>
      </c>
      <c r="AP607" s="4">
        <f>AO607/SUMIFS([1]Sheet!$I$3:$I$18,[1]Sheet!$A$3:$A$18,[1]Sheet!AP$21)</f>
        <v>0.74770384033312498</v>
      </c>
      <c r="AQ607" s="4">
        <f>(AO607^2)/SUMIFS([1]Sheet!$I$3:$I$18,[1]Sheet!$A$3:$A$18,[1]Sheet!AQ$21)</f>
        <v>0.92562744617879533</v>
      </c>
      <c r="AR607" s="3">
        <v>1.2473799999999999</v>
      </c>
      <c r="AS607" s="4">
        <f>AR607/SUMIFS([1]Sheet!$I$3:$I$18,[1]Sheet!$A$3:$A$18,[1]Sheet!AS$21)</f>
        <v>1.4520011702559079</v>
      </c>
      <c r="AT607" s="4">
        <f>(AR607^2)/SUMIFS([1]Sheet!$I$3:$I$18,[1]Sheet!$A$3:$A$18,[1]Sheet!AT$21)</f>
        <v>1.8111972197538144</v>
      </c>
      <c r="AU607" s="3">
        <v>1.25238</v>
      </c>
      <c r="AV607" s="4">
        <f>AU607/SUMIFS([1]Sheet!$I$3:$I$18,[1]Sheet!$A$3:$A$18,[1]Sheet!AV$21)</f>
        <v>0.75171356089660746</v>
      </c>
      <c r="AW607" s="4">
        <f>(AU607^2)/SUMIFS([1]Sheet!$I$3:$I$18,[1]Sheet!$A$3:$A$18,[1]Sheet!AW$21)</f>
        <v>0.94143102939569334</v>
      </c>
      <c r="AX607" s="4">
        <f t="shared" si="22"/>
        <v>1.5972369109721036</v>
      </c>
      <c r="AY607" s="4">
        <f t="shared" si="23"/>
        <v>1.9331953569990077</v>
      </c>
    </row>
    <row r="608" spans="1:51" x14ac:dyDescent="0.25">
      <c r="A608" s="3">
        <v>5850000</v>
      </c>
      <c r="B608" s="3">
        <v>0.65688000000000002</v>
      </c>
      <c r="C608" s="4">
        <f>B608/SUMIFS([1]Sheet!$I$3:$I$18,[1]Sheet!$A$3:$A$18,[1]Sheet!C$21)</f>
        <v>1.0077454206725156</v>
      </c>
      <c r="D608" s="4">
        <f>(B608^2)/SUMIFS([1]Sheet!$I$3:$I$18,[1]Sheet!$A$3:$A$18,[1]Sheet!D$21)</f>
        <v>0.66196781193136212</v>
      </c>
      <c r="E608" s="3">
        <v>0.64823699999999995</v>
      </c>
      <c r="F608" s="4">
        <f>E608/SUMIFS([1]Sheet!$I$3:$I$18,[1]Sheet!$A$3:$A$18,[1]Sheet!F$21)</f>
        <v>0.42783558684073653</v>
      </c>
      <c r="G608" s="4">
        <f>(E608^2)/SUMIFS([1]Sheet!$I$3:$I$18,[1]Sheet!$A$3:$A$18,[1]Sheet!G$21)</f>
        <v>0.27733885730687852</v>
      </c>
      <c r="H608" s="3">
        <v>0.74550899999999998</v>
      </c>
      <c r="I608" s="4">
        <f>H608/SUMIFS([1]Sheet!$I$3:$I$18,[1]Sheet!$A$3:$A$18,[1]Sheet!I$21)</f>
        <v>1.037520596120677</v>
      </c>
      <c r="J608" s="4">
        <f>(H608^2)/SUMIFS([1]Sheet!$I$3:$I$18,[1]Sheet!$A$3:$A$18,[1]Sheet!J$21)</f>
        <v>0.77348094209332985</v>
      </c>
      <c r="K608" s="3">
        <v>0.75937699999999997</v>
      </c>
      <c r="L608" s="4">
        <f>K608/SUMIFS([1]Sheet!$I$3:$I$18,[1]Sheet!$A$3:$A$18,[1]Sheet!L$21)</f>
        <v>0.497787055817067</v>
      </c>
      <c r="M608" s="4">
        <f>(K608^2)/SUMIFS([1]Sheet!$I$3:$I$18,[1]Sheet!$A$3:$A$18,[1]Sheet!M$21)</f>
        <v>0.37800804108519692</v>
      </c>
      <c r="N608" s="3">
        <v>0.66085099999999997</v>
      </c>
      <c r="O608" s="4">
        <f>N608/SUMIFS([1]Sheet!$I$3:$I$18,[1]Sheet!$A$3:$A$18,[1]Sheet!O$21)</f>
        <v>0.83402966336435969</v>
      </c>
      <c r="P608" s="4">
        <f>(N608^2)/SUMIFS([1]Sheet!$I$3:$I$18,[1]Sheet!$A$3:$A$18,[1]Sheet!P$21)</f>
        <v>0.55116933706400051</v>
      </c>
      <c r="Q608" s="3">
        <v>0.65023699999999995</v>
      </c>
      <c r="R608" s="4">
        <f>Q608/SUMIFS([1]Sheet!$I$3:$I$18,[1]Sheet!$A$3:$A$18,[1]Sheet!R$21)</f>
        <v>0.39273054220385972</v>
      </c>
      <c r="S608" s="4">
        <f>(Q608^2)/SUMIFS([1]Sheet!$I$3:$I$18,[1]Sheet!$A$3:$A$18,[1]Sheet!S$21)</f>
        <v>0.25536792957101107</v>
      </c>
      <c r="T608" s="3">
        <v>0.75838000000000005</v>
      </c>
      <c r="U608" s="4">
        <f>T608/SUMIFS([1]Sheet!$I$3:$I$18,[1]Sheet!$A$3:$A$18,[1]Sheet!U$21)</f>
        <v>0.88278523585328894</v>
      </c>
      <c r="V608" s="4">
        <f>(T608^2)/SUMIFS([1]Sheet!$I$3:$I$18,[1]Sheet!$A$3:$A$18,[1]Sheet!V$21)</f>
        <v>0.66948666716641736</v>
      </c>
      <c r="W608" s="3">
        <v>0.77225999999999995</v>
      </c>
      <c r="X608" s="4">
        <f>W608/SUMIFS([1]Sheet!$I$3:$I$18,[1]Sheet!$A$3:$A$18,[1]Sheet!X$21)</f>
        <v>0.46353208653764355</v>
      </c>
      <c r="Y608" s="4">
        <f>(W608^2)/SUMIFS([1]Sheet!$I$3:$I$18,[1]Sheet!$A$3:$A$18,[1]Sheet!Y$21)</f>
        <v>0.35796728914956055</v>
      </c>
      <c r="Z608" s="3">
        <v>0.74097900000000005</v>
      </c>
      <c r="AA608" s="4">
        <f>Z608/SUMIFS([1]Sheet!$I$3:$I$18,[1]Sheet!$A$3:$A$18,[1]Sheet!AA$21)</f>
        <v>1.1367650013160699</v>
      </c>
      <c r="AB608" s="4">
        <f>(Z608^2)/SUMIFS([1]Sheet!$I$3:$I$18,[1]Sheet!$A$3:$A$18,[1]Sheet!AB$21)</f>
        <v>0.84231899391018017</v>
      </c>
      <c r="AC608" s="3">
        <v>0.74970000000000003</v>
      </c>
      <c r="AD608" s="4">
        <f>AC608/SUMIFS([1]Sheet!$I$3:$I$18,[1]Sheet!$A$3:$A$18,[1]Sheet!AD$21)</f>
        <v>0.49480103643343443</v>
      </c>
      <c r="AE608" s="4">
        <f>(AC608^2)/SUMIFS([1]Sheet!$I$3:$I$18,[1]Sheet!$A$3:$A$18,[1]Sheet!AE$21)</f>
        <v>0.37095233701414582</v>
      </c>
      <c r="AF608" s="3">
        <v>0.80155500000000002</v>
      </c>
      <c r="AG608" s="4">
        <f>AF608/SUMIFS([1]Sheet!$I$3:$I$18,[1]Sheet!$A$3:$A$18,[1]Sheet!AG$21)</f>
        <v>1.11551949261982</v>
      </c>
      <c r="AH608" s="4">
        <f>(AF608^2)/SUMIFS([1]Sheet!$I$3:$I$18,[1]Sheet!$A$3:$A$18,[1]Sheet!AH$21)</f>
        <v>0.89415022690687995</v>
      </c>
      <c r="AI608" s="3">
        <v>0.82042700000000002</v>
      </c>
      <c r="AJ608" s="4">
        <f>AI608/SUMIFS([1]Sheet!$I$3:$I$18,[1]Sheet!$A$3:$A$18,[1]Sheet!AJ$21)</f>
        <v>0.53780657149588262</v>
      </c>
      <c r="AK608" s="4">
        <f>(AI608^2)/SUMIFS([1]Sheet!$I$3:$I$18,[1]Sheet!$A$3:$A$18,[1]Sheet!AK$21)</f>
        <v>0.44123103203265246</v>
      </c>
      <c r="AL608" s="3">
        <v>0.78593299999999999</v>
      </c>
      <c r="AM608" s="4">
        <f>AL608/SUMIFS([1]Sheet!$I$3:$I$18,[1]Sheet!$A$3:$A$18,[1]Sheet!AM$21)</f>
        <v>0.99188990470914218</v>
      </c>
      <c r="AN608" s="4">
        <f>(AL608^2)/SUMIFS([1]Sheet!$I$3:$I$18,[1]Sheet!$A$3:$A$18,[1]Sheet!AN$21)</f>
        <v>0.77955900847777027</v>
      </c>
      <c r="AO608" s="3">
        <v>0.812033</v>
      </c>
      <c r="AP608" s="4">
        <f>AO608/SUMIFS([1]Sheet!$I$3:$I$18,[1]Sheet!$A$3:$A$18,[1]Sheet!AP$21)</f>
        <v>0.49045218955154324</v>
      </c>
      <c r="AQ608" s="4">
        <f>(AO608^2)/SUMIFS([1]Sheet!$I$3:$I$18,[1]Sheet!$A$3:$A$18,[1]Sheet!AQ$21)</f>
        <v>0.39826336283810831</v>
      </c>
      <c r="AR608" s="3">
        <v>0.86007900000000004</v>
      </c>
      <c r="AS608" s="4">
        <f>AR608/SUMIFS([1]Sheet!$I$3:$I$18,[1]Sheet!$A$3:$A$18,[1]Sheet!AS$21)</f>
        <v>1.0011670176790803</v>
      </c>
      <c r="AT608" s="4">
        <f>(AR608^2)/SUMIFS([1]Sheet!$I$3:$I$18,[1]Sheet!$A$3:$A$18,[1]Sheet!AT$21)</f>
        <v>0.86108272739840575</v>
      </c>
      <c r="AU608" s="3">
        <v>0.87253499999999995</v>
      </c>
      <c r="AV608" s="4">
        <f>AU608/SUMIFS([1]Sheet!$I$3:$I$18,[1]Sheet!$A$3:$A$18,[1]Sheet!AV$21)</f>
        <v>0.52371995069940547</v>
      </c>
      <c r="AW608" s="4">
        <f>(AU608^2)/SUMIFS([1]Sheet!$I$3:$I$18,[1]Sheet!$A$3:$A$18,[1]Sheet!AW$21)</f>
        <v>0.45696398718350567</v>
      </c>
      <c r="AX608" s="4">
        <f t="shared" si="22"/>
        <v>1.1367650013160699</v>
      </c>
      <c r="AY608" s="4">
        <f t="shared" si="23"/>
        <v>0.89415022690687995</v>
      </c>
    </row>
    <row r="609" spans="1:51" x14ac:dyDescent="0.25">
      <c r="A609" s="3">
        <v>5860000</v>
      </c>
      <c r="B609" s="3">
        <v>0.72943400000000003</v>
      </c>
      <c r="C609" s="4">
        <f>B609/SUMIFS([1]Sheet!$I$3:$I$18,[1]Sheet!$A$3:$A$18,[1]Sheet!C$21)</f>
        <v>1.1190533631452255</v>
      </c>
      <c r="D609" s="4">
        <f>(B609^2)/SUMIFS([1]Sheet!$I$3:$I$18,[1]Sheet!$A$3:$A$18,[1]Sheet!D$21)</f>
        <v>0.8162755708924746</v>
      </c>
      <c r="E609" s="3">
        <v>0.72326299999999999</v>
      </c>
      <c r="F609" s="4">
        <f>E609/SUMIFS([1]Sheet!$I$3:$I$18,[1]Sheet!$A$3:$A$18,[1]Sheet!F$21)</f>
        <v>0.4773526504121049</v>
      </c>
      <c r="G609" s="4">
        <f>(E609^2)/SUMIFS([1]Sheet!$I$3:$I$18,[1]Sheet!$A$3:$A$18,[1]Sheet!G$21)</f>
        <v>0.34525150999501025</v>
      </c>
      <c r="H609" s="3">
        <v>0.76673100000000005</v>
      </c>
      <c r="I609" s="4">
        <f>H609/SUMIFS([1]Sheet!$I$3:$I$18,[1]Sheet!$A$3:$A$18,[1]Sheet!I$21)</f>
        <v>1.0670551317076025</v>
      </c>
      <c r="J609" s="4">
        <f>(H609^2)/SUMIFS([1]Sheet!$I$3:$I$18,[1]Sheet!$A$3:$A$18,[1]Sheet!J$21)</f>
        <v>0.81814424818930187</v>
      </c>
      <c r="K609" s="3">
        <v>0.76968099999999995</v>
      </c>
      <c r="L609" s="4">
        <f>K609/SUMIFS([1]Sheet!$I$3:$I$18,[1]Sheet!$A$3:$A$18,[1]Sheet!L$21)</f>
        <v>0.5045415372184513</v>
      </c>
      <c r="M609" s="4">
        <f>(K609^2)/SUMIFS([1]Sheet!$I$3:$I$18,[1]Sheet!$A$3:$A$18,[1]Sheet!M$21)</f>
        <v>0.38833603490783486</v>
      </c>
      <c r="N609" s="3">
        <v>0.74110799999999999</v>
      </c>
      <c r="O609" s="4">
        <f>N609/SUMIFS([1]Sheet!$I$3:$I$18,[1]Sheet!$A$3:$A$18,[1]Sheet!O$21)</f>
        <v>0.93531833311386969</v>
      </c>
      <c r="P609" s="4">
        <f>(N609^2)/SUMIFS([1]Sheet!$I$3:$I$18,[1]Sheet!$A$3:$A$18,[1]Sheet!P$21)</f>
        <v>0.69317189921735367</v>
      </c>
      <c r="Q609" s="3">
        <v>0.74375400000000003</v>
      </c>
      <c r="R609" s="4">
        <f>Q609/SUMIFS([1]Sheet!$I$3:$I$18,[1]Sheet!$A$3:$A$18,[1]Sheet!R$21)</f>
        <v>0.44921299723991331</v>
      </c>
      <c r="S609" s="4">
        <f>(Q609^2)/SUMIFS([1]Sheet!$I$3:$I$18,[1]Sheet!$A$3:$A$18,[1]Sheet!S$21)</f>
        <v>0.33410396354917449</v>
      </c>
      <c r="T609" s="3">
        <v>0.77915400000000001</v>
      </c>
      <c r="U609" s="4">
        <f>T609/SUMIFS([1]Sheet!$I$3:$I$18,[1]Sheet!$A$3:$A$18,[1]Sheet!U$21)</f>
        <v>0.90696701871889218</v>
      </c>
      <c r="V609" s="4">
        <f>(T609^2)/SUMIFS([1]Sheet!$I$3:$I$18,[1]Sheet!$A$3:$A$18,[1]Sheet!V$21)</f>
        <v>0.70666698050289978</v>
      </c>
      <c r="W609" s="3">
        <v>0.79494500000000001</v>
      </c>
      <c r="X609" s="4">
        <f>W609/SUMIFS([1]Sheet!$I$3:$I$18,[1]Sheet!$A$3:$A$18,[1]Sheet!X$21)</f>
        <v>0.47714825904833486</v>
      </c>
      <c r="Y609" s="4">
        <f>(W609^2)/SUMIFS([1]Sheet!$I$3:$I$18,[1]Sheet!$A$3:$A$18,[1]Sheet!Y$21)</f>
        <v>0.37930662278917854</v>
      </c>
      <c r="Z609" s="3">
        <v>0.78805499999999995</v>
      </c>
      <c r="AA609" s="4">
        <f>Z609/SUMIFS([1]Sheet!$I$3:$I$18,[1]Sheet!$A$3:$A$18,[1]Sheet!AA$21)</f>
        <v>1.2089861428085484</v>
      </c>
      <c r="AB609" s="4">
        <f>(Z609^2)/SUMIFS([1]Sheet!$I$3:$I$18,[1]Sheet!$A$3:$A$18,[1]Sheet!AB$21)</f>
        <v>0.95274757477099059</v>
      </c>
      <c r="AC609" s="3">
        <v>0.79608400000000001</v>
      </c>
      <c r="AD609" s="4">
        <f>AC609/SUMIFS([1]Sheet!$I$3:$I$18,[1]Sheet!$A$3:$A$18,[1]Sheet!AD$21)</f>
        <v>0.52541441681749257</v>
      </c>
      <c r="AE609" s="4">
        <f>(AC609^2)/SUMIFS([1]Sheet!$I$3:$I$18,[1]Sheet!$A$3:$A$18,[1]Sheet!AE$21)</f>
        <v>0.41827401059773683</v>
      </c>
      <c r="AF609" s="3">
        <v>0.81482699999999997</v>
      </c>
      <c r="AG609" s="4">
        <f>AF609/SUMIFS([1]Sheet!$I$3:$I$18,[1]Sheet!$A$3:$A$18,[1]Sheet!AG$21)</f>
        <v>1.1339900588392937</v>
      </c>
      <c r="AH609" s="4">
        <f>(AF609^2)/SUMIFS([1]Sheet!$I$3:$I$18,[1]Sheet!$A$3:$A$18,[1]Sheet!AH$21)</f>
        <v>0.9240057176738451</v>
      </c>
      <c r="AI609" s="3">
        <v>0.83183600000000002</v>
      </c>
      <c r="AJ609" s="4">
        <f>AI609/SUMIFS([1]Sheet!$I$3:$I$18,[1]Sheet!$A$3:$A$18,[1]Sheet!AJ$21)</f>
        <v>0.54528540285345195</v>
      </c>
      <c r="AK609" s="4">
        <f>(AI609^2)/SUMIFS([1]Sheet!$I$3:$I$18,[1]Sheet!$A$3:$A$18,[1]Sheet!AK$21)</f>
        <v>0.45358802836800405</v>
      </c>
      <c r="AL609" s="3">
        <v>0.83621800000000002</v>
      </c>
      <c r="AM609" s="4">
        <f>AL609/SUMIFS([1]Sheet!$I$3:$I$18,[1]Sheet!$A$3:$A$18,[1]Sheet!AM$21)</f>
        <v>1.0553522912717364</v>
      </c>
      <c r="AN609" s="4">
        <f>(AL609^2)/SUMIFS([1]Sheet!$I$3:$I$18,[1]Sheet!$A$3:$A$18,[1]Sheet!AN$21)</f>
        <v>0.88250458230266882</v>
      </c>
      <c r="AO609" s="3">
        <v>0.84397900000000003</v>
      </c>
      <c r="AP609" s="4">
        <f>AO609/SUMIFS([1]Sheet!$I$3:$I$18,[1]Sheet!$A$3:$A$18,[1]Sheet!AP$21)</f>
        <v>0.50974695423156691</v>
      </c>
      <c r="AQ609" s="4">
        <f>(AO609^2)/SUMIFS([1]Sheet!$I$3:$I$18,[1]Sheet!$A$3:$A$18,[1]Sheet!AQ$21)</f>
        <v>0.43021572468540359</v>
      </c>
      <c r="AR609" s="3">
        <v>0.86402900000000005</v>
      </c>
      <c r="AS609" s="4">
        <f>AR609/SUMIFS([1]Sheet!$I$3:$I$18,[1]Sheet!$A$3:$A$18,[1]Sheet!AS$21)</f>
        <v>1.005764978703396</v>
      </c>
      <c r="AT609" s="4">
        <f>(AR609^2)/SUMIFS([1]Sheet!$I$3:$I$18,[1]Sheet!$A$3:$A$18,[1]Sheet!AT$21)</f>
        <v>0.86901010878411644</v>
      </c>
      <c r="AU609" s="3">
        <v>0.86973900000000004</v>
      </c>
      <c r="AV609" s="4">
        <f>AU609/SUMIFS([1]Sheet!$I$3:$I$18,[1]Sheet!$A$3:$A$18,[1]Sheet!AV$21)</f>
        <v>0.52204171317064674</v>
      </c>
      <c r="AW609" s="4">
        <f>(AU609^2)/SUMIFS([1]Sheet!$I$3:$I$18,[1]Sheet!$A$3:$A$18,[1]Sheet!AW$21)</f>
        <v>0.45404003757132511</v>
      </c>
      <c r="AX609" s="4">
        <f t="shared" si="22"/>
        <v>1.2089861428085484</v>
      </c>
      <c r="AY609" s="4">
        <f t="shared" si="23"/>
        <v>0.95274757477099059</v>
      </c>
    </row>
    <row r="610" spans="1:51" x14ac:dyDescent="0.25">
      <c r="A610" s="3">
        <v>5870000</v>
      </c>
      <c r="B610" s="3">
        <v>0.79229700000000003</v>
      </c>
      <c r="C610" s="4">
        <f>B610/SUMIFS([1]Sheet!$I$3:$I$18,[1]Sheet!$A$3:$A$18,[1]Sheet!C$21)</f>
        <v>1.2154939617016383</v>
      </c>
      <c r="D610" s="4">
        <f>(B610^2)/SUMIFS([1]Sheet!$I$3:$I$18,[1]Sheet!$A$3:$A$18,[1]Sheet!D$21)</f>
        <v>0.96303221937432282</v>
      </c>
      <c r="E610" s="3">
        <v>0.794817</v>
      </c>
      <c r="F610" s="4">
        <f>E610/SUMIFS([1]Sheet!$I$3:$I$18,[1]Sheet!$A$3:$A$18,[1]Sheet!F$21)</f>
        <v>0.52457819844592912</v>
      </c>
      <c r="G610" s="4">
        <f>(E610^2)/SUMIFS([1]Sheet!$I$3:$I$18,[1]Sheet!$A$3:$A$18,[1]Sheet!G$21)</f>
        <v>0.41694366995419796</v>
      </c>
      <c r="H610" s="3">
        <v>0.83441799999999999</v>
      </c>
      <c r="I610" s="4">
        <f>H610/SUMIFS([1]Sheet!$I$3:$I$18,[1]Sheet!$A$3:$A$18,[1]Sheet!I$21)</f>
        <v>1.1612547410880663</v>
      </c>
      <c r="J610" s="4">
        <f>(H610^2)/SUMIFS([1]Sheet!$I$3:$I$18,[1]Sheet!$A$3:$A$18,[1]Sheet!J$21)</f>
        <v>0.96897185854922196</v>
      </c>
      <c r="K610" s="3">
        <v>0.84335700000000002</v>
      </c>
      <c r="L610" s="4">
        <f>K610/SUMIFS([1]Sheet!$I$3:$I$18,[1]Sheet!$A$3:$A$18,[1]Sheet!L$21)</f>
        <v>0.55283765248712324</v>
      </c>
      <c r="M610" s="4">
        <f>(K610^2)/SUMIFS([1]Sheet!$I$3:$I$18,[1]Sheet!$A$3:$A$18,[1]Sheet!M$21)</f>
        <v>0.46623950408858283</v>
      </c>
      <c r="N610" s="3">
        <v>0.81749799999999995</v>
      </c>
      <c r="O610" s="4">
        <f>N610/SUMIFS([1]Sheet!$I$3:$I$18,[1]Sheet!$A$3:$A$18,[1]Sheet!O$21)</f>
        <v>1.0317266399552052</v>
      </c>
      <c r="P610" s="4">
        <f>(N610^2)/SUMIFS([1]Sheet!$I$3:$I$18,[1]Sheet!$A$3:$A$18,[1]Sheet!P$21)</f>
        <v>0.84343446471010031</v>
      </c>
      <c r="Q610" s="3">
        <v>0.81211900000000004</v>
      </c>
      <c r="R610" s="4">
        <f>Q610/SUMIFS([1]Sheet!$I$3:$I$18,[1]Sheet!$A$3:$A$18,[1]Sheet!R$21)</f>
        <v>0.49050413188430736</v>
      </c>
      <c r="S610" s="4">
        <f>(Q610^2)/SUMIFS([1]Sheet!$I$3:$I$18,[1]Sheet!$A$3:$A$18,[1]Sheet!S$21)</f>
        <v>0.39834772508175181</v>
      </c>
      <c r="T610" s="3">
        <v>0.85592000000000001</v>
      </c>
      <c r="U610" s="4">
        <f>T610/SUMIFS([1]Sheet!$I$3:$I$18,[1]Sheet!$A$3:$A$18,[1]Sheet!U$21)</f>
        <v>0.99632577213474383</v>
      </c>
      <c r="V610" s="4">
        <f>(T610^2)/SUMIFS([1]Sheet!$I$3:$I$18,[1]Sheet!$A$3:$A$18,[1]Sheet!V$21)</f>
        <v>0.85277515488556999</v>
      </c>
      <c r="W610" s="3">
        <v>0.86540300000000003</v>
      </c>
      <c r="X610" s="4">
        <f>W610/SUMIFS([1]Sheet!$I$3:$I$18,[1]Sheet!$A$3:$A$18,[1]Sheet!X$21)</f>
        <v>0.51943912449943852</v>
      </c>
      <c r="Y610" s="4">
        <f>(W610^2)/SUMIFS([1]Sheet!$I$3:$I$18,[1]Sheet!$A$3:$A$18,[1]Sheet!Y$21)</f>
        <v>0.44952417665918765</v>
      </c>
      <c r="Z610" s="3">
        <v>0.85841800000000001</v>
      </c>
      <c r="AA610" s="4">
        <f>Z610/SUMIFS([1]Sheet!$I$3:$I$18,[1]Sheet!$A$3:$A$18,[1]Sheet!AA$21)</f>
        <v>1.3169327860840025</v>
      </c>
      <c r="AB610" s="4">
        <f>(Z610^2)/SUMIFS([1]Sheet!$I$3:$I$18,[1]Sheet!$A$3:$A$18,[1]Sheet!AB$21)</f>
        <v>1.1304788083646573</v>
      </c>
      <c r="AC610" s="3">
        <v>0.85908200000000001</v>
      </c>
      <c r="AD610" s="4">
        <f>AC610/SUMIFS([1]Sheet!$I$3:$I$18,[1]Sheet!$A$3:$A$18,[1]Sheet!AD$21)</f>
        <v>0.56699301584808282</v>
      </c>
      <c r="AE610" s="4">
        <f>(AC610^2)/SUMIFS([1]Sheet!$I$3:$I$18,[1]Sheet!$A$3:$A$18,[1]Sheet!AE$21)</f>
        <v>0.48709349404080271</v>
      </c>
      <c r="AF610" s="3">
        <v>0.88142500000000001</v>
      </c>
      <c r="AG610" s="4">
        <f>AF610/SUMIFS([1]Sheet!$I$3:$I$18,[1]Sheet!$A$3:$A$18,[1]Sheet!AG$21)</f>
        <v>1.2266741131705559</v>
      </c>
      <c r="AH610" s="4">
        <f>(AF610^2)/SUMIFS([1]Sheet!$I$3:$I$18,[1]Sheet!$A$3:$A$18,[1]Sheet!AH$21)</f>
        <v>1.0812212302013571</v>
      </c>
      <c r="AI610" s="3">
        <v>0.88989799999999997</v>
      </c>
      <c r="AJ610" s="4">
        <f>AI610/SUMIFS([1]Sheet!$I$3:$I$18,[1]Sheet!$A$3:$A$18,[1]Sheet!AJ$21)</f>
        <v>0.5833462238091176</v>
      </c>
      <c r="AK610" s="4">
        <f>(AI610^2)/SUMIFS([1]Sheet!$I$3:$I$18,[1]Sheet!$A$3:$A$18,[1]Sheet!AK$21)</f>
        <v>0.51911863787528612</v>
      </c>
      <c r="AL610" s="3">
        <v>0.89045200000000002</v>
      </c>
      <c r="AM610" s="4">
        <f>AL610/SUMIFS([1]Sheet!$I$3:$I$18,[1]Sheet!$A$3:$A$18,[1]Sheet!AM$21)</f>
        <v>1.1237985291724168</v>
      </c>
      <c r="AN610" s="4">
        <f>(AL610^2)/SUMIFS([1]Sheet!$I$3:$I$18,[1]Sheet!$A$3:$A$18,[1]Sheet!AN$21)</f>
        <v>1.000688647898637</v>
      </c>
      <c r="AO610" s="3">
        <v>0.88126899999999997</v>
      </c>
      <c r="AP610" s="4">
        <f>AO610/SUMIFS([1]Sheet!$I$3:$I$18,[1]Sheet!$A$3:$A$18,[1]Sheet!AP$21)</f>
        <v>0.53226939131032724</v>
      </c>
      <c r="AQ610" s="4">
        <f>(AO610^2)/SUMIFS([1]Sheet!$I$3:$I$18,[1]Sheet!$A$3:$A$18,[1]Sheet!AQ$21)</f>
        <v>0.46907251421066071</v>
      </c>
      <c r="AR610" s="3">
        <v>0.91272600000000004</v>
      </c>
      <c r="AS610" s="4">
        <f>AR610/SUMIFS([1]Sheet!$I$3:$I$18,[1]Sheet!$A$3:$A$18,[1]Sheet!AS$21)</f>
        <v>1.0624502718682309</v>
      </c>
      <c r="AT610" s="4">
        <f>(AR610^2)/SUMIFS([1]Sheet!$I$3:$I$18,[1]Sheet!$A$3:$A$18,[1]Sheet!AT$21)</f>
        <v>0.96972598684120304</v>
      </c>
      <c r="AU610" s="3">
        <v>0.92232499999999995</v>
      </c>
      <c r="AV610" s="4">
        <f>AU610/SUMIFS([1]Sheet!$I$3:$I$18,[1]Sheet!$A$3:$A$18,[1]Sheet!AV$21)</f>
        <v>0.55360530354522064</v>
      </c>
      <c r="AW610" s="4">
        <f>(AU610^2)/SUMIFS([1]Sheet!$I$3:$I$18,[1]Sheet!$A$3:$A$18,[1]Sheet!AW$21)</f>
        <v>0.51060401159234559</v>
      </c>
      <c r="AX610" s="4">
        <f t="shared" si="22"/>
        <v>1.3169327860840025</v>
      </c>
      <c r="AY610" s="4">
        <f t="shared" si="23"/>
        <v>1.1304788083646573</v>
      </c>
    </row>
    <row r="611" spans="1:51" x14ac:dyDescent="0.25">
      <c r="A611" s="3">
        <v>5880000</v>
      </c>
      <c r="B611" s="3">
        <v>0.81664499999999995</v>
      </c>
      <c r="C611" s="4">
        <f>B611/SUMIFS([1]Sheet!$I$3:$I$18,[1]Sheet!$A$3:$A$18,[1]Sheet!C$21)</f>
        <v>1.2528471852775338</v>
      </c>
      <c r="D611" s="4">
        <f>(B611^2)/SUMIFS([1]Sheet!$I$3:$I$18,[1]Sheet!$A$3:$A$18,[1]Sheet!D$21)</f>
        <v>1.0231313896209717</v>
      </c>
      <c r="E611" s="3">
        <v>0.81965699999999997</v>
      </c>
      <c r="F611" s="4">
        <f>E611/SUMIFS([1]Sheet!$I$3:$I$18,[1]Sheet!$A$3:$A$18,[1]Sheet!F$21)</f>
        <v>0.54097256651983394</v>
      </c>
      <c r="G611" s="4">
        <f>(E611^2)/SUMIFS([1]Sheet!$I$3:$I$18,[1]Sheet!$A$3:$A$18,[1]Sheet!G$21)</f>
        <v>0.44341195095594754</v>
      </c>
      <c r="H611" s="3">
        <v>0.90064900000000003</v>
      </c>
      <c r="I611" s="4">
        <f>H611/SUMIFS([1]Sheet!$I$3:$I$18,[1]Sheet!$A$3:$A$18,[1]Sheet!I$21)</f>
        <v>1.2534280436258876</v>
      </c>
      <c r="J611" s="4">
        <f>(H611^2)/SUMIFS([1]Sheet!$I$3:$I$18,[1]Sheet!$A$3:$A$18,[1]Sheet!J$21)</f>
        <v>1.128898714063612</v>
      </c>
      <c r="K611" s="3">
        <v>0.91826600000000003</v>
      </c>
      <c r="L611" s="4">
        <f>K611/SUMIFS([1]Sheet!$I$3:$I$18,[1]Sheet!$A$3:$A$18,[1]Sheet!L$21)</f>
        <v>0.60194202431323951</v>
      </c>
      <c r="M611" s="4">
        <f>(K611^2)/SUMIFS([1]Sheet!$I$3:$I$18,[1]Sheet!$A$3:$A$18,[1]Sheet!M$21)</f>
        <v>0.5527428948980212</v>
      </c>
      <c r="N611" s="3">
        <v>0.83089599999999997</v>
      </c>
      <c r="O611" s="4">
        <f>N611/SUMIFS([1]Sheet!$I$3:$I$18,[1]Sheet!$A$3:$A$18,[1]Sheet!O$21)</f>
        <v>1.0486356397596326</v>
      </c>
      <c r="P611" s="4">
        <f>(N611^2)/SUMIFS([1]Sheet!$I$3:$I$18,[1]Sheet!$A$3:$A$18,[1]Sheet!P$21)</f>
        <v>0.87130715853371965</v>
      </c>
      <c r="Q611" s="3">
        <v>0.82438800000000001</v>
      </c>
      <c r="R611" s="4">
        <f>Q611/SUMIFS([1]Sheet!$I$3:$I$18,[1]Sheet!$A$3:$A$18,[1]Sheet!R$21)</f>
        <v>0.49791437003178152</v>
      </c>
      <c r="S611" s="4">
        <f>(Q611^2)/SUMIFS([1]Sheet!$I$3:$I$18,[1]Sheet!$A$3:$A$18,[1]Sheet!S$21)</f>
        <v>0.41047463168176029</v>
      </c>
      <c r="T611" s="3">
        <v>0.91767600000000005</v>
      </c>
      <c r="U611" s="4">
        <f>T611/SUMIFS([1]Sheet!$I$3:$I$18,[1]Sheet!$A$3:$A$18,[1]Sheet!U$21)</f>
        <v>1.068212273658196</v>
      </c>
      <c r="V611" s="4">
        <f>(T611^2)/SUMIFS([1]Sheet!$I$3:$I$18,[1]Sheet!$A$3:$A$18,[1]Sheet!V$21)</f>
        <v>0.98027276644155881</v>
      </c>
      <c r="W611" s="3">
        <v>0.924122</v>
      </c>
      <c r="X611" s="4">
        <f>W611/SUMIFS([1]Sheet!$I$3:$I$18,[1]Sheet!$A$3:$A$18,[1]Sheet!X$21)</f>
        <v>0.55468391328741651</v>
      </c>
      <c r="Y611" s="4">
        <f>(W611^2)/SUMIFS([1]Sheet!$I$3:$I$18,[1]Sheet!$A$3:$A$18,[1]Sheet!Y$21)</f>
        <v>0.51259560731499398</v>
      </c>
      <c r="Z611" s="3">
        <v>0.85235700000000003</v>
      </c>
      <c r="AA611" s="4">
        <f>Z611/SUMIFS([1]Sheet!$I$3:$I$18,[1]Sheet!$A$3:$A$18,[1]Sheet!AA$21)</f>
        <v>1.3076343678117213</v>
      </c>
      <c r="AB611" s="4">
        <f>(Z611^2)/SUMIFS([1]Sheet!$I$3:$I$18,[1]Sheet!$A$3:$A$18,[1]Sheet!AB$21)</f>
        <v>1.1145713068448952</v>
      </c>
      <c r="AC611" s="3">
        <v>0.86012900000000003</v>
      </c>
      <c r="AD611" s="4">
        <f>AC611/SUMIFS([1]Sheet!$I$3:$I$18,[1]Sheet!$A$3:$A$18,[1]Sheet!AD$21)</f>
        <v>0.56768403450240568</v>
      </c>
      <c r="AE611" s="4">
        <f>(AC611^2)/SUMIFS([1]Sheet!$I$3:$I$18,[1]Sheet!$A$3:$A$18,[1]Sheet!AE$21)</f>
        <v>0.48828150091251971</v>
      </c>
      <c r="AF611" s="3">
        <v>0.91457100000000002</v>
      </c>
      <c r="AG611" s="4">
        <f>AF611/SUMIFS([1]Sheet!$I$3:$I$18,[1]Sheet!$A$3:$A$18,[1]Sheet!AG$21)</f>
        <v>1.2728032111143981</v>
      </c>
      <c r="AH611" s="4">
        <f>(AF611^2)/SUMIFS([1]Sheet!$I$3:$I$18,[1]Sheet!$A$3:$A$18,[1]Sheet!AH$21)</f>
        <v>1.1640689055921063</v>
      </c>
      <c r="AI611" s="3">
        <v>0.93474800000000002</v>
      </c>
      <c r="AJ611" s="4">
        <f>AI611/SUMIFS([1]Sheet!$I$3:$I$18,[1]Sheet!$A$3:$A$18,[1]Sheet!AJ$21)</f>
        <v>0.61274631026603621</v>
      </c>
      <c r="AK611" s="4">
        <f>(AI611^2)/SUMIFS([1]Sheet!$I$3:$I$18,[1]Sheet!$A$3:$A$18,[1]Sheet!AK$21)</f>
        <v>0.57276338802855675</v>
      </c>
      <c r="AL611" s="3">
        <v>0.894285</v>
      </c>
      <c r="AM611" s="4">
        <f>AL611/SUMIFS([1]Sheet!$I$3:$I$18,[1]Sheet!$A$3:$A$18,[1]Sheet!AM$21)</f>
        <v>1.1286359822437984</v>
      </c>
      <c r="AN611" s="4">
        <f>(AL611^2)/SUMIFS([1]Sheet!$I$3:$I$18,[1]Sheet!$A$3:$A$18,[1]Sheet!AN$21)</f>
        <v>1.0093222293808952</v>
      </c>
      <c r="AO611" s="3">
        <v>0.90595300000000001</v>
      </c>
      <c r="AP611" s="4">
        <f>AO611/SUMIFS([1]Sheet!$I$3:$I$18,[1]Sheet!$A$3:$A$18,[1]Sheet!AP$21)</f>
        <v>0.54717804877485188</v>
      </c>
      <c r="AQ611" s="4">
        <f>(AO611^2)/SUMIFS([1]Sheet!$I$3:$I$18,[1]Sheet!$A$3:$A$18,[1]Sheet!AQ$21)</f>
        <v>0.49571759482172334</v>
      </c>
      <c r="AR611" s="3">
        <v>0.93896100000000005</v>
      </c>
      <c r="AS611" s="4">
        <f>AR611/SUMIFS([1]Sheet!$I$3:$I$18,[1]Sheet!$A$3:$A$18,[1]Sheet!AS$21)</f>
        <v>1.0929888813550463</v>
      </c>
      <c r="AT611" s="4">
        <f>(AR611^2)/SUMIFS([1]Sheet!$I$3:$I$18,[1]Sheet!$A$3:$A$18,[1]Sheet!AT$21)</f>
        <v>1.0262739330260158</v>
      </c>
      <c r="AU611" s="3">
        <v>0.94867199999999996</v>
      </c>
      <c r="AV611" s="4">
        <f>AU611/SUMIFS([1]Sheet!$I$3:$I$18,[1]Sheet!$A$3:$A$18,[1]Sheet!AV$21)</f>
        <v>0.56941951104529487</v>
      </c>
      <c r="AW611" s="4">
        <f>(AU611^2)/SUMIFS([1]Sheet!$I$3:$I$18,[1]Sheet!$A$3:$A$18,[1]Sheet!AW$21)</f>
        <v>0.54019234638236202</v>
      </c>
      <c r="AX611" s="4">
        <f t="shared" si="22"/>
        <v>1.3076343678117213</v>
      </c>
      <c r="AY611" s="4">
        <f t="shared" si="23"/>
        <v>1.1640689055921063</v>
      </c>
    </row>
    <row r="612" spans="1:51" x14ac:dyDescent="0.25">
      <c r="A612" s="3">
        <v>5890000</v>
      </c>
      <c r="B612" s="3">
        <v>0.61975599999999997</v>
      </c>
      <c r="C612" s="4">
        <f>B612/SUMIFS([1]Sheet!$I$3:$I$18,[1]Sheet!$A$3:$A$18,[1]Sheet!C$21)</f>
        <v>0.95079203345255692</v>
      </c>
      <c r="D612" s="4">
        <f>(B612^2)/SUMIFS([1]Sheet!$I$3:$I$18,[1]Sheet!$A$3:$A$18,[1]Sheet!D$21)</f>
        <v>0.5892590674844228</v>
      </c>
      <c r="E612" s="3">
        <v>0.64456000000000002</v>
      </c>
      <c r="F612" s="4">
        <f>E612/SUMIFS([1]Sheet!$I$3:$I$18,[1]Sheet!$A$3:$A$18,[1]Sheet!F$21)</f>
        <v>0.42540877156667267</v>
      </c>
      <c r="G612" s="4">
        <f>(E612^2)/SUMIFS([1]Sheet!$I$3:$I$18,[1]Sheet!$A$3:$A$18,[1]Sheet!G$21)</f>
        <v>0.2742014778010145</v>
      </c>
      <c r="H612" s="3">
        <v>0.70788499999999999</v>
      </c>
      <c r="I612" s="4">
        <f>H612/SUMIFS([1]Sheet!$I$3:$I$18,[1]Sheet!$A$3:$A$18,[1]Sheet!I$21)</f>
        <v>0.98515949128030045</v>
      </c>
      <c r="J612" s="4">
        <f>(H612^2)/SUMIFS([1]Sheet!$I$3:$I$18,[1]Sheet!$A$3:$A$18,[1]Sheet!J$21)</f>
        <v>0.69737962648495555</v>
      </c>
      <c r="K612" s="3">
        <v>0.72444799999999998</v>
      </c>
      <c r="L612" s="4">
        <f>K612/SUMIFS([1]Sheet!$I$3:$I$18,[1]Sheet!$A$3:$A$18,[1]Sheet!L$21)</f>
        <v>0.47489038647807685</v>
      </c>
      <c r="M612" s="4">
        <f>(K612^2)/SUMIFS([1]Sheet!$I$3:$I$18,[1]Sheet!$A$3:$A$18,[1]Sheet!M$21)</f>
        <v>0.34403339070326983</v>
      </c>
      <c r="N612" s="3">
        <v>0.622417</v>
      </c>
      <c r="O612" s="4">
        <f>N612/SUMIFS([1]Sheet!$I$3:$I$18,[1]Sheet!$A$3:$A$18,[1]Sheet!O$21)</f>
        <v>0.78552387903211873</v>
      </c>
      <c r="P612" s="4">
        <f>(N612^2)/SUMIFS([1]Sheet!$I$3:$I$18,[1]Sheet!$A$3:$A$18,[1]Sheet!P$21)</f>
        <v>0.48892341621553426</v>
      </c>
      <c r="Q612" s="3">
        <v>0.63185500000000006</v>
      </c>
      <c r="R612" s="4">
        <f>Q612/SUMIFS([1]Sheet!$I$3:$I$18,[1]Sheet!$A$3:$A$18,[1]Sheet!R$21)</f>
        <v>0.38162817056583953</v>
      </c>
      <c r="S612" s="4">
        <f>(Q612^2)/SUMIFS([1]Sheet!$I$3:$I$18,[1]Sheet!$A$3:$A$18,[1]Sheet!S$21)</f>
        <v>0.24113366771287856</v>
      </c>
      <c r="T612" s="3">
        <v>0.72141699999999997</v>
      </c>
      <c r="U612" s="4">
        <f>T612/SUMIFS([1]Sheet!$I$3:$I$18,[1]Sheet!$A$3:$A$18,[1]Sheet!U$21)</f>
        <v>0.83975879703258538</v>
      </c>
      <c r="V612" s="4">
        <f>(T612^2)/SUMIFS([1]Sheet!$I$3:$I$18,[1]Sheet!$A$3:$A$18,[1]Sheet!V$21)</f>
        <v>0.60581627207885658</v>
      </c>
      <c r="W612" s="3">
        <v>0.73192299999999999</v>
      </c>
      <c r="X612" s="4">
        <f>W612/SUMIFS([1]Sheet!$I$3:$I$18,[1]Sheet!$A$3:$A$18,[1]Sheet!X$21)</f>
        <v>0.43932068911362976</v>
      </c>
      <c r="Y612" s="4">
        <f>(W612^2)/SUMIFS([1]Sheet!$I$3:$I$18,[1]Sheet!$A$3:$A$18,[1]Sheet!Y$21)</f>
        <v>0.3215489167381152</v>
      </c>
      <c r="Z612" s="3">
        <v>0.71058100000000002</v>
      </c>
      <c r="AA612" s="4">
        <f>Z612/SUMIFS([1]Sheet!$I$3:$I$18,[1]Sheet!$A$3:$A$18,[1]Sheet!AA$21)</f>
        <v>1.0901302350001474</v>
      </c>
      <c r="AB612" s="4">
        <f>(Z612^2)/SUMIFS([1]Sheet!$I$3:$I$18,[1]Sheet!$A$3:$A$18,[1]Sheet!AB$21)</f>
        <v>0.77462583251663975</v>
      </c>
      <c r="AC612" s="3">
        <v>0.72987400000000002</v>
      </c>
      <c r="AD612" s="4">
        <f>AC612/SUMIFS([1]Sheet!$I$3:$I$18,[1]Sheet!$A$3:$A$18,[1]Sheet!AD$21)</f>
        <v>0.48171590191518809</v>
      </c>
      <c r="AE612" s="4">
        <f>(AC612^2)/SUMIFS([1]Sheet!$I$3:$I$18,[1]Sheet!$A$3:$A$18,[1]Sheet!AE$21)</f>
        <v>0.35159191219444597</v>
      </c>
      <c r="AF612" s="3">
        <v>0.77730299999999997</v>
      </c>
      <c r="AG612" s="4">
        <f>AF612/SUMIFS([1]Sheet!$I$3:$I$18,[1]Sheet!$A$3:$A$18,[1]Sheet!AG$21)</f>
        <v>1.0817681234249226</v>
      </c>
      <c r="AH612" s="4">
        <f>(AF612^2)/SUMIFS([1]Sheet!$I$3:$I$18,[1]Sheet!$A$3:$A$18,[1]Sheet!AH$21)</f>
        <v>0.84086160764256257</v>
      </c>
      <c r="AI612" s="3">
        <v>0.79503900000000005</v>
      </c>
      <c r="AJ612" s="4">
        <f>AI612/SUMIFS([1]Sheet!$I$3:$I$18,[1]Sheet!$A$3:$A$18,[1]Sheet!AJ$21)</f>
        <v>0.52116422155233189</v>
      </c>
      <c r="AK612" s="4">
        <f>(AI612^2)/SUMIFS([1]Sheet!$I$3:$I$18,[1]Sheet!$A$3:$A$18,[1]Sheet!AK$21)</f>
        <v>0.41434588153874446</v>
      </c>
      <c r="AL612" s="3">
        <v>0.77737999999999996</v>
      </c>
      <c r="AM612" s="4">
        <f>AL612/SUMIFS([1]Sheet!$I$3:$I$18,[1]Sheet!$A$3:$A$18,[1]Sheet!AM$21)</f>
        <v>0.9810955566476951</v>
      </c>
      <c r="AN612" s="4">
        <f>(AL612^2)/SUMIFS([1]Sheet!$I$3:$I$18,[1]Sheet!$A$3:$A$18,[1]Sheet!AN$21)</f>
        <v>0.76268406382678522</v>
      </c>
      <c r="AO612" s="3">
        <v>0.786242</v>
      </c>
      <c r="AP612" s="4">
        <f>AO612/SUMIFS([1]Sheet!$I$3:$I$18,[1]Sheet!$A$3:$A$18,[1]Sheet!AP$21)</f>
        <v>0.47487492554783423</v>
      </c>
      <c r="AQ612" s="4">
        <f>(AO612^2)/SUMIFS([1]Sheet!$I$3:$I$18,[1]Sheet!$A$3:$A$18,[1]Sheet!AQ$21)</f>
        <v>0.3733666112125803</v>
      </c>
      <c r="AR612" s="3">
        <v>0.85544399999999998</v>
      </c>
      <c r="AS612" s="4">
        <f>AR612/SUMIFS([1]Sheet!$I$3:$I$18,[1]Sheet!$A$3:$A$18,[1]Sheet!AS$21)</f>
        <v>0.99577168873029465</v>
      </c>
      <c r="AT612" s="4">
        <f>(AR612^2)/SUMIFS([1]Sheet!$I$3:$I$18,[1]Sheet!$A$3:$A$18,[1]Sheet!AT$21)</f>
        <v>0.85182691649419817</v>
      </c>
      <c r="AU612" s="3">
        <v>0.86319699999999999</v>
      </c>
      <c r="AV612" s="4">
        <f>AU612/SUMIFS([1]Sheet!$I$3:$I$18,[1]Sheet!$A$3:$A$18,[1]Sheet!AV$21)</f>
        <v>0.51811502149928046</v>
      </c>
      <c r="AW612" s="4">
        <f>(AU612^2)/SUMIFS([1]Sheet!$I$3:$I$18,[1]Sheet!$A$3:$A$18,[1]Sheet!AW$21)</f>
        <v>0.4472353322131144</v>
      </c>
      <c r="AX612" s="4">
        <f t="shared" si="22"/>
        <v>1.0901302350001474</v>
      </c>
      <c r="AY612" s="4">
        <f t="shared" si="23"/>
        <v>0.85182691649419817</v>
      </c>
    </row>
    <row r="613" spans="1:51" x14ac:dyDescent="0.25">
      <c r="A613" s="3">
        <v>5900000</v>
      </c>
      <c r="B613" s="3">
        <v>0.63744699999999999</v>
      </c>
      <c r="C613" s="4">
        <f>B613/SUMIFS([1]Sheet!$I$3:$I$18,[1]Sheet!$A$3:$A$18,[1]Sheet!C$21)</f>
        <v>0.97793249173583163</v>
      </c>
      <c r="D613" s="4">
        <f>(B613^2)/SUMIFS([1]Sheet!$I$3:$I$18,[1]Sheet!$A$3:$A$18,[1]Sheet!D$21)</f>
        <v>0.62338013305953055</v>
      </c>
      <c r="E613" s="3">
        <v>0.651783</v>
      </c>
      <c r="F613" s="4">
        <f>E613/SUMIFS([1]Sheet!$I$3:$I$18,[1]Sheet!$A$3:$A$18,[1]Sheet!F$21)</f>
        <v>0.43017594228317085</v>
      </c>
      <c r="G613" s="4">
        <f>(E613^2)/SUMIFS([1]Sheet!$I$3:$I$18,[1]Sheet!$A$3:$A$18,[1]Sheet!G$21)</f>
        <v>0.28038136618915194</v>
      </c>
      <c r="H613" s="3">
        <v>0.67574500000000004</v>
      </c>
      <c r="I613" s="4">
        <f>H613/SUMIFS([1]Sheet!$I$3:$I$18,[1]Sheet!$A$3:$A$18,[1]Sheet!I$21)</f>
        <v>0.94043043776207536</v>
      </c>
      <c r="J613" s="4">
        <f>(H613^2)/SUMIFS([1]Sheet!$I$3:$I$18,[1]Sheet!$A$3:$A$18,[1]Sheet!J$21)</f>
        <v>0.63549116616553358</v>
      </c>
      <c r="K613" s="3">
        <v>0.68415999999999999</v>
      </c>
      <c r="L613" s="4">
        <f>K613/SUMIFS([1]Sheet!$I$3:$I$18,[1]Sheet!$A$3:$A$18,[1]Sheet!L$21)</f>
        <v>0.44848078373167027</v>
      </c>
      <c r="M613" s="4">
        <f>(K613^2)/SUMIFS([1]Sheet!$I$3:$I$18,[1]Sheet!$A$3:$A$18,[1]Sheet!M$21)</f>
        <v>0.30683261299785952</v>
      </c>
      <c r="N613" s="3">
        <v>0.75073199999999995</v>
      </c>
      <c r="O613" s="4">
        <f>N613/SUMIFS([1]Sheet!$I$3:$I$18,[1]Sheet!$A$3:$A$18,[1]Sheet!O$21)</f>
        <v>0.94746434103429134</v>
      </c>
      <c r="P613" s="4">
        <f>(N613^2)/SUMIFS([1]Sheet!$I$3:$I$18,[1]Sheet!$A$3:$A$18,[1]Sheet!P$21)</f>
        <v>0.71129179967335554</v>
      </c>
      <c r="Q613" s="3">
        <v>0.75378800000000001</v>
      </c>
      <c r="R613" s="4">
        <f>Q613/SUMIFS([1]Sheet!$I$3:$I$18,[1]Sheet!$A$3:$A$18,[1]Sheet!R$21)</f>
        <v>0.45527333871613429</v>
      </c>
      <c r="S613" s="4">
        <f>(Q613^2)/SUMIFS([1]Sheet!$I$3:$I$18,[1]Sheet!$A$3:$A$18,[1]Sheet!S$21)</f>
        <v>0.3431795794441575</v>
      </c>
      <c r="T613" s="3">
        <v>0.79540200000000005</v>
      </c>
      <c r="U613" s="4">
        <f>T613/SUMIFS([1]Sheet!$I$3:$I$18,[1]Sheet!$A$3:$A$18,[1]Sheet!U$21)</f>
        <v>0.92588035307916583</v>
      </c>
      <c r="V613" s="4">
        <f>(T613^2)/SUMIFS([1]Sheet!$I$3:$I$18,[1]Sheet!$A$3:$A$18,[1]Sheet!V$21)</f>
        <v>0.73644708459987474</v>
      </c>
      <c r="W613" s="3">
        <v>0.77958799999999995</v>
      </c>
      <c r="X613" s="4">
        <f>W613/SUMIFS([1]Sheet!$I$3:$I$18,[1]Sheet!$A$3:$A$18,[1]Sheet!X$21)</f>
        <v>0.46793055742846773</v>
      </c>
      <c r="Y613" s="4">
        <f>(W613^2)/SUMIFS([1]Sheet!$I$3:$I$18,[1]Sheet!$A$3:$A$18,[1]Sheet!Y$21)</f>
        <v>0.36479304740454427</v>
      </c>
      <c r="Z613" s="3">
        <v>0.80340599999999995</v>
      </c>
      <c r="AA613" s="4">
        <f>Z613/SUMIFS([1]Sheet!$I$3:$I$18,[1]Sheet!$A$3:$A$18,[1]Sheet!AA$21)</f>
        <v>1.2325367151394822</v>
      </c>
      <c r="AB613" s="4">
        <f>(Z613^2)/SUMIFS([1]Sheet!$I$3:$I$18,[1]Sheet!$A$3:$A$18,[1]Sheet!AB$21)</f>
        <v>0.99022739216335065</v>
      </c>
      <c r="AC613" s="3">
        <v>0.82795200000000002</v>
      </c>
      <c r="AD613" s="4">
        <f>AC613/SUMIFS([1]Sheet!$I$3:$I$18,[1]Sheet!$A$3:$A$18,[1]Sheet!AD$21)</f>
        <v>0.54644725585852327</v>
      </c>
      <c r="AE613" s="4">
        <f>(AC613^2)/SUMIFS([1]Sheet!$I$3:$I$18,[1]Sheet!$A$3:$A$18,[1]Sheet!AE$21)</f>
        <v>0.45243209838257609</v>
      </c>
      <c r="AF613" s="3">
        <v>0.83934900000000001</v>
      </c>
      <c r="AG613" s="4">
        <f>AF613/SUMIFS([1]Sheet!$I$3:$I$18,[1]Sheet!$A$3:$A$18,[1]Sheet!AG$21)</f>
        <v>1.1681171854844064</v>
      </c>
      <c r="AH613" s="4">
        <f>(AF613^2)/SUMIFS([1]Sheet!$I$3:$I$18,[1]Sheet!$A$3:$A$18,[1]Sheet!AH$21)</f>
        <v>0.98045799151915092</v>
      </c>
      <c r="AI613" s="3">
        <v>0.85492000000000001</v>
      </c>
      <c r="AJ613" s="4">
        <f>AI613/SUMIFS([1]Sheet!$I$3:$I$18,[1]Sheet!$A$3:$A$18,[1]Sheet!AJ$21)</f>
        <v>0.56041743397433286</v>
      </c>
      <c r="AK613" s="4">
        <f>(AI613^2)/SUMIFS([1]Sheet!$I$3:$I$18,[1]Sheet!$A$3:$A$18,[1]Sheet!AK$21)</f>
        <v>0.47911207265333666</v>
      </c>
      <c r="AL613" s="3">
        <v>0.89959500000000003</v>
      </c>
      <c r="AM613" s="4">
        <f>AL613/SUMIFS([1]Sheet!$I$3:$I$18,[1]Sheet!$A$3:$A$18,[1]Sheet!AM$21)</f>
        <v>1.1353374891076222</v>
      </c>
      <c r="AN613" s="4">
        <f>(AL613^2)/SUMIFS([1]Sheet!$I$3:$I$18,[1]Sheet!$A$3:$A$18,[1]Sheet!AN$21)</f>
        <v>1.0213439285137715</v>
      </c>
      <c r="AO613" s="3">
        <v>0.91633100000000001</v>
      </c>
      <c r="AP613" s="4">
        <f>AO613/SUMIFS([1]Sheet!$I$3:$I$18,[1]Sheet!$A$3:$A$18,[1]Sheet!AP$21)</f>
        <v>0.55344615958212928</v>
      </c>
      <c r="AQ613" s="4">
        <f>(AO613^2)/SUMIFS([1]Sheet!$I$3:$I$18,[1]Sheet!$A$3:$A$18,[1]Sheet!AQ$21)</f>
        <v>0.50713987285605211</v>
      </c>
      <c r="AR613" s="3">
        <v>0.93676199999999998</v>
      </c>
      <c r="AS613" s="4">
        <f>AR613/SUMIFS([1]Sheet!$I$3:$I$18,[1]Sheet!$A$3:$A$18,[1]Sheet!AS$21)</f>
        <v>1.090429155711383</v>
      </c>
      <c r="AT613" s="4">
        <f>(AR613^2)/SUMIFS([1]Sheet!$I$3:$I$18,[1]Sheet!$A$3:$A$18,[1]Sheet!AT$21)</f>
        <v>1.0214725967625065</v>
      </c>
      <c r="AU613" s="3">
        <v>0.95110799999999995</v>
      </c>
      <c r="AV613" s="4">
        <f>AU613/SUMIFS([1]Sheet!$I$3:$I$18,[1]Sheet!$A$3:$A$18,[1]Sheet!AV$21)</f>
        <v>0.57088166648880567</v>
      </c>
      <c r="AW613" s="4">
        <f>(AU613^2)/SUMIFS([1]Sheet!$I$3:$I$18,[1]Sheet!$A$3:$A$18,[1]Sheet!AW$21)</f>
        <v>0.542970120050835</v>
      </c>
      <c r="AX613" s="4">
        <f t="shared" si="22"/>
        <v>1.2325367151394822</v>
      </c>
      <c r="AY613" s="4">
        <f t="shared" si="23"/>
        <v>1.0214725967625065</v>
      </c>
    </row>
    <row r="614" spans="1:51" x14ac:dyDescent="0.25">
      <c r="A614" s="3">
        <v>5910000</v>
      </c>
      <c r="B614" s="3">
        <v>0.70062400000000002</v>
      </c>
      <c r="C614" s="4">
        <f>B614/SUMIFS([1]Sheet!$I$3:$I$18,[1]Sheet!$A$3:$A$18,[1]Sheet!C$21)</f>
        <v>1.0748548100311481</v>
      </c>
      <c r="D614" s="4">
        <f>(B614^2)/SUMIFS([1]Sheet!$I$3:$I$18,[1]Sheet!$A$3:$A$18,[1]Sheet!D$21)</f>
        <v>0.75306907642326315</v>
      </c>
      <c r="E614" s="3">
        <v>0.70008400000000004</v>
      </c>
      <c r="F614" s="4">
        <f>E614/SUMIFS([1]Sheet!$I$3:$I$18,[1]Sheet!$A$3:$A$18,[1]Sheet!F$21)</f>
        <v>0.46205454020336734</v>
      </c>
      <c r="G614" s="4">
        <f>(E614^2)/SUMIFS([1]Sheet!$I$3:$I$18,[1]Sheet!$A$3:$A$18,[1]Sheet!G$21)</f>
        <v>0.32347699072373426</v>
      </c>
      <c r="H614" s="3">
        <v>0.71214900000000003</v>
      </c>
      <c r="I614" s="4">
        <f>H614/SUMIFS([1]Sheet!$I$3:$I$18,[1]Sheet!$A$3:$A$18,[1]Sheet!I$21)</f>
        <v>0.99109367560518269</v>
      </c>
      <c r="J614" s="4">
        <f>(H614^2)/SUMIFS([1]Sheet!$I$3:$I$18,[1]Sheet!$A$3:$A$18,[1]Sheet!J$21)</f>
        <v>0.70580636998855517</v>
      </c>
      <c r="K614" s="3">
        <v>0.71454099999999998</v>
      </c>
      <c r="L614" s="4">
        <f>K614/SUMIFS([1]Sheet!$I$3:$I$18,[1]Sheet!$A$3:$A$18,[1]Sheet!L$21)</f>
        <v>0.46839614664466117</v>
      </c>
      <c r="M614" s="4">
        <f>(K614^2)/SUMIFS([1]Sheet!$I$3:$I$18,[1]Sheet!$A$3:$A$18,[1]Sheet!M$21)</f>
        <v>0.3346882510196228</v>
      </c>
      <c r="N614" s="3">
        <v>0.76411700000000005</v>
      </c>
      <c r="O614" s="4">
        <f>N614/SUMIFS([1]Sheet!$I$3:$I$18,[1]Sheet!$A$3:$A$18,[1]Sheet!O$21)</f>
        <v>0.96435693413641577</v>
      </c>
      <c r="P614" s="4">
        <f>(N614^2)/SUMIFS([1]Sheet!$I$3:$I$18,[1]Sheet!$A$3:$A$18,[1]Sheet!P$21)</f>
        <v>0.73688152744151569</v>
      </c>
      <c r="Q614" s="3">
        <v>0.75889799999999996</v>
      </c>
      <c r="R614" s="4">
        <f>Q614/SUMIFS([1]Sheet!$I$3:$I$18,[1]Sheet!$A$3:$A$18,[1]Sheet!R$21)</f>
        <v>0.45835967965130364</v>
      </c>
      <c r="S614" s="4">
        <f>(Q614^2)/SUMIFS([1]Sheet!$I$3:$I$18,[1]Sheet!$A$3:$A$18,[1]Sheet!S$21)</f>
        <v>0.34784824416801502</v>
      </c>
      <c r="T614" s="3">
        <v>0.77960600000000002</v>
      </c>
      <c r="U614" s="4">
        <f>T614/SUMIFS([1]Sheet!$I$3:$I$18,[1]Sheet!$A$3:$A$18,[1]Sheet!U$21)</f>
        <v>0.90749316514496581</v>
      </c>
      <c r="V614" s="4">
        <f>(T614^2)/SUMIFS([1]Sheet!$I$3:$I$18,[1]Sheet!$A$3:$A$18,[1]Sheet!V$21)</f>
        <v>0.70748711650600615</v>
      </c>
      <c r="W614" s="3">
        <v>0.78186100000000003</v>
      </c>
      <c r="X614" s="4">
        <f>W614/SUMIFS([1]Sheet!$I$3:$I$18,[1]Sheet!$A$3:$A$18,[1]Sheet!X$21)</f>
        <v>0.46929487570560247</v>
      </c>
      <c r="Y614" s="4">
        <f>(W614^2)/SUMIFS([1]Sheet!$I$3:$I$18,[1]Sheet!$A$3:$A$18,[1]Sheet!Y$21)</f>
        <v>0.36692336081405807</v>
      </c>
      <c r="Z614" s="3">
        <v>0.81906800000000002</v>
      </c>
      <c r="AA614" s="4">
        <f>Z614/SUMIFS([1]Sheet!$I$3:$I$18,[1]Sheet!$A$3:$A$18,[1]Sheet!AA$21)</f>
        <v>1.2565644047914324</v>
      </c>
      <c r="AB614" s="4">
        <f>(Z614^2)/SUMIFS([1]Sheet!$I$3:$I$18,[1]Sheet!$A$3:$A$18,[1]Sheet!AB$21)</f>
        <v>1.0292116939037088</v>
      </c>
      <c r="AC614" s="3">
        <v>0.82263900000000001</v>
      </c>
      <c r="AD614" s="4">
        <f>AC614/SUMIFS([1]Sheet!$I$3:$I$18,[1]Sheet!$A$3:$A$18,[1]Sheet!AD$21)</f>
        <v>0.54294068268716023</v>
      </c>
      <c r="AE614" s="4">
        <f>(AC614^2)/SUMIFS([1]Sheet!$I$3:$I$18,[1]Sheet!$A$3:$A$18,[1]Sheet!AE$21)</f>
        <v>0.44664418026508285</v>
      </c>
      <c r="AF614" s="3">
        <v>0.83263900000000002</v>
      </c>
      <c r="AG614" s="4">
        <f>AF614/SUMIFS([1]Sheet!$I$3:$I$18,[1]Sheet!$A$3:$A$18,[1]Sheet!AG$21)</f>
        <v>1.1587789169994254</v>
      </c>
      <c r="AH614" s="4">
        <f>(AF614^2)/SUMIFS([1]Sheet!$I$3:$I$18,[1]Sheet!$A$3:$A$18,[1]Sheet!AH$21)</f>
        <v>0.96484451867148446</v>
      </c>
      <c r="AI614" s="3">
        <v>0.83563100000000001</v>
      </c>
      <c r="AJ614" s="4">
        <f>AI614/SUMIFS([1]Sheet!$I$3:$I$18,[1]Sheet!$A$3:$A$18,[1]Sheet!AJ$21)</f>
        <v>0.54777310247672961</v>
      </c>
      <c r="AK614" s="4">
        <f>(AI614^2)/SUMIFS([1]Sheet!$I$3:$I$18,[1]Sheet!$A$3:$A$18,[1]Sheet!AK$21)</f>
        <v>0.45773618539573208</v>
      </c>
      <c r="AL614" s="3">
        <v>0.90760600000000002</v>
      </c>
      <c r="AM614" s="4">
        <f>AL614/SUMIFS([1]Sheet!$I$3:$I$18,[1]Sheet!$A$3:$A$18,[1]Sheet!AM$21)</f>
        <v>1.1454478038884304</v>
      </c>
      <c r="AN614" s="4">
        <f>(AL614^2)/SUMIFS([1]Sheet!$I$3:$I$18,[1]Sheet!$A$3:$A$18,[1]Sheet!AN$21)</f>
        <v>1.0396152994959629</v>
      </c>
      <c r="AO614" s="3">
        <v>0.90768800000000005</v>
      </c>
      <c r="AP614" s="4">
        <f>AO614/SUMIFS([1]Sheet!$I$3:$I$18,[1]Sheet!$A$3:$A$18,[1]Sheet!AP$21)</f>
        <v>0.54822595513933692</v>
      </c>
      <c r="AQ614" s="4">
        <f>(AO614^2)/SUMIFS([1]Sheet!$I$3:$I$18,[1]Sheet!$A$3:$A$18,[1]Sheet!AQ$21)</f>
        <v>0.49761812076851453</v>
      </c>
      <c r="AR614" s="3">
        <v>0.90917400000000004</v>
      </c>
      <c r="AS614" s="4">
        <f>AR614/SUMIFS([1]Sheet!$I$3:$I$18,[1]Sheet!$A$3:$A$18,[1]Sheet!AS$21)</f>
        <v>1.0583155990686439</v>
      </c>
      <c r="AT614" s="4">
        <f>(AR614^2)/SUMIFS([1]Sheet!$I$3:$I$18,[1]Sheet!$A$3:$A$18,[1]Sheet!AT$21)</f>
        <v>0.96219302646763527</v>
      </c>
      <c r="AU614" s="3">
        <v>0.92021699999999995</v>
      </c>
      <c r="AV614" s="4">
        <f>AU614/SUMIFS([1]Sheet!$I$3:$I$18,[1]Sheet!$A$3:$A$18,[1]Sheet!AV$21)</f>
        <v>0.55234002289049122</v>
      </c>
      <c r="AW614" s="4">
        <f>(AU614^2)/SUMIFS([1]Sheet!$I$3:$I$18,[1]Sheet!$A$3:$A$18,[1]Sheet!AW$21)</f>
        <v>0.50827267884421912</v>
      </c>
      <c r="AX614" s="4">
        <f t="shared" si="22"/>
        <v>1.2565644047914324</v>
      </c>
      <c r="AY614" s="4">
        <f t="shared" si="23"/>
        <v>1.0396152994959629</v>
      </c>
    </row>
    <row r="615" spans="1:51" x14ac:dyDescent="0.25">
      <c r="A615" s="3">
        <v>5920000</v>
      </c>
      <c r="B615" s="3">
        <v>0.80310000000000004</v>
      </c>
      <c r="C615" s="4">
        <f>B615/SUMIFS([1]Sheet!$I$3:$I$18,[1]Sheet!$A$3:$A$18,[1]Sheet!C$21)</f>
        <v>1.2320672685149454</v>
      </c>
      <c r="D615" s="4">
        <f>(B615^2)/SUMIFS([1]Sheet!$I$3:$I$18,[1]Sheet!$A$3:$A$18,[1]Sheet!D$21)</f>
        <v>0.98947322334435273</v>
      </c>
      <c r="E615" s="3">
        <v>0.80350299999999997</v>
      </c>
      <c r="F615" s="4">
        <f>E615/SUMIFS([1]Sheet!$I$3:$I$18,[1]Sheet!$A$3:$A$18,[1]Sheet!F$21)</f>
        <v>0.53031094728207795</v>
      </c>
      <c r="G615" s="4">
        <f>(E615^2)/SUMIFS([1]Sheet!$I$3:$I$18,[1]Sheet!$A$3:$A$18,[1]Sheet!G$21)</f>
        <v>0.42610643707399143</v>
      </c>
      <c r="H615" s="3">
        <v>0.81494500000000003</v>
      </c>
      <c r="I615" s="4">
        <f>H615/SUMIFS([1]Sheet!$I$3:$I$18,[1]Sheet!$A$3:$A$18,[1]Sheet!I$21)</f>
        <v>1.1341542787619805</v>
      </c>
      <c r="J615" s="4">
        <f>(H615^2)/SUMIFS([1]Sheet!$I$3:$I$18,[1]Sheet!$A$3:$A$18,[1]Sheet!J$21)</f>
        <v>0.92427335870568217</v>
      </c>
      <c r="K615" s="3">
        <v>0.817075</v>
      </c>
      <c r="L615" s="4">
        <f>K615/SUMIFS([1]Sheet!$I$3:$I$18,[1]Sheet!$A$3:$A$18,[1]Sheet!L$21)</f>
        <v>0.53560926737540115</v>
      </c>
      <c r="M615" s="4">
        <f>(K615^2)/SUMIFS([1]Sheet!$I$3:$I$18,[1]Sheet!$A$3:$A$18,[1]Sheet!M$21)</f>
        <v>0.43763294214075588</v>
      </c>
      <c r="N615" s="3">
        <v>0.89591500000000002</v>
      </c>
      <c r="O615" s="4">
        <f>N615/SUMIFS([1]Sheet!$I$3:$I$18,[1]Sheet!$A$3:$A$18,[1]Sheet!O$21)</f>
        <v>1.1306931303018084</v>
      </c>
      <c r="P615" s="4">
        <f>(N615^2)/SUMIFS([1]Sheet!$I$3:$I$18,[1]Sheet!$A$3:$A$18,[1]Sheet!P$21)</f>
        <v>1.0130049358343447</v>
      </c>
      <c r="Q615" s="3">
        <v>0.89391399999999999</v>
      </c>
      <c r="R615" s="4">
        <f>Q615/SUMIFS([1]Sheet!$I$3:$I$18,[1]Sheet!$A$3:$A$18,[1]Sheet!R$21)</f>
        <v>0.539906726168491</v>
      </c>
      <c r="S615" s="4">
        <f>(Q615^2)/SUMIFS([1]Sheet!$I$3:$I$18,[1]Sheet!$A$3:$A$18,[1]Sheet!S$21)</f>
        <v>0.48263018121618045</v>
      </c>
      <c r="T615" s="3">
        <v>0.91358399999999995</v>
      </c>
      <c r="U615" s="4">
        <f>T615/SUMIFS([1]Sheet!$I$3:$I$18,[1]Sheet!$A$3:$A$18,[1]Sheet!U$21)</f>
        <v>1.0634490188451582</v>
      </c>
      <c r="V615" s="4">
        <f>(T615^2)/SUMIFS([1]Sheet!$I$3:$I$18,[1]Sheet!$A$3:$A$18,[1]Sheet!V$21)</f>
        <v>0.97155000843263495</v>
      </c>
      <c r="W615" s="3">
        <v>0.91617800000000005</v>
      </c>
      <c r="X615" s="4">
        <f>W615/SUMIFS([1]Sheet!$I$3:$I$18,[1]Sheet!$A$3:$A$18,[1]Sheet!X$21)</f>
        <v>0.54991570193961259</v>
      </c>
      <c r="Y615" s="4">
        <f>(W615^2)/SUMIFS([1]Sheet!$I$3:$I$18,[1]Sheet!$A$3:$A$18,[1]Sheet!Y$21)</f>
        <v>0.5038206679716305</v>
      </c>
      <c r="Z615" s="3">
        <v>0.97333099999999995</v>
      </c>
      <c r="AA615" s="4">
        <f>Z615/SUMIFS([1]Sheet!$I$3:$I$18,[1]Sheet!$A$3:$A$18,[1]Sheet!AA$21)</f>
        <v>1.4932253349905618</v>
      </c>
      <c r="AB615" s="4">
        <f>(Z615^2)/SUMIFS([1]Sheet!$I$3:$I$18,[1]Sheet!$A$3:$A$18,[1]Sheet!AB$21)</f>
        <v>1.4534025085316986</v>
      </c>
      <c r="AC615" s="3">
        <v>0.969086</v>
      </c>
      <c r="AD615" s="4">
        <f>AC615/SUMIFS([1]Sheet!$I$3:$I$18,[1]Sheet!$A$3:$A$18,[1]Sheet!AD$21)</f>
        <v>0.63959551446329355</v>
      </c>
      <c r="AE615" s="4">
        <f>(AC615^2)/SUMIFS([1]Sheet!$I$3:$I$18,[1]Sheet!$A$3:$A$18,[1]Sheet!AE$21)</f>
        <v>0.61982305872917542</v>
      </c>
      <c r="AF615" s="3">
        <v>0.98106499999999996</v>
      </c>
      <c r="AG615" s="4">
        <f>AF615/SUMIFS([1]Sheet!$I$3:$I$18,[1]Sheet!$A$3:$A$18,[1]Sheet!AG$21)</f>
        <v>1.3653425292426142</v>
      </c>
      <c r="AH615" s="4">
        <f>(AF615^2)/SUMIFS([1]Sheet!$I$3:$I$18,[1]Sheet!$A$3:$A$18,[1]Sheet!AH$21)</f>
        <v>1.3394897684514053</v>
      </c>
      <c r="AI615" s="3">
        <v>0.98531899999999994</v>
      </c>
      <c r="AJ615" s="4">
        <f>AI615/SUMIFS([1]Sheet!$I$3:$I$18,[1]Sheet!$A$3:$A$18,[1]Sheet!AJ$21)</f>
        <v>0.64589662848705798</v>
      </c>
      <c r="AK615" s="4">
        <f>(AI615^2)/SUMIFS([1]Sheet!$I$3:$I$18,[1]Sheet!$A$3:$A$18,[1]Sheet!AK$21)</f>
        <v>0.63641422008423942</v>
      </c>
      <c r="AL615" s="3">
        <v>1.078624</v>
      </c>
      <c r="AM615" s="4">
        <f>AL615/SUMIFS([1]Sheet!$I$3:$I$18,[1]Sheet!$A$3:$A$18,[1]Sheet!AM$21)</f>
        <v>1.3612817588483928</v>
      </c>
      <c r="AN615" s="4">
        <f>(AL615^2)/SUMIFS([1]Sheet!$I$3:$I$18,[1]Sheet!$A$3:$A$18,[1]Sheet!AN$21)</f>
        <v>1.4683111758560887</v>
      </c>
      <c r="AO615" s="3">
        <v>1.075955</v>
      </c>
      <c r="AP615" s="4">
        <f>AO615/SUMIFS([1]Sheet!$I$3:$I$18,[1]Sheet!$A$3:$A$18,[1]Sheet!AP$21)</f>
        <v>0.64985596103721244</v>
      </c>
      <c r="AQ615" s="4">
        <f>(AO615^2)/SUMIFS([1]Sheet!$I$3:$I$18,[1]Sheet!$A$3:$A$18,[1]Sheet!AQ$21)</f>
        <v>0.69921577055779394</v>
      </c>
      <c r="AR615" s="3">
        <v>1.0880110000000001</v>
      </c>
      <c r="AS615" s="4">
        <f>AR615/SUMIFS([1]Sheet!$I$3:$I$18,[1]Sheet!$A$3:$A$18,[1]Sheet!AS$21)</f>
        <v>1.2664891574751085</v>
      </c>
      <c r="AT615" s="4">
        <f>(AR615^2)/SUMIFS([1]Sheet!$I$3:$I$18,[1]Sheet!$A$3:$A$18,[1]Sheet!AT$21)</f>
        <v>1.3779541347136504</v>
      </c>
      <c r="AU615" s="3">
        <v>1.0880110000000001</v>
      </c>
      <c r="AV615" s="4">
        <f>AU615/SUMIFS([1]Sheet!$I$3:$I$18,[1]Sheet!$A$3:$A$18,[1]Sheet!AV$21)</f>
        <v>0.65305468236851338</v>
      </c>
      <c r="AW615" s="4">
        <f>(AU615^2)/SUMIFS([1]Sheet!$I$3:$I$18,[1]Sheet!$A$3:$A$18,[1]Sheet!AW$21)</f>
        <v>0.7105306780184486</v>
      </c>
      <c r="AX615" s="4">
        <f t="shared" si="22"/>
        <v>1.4932253349905618</v>
      </c>
      <c r="AY615" s="4">
        <f t="shared" si="23"/>
        <v>1.4683111758560887</v>
      </c>
    </row>
    <row r="616" spans="1:51" x14ac:dyDescent="0.25">
      <c r="A616" s="3">
        <v>5930000</v>
      </c>
      <c r="B616" s="3">
        <v>0.80110499999999996</v>
      </c>
      <c r="C616" s="4">
        <f>B616/SUMIFS([1]Sheet!$I$3:$I$18,[1]Sheet!$A$3:$A$18,[1]Sheet!C$21)</f>
        <v>1.2290066606196803</v>
      </c>
      <c r="D616" s="4">
        <f>(B616^2)/SUMIFS([1]Sheet!$I$3:$I$18,[1]Sheet!$A$3:$A$18,[1]Sheet!D$21)</f>
        <v>0.98456338085572881</v>
      </c>
      <c r="E616" s="3">
        <v>0.80205300000000002</v>
      </c>
      <c r="F616" s="4">
        <f>E616/SUMIFS([1]Sheet!$I$3:$I$18,[1]Sheet!$A$3:$A$18,[1]Sheet!F$21)</f>
        <v>0.52935394914571876</v>
      </c>
      <c r="G616" s="4">
        <f>(E616^2)/SUMIFS([1]Sheet!$I$3:$I$18,[1]Sheet!$A$3:$A$18,[1]Sheet!G$21)</f>
        <v>0.42456992297417118</v>
      </c>
      <c r="H616" s="3">
        <v>0.80142599999999997</v>
      </c>
      <c r="I616" s="4">
        <f>H616/SUMIFS([1]Sheet!$I$3:$I$18,[1]Sheet!$A$3:$A$18,[1]Sheet!I$21)</f>
        <v>1.1153399640602726</v>
      </c>
      <c r="J616" s="4">
        <f>(H616^2)/SUMIFS([1]Sheet!$I$3:$I$18,[1]Sheet!$A$3:$A$18,[1]Sheet!J$21)</f>
        <v>0.89386244603696796</v>
      </c>
      <c r="K616" s="3">
        <v>0.80478000000000005</v>
      </c>
      <c r="L616" s="4">
        <f>K616/SUMIFS([1]Sheet!$I$3:$I$18,[1]Sheet!$A$3:$A$18,[1]Sheet!L$21)</f>
        <v>0.52754964501223922</v>
      </c>
      <c r="M616" s="4">
        <f>(K616^2)/SUMIFS([1]Sheet!$I$3:$I$18,[1]Sheet!$A$3:$A$18,[1]Sheet!M$21)</f>
        <v>0.42456140331294995</v>
      </c>
      <c r="N616" s="3">
        <v>0.88873100000000005</v>
      </c>
      <c r="O616" s="4">
        <f>N616/SUMIFS([1]Sheet!$I$3:$I$18,[1]Sheet!$A$3:$A$18,[1]Sheet!O$21)</f>
        <v>1.121626534198285</v>
      </c>
      <c r="P616" s="4">
        <f>(N616^2)/SUMIFS([1]Sheet!$I$3:$I$18,[1]Sheet!$A$3:$A$18,[1]Sheet!P$21)</f>
        <v>0.99682427136457619</v>
      </c>
      <c r="Q616" s="3">
        <v>0.89118600000000003</v>
      </c>
      <c r="R616" s="4">
        <f>Q616/SUMIFS([1]Sheet!$I$3:$I$18,[1]Sheet!$A$3:$A$18,[1]Sheet!R$21)</f>
        <v>0.53825906705476456</v>
      </c>
      <c r="S616" s="4">
        <f>(Q616^2)/SUMIFS([1]Sheet!$I$3:$I$18,[1]Sheet!$A$3:$A$18,[1]Sheet!S$21)</f>
        <v>0.47968894493226744</v>
      </c>
      <c r="T616" s="3">
        <v>0.89534499999999995</v>
      </c>
      <c r="U616" s="4">
        <f>T616/SUMIFS([1]Sheet!$I$3:$I$18,[1]Sheet!$A$3:$A$18,[1]Sheet!U$21)</f>
        <v>1.0422180793204765</v>
      </c>
      <c r="V616" s="4">
        <f>(T616^2)/SUMIFS([1]Sheet!$I$3:$I$18,[1]Sheet!$A$3:$A$18,[1]Sheet!V$21)</f>
        <v>0.93314474622919197</v>
      </c>
      <c r="W616" s="3">
        <v>0.89912800000000004</v>
      </c>
      <c r="X616" s="4">
        <f>W616/SUMIFS([1]Sheet!$I$3:$I$18,[1]Sheet!$A$3:$A$18,[1]Sheet!X$21)</f>
        <v>0.53968181429106576</v>
      </c>
      <c r="Y616" s="4">
        <f>(W616^2)/SUMIFS([1]Sheet!$I$3:$I$18,[1]Sheet!$A$3:$A$18,[1]Sheet!Y$21)</f>
        <v>0.48524303031989741</v>
      </c>
      <c r="Z616" s="3">
        <v>0.94742800000000005</v>
      </c>
      <c r="AA616" s="4">
        <f>Z616/SUMIFS([1]Sheet!$I$3:$I$18,[1]Sheet!$A$3:$A$18,[1]Sheet!AA$21)</f>
        <v>1.453486524809585</v>
      </c>
      <c r="AB616" s="4">
        <f>(Z616^2)/SUMIFS([1]Sheet!$I$3:$I$18,[1]Sheet!$A$3:$A$18,[1]Sheet!AB$21)</f>
        <v>1.3770738312272957</v>
      </c>
      <c r="AC616" s="3">
        <v>0.94662100000000005</v>
      </c>
      <c r="AD616" s="4">
        <f>AC616/SUMIFS([1]Sheet!$I$3:$I$18,[1]Sheet!$A$3:$A$18,[1]Sheet!AD$21)</f>
        <v>0.62476864333687354</v>
      </c>
      <c r="AE616" s="4">
        <f>(AC616^2)/SUMIFS([1]Sheet!$I$3:$I$18,[1]Sheet!$A$3:$A$18,[1]Sheet!AE$21)</f>
        <v>0.59141911792419466</v>
      </c>
      <c r="AF616" s="3">
        <v>0.94832700000000003</v>
      </c>
      <c r="AG616" s="4">
        <f>AF616/SUMIFS([1]Sheet!$I$3:$I$18,[1]Sheet!$A$3:$A$18,[1]Sheet!AG$21)</f>
        <v>1.3197812425568751</v>
      </c>
      <c r="AH616" s="4">
        <f>(AF616^2)/SUMIFS([1]Sheet!$I$3:$I$18,[1]Sheet!$A$3:$A$18,[1]Sheet!AH$21)</f>
        <v>1.2515841864102337</v>
      </c>
      <c r="AI616" s="3">
        <v>0.95466300000000004</v>
      </c>
      <c r="AJ616" s="4">
        <f>AI616/SUMIFS([1]Sheet!$I$3:$I$18,[1]Sheet!$A$3:$A$18,[1]Sheet!AJ$21)</f>
        <v>0.62580099748542384</v>
      </c>
      <c r="AK616" s="4">
        <f>(AI616^2)/SUMIFS([1]Sheet!$I$3:$I$18,[1]Sheet!$A$3:$A$18,[1]Sheet!AK$21)</f>
        <v>0.59742905766242715</v>
      </c>
      <c r="AL616" s="3">
        <v>1.0280629999999999</v>
      </c>
      <c r="AM616" s="4">
        <f>AL616/SUMIFS([1]Sheet!$I$3:$I$18,[1]Sheet!$A$3:$A$18,[1]Sheet!AM$21)</f>
        <v>1.2974710453753626</v>
      </c>
      <c r="AN616" s="4">
        <f>(AL616^2)/SUMIFS([1]Sheet!$I$3:$I$18,[1]Sheet!$A$3:$A$18,[1]Sheet!AN$21)</f>
        <v>1.3338819753217315</v>
      </c>
      <c r="AO616" s="3">
        <v>1.0300750000000001</v>
      </c>
      <c r="AP616" s="4">
        <f>AO616/SUMIFS([1]Sheet!$I$3:$I$18,[1]Sheet!$A$3:$A$18,[1]Sheet!AP$21)</f>
        <v>0.62214533048817711</v>
      </c>
      <c r="AQ616" s="4">
        <f>(AO616^2)/SUMIFS([1]Sheet!$I$3:$I$18,[1]Sheet!$A$3:$A$18,[1]Sheet!AQ$21)</f>
        <v>0.64085635130260921</v>
      </c>
      <c r="AR616" s="3">
        <v>1.0386329999999999</v>
      </c>
      <c r="AS616" s="4">
        <f>AR616/SUMIFS([1]Sheet!$I$3:$I$18,[1]Sheet!$A$3:$A$18,[1]Sheet!AS$21)</f>
        <v>1.209011152548866</v>
      </c>
      <c r="AT616" s="4">
        <f>(AR616^2)/SUMIFS([1]Sheet!$I$3:$I$18,[1]Sheet!$A$3:$A$18,[1]Sheet!AT$21)</f>
        <v>1.2557188804052863</v>
      </c>
      <c r="AU616" s="3">
        <v>1.035944</v>
      </c>
      <c r="AV616" s="4">
        <f>AU616/SUMIFS([1]Sheet!$I$3:$I$18,[1]Sheet!$A$3:$A$18,[1]Sheet!AV$21)</f>
        <v>0.62180261033350515</v>
      </c>
      <c r="AW616" s="4">
        <f>(AU616^2)/SUMIFS([1]Sheet!$I$3:$I$18,[1]Sheet!$A$3:$A$18,[1]Sheet!AW$21)</f>
        <v>0.64415268335933262</v>
      </c>
      <c r="AX616" s="4">
        <f t="shared" si="22"/>
        <v>1.453486524809585</v>
      </c>
      <c r="AY616" s="4">
        <f t="shared" si="23"/>
        <v>1.3770738312272957</v>
      </c>
    </row>
    <row r="617" spans="1:51" x14ac:dyDescent="0.25">
      <c r="A617" s="3">
        <v>5940000</v>
      </c>
      <c r="B617" s="3">
        <v>0.67231399999999997</v>
      </c>
      <c r="C617" s="4">
        <f>B617/SUMIFS([1]Sheet!$I$3:$I$18,[1]Sheet!$A$3:$A$18,[1]Sheet!C$21)</f>
        <v>1.0314233265650068</v>
      </c>
      <c r="D617" s="4">
        <f>(B617^2)/SUMIFS([1]Sheet!$I$3:$I$18,[1]Sheet!$A$3:$A$18,[1]Sheet!D$21)</f>
        <v>0.69344034237622587</v>
      </c>
      <c r="E617" s="3">
        <v>0.670736</v>
      </c>
      <c r="F617" s="4">
        <f>E617/SUMIFS([1]Sheet!$I$3:$I$18,[1]Sheet!$A$3:$A$18,[1]Sheet!F$21)</f>
        <v>0.44268489792345744</v>
      </c>
      <c r="G617" s="4">
        <f>(E617^2)/SUMIFS([1]Sheet!$I$3:$I$18,[1]Sheet!$A$3:$A$18,[1]Sheet!G$21)</f>
        <v>0.29692469769358815</v>
      </c>
      <c r="H617" s="3">
        <v>0.68704900000000002</v>
      </c>
      <c r="I617" s="4">
        <f>H617/SUMIFS([1]Sheet!$I$3:$I$18,[1]Sheet!$A$3:$A$18,[1]Sheet!I$21)</f>
        <v>0.95616214967775726</v>
      </c>
      <c r="J617" s="4">
        <f>(H617^2)/SUMIFS([1]Sheet!$I$3:$I$18,[1]Sheet!$A$3:$A$18,[1]Sheet!J$21)</f>
        <v>0.65693024877395345</v>
      </c>
      <c r="K617" s="3">
        <v>0.68671899999999997</v>
      </c>
      <c r="L617" s="4">
        <f>K617/SUMIFS([1]Sheet!$I$3:$I$18,[1]Sheet!$A$3:$A$18,[1]Sheet!L$21)</f>
        <v>0.45015826023653654</v>
      </c>
      <c r="M617" s="4">
        <f>(K617^2)/SUMIFS([1]Sheet!$I$3:$I$18,[1]Sheet!$A$3:$A$18,[1]Sheet!M$21)</f>
        <v>0.3091322303113741</v>
      </c>
      <c r="N617" s="3">
        <v>0.71480699999999997</v>
      </c>
      <c r="O617" s="4">
        <f>N617/SUMIFS([1]Sheet!$I$3:$I$18,[1]Sheet!$A$3:$A$18,[1]Sheet!O$21)</f>
        <v>0.90212505024655765</v>
      </c>
      <c r="P617" s="4">
        <f>(N617^2)/SUMIFS([1]Sheet!$I$3:$I$18,[1]Sheet!$A$3:$A$18,[1]Sheet!P$21)</f>
        <v>0.64484530079159108</v>
      </c>
      <c r="Q617" s="3">
        <v>0.71541999999999994</v>
      </c>
      <c r="R617" s="4">
        <f>Q617/SUMIFS([1]Sheet!$I$3:$I$18,[1]Sheet!$A$3:$A$18,[1]Sheet!R$21)</f>
        <v>0.43209981053598195</v>
      </c>
      <c r="S617" s="4">
        <f>(Q617^2)/SUMIFS([1]Sheet!$I$3:$I$18,[1]Sheet!$A$3:$A$18,[1]Sheet!S$21)</f>
        <v>0.30913284645365219</v>
      </c>
      <c r="T617" s="3">
        <v>0.73612100000000003</v>
      </c>
      <c r="U617" s="4">
        <f>T617/SUMIFS([1]Sheet!$I$3:$I$18,[1]Sheet!$A$3:$A$18,[1]Sheet!U$21)</f>
        <v>0.85687485245069606</v>
      </c>
      <c r="V617" s="4">
        <f>(T617^2)/SUMIFS([1]Sheet!$I$3:$I$18,[1]Sheet!$A$3:$A$18,[1]Sheet!V$21)</f>
        <v>0.63076357326085886</v>
      </c>
      <c r="W617" s="3">
        <v>0.73563400000000001</v>
      </c>
      <c r="X617" s="4">
        <f>W617/SUMIFS([1]Sheet!$I$3:$I$18,[1]Sheet!$A$3:$A$18,[1]Sheet!X$21)</f>
        <v>0.44154813527572695</v>
      </c>
      <c r="Y617" s="4">
        <f>(W617^2)/SUMIFS([1]Sheet!$I$3:$I$18,[1]Sheet!$A$3:$A$18,[1]Sheet!Y$21)</f>
        <v>0.32481782094542416</v>
      </c>
      <c r="Z617" s="3">
        <v>0.77363499999999996</v>
      </c>
      <c r="AA617" s="4">
        <f>Z617/SUMIFS([1]Sheet!$I$3:$I$18,[1]Sheet!$A$3:$A$18,[1]Sheet!AA$21)</f>
        <v>1.1868638541620715</v>
      </c>
      <c r="AB617" s="4">
        <f>(Z617^2)/SUMIFS([1]Sheet!$I$3:$I$18,[1]Sheet!$A$3:$A$18,[1]Sheet!AB$21)</f>
        <v>0.91819941781467418</v>
      </c>
      <c r="AC617" s="3">
        <v>0.76039800000000002</v>
      </c>
      <c r="AD617" s="4">
        <f>AC617/SUMIFS([1]Sheet!$I$3:$I$18,[1]Sheet!$A$3:$A$18,[1]Sheet!AD$21)</f>
        <v>0.50186170268362096</v>
      </c>
      <c r="AE617" s="4">
        <f>(AC617^2)/SUMIFS([1]Sheet!$I$3:$I$18,[1]Sheet!$A$3:$A$18,[1]Sheet!AE$21)</f>
        <v>0.38161463499722004</v>
      </c>
      <c r="AF617" s="3">
        <v>0.76716499999999999</v>
      </c>
      <c r="AG617" s="4">
        <f>AF617/SUMIFS([1]Sheet!$I$3:$I$18,[1]Sheet!$A$3:$A$18,[1]Sheet!AG$21)</f>
        <v>1.067659127016467</v>
      </c>
      <c r="AH617" s="4">
        <f>(AF617^2)/SUMIFS([1]Sheet!$I$3:$I$18,[1]Sheet!$A$3:$A$18,[1]Sheet!AH$21)</f>
        <v>0.81907071417758781</v>
      </c>
      <c r="AI617" s="3">
        <v>0.77232000000000001</v>
      </c>
      <c r="AJ617" s="4">
        <f>AI617/SUMIFS([1]Sheet!$I$3:$I$18,[1]Sheet!$A$3:$A$18,[1]Sheet!AJ$21)</f>
        <v>0.50627145534910489</v>
      </c>
      <c r="AK617" s="4">
        <f>(AI617^2)/SUMIFS([1]Sheet!$I$3:$I$18,[1]Sheet!$A$3:$A$18,[1]Sheet!AK$21)</f>
        <v>0.39100357039522071</v>
      </c>
      <c r="AL617" s="3">
        <v>0.87151299999999998</v>
      </c>
      <c r="AM617" s="4">
        <f>AL617/SUMIFS([1]Sheet!$I$3:$I$18,[1]Sheet!$A$3:$A$18,[1]Sheet!AM$21)</f>
        <v>1.099896488024779</v>
      </c>
      <c r="AN617" s="4">
        <f>(AL617^2)/SUMIFS([1]Sheet!$I$3:$I$18,[1]Sheet!$A$3:$A$18,[1]Sheet!AN$21)</f>
        <v>0.9585740879679393</v>
      </c>
      <c r="AO617" s="3">
        <v>0.85358100000000003</v>
      </c>
      <c r="AP617" s="4">
        <f>AO617/SUMIFS([1]Sheet!$I$3:$I$18,[1]Sheet!$A$3:$A$18,[1]Sheet!AP$21)</f>
        <v>0.51554637608274034</v>
      </c>
      <c r="AQ617" s="4">
        <f>(AO617^2)/SUMIFS([1]Sheet!$I$3:$I$18,[1]Sheet!$A$3:$A$18,[1]Sheet!AQ$21)</f>
        <v>0.44006059124308156</v>
      </c>
      <c r="AR617" s="3">
        <v>0.87717100000000003</v>
      </c>
      <c r="AS617" s="4">
        <f>AR617/SUMIFS([1]Sheet!$I$3:$I$18,[1]Sheet!$A$3:$A$18,[1]Sheet!AS$21)</f>
        <v>1.0210628024455619</v>
      </c>
      <c r="AT617" s="4">
        <f>(AR617^2)/SUMIFS([1]Sheet!$I$3:$I$18,[1]Sheet!$A$3:$A$18,[1]Sheet!AT$21)</f>
        <v>0.89564667948397614</v>
      </c>
      <c r="AU617" s="3">
        <v>0.872807</v>
      </c>
      <c r="AV617" s="4">
        <f>AU617/SUMIFS([1]Sheet!$I$3:$I$18,[1]Sheet!$A$3:$A$18,[1]Sheet!AV$21)</f>
        <v>0.52388321271937055</v>
      </c>
      <c r="AW617" s="4">
        <f>(AU617^2)/SUMIFS([1]Sheet!$I$3:$I$18,[1]Sheet!$A$3:$A$18,[1]Sheet!AW$21)</f>
        <v>0.4572489352439556</v>
      </c>
      <c r="AX617" s="4">
        <f t="shared" si="22"/>
        <v>1.1868638541620715</v>
      </c>
      <c r="AY617" s="4">
        <f t="shared" si="23"/>
        <v>0.9585740879679393</v>
      </c>
    </row>
    <row r="618" spans="1:51" x14ac:dyDescent="0.25">
      <c r="A618" s="3">
        <v>5950000</v>
      </c>
      <c r="B618" s="3">
        <v>0.89991900000000002</v>
      </c>
      <c r="C618" s="4">
        <f>B618/SUMIFS([1]Sheet!$I$3:$I$18,[1]Sheet!$A$3:$A$18,[1]Sheet!C$21)</f>
        <v>1.3806011010019936</v>
      </c>
      <c r="D618" s="4">
        <f>(B618^2)/SUMIFS([1]Sheet!$I$3:$I$18,[1]Sheet!$A$3:$A$18,[1]Sheet!D$21)</f>
        <v>1.2424291622126131</v>
      </c>
      <c r="E618" s="3">
        <v>0.90219300000000002</v>
      </c>
      <c r="F618" s="4">
        <f>E618/SUMIFS([1]Sheet!$I$3:$I$18,[1]Sheet!$A$3:$A$18,[1]Sheet!F$21)</f>
        <v>0.59544622043882822</v>
      </c>
      <c r="G618" s="4">
        <f>(E618^2)/SUMIFS([1]Sheet!$I$3:$I$18,[1]Sheet!$A$3:$A$18,[1]Sheet!G$21)</f>
        <v>0.53720741195636768</v>
      </c>
      <c r="H618" s="3">
        <v>0.90693900000000005</v>
      </c>
      <c r="I618" s="4">
        <f>H618/SUMIFS([1]Sheet!$I$3:$I$18,[1]Sheet!$A$3:$A$18,[1]Sheet!I$21)</f>
        <v>1.2621818005216447</v>
      </c>
      <c r="J618" s="4">
        <f>(H618^2)/SUMIFS([1]Sheet!$I$3:$I$18,[1]Sheet!$A$3:$A$18,[1]Sheet!J$21)</f>
        <v>1.1447218999833</v>
      </c>
      <c r="K618" s="3">
        <v>0.90693900000000005</v>
      </c>
      <c r="L618" s="4">
        <f>K618/SUMIFS([1]Sheet!$I$3:$I$18,[1]Sheet!$A$3:$A$18,[1]Sheet!L$21)</f>
        <v>0.594516945622102</v>
      </c>
      <c r="M618" s="4">
        <f>(K618^2)/SUMIFS([1]Sheet!$I$3:$I$18,[1]Sheet!$A$3:$A$18,[1]Sheet!M$21)</f>
        <v>0.53919060414556352</v>
      </c>
      <c r="N618" s="3">
        <v>1.072954</v>
      </c>
      <c r="O618" s="4">
        <f>N618/SUMIFS([1]Sheet!$I$3:$I$18,[1]Sheet!$A$3:$A$18,[1]Sheet!O$21)</f>
        <v>1.3541259125361742</v>
      </c>
      <c r="P618" s="4">
        <f>(N618^2)/SUMIFS([1]Sheet!$I$3:$I$18,[1]Sheet!$A$3:$A$18,[1]Sheet!P$21)</f>
        <v>1.4529148143593382</v>
      </c>
      <c r="Q618" s="3">
        <v>1.073299</v>
      </c>
      <c r="R618" s="4">
        <f>Q618/SUMIFS([1]Sheet!$I$3:$I$18,[1]Sheet!$A$3:$A$18,[1]Sheet!R$21)</f>
        <v>0.64825178852766063</v>
      </c>
      <c r="S618" s="4">
        <f>(Q618^2)/SUMIFS([1]Sheet!$I$3:$I$18,[1]Sheet!$A$3:$A$18,[1]Sheet!S$21)</f>
        <v>0.69576799637494957</v>
      </c>
      <c r="T618" s="3">
        <v>1.083297</v>
      </c>
      <c r="U618" s="4">
        <f>T618/SUMIFS([1]Sheet!$I$3:$I$18,[1]Sheet!$A$3:$A$18,[1]Sheet!U$21)</f>
        <v>1.2610018693058365</v>
      </c>
      <c r="V618" s="4">
        <f>(T618^2)/SUMIFS([1]Sheet!$I$3:$I$18,[1]Sheet!$A$3:$A$18,[1]Sheet!V$21)</f>
        <v>1.3660395420134046</v>
      </c>
      <c r="W618" s="3">
        <v>1.083297</v>
      </c>
      <c r="X618" s="4">
        <f>W618/SUMIFS([1]Sheet!$I$3:$I$18,[1]Sheet!$A$3:$A$18,[1]Sheet!X$21)</f>
        <v>0.65022520750779489</v>
      </c>
      <c r="Y618" s="4">
        <f>(W618^2)/SUMIFS([1]Sheet!$I$3:$I$18,[1]Sheet!$A$3:$A$18,[1]Sheet!Y$21)</f>
        <v>0.70438701661757153</v>
      </c>
      <c r="Z618" s="3">
        <v>1.1469370000000001</v>
      </c>
      <c r="AA618" s="4">
        <f>Z618/SUMIFS([1]Sheet!$I$3:$I$18,[1]Sheet!$A$3:$A$18,[1]Sheet!AA$21)</f>
        <v>1.7595611215897473</v>
      </c>
      <c r="AB618" s="4">
        <f>(Z618^2)/SUMIFS([1]Sheet!$I$3:$I$18,[1]Sheet!$A$3:$A$18,[1]Sheet!AB$21)</f>
        <v>2.01810575411278</v>
      </c>
      <c r="AC618" s="3">
        <v>1.149178</v>
      </c>
      <c r="AD618" s="4">
        <f>AC618/SUMIFS([1]Sheet!$I$3:$I$18,[1]Sheet!$A$3:$A$18,[1]Sheet!AD$21)</f>
        <v>0.75845600299653371</v>
      </c>
      <c r="AE618" s="4">
        <f>(AC618^2)/SUMIFS([1]Sheet!$I$3:$I$18,[1]Sheet!$A$3:$A$18,[1]Sheet!AE$21)</f>
        <v>0.87160095261155057</v>
      </c>
      <c r="AF618" s="3">
        <v>1.153154</v>
      </c>
      <c r="AG618" s="4">
        <f>AF618/SUMIFS([1]Sheet!$I$3:$I$18,[1]Sheet!$A$3:$A$18,[1]Sheet!AG$21)</f>
        <v>1.6048378027615271</v>
      </c>
      <c r="AH618" s="4">
        <f>(AF618^2)/SUMIFS([1]Sheet!$I$3:$I$18,[1]Sheet!$A$3:$A$18,[1]Sheet!AH$21)</f>
        <v>1.8506251316056661</v>
      </c>
      <c r="AI618" s="3">
        <v>1.153154</v>
      </c>
      <c r="AJ618" s="4">
        <f>AI618/SUMIFS([1]Sheet!$I$3:$I$18,[1]Sheet!$A$3:$A$18,[1]Sheet!AJ$21)</f>
        <v>0.75591588178687807</v>
      </c>
      <c r="AK618" s="4">
        <f>(AI618^2)/SUMIFS([1]Sheet!$I$3:$I$18,[1]Sheet!$A$3:$A$18,[1]Sheet!AK$21)</f>
        <v>0.87168742274606559</v>
      </c>
      <c r="AL618" s="3">
        <v>1.290951</v>
      </c>
      <c r="AM618" s="4">
        <f>AL618/SUMIFS([1]Sheet!$I$3:$I$18,[1]Sheet!$A$3:$A$18,[1]Sheet!AM$21)</f>
        <v>1.629249903457638</v>
      </c>
      <c r="AN618" s="4">
        <f>(AL618^2)/SUMIFS([1]Sheet!$I$3:$I$18,[1]Sheet!$A$3:$A$18,[1]Sheet!AN$21)</f>
        <v>2.1032817921185409</v>
      </c>
      <c r="AO618" s="3">
        <v>1.2947949999999999</v>
      </c>
      <c r="AP618" s="4">
        <f>AO618/SUMIFS([1]Sheet!$I$3:$I$18,[1]Sheet!$A$3:$A$18,[1]Sheet!AP$21)</f>
        <v>0.782031078503448</v>
      </c>
      <c r="AQ618" s="4">
        <f>(AO618^2)/SUMIFS([1]Sheet!$I$3:$I$18,[1]Sheet!$A$3:$A$18,[1]Sheet!AQ$21)</f>
        <v>1.0125699302908719</v>
      </c>
      <c r="AR618" s="3">
        <v>1.2996749999999999</v>
      </c>
      <c r="AS618" s="4">
        <f>AR618/SUMIFS([1]Sheet!$I$3:$I$18,[1]Sheet!$A$3:$A$18,[1]Sheet!AS$21)</f>
        <v>1.5128746820955499</v>
      </c>
      <c r="AT618" s="4">
        <f>(AR618^2)/SUMIFS([1]Sheet!$I$3:$I$18,[1]Sheet!$A$3:$A$18,[1]Sheet!AT$21)</f>
        <v>1.9662454024525338</v>
      </c>
      <c r="AU618" s="3">
        <v>1.2996749999999999</v>
      </c>
      <c r="AV618" s="4">
        <f>AU618/SUMIFS([1]Sheet!$I$3:$I$18,[1]Sheet!$A$3:$A$18,[1]Sheet!AV$21)</f>
        <v>0.78010134484605176</v>
      </c>
      <c r="AW618" s="4">
        <f>(AU618^2)/SUMIFS([1]Sheet!$I$3:$I$18,[1]Sheet!$A$3:$A$18,[1]Sheet!AW$21)</f>
        <v>1.0138782153627923</v>
      </c>
      <c r="AX618" s="4">
        <f t="shared" si="22"/>
        <v>1.7595611215897473</v>
      </c>
      <c r="AY618" s="4">
        <f t="shared" si="23"/>
        <v>2.1032817921185409</v>
      </c>
    </row>
    <row r="619" spans="1:51" x14ac:dyDescent="0.25">
      <c r="A619" s="3">
        <v>5960000</v>
      </c>
      <c r="B619" s="3">
        <v>1.0218700000000001</v>
      </c>
      <c r="C619" s="4">
        <f>B619/SUMIFS([1]Sheet!$I$3:$I$18,[1]Sheet!$A$3:$A$18,[1]Sheet!C$21)</f>
        <v>1.5676909222729016</v>
      </c>
      <c r="D619" s="4">
        <f>(B619^2)/SUMIFS([1]Sheet!$I$3:$I$18,[1]Sheet!$A$3:$A$18,[1]Sheet!D$21)</f>
        <v>1.6019763227430099</v>
      </c>
      <c r="E619" s="3">
        <v>1.0246980000000001</v>
      </c>
      <c r="F619" s="4">
        <f>E619/SUMIFS([1]Sheet!$I$3:$I$18,[1]Sheet!$A$3:$A$18,[1]Sheet!F$21)</f>
        <v>0.67629936298688464</v>
      </c>
      <c r="G619" s="4">
        <f>(E619^2)/SUMIFS([1]Sheet!$I$3:$I$18,[1]Sheet!$A$3:$A$18,[1]Sheet!G$21)</f>
        <v>0.69300260465393482</v>
      </c>
      <c r="H619" s="3">
        <v>1.026486</v>
      </c>
      <c r="I619" s="4">
        <f>H619/SUMIFS([1]Sheet!$I$3:$I$18,[1]Sheet!$A$3:$A$18,[1]Sheet!I$21)</f>
        <v>1.4285546742286537</v>
      </c>
      <c r="J619" s="4">
        <f>(H619^2)/SUMIFS([1]Sheet!$I$3:$I$18,[1]Sheet!$A$3:$A$18,[1]Sheet!J$21)</f>
        <v>1.4663913733302738</v>
      </c>
      <c r="K619" s="3">
        <v>1.0160549999999999</v>
      </c>
      <c r="L619" s="4">
        <f>K619/SUMIFS([1]Sheet!$I$3:$I$18,[1]Sheet!$A$3:$A$18,[1]Sheet!L$21)</f>
        <v>0.66604470111447933</v>
      </c>
      <c r="M619" s="4">
        <f>(K619^2)/SUMIFS([1]Sheet!$I$3:$I$18,[1]Sheet!$A$3:$A$18,[1]Sheet!M$21)</f>
        <v>0.67673804879087229</v>
      </c>
      <c r="N619" s="3">
        <v>1.2033940000000001</v>
      </c>
      <c r="O619" s="4">
        <f>N619/SUMIFS([1]Sheet!$I$3:$I$18,[1]Sheet!$A$3:$A$18,[1]Sheet!O$21)</f>
        <v>1.5187482393378997</v>
      </c>
      <c r="P619" s="4">
        <f>(N619^2)/SUMIFS([1]Sheet!$I$3:$I$18,[1]Sheet!$A$3:$A$18,[1]Sheet!P$21)</f>
        <v>1.8276525187297925</v>
      </c>
      <c r="Q619" s="3">
        <v>1.1999280000000001</v>
      </c>
      <c r="R619" s="4">
        <f>Q619/SUMIFS([1]Sheet!$I$3:$I$18,[1]Sheet!$A$3:$A$18,[1]Sheet!R$21)</f>
        <v>0.72473324963912089</v>
      </c>
      <c r="S619" s="4">
        <f>(Q619^2)/SUMIFS([1]Sheet!$I$3:$I$18,[1]Sheet!$A$3:$A$18,[1]Sheet!S$21)</f>
        <v>0.86962771877297107</v>
      </c>
      <c r="T619" s="3">
        <v>1.197055</v>
      </c>
      <c r="U619" s="4">
        <f>T619/SUMIFS([1]Sheet!$I$3:$I$18,[1]Sheet!$A$3:$A$18,[1]Sheet!U$21)</f>
        <v>1.3934208187245956</v>
      </c>
      <c r="V619" s="4">
        <f>(T619^2)/SUMIFS([1]Sheet!$I$3:$I$18,[1]Sheet!$A$3:$A$18,[1]Sheet!V$21)</f>
        <v>1.6680013581583708</v>
      </c>
      <c r="W619" s="3">
        <v>1.196482</v>
      </c>
      <c r="X619" s="4">
        <f>W619/SUMIFS([1]Sheet!$I$3:$I$18,[1]Sheet!$A$3:$A$18,[1]Sheet!X$21)</f>
        <v>0.7181620153377527</v>
      </c>
      <c r="Y619" s="4">
        <f>(W619^2)/SUMIFS([1]Sheet!$I$3:$I$18,[1]Sheet!$A$3:$A$18,[1]Sheet!Y$21)</f>
        <v>0.85926792443534505</v>
      </c>
      <c r="Z619" s="3">
        <v>1.172353</v>
      </c>
      <c r="AA619" s="4">
        <f>Z619/SUMIFS([1]Sheet!$I$3:$I$18,[1]Sheet!$A$3:$A$18,[1]Sheet!AA$21)</f>
        <v>1.7985528059336342</v>
      </c>
      <c r="AB619" s="4">
        <f>(Z619^2)/SUMIFS([1]Sheet!$I$3:$I$18,[1]Sheet!$A$3:$A$18,[1]Sheet!AB$21)</f>
        <v>2.1085387776947142</v>
      </c>
      <c r="AC619" s="3">
        <v>1.1840139999999999</v>
      </c>
      <c r="AD619" s="4">
        <f>AC619/SUMIFS([1]Sheet!$I$3:$I$18,[1]Sheet!$A$3:$A$18,[1]Sheet!AD$21)</f>
        <v>0.78144771822288428</v>
      </c>
      <c r="AE619" s="4">
        <f>(AC619^2)/SUMIFS([1]Sheet!$I$3:$I$18,[1]Sheet!$A$3:$A$18,[1]Sheet!AE$21)</f>
        <v>0.92524503864395002</v>
      </c>
      <c r="AF619" s="3">
        <v>1.189791</v>
      </c>
      <c r="AG619" s="4">
        <f>AF619/SUMIFS([1]Sheet!$I$3:$I$18,[1]Sheet!$A$3:$A$18,[1]Sheet!AG$21)</f>
        <v>1.6558253053672278</v>
      </c>
      <c r="AH619" s="4">
        <f>(AF619^2)/SUMIFS([1]Sheet!$I$3:$I$18,[1]Sheet!$A$3:$A$18,[1]Sheet!AH$21)</f>
        <v>1.9700860458981795</v>
      </c>
      <c r="AI619" s="3">
        <v>1.187953</v>
      </c>
      <c r="AJ619" s="4">
        <f>AI619/SUMIFS([1]Sheet!$I$3:$I$18,[1]Sheet!$A$3:$A$18,[1]Sheet!AJ$21)</f>
        <v>0.77872733348396417</v>
      </c>
      <c r="AK619" s="4">
        <f>(AI619^2)/SUMIFS([1]Sheet!$I$3:$I$18,[1]Sheet!$A$3:$A$18,[1]Sheet!AK$21)</f>
        <v>0.92509147199427577</v>
      </c>
      <c r="AL619" s="3">
        <v>1.3113440000000001</v>
      </c>
      <c r="AM619" s="4">
        <f>AL619/SUMIFS([1]Sheet!$I$3:$I$18,[1]Sheet!$A$3:$A$18,[1]Sheet!AM$21)</f>
        <v>1.6549869711551817</v>
      </c>
      <c r="AN619" s="4">
        <f>(AL619^2)/SUMIFS([1]Sheet!$I$3:$I$18,[1]Sheet!$A$3:$A$18,[1]Sheet!AN$21)</f>
        <v>2.1702572347025209</v>
      </c>
      <c r="AO619" s="3">
        <v>1.312721</v>
      </c>
      <c r="AP619" s="4">
        <f>AO619/SUMIFS([1]Sheet!$I$3:$I$18,[1]Sheet!$A$3:$A$18,[1]Sheet!AP$21)</f>
        <v>0.79285803498169583</v>
      </c>
      <c r="AQ619" s="4">
        <f>(AO619^2)/SUMIFS([1]Sheet!$I$3:$I$18,[1]Sheet!$A$3:$A$18,[1]Sheet!AQ$21)</f>
        <v>1.0408013925392068</v>
      </c>
      <c r="AR619" s="3">
        <v>1.3236699999999999</v>
      </c>
      <c r="AS619" s="4">
        <f>AR619/SUMIFS([1]Sheet!$I$3:$I$18,[1]Sheet!$A$3:$A$18,[1]Sheet!AS$21)</f>
        <v>1.5408058402673104</v>
      </c>
      <c r="AT619" s="4">
        <f>(AR619^2)/SUMIFS([1]Sheet!$I$3:$I$18,[1]Sheet!$A$3:$A$18,[1]Sheet!AT$21)</f>
        <v>2.0395184665866304</v>
      </c>
      <c r="AU619" s="3">
        <v>1.3220940000000001</v>
      </c>
      <c r="AV619" s="4">
        <f>AU619/SUMIFS([1]Sheet!$I$3:$I$18,[1]Sheet!$A$3:$A$18,[1]Sheet!AV$21)</f>
        <v>0.79355785670486545</v>
      </c>
      <c r="AW619" s="4">
        <f>(AU619^2)/SUMIFS([1]Sheet!$I$3:$I$18,[1]Sheet!$A$3:$A$18,[1]Sheet!AW$21)</f>
        <v>1.0491580810023626</v>
      </c>
      <c r="AX619" s="4">
        <f t="shared" si="22"/>
        <v>1.7985528059336342</v>
      </c>
      <c r="AY619" s="4">
        <f t="shared" si="23"/>
        <v>2.1702572347025209</v>
      </c>
    </row>
    <row r="620" spans="1:51" x14ac:dyDescent="0.25">
      <c r="A620" s="3">
        <v>5970000</v>
      </c>
      <c r="B620" s="3">
        <v>1.1671339999999999</v>
      </c>
      <c r="C620" s="4">
        <f>B620/SUMIFS([1]Sheet!$I$3:$I$18,[1]Sheet!$A$3:$A$18,[1]Sheet!C$21)</f>
        <v>1.7905461329484773</v>
      </c>
      <c r="D620" s="4">
        <f>(B620^2)/SUMIFS([1]Sheet!$I$3:$I$18,[1]Sheet!$A$3:$A$18,[1]Sheet!D$21)</f>
        <v>2.0898072703326878</v>
      </c>
      <c r="E620" s="3">
        <v>1.1661809999999999</v>
      </c>
      <c r="F620" s="4">
        <f>E620/SUMIFS([1]Sheet!$I$3:$I$18,[1]Sheet!$A$3:$A$18,[1]Sheet!F$21)</f>
        <v>0.76967796114309583</v>
      </c>
      <c r="G620" s="4">
        <f>(E620^2)/SUMIFS([1]Sheet!$I$3:$I$18,[1]Sheet!$A$3:$A$18,[1]Sheet!G$21)</f>
        <v>0.89758381440381663</v>
      </c>
      <c r="H620" s="3">
        <v>1.1749499999999999</v>
      </c>
      <c r="I620" s="4">
        <f>H620/SUMIFS([1]Sheet!$I$3:$I$18,[1]Sheet!$A$3:$A$18,[1]Sheet!I$21)</f>
        <v>1.6351711708537249</v>
      </c>
      <c r="J620" s="4">
        <f>(H620^2)/SUMIFS([1]Sheet!$I$3:$I$18,[1]Sheet!$A$3:$A$18,[1]Sheet!J$21)</f>
        <v>1.9212443671945838</v>
      </c>
      <c r="K620" s="3">
        <v>1.1749499999999999</v>
      </c>
      <c r="L620" s="4">
        <f>K620/SUMIFS([1]Sheet!$I$3:$I$18,[1]Sheet!$A$3:$A$18,[1]Sheet!L$21)</f>
        <v>0.77020360273258581</v>
      </c>
      <c r="M620" s="4">
        <f>(K620^2)/SUMIFS([1]Sheet!$I$3:$I$18,[1]Sheet!$A$3:$A$18,[1]Sheet!M$21)</f>
        <v>0.9049507230306516</v>
      </c>
      <c r="N620" s="3">
        <v>1.322227</v>
      </c>
      <c r="O620" s="4">
        <f>N620/SUMIFS([1]Sheet!$I$3:$I$18,[1]Sheet!$A$3:$A$18,[1]Sheet!O$21)</f>
        <v>1.6687219050909621</v>
      </c>
      <c r="P620" s="4">
        <f>(N620^2)/SUMIFS([1]Sheet!$I$3:$I$18,[1]Sheet!$A$3:$A$18,[1]Sheet!P$21)</f>
        <v>2.2064291584027074</v>
      </c>
      <c r="Q620" s="3">
        <v>1.321353</v>
      </c>
      <c r="R620" s="4">
        <f>Q620/SUMIFS([1]Sheet!$I$3:$I$18,[1]Sheet!$A$3:$A$18,[1]Sheet!R$21)</f>
        <v>0.79807159563773922</v>
      </c>
      <c r="S620" s="4">
        <f>(Q620^2)/SUMIFS([1]Sheet!$I$3:$I$18,[1]Sheet!$A$3:$A$18,[1]Sheet!S$21)</f>
        <v>1.0545342971107137</v>
      </c>
      <c r="T620" s="3">
        <v>1.3280209999999999</v>
      </c>
      <c r="U620" s="4">
        <f>T620/SUMIFS([1]Sheet!$I$3:$I$18,[1]Sheet!$A$3:$A$18,[1]Sheet!U$21)</f>
        <v>1.5458705816386515</v>
      </c>
      <c r="V620" s="4">
        <f>(T620^2)/SUMIFS([1]Sheet!$I$3:$I$18,[1]Sheet!$A$3:$A$18,[1]Sheet!V$21)</f>
        <v>2.0529485956983433</v>
      </c>
      <c r="W620" s="3">
        <v>1.316829</v>
      </c>
      <c r="X620" s="4">
        <f>W620/SUMIFS([1]Sheet!$I$3:$I$18,[1]Sheet!$A$3:$A$18,[1]Sheet!X$21)</f>
        <v>0.79039765620811475</v>
      </c>
      <c r="Y620" s="4">
        <f>(W620^2)/SUMIFS([1]Sheet!$I$3:$I$18,[1]Sheet!$A$3:$A$18,[1]Sheet!Y$21)</f>
        <v>1.0408185552268756</v>
      </c>
      <c r="Z620" s="3">
        <v>1.277955</v>
      </c>
      <c r="AA620" s="4">
        <f>Z620/SUMIFS([1]Sheet!$I$3:$I$18,[1]Sheet!$A$3:$A$18,[1]Sheet!AA$21)</f>
        <v>1.9605609838563278</v>
      </c>
      <c r="AB620" s="4">
        <f>(Z620^2)/SUMIFS([1]Sheet!$I$3:$I$18,[1]Sheet!$A$3:$A$18,[1]Sheet!AB$21)</f>
        <v>2.5055087121241133</v>
      </c>
      <c r="AC620" s="3">
        <v>1.273237</v>
      </c>
      <c r="AD620" s="4">
        <f>AC620/SUMIFS([1]Sheet!$I$3:$I$18,[1]Sheet!$A$3:$A$18,[1]Sheet!AD$21)</f>
        <v>0.84033478354728119</v>
      </c>
      <c r="AE620" s="4">
        <f>(AC620^2)/SUMIFS([1]Sheet!$I$3:$I$18,[1]Sheet!$A$3:$A$18,[1]Sheet!AE$21)</f>
        <v>1.0699453387993896</v>
      </c>
      <c r="AF620" s="3">
        <v>1.2832030000000001</v>
      </c>
      <c r="AG620" s="4">
        <f>AF620/SUMIFS([1]Sheet!$I$3:$I$18,[1]Sheet!$A$3:$A$18,[1]Sheet!AG$21)</f>
        <v>1.7858262495876527</v>
      </c>
      <c r="AH620" s="4">
        <f>(AF620^2)/SUMIFS([1]Sheet!$I$3:$I$18,[1]Sheet!$A$3:$A$18,[1]Sheet!AH$21)</f>
        <v>2.2915776009496249</v>
      </c>
      <c r="AI620" s="3">
        <v>1.2832030000000001</v>
      </c>
      <c r="AJ620" s="4">
        <f>AI620/SUMIFS([1]Sheet!$I$3:$I$18,[1]Sheet!$A$3:$A$18,[1]Sheet!AJ$21)</f>
        <v>0.84116564418678452</v>
      </c>
      <c r="AK620" s="4">
        <f>(AI620^2)/SUMIFS([1]Sheet!$I$3:$I$18,[1]Sheet!$A$3:$A$18,[1]Sheet!AK$21)</f>
        <v>1.0793862781174146</v>
      </c>
      <c r="AL620" s="3">
        <v>1.465846</v>
      </c>
      <c r="AM620" s="4">
        <f>AL620/SUMIFS([1]Sheet!$I$3:$I$18,[1]Sheet!$A$3:$A$18,[1]Sheet!AM$21)</f>
        <v>1.8499768418660081</v>
      </c>
      <c r="AN620" s="4">
        <f>(AL620^2)/SUMIFS([1]Sheet!$I$3:$I$18,[1]Sheet!$A$3:$A$18,[1]Sheet!AN$21)</f>
        <v>2.7117811537419203</v>
      </c>
      <c r="AO620" s="3">
        <v>1.463058</v>
      </c>
      <c r="AP620" s="4">
        <f>AO620/SUMIFS([1]Sheet!$I$3:$I$18,[1]Sheet!$A$3:$A$18,[1]Sheet!AP$21)</f>
        <v>0.88365866847886942</v>
      </c>
      <c r="AQ620" s="4">
        <f>(AO620^2)/SUMIFS([1]Sheet!$I$3:$I$18,[1]Sheet!$A$3:$A$18,[1]Sheet!AQ$21)</f>
        <v>1.2928438841873577</v>
      </c>
      <c r="AR620" s="3">
        <v>1.4686440000000001</v>
      </c>
      <c r="AS620" s="4">
        <f>AR620/SUMIFS([1]Sheet!$I$3:$I$18,[1]Sheet!$A$3:$A$18,[1]Sheet!AS$21)</f>
        <v>1.7095614862265851</v>
      </c>
      <c r="AT620" s="4">
        <f>(AR620^2)/SUMIFS([1]Sheet!$I$3:$I$18,[1]Sheet!$A$3:$A$18,[1]Sheet!AT$21)</f>
        <v>2.5107372193777571</v>
      </c>
      <c r="AU620" s="3">
        <v>1.47167</v>
      </c>
      <c r="AV620" s="4">
        <f>AU620/SUMIFS([1]Sheet!$I$3:$I$18,[1]Sheet!$A$3:$A$18,[1]Sheet!AV$21)</f>
        <v>0.88333756221331416</v>
      </c>
      <c r="AW620" s="4">
        <f>(AU620^2)/SUMIFS([1]Sheet!$I$3:$I$18,[1]Sheet!$A$3:$A$18,[1]Sheet!AW$21)</f>
        <v>1.2999813901824682</v>
      </c>
      <c r="AX620" s="4">
        <f t="shared" si="22"/>
        <v>1.9605609838563278</v>
      </c>
      <c r="AY620" s="4">
        <f t="shared" si="23"/>
        <v>2.7117811537419203</v>
      </c>
    </row>
    <row r="621" spans="1:51" x14ac:dyDescent="0.25">
      <c r="A621" s="3">
        <v>5980000</v>
      </c>
      <c r="B621" s="3">
        <v>0.68357400000000001</v>
      </c>
      <c r="C621" s="4">
        <f>B621/SUMIFS([1]Sheet!$I$3:$I$18,[1]Sheet!$A$3:$A$18,[1]Sheet!C$21)</f>
        <v>1.0486977350365276</v>
      </c>
      <c r="D621" s="4">
        <f>(B621^2)/SUMIFS([1]Sheet!$I$3:$I$18,[1]Sheet!$A$3:$A$18,[1]Sheet!D$21)</f>
        <v>0.71686250552985931</v>
      </c>
      <c r="E621" s="3">
        <v>0.68554199999999998</v>
      </c>
      <c r="F621" s="4">
        <f>E621/SUMIFS([1]Sheet!$I$3:$I$18,[1]Sheet!$A$3:$A$18,[1]Sheet!F$21)</f>
        <v>0.45245683889375682</v>
      </c>
      <c r="G621" s="4">
        <f>(E621^2)/SUMIFS([1]Sheet!$I$3:$I$18,[1]Sheet!$A$3:$A$18,[1]Sheet!G$21)</f>
        <v>0.31017816624890382</v>
      </c>
      <c r="H621" s="3">
        <v>0.69280900000000001</v>
      </c>
      <c r="I621" s="4">
        <f>H621/SUMIFS([1]Sheet!$I$3:$I$18,[1]Sheet!$A$3:$A$18,[1]Sheet!I$21)</f>
        <v>0.96417830861568432</v>
      </c>
      <c r="J621" s="4">
        <f>(H621^2)/SUMIFS([1]Sheet!$I$3:$I$18,[1]Sheet!$A$3:$A$18,[1]Sheet!J$21)</f>
        <v>0.66799140981372362</v>
      </c>
      <c r="K621" s="3">
        <v>0.69372199999999995</v>
      </c>
      <c r="L621" s="4">
        <f>K621/SUMIFS([1]Sheet!$I$3:$I$18,[1]Sheet!$A$3:$A$18,[1]Sheet!L$21)</f>
        <v>0.45474886905387885</v>
      </c>
      <c r="M621" s="4">
        <f>(K621^2)/SUMIFS([1]Sheet!$I$3:$I$18,[1]Sheet!$A$3:$A$18,[1]Sheet!M$21)</f>
        <v>0.31546929493779491</v>
      </c>
      <c r="N621" s="3">
        <v>0.75803500000000001</v>
      </c>
      <c r="O621" s="4">
        <f>N621/SUMIFS([1]Sheet!$I$3:$I$18,[1]Sheet!$A$3:$A$18,[1]Sheet!O$21)</f>
        <v>0.9566811215665898</v>
      </c>
      <c r="P621" s="4">
        <f>(N621^2)/SUMIFS([1]Sheet!$I$3:$I$18,[1]Sheet!$A$3:$A$18,[1]Sheet!P$21)</f>
        <v>0.72519777398672991</v>
      </c>
      <c r="Q621" s="3">
        <v>0.74151</v>
      </c>
      <c r="R621" s="4">
        <f>Q621/SUMIFS([1]Sheet!$I$3:$I$18,[1]Sheet!$A$3:$A$18,[1]Sheet!R$21)</f>
        <v>0.44785766474313832</v>
      </c>
      <c r="S621" s="4">
        <f>(Q621^2)/SUMIFS([1]Sheet!$I$3:$I$18,[1]Sheet!$A$3:$A$18,[1]Sheet!S$21)</f>
        <v>0.33209093698368447</v>
      </c>
      <c r="T621" s="3">
        <v>0.75895599999999996</v>
      </c>
      <c r="U621" s="4">
        <f>T621/SUMIFS([1]Sheet!$I$3:$I$18,[1]Sheet!$A$3:$A$18,[1]Sheet!U$21)</f>
        <v>0.883455723334303</v>
      </c>
      <c r="V621" s="4">
        <f>(T621^2)/SUMIFS([1]Sheet!$I$3:$I$18,[1]Sheet!$A$3:$A$18,[1]Sheet!V$21)</f>
        <v>0.67050402195890924</v>
      </c>
      <c r="W621" s="3">
        <v>0.75792000000000004</v>
      </c>
      <c r="X621" s="4">
        <f>W621/SUMIFS([1]Sheet!$I$3:$I$18,[1]Sheet!$A$3:$A$18,[1]Sheet!X$21)</f>
        <v>0.45492481680860181</v>
      </c>
      <c r="Y621" s="4">
        <f>(W621^2)/SUMIFS([1]Sheet!$I$3:$I$18,[1]Sheet!$A$3:$A$18,[1]Sheet!Y$21)</f>
        <v>0.34479661715557552</v>
      </c>
      <c r="Z621" s="3">
        <v>0.77142599999999995</v>
      </c>
      <c r="AA621" s="4">
        <f>Z621/SUMIFS([1]Sheet!$I$3:$I$18,[1]Sheet!$A$3:$A$18,[1]Sheet!AA$21)</f>
        <v>1.18347494045749</v>
      </c>
      <c r="AB621" s="4">
        <f>(Z621^2)/SUMIFS([1]Sheet!$I$3:$I$18,[1]Sheet!$A$3:$A$18,[1]Sheet!AB$21)</f>
        <v>0.91296333941735963</v>
      </c>
      <c r="AC621" s="3">
        <v>0.77041599999999999</v>
      </c>
      <c r="AD621" s="4">
        <f>AC621/SUMIFS([1]Sheet!$I$3:$I$18,[1]Sheet!$A$3:$A$18,[1]Sheet!AD$21)</f>
        <v>0.50847356980779079</v>
      </c>
      <c r="AE621" s="4">
        <f>(AC621^2)/SUMIFS([1]Sheet!$I$3:$I$18,[1]Sheet!$A$3:$A$18,[1]Sheet!AE$21)</f>
        <v>0.39173617375703901</v>
      </c>
      <c r="AF621" s="3">
        <v>0.78369900000000003</v>
      </c>
      <c r="AG621" s="4">
        <f>AF621/SUMIFS([1]Sheet!$I$3:$I$18,[1]Sheet!$A$3:$A$18,[1]Sheet!AG$21)</f>
        <v>1.0906693999122461</v>
      </c>
      <c r="AH621" s="4">
        <f>(AF621^2)/SUMIFS([1]Sheet!$I$3:$I$18,[1]Sheet!$A$3:$A$18,[1]Sheet!AH$21)</f>
        <v>0.8547565180418274</v>
      </c>
      <c r="AI621" s="3">
        <v>0.78241099999999997</v>
      </c>
      <c r="AJ621" s="4">
        <f>AI621/SUMIFS([1]Sheet!$I$3:$I$18,[1]Sheet!$A$3:$A$18,[1]Sheet!AJ$21)</f>
        <v>0.5128863109218309</v>
      </c>
      <c r="AK621" s="4">
        <f>(AI621^2)/SUMIFS([1]Sheet!$I$3:$I$18,[1]Sheet!$A$3:$A$18,[1]Sheet!AK$21)</f>
        <v>0.40128789141466065</v>
      </c>
      <c r="AL621" s="3">
        <v>0.85594499999999996</v>
      </c>
      <c r="AM621" s="4">
        <f>AL621/SUMIFS([1]Sheet!$I$3:$I$18,[1]Sheet!$A$3:$A$18,[1]Sheet!AM$21)</f>
        <v>1.0802488309897493</v>
      </c>
      <c r="AN621" s="4">
        <f>(AL621^2)/SUMIFS([1]Sheet!$I$3:$I$18,[1]Sheet!$A$3:$A$18,[1]Sheet!AN$21)</f>
        <v>0.92463358564152098</v>
      </c>
      <c r="AO621" s="3">
        <v>0.86169799999999996</v>
      </c>
      <c r="AP621" s="4">
        <f>AO621/SUMIFS([1]Sheet!$I$3:$I$18,[1]Sheet!$A$3:$A$18,[1]Sheet!AP$21)</f>
        <v>0.52044888672281264</v>
      </c>
      <c r="AQ621" s="4">
        <f>(AO621^2)/SUMIFS([1]Sheet!$I$3:$I$18,[1]Sheet!$A$3:$A$18,[1]Sheet!AQ$21)</f>
        <v>0.44846976479127421</v>
      </c>
      <c r="AR621" s="3">
        <v>0.86888500000000002</v>
      </c>
      <c r="AS621" s="4">
        <f>AR621/SUMIFS([1]Sheet!$I$3:$I$18,[1]Sheet!$A$3:$A$18,[1]Sheet!AS$21)</f>
        <v>1.01141756066139</v>
      </c>
      <c r="AT621" s="4">
        <f>(AR621^2)/SUMIFS([1]Sheet!$I$3:$I$18,[1]Sheet!$A$3:$A$18,[1]Sheet!AT$21)</f>
        <v>0.87880554719527193</v>
      </c>
      <c r="AU621" s="3">
        <v>0.86073299999999997</v>
      </c>
      <c r="AV621" s="4">
        <f>AU621/SUMIFS([1]Sheet!$I$3:$I$18,[1]Sheet!$A$3:$A$18,[1]Sheet!AV$21)</f>
        <v>0.51663605967136139</v>
      </c>
      <c r="AW621" s="4">
        <f>(AU621^2)/SUMIFS([1]Sheet!$I$3:$I$18,[1]Sheet!$A$3:$A$18,[1]Sheet!AW$21)</f>
        <v>0.44468570554910991</v>
      </c>
      <c r="AX621" s="4">
        <f t="shared" si="22"/>
        <v>1.18347494045749</v>
      </c>
      <c r="AY621" s="4">
        <f t="shared" si="23"/>
        <v>0.92463358564152098</v>
      </c>
    </row>
    <row r="622" spans="1:51" x14ac:dyDescent="0.25">
      <c r="A622" s="3">
        <v>5990000</v>
      </c>
      <c r="B622" s="3">
        <v>1.021342</v>
      </c>
      <c r="C622" s="4">
        <f>B622/SUMIFS([1]Sheet!$I$3:$I$18,[1]Sheet!$A$3:$A$18,[1]Sheet!C$21)</f>
        <v>1.566880896724681</v>
      </c>
      <c r="D622" s="4">
        <f>(B622^2)/SUMIFS([1]Sheet!$I$3:$I$18,[1]Sheet!$A$3:$A$18,[1]Sheet!D$21)</f>
        <v>1.6003212688225792</v>
      </c>
      <c r="E622" s="3">
        <v>1.017808</v>
      </c>
      <c r="F622" s="4">
        <f>E622/SUMIFS([1]Sheet!$I$3:$I$18,[1]Sheet!$A$3:$A$18,[1]Sheet!F$21)</f>
        <v>0.67175197184239166</v>
      </c>
      <c r="G622" s="4">
        <f>(E622^2)/SUMIFS([1]Sheet!$I$3:$I$18,[1]Sheet!$A$3:$A$18,[1]Sheet!G$21)</f>
        <v>0.68371453095696089</v>
      </c>
      <c r="H622" s="3">
        <v>1.062799</v>
      </c>
      <c r="I622" s="4">
        <f>H622/SUMIFS([1]Sheet!$I$3:$I$18,[1]Sheet!$A$3:$A$18,[1]Sheet!I$21)</f>
        <v>1.479091267894096</v>
      </c>
      <c r="J622" s="4">
        <f>(H622^2)/SUMIFS([1]Sheet!$I$3:$I$18,[1]Sheet!$A$3:$A$18,[1]Sheet!J$21)</f>
        <v>1.5719767204265773</v>
      </c>
      <c r="K622" s="3">
        <v>1.062799</v>
      </c>
      <c r="L622" s="4">
        <f>K622/SUMIFS([1]Sheet!$I$3:$I$18,[1]Sheet!$A$3:$A$18,[1]Sheet!L$21)</f>
        <v>0.69668634306190869</v>
      </c>
      <c r="M622" s="4">
        <f>(K622^2)/SUMIFS([1]Sheet!$I$3:$I$18,[1]Sheet!$A$3:$A$18,[1]Sheet!M$21)</f>
        <v>0.74043754871985346</v>
      </c>
      <c r="N622" s="3">
        <v>1.128512</v>
      </c>
      <c r="O622" s="4">
        <f>N622/SUMIFS([1]Sheet!$I$3:$I$18,[1]Sheet!$A$3:$A$18,[1]Sheet!O$21)</f>
        <v>1.4242431099637292</v>
      </c>
      <c r="P622" s="4">
        <f>(N622^2)/SUMIFS([1]Sheet!$I$3:$I$18,[1]Sheet!$A$3:$A$18,[1]Sheet!P$21)</f>
        <v>1.6072754405113878</v>
      </c>
      <c r="Q622" s="3">
        <v>1.125337</v>
      </c>
      <c r="R622" s="4">
        <f>Q622/SUMIFS([1]Sheet!$I$3:$I$18,[1]Sheet!$A$3:$A$18,[1]Sheet!R$21)</f>
        <v>0.67968173169485113</v>
      </c>
      <c r="S622" s="4">
        <f>(Q622^2)/SUMIFS([1]Sheet!$I$3:$I$18,[1]Sheet!$A$3:$A$18,[1]Sheet!S$21)</f>
        <v>0.7648710009002887</v>
      </c>
      <c r="T622" s="3">
        <v>1.162347</v>
      </c>
      <c r="U622" s="4">
        <f>T622/SUMIFS([1]Sheet!$I$3:$I$18,[1]Sheet!$A$3:$A$18,[1]Sheet!U$21)</f>
        <v>1.3530192918304318</v>
      </c>
      <c r="V622" s="4">
        <f>(T622^2)/SUMIFS([1]Sheet!$I$3:$I$18,[1]Sheet!$A$3:$A$18,[1]Sheet!V$21)</f>
        <v>1.5726779148012269</v>
      </c>
      <c r="W622" s="3">
        <v>1.1645129999999999</v>
      </c>
      <c r="X622" s="4">
        <f>W622/SUMIFS([1]Sheet!$I$3:$I$18,[1]Sheet!$A$3:$A$18,[1]Sheet!X$21)</f>
        <v>0.69897332593972361</v>
      </c>
      <c r="Y622" s="4">
        <f>(W622^2)/SUMIFS([1]Sheet!$I$3:$I$18,[1]Sheet!$A$3:$A$18,[1]Sheet!Y$21)</f>
        <v>0.81396352471004529</v>
      </c>
      <c r="Z622" s="3">
        <v>1.1451800000000001</v>
      </c>
      <c r="AA622" s="4">
        <f>Z622/SUMIFS([1]Sheet!$I$3:$I$18,[1]Sheet!$A$3:$A$18,[1]Sheet!AA$21)</f>
        <v>1.7568656388468997</v>
      </c>
      <c r="AB622" s="4">
        <f>(Z622^2)/SUMIFS([1]Sheet!$I$3:$I$18,[1]Sheet!$A$3:$A$18,[1]Sheet!AB$21)</f>
        <v>2.0119273922946928</v>
      </c>
      <c r="AC622" s="3">
        <v>1.1546989999999999</v>
      </c>
      <c r="AD622" s="4">
        <f>AC622/SUMIFS([1]Sheet!$I$3:$I$18,[1]Sheet!$A$3:$A$18,[1]Sheet!AD$21)</f>
        <v>0.76209985590056051</v>
      </c>
      <c r="AE622" s="4">
        <f>(AC622^2)/SUMIFS([1]Sheet!$I$3:$I$18,[1]Sheet!$A$3:$A$18,[1]Sheet!AE$21)</f>
        <v>0.87999594150852123</v>
      </c>
      <c r="AF622" s="3">
        <v>1.1810130000000001</v>
      </c>
      <c r="AG622" s="4">
        <f>AF622/SUMIFS([1]Sheet!$I$3:$I$18,[1]Sheet!$A$3:$A$18,[1]Sheet!AG$21)</f>
        <v>1.6436090131524494</v>
      </c>
      <c r="AH622" s="4">
        <f>(AF622^2)/SUMIFS([1]Sheet!$I$3:$I$18,[1]Sheet!$A$3:$A$18,[1]Sheet!AH$21)</f>
        <v>1.9411236114502139</v>
      </c>
      <c r="AI622" s="3">
        <v>1.1810130000000001</v>
      </c>
      <c r="AJ622" s="4">
        <f>AI622/SUMIFS([1]Sheet!$I$3:$I$18,[1]Sheet!$A$3:$A$18,[1]Sheet!AJ$21)</f>
        <v>0.77417802244692924</v>
      </c>
      <c r="AK622" s="4">
        <f>(AI622^2)/SUMIFS([1]Sheet!$I$3:$I$18,[1]Sheet!$A$3:$A$18,[1]Sheet!AK$21)</f>
        <v>0.91431430882411535</v>
      </c>
      <c r="AL622" s="3">
        <v>1.3008980000000001</v>
      </c>
      <c r="AM622" s="4">
        <f>AL622/SUMIFS([1]Sheet!$I$3:$I$18,[1]Sheet!$A$3:$A$18,[1]Sheet!AM$21)</f>
        <v>1.641803554827592</v>
      </c>
      <c r="AN622" s="4">
        <f>(AL622^2)/SUMIFS([1]Sheet!$I$3:$I$18,[1]Sheet!$A$3:$A$18,[1]Sheet!AN$21)</f>
        <v>2.1358189608681046</v>
      </c>
      <c r="AO622" s="3">
        <v>1.3020830000000001</v>
      </c>
      <c r="AP622" s="4">
        <f>AO622/SUMIFS([1]Sheet!$I$3:$I$18,[1]Sheet!$A$3:$A$18,[1]Sheet!AP$21)</f>
        <v>0.78643288921489907</v>
      </c>
      <c r="AQ622" s="4">
        <f>(AO622^2)/SUMIFS([1]Sheet!$I$3:$I$18,[1]Sheet!$A$3:$A$18,[1]Sheet!AQ$21)</f>
        <v>1.0240008956876034</v>
      </c>
      <c r="AR622" s="3">
        <v>1.3232759999999999</v>
      </c>
      <c r="AS622" s="4">
        <f>AR622/SUMIFS([1]Sheet!$I$3:$I$18,[1]Sheet!$A$3:$A$18,[1]Sheet!AS$21)</f>
        <v>1.5403472082056444</v>
      </c>
      <c r="AT622" s="4">
        <f>(AR622^2)/SUMIFS([1]Sheet!$I$3:$I$18,[1]Sheet!$A$3:$A$18,[1]Sheet!AT$21)</f>
        <v>2.038304492285532</v>
      </c>
      <c r="AU622" s="3">
        <v>1.322576</v>
      </c>
      <c r="AV622" s="4">
        <f>AU622/SUMIFS([1]Sheet!$I$3:$I$18,[1]Sheet!$A$3:$A$18,[1]Sheet!AV$21)</f>
        <v>0.79384716660789179</v>
      </c>
      <c r="AW622" s="4">
        <f>(AU622^2)/SUMIFS([1]Sheet!$I$3:$I$18,[1]Sheet!$A$3:$A$18,[1]Sheet!AW$21)</f>
        <v>1.0499232102235991</v>
      </c>
      <c r="AX622" s="4">
        <f t="shared" si="22"/>
        <v>1.7568656388468997</v>
      </c>
      <c r="AY622" s="4">
        <f t="shared" si="23"/>
        <v>2.1358189608681046</v>
      </c>
    </row>
    <row r="623" spans="1:51" x14ac:dyDescent="0.25">
      <c r="A623" s="3">
        <v>6000000</v>
      </c>
      <c r="B623" s="3">
        <v>1.0743609999999999</v>
      </c>
      <c r="C623" s="4">
        <f>B623/SUMIFS([1]Sheet!$I$3:$I$18,[1]Sheet!$A$3:$A$18,[1]Sheet!C$21)</f>
        <v>1.6482194280525277</v>
      </c>
      <c r="D623" s="4">
        <f>(B623^2)/SUMIFS([1]Sheet!$I$3:$I$18,[1]Sheet!$A$3:$A$18,[1]Sheet!D$21)</f>
        <v>1.7707826729419416</v>
      </c>
      <c r="E623" s="3">
        <v>1.0649770000000001</v>
      </c>
      <c r="F623" s="4">
        <f>E623/SUMIFS([1]Sheet!$I$3:$I$18,[1]Sheet!$A$3:$A$18,[1]Sheet!F$21)</f>
        <v>0.70288345121751328</v>
      </c>
      <c r="G623" s="4">
        <f>(E623^2)/SUMIFS([1]Sheet!$I$3:$I$18,[1]Sheet!$A$3:$A$18,[1]Sheet!G$21)</f>
        <v>0.74855470922727374</v>
      </c>
      <c r="H623" s="3">
        <v>1.075054</v>
      </c>
      <c r="I623" s="4">
        <f>H623/SUMIFS([1]Sheet!$I$3:$I$18,[1]Sheet!$A$3:$A$18,[1]Sheet!I$21)</f>
        <v>1.4961464810510918</v>
      </c>
      <c r="J623" s="4">
        <f>(H623^2)/SUMIFS([1]Sheet!$I$3:$I$18,[1]Sheet!$A$3:$A$18,[1]Sheet!J$21)</f>
        <v>1.6084382590399002</v>
      </c>
      <c r="K623" s="3">
        <v>1.082503</v>
      </c>
      <c r="L623" s="4">
        <f>K623/SUMIFS([1]Sheet!$I$3:$I$18,[1]Sheet!$A$3:$A$18,[1]Sheet!L$21)</f>
        <v>0.70960271549328269</v>
      </c>
      <c r="M623" s="4">
        <f>(K623^2)/SUMIFS([1]Sheet!$I$3:$I$18,[1]Sheet!$A$3:$A$18,[1]Sheet!M$21)</f>
        <v>0.76814706832962487</v>
      </c>
      <c r="N623" s="3">
        <v>1.2331030000000001</v>
      </c>
      <c r="O623" s="4">
        <f>N623/SUMIFS([1]Sheet!$I$3:$I$18,[1]Sheet!$A$3:$A$18,[1]Sheet!O$21)</f>
        <v>1.5562426023166829</v>
      </c>
      <c r="P623" s="4">
        <f>(N623^2)/SUMIFS([1]Sheet!$I$3:$I$18,[1]Sheet!$A$3:$A$18,[1]Sheet!P$21)</f>
        <v>1.9190074216445085</v>
      </c>
      <c r="Q623" s="3">
        <v>1.2312810000000001</v>
      </c>
      <c r="R623" s="4">
        <f>Q623/SUMIFS([1]Sheet!$I$3:$I$18,[1]Sheet!$A$3:$A$18,[1]Sheet!R$21)</f>
        <v>0.74366985381531758</v>
      </c>
      <c r="S623" s="4">
        <f>(Q623^2)/SUMIFS([1]Sheet!$I$3:$I$18,[1]Sheet!$A$3:$A$18,[1]Sheet!S$21)</f>
        <v>0.91566656127557811</v>
      </c>
      <c r="T623" s="3">
        <v>1.2435320000000001</v>
      </c>
      <c r="U623" s="4">
        <f>T623/SUMIFS([1]Sheet!$I$3:$I$18,[1]Sheet!$A$3:$A$18,[1]Sheet!U$21)</f>
        <v>1.4475219413896887</v>
      </c>
      <c r="V623" s="4">
        <f>(T623^2)/SUMIFS([1]Sheet!$I$3:$I$18,[1]Sheet!$A$3:$A$18,[1]Sheet!V$21)</f>
        <v>1.8000398548202023</v>
      </c>
      <c r="W623" s="3">
        <v>1.2398309999999999</v>
      </c>
      <c r="X623" s="4">
        <f>W623/SUMIFS([1]Sheet!$I$3:$I$18,[1]Sheet!$A$3:$A$18,[1]Sheet!X$21)</f>
        <v>0.744181299541674</v>
      </c>
      <c r="Y623" s="4">
        <f>(W623^2)/SUMIFS([1]Sheet!$I$3:$I$18,[1]Sheet!$A$3:$A$18,[1]Sheet!Y$21)</f>
        <v>0.92265904479205307</v>
      </c>
      <c r="Z623" s="3">
        <v>1.1844570000000001</v>
      </c>
      <c r="AA623" s="4">
        <f>Z623/SUMIFS([1]Sheet!$I$3:$I$18,[1]Sheet!$A$3:$A$18,[1]Sheet!AA$21)</f>
        <v>1.8171220279708713</v>
      </c>
      <c r="AB623" s="4">
        <f>(Z623^2)/SUMIFS([1]Sheet!$I$3:$I$18,[1]Sheet!$A$3:$A$18,[1]Sheet!AB$21)</f>
        <v>2.1523029058842944</v>
      </c>
      <c r="AC623" s="3">
        <v>1.1960759999999999</v>
      </c>
      <c r="AD623" s="4">
        <f>AC623/SUMIFS([1]Sheet!$I$3:$I$18,[1]Sheet!$A$3:$A$18,[1]Sheet!AD$21)</f>
        <v>0.78940862271996326</v>
      </c>
      <c r="AE623" s="4">
        <f>(AC623^2)/SUMIFS([1]Sheet!$I$3:$I$18,[1]Sheet!$A$3:$A$18,[1]Sheet!AE$21)</f>
        <v>0.9441927078284027</v>
      </c>
      <c r="AF623" s="3">
        <v>1.201972</v>
      </c>
      <c r="AG623" s="4">
        <f>AF623/SUMIFS([1]Sheet!$I$3:$I$18,[1]Sheet!$A$3:$A$18,[1]Sheet!AG$21)</f>
        <v>1.6727775331489796</v>
      </c>
      <c r="AH623" s="4">
        <f>(AF623^2)/SUMIFS([1]Sheet!$I$3:$I$18,[1]Sheet!$A$3:$A$18,[1]Sheet!AH$21)</f>
        <v>2.0106317570741452</v>
      </c>
      <c r="AI623" s="3">
        <v>1.1990879999999999</v>
      </c>
      <c r="AJ623" s="4">
        <f>AI623/SUMIFS([1]Sheet!$I$3:$I$18,[1]Sheet!$A$3:$A$18,[1]Sheet!AJ$21)</f>
        <v>0.78602655227321239</v>
      </c>
      <c r="AK623" s="4">
        <f>(AI623^2)/SUMIFS([1]Sheet!$I$3:$I$18,[1]Sheet!$A$3:$A$18,[1]Sheet!AK$21)</f>
        <v>0.94251500651218156</v>
      </c>
      <c r="AL623" s="3">
        <v>1.2858430000000001</v>
      </c>
      <c r="AM623" s="4">
        <f>AL623/SUMIFS([1]Sheet!$I$3:$I$18,[1]Sheet!$A$3:$A$18,[1]Sheet!AM$21)</f>
        <v>1.6228033315065249</v>
      </c>
      <c r="AN623" s="4">
        <f>(AL623^2)/SUMIFS([1]Sheet!$I$3:$I$18,[1]Sheet!$A$3:$A$18,[1]Sheet!AN$21)</f>
        <v>2.0866703041943446</v>
      </c>
      <c r="AO623" s="3">
        <v>1.2931589999999999</v>
      </c>
      <c r="AP623" s="4">
        <f>AO623/SUMIFS([1]Sheet!$I$3:$I$18,[1]Sheet!$A$3:$A$18,[1]Sheet!AP$21)</f>
        <v>0.78104296621970304</v>
      </c>
      <c r="AQ623" s="4">
        <f>(AO623^2)/SUMIFS([1]Sheet!$I$3:$I$18,[1]Sheet!$A$3:$A$18,[1]Sheet!AQ$21)</f>
        <v>1.0100127411537048</v>
      </c>
      <c r="AR623" s="3">
        <v>1.299207</v>
      </c>
      <c r="AS623" s="4">
        <f>AR623/SUMIFS([1]Sheet!$I$3:$I$18,[1]Sheet!$A$3:$A$18,[1]Sheet!AS$21)</f>
        <v>1.5123299110172261</v>
      </c>
      <c r="AT623" s="4">
        <f>(AR623^2)/SUMIFS([1]Sheet!$I$3:$I$18,[1]Sheet!$A$3:$A$18,[1]Sheet!AT$21)</f>
        <v>1.9648296067029574</v>
      </c>
      <c r="AU623" s="3">
        <v>1.3003899999999999</v>
      </c>
      <c r="AV623" s="4">
        <f>AU623/SUMIFS([1]Sheet!$I$3:$I$18,[1]Sheet!$A$3:$A$18,[1]Sheet!AV$21)</f>
        <v>0.78053050787647471</v>
      </c>
      <c r="AW623" s="4">
        <f>(AU623^2)/SUMIFS([1]Sheet!$I$3:$I$18,[1]Sheet!$A$3:$A$18,[1]Sheet!AW$21)</f>
        <v>1.0149940671374889</v>
      </c>
      <c r="AX623" s="4">
        <f t="shared" si="22"/>
        <v>1.8171220279708713</v>
      </c>
      <c r="AY623" s="4">
        <f t="shared" si="23"/>
        <v>2.1523029058842944</v>
      </c>
    </row>
    <row r="624" spans="1:51" x14ac:dyDescent="0.25">
      <c r="A624" s="3">
        <v>6010000</v>
      </c>
      <c r="B624" s="3">
        <v>0.70374300000000001</v>
      </c>
      <c r="C624" s="4">
        <f>B624/SUMIFS([1]Sheet!$I$3:$I$18,[1]Sheet!$A$3:$A$18,[1]Sheet!C$21)</f>
        <v>1.0796397904949735</v>
      </c>
      <c r="D624" s="4">
        <f>(B624^2)/SUMIFS([1]Sheet!$I$3:$I$18,[1]Sheet!$A$3:$A$18,[1]Sheet!D$21)</f>
        <v>0.7597889450823041</v>
      </c>
      <c r="E624" s="3">
        <v>0.71767800000000004</v>
      </c>
      <c r="F624" s="4">
        <f>E624/SUMIFS([1]Sheet!$I$3:$I$18,[1]Sheet!$A$3:$A$18,[1]Sheet!F$21)</f>
        <v>0.47366655759033527</v>
      </c>
      <c r="G624" s="4">
        <f>(E624^2)/SUMIFS([1]Sheet!$I$3:$I$18,[1]Sheet!$A$3:$A$18,[1]Sheet!G$21)</f>
        <v>0.33994006771831664</v>
      </c>
      <c r="H624" s="3">
        <v>0.750525</v>
      </c>
      <c r="I624" s="4">
        <f>H624/SUMIFS([1]Sheet!$I$3:$I$18,[1]Sheet!$A$3:$A$18,[1]Sheet!I$21)</f>
        <v>1.0445013345291221</v>
      </c>
      <c r="J624" s="4">
        <f>(H624^2)/SUMIFS([1]Sheet!$I$3:$I$18,[1]Sheet!$A$3:$A$18,[1]Sheet!J$21)</f>
        <v>0.78392436409746924</v>
      </c>
      <c r="K624" s="3">
        <v>0.75562799999999997</v>
      </c>
      <c r="L624" s="4">
        <f>K624/SUMIFS([1]Sheet!$I$3:$I$18,[1]Sheet!$A$3:$A$18,[1]Sheet!L$21)</f>
        <v>0.49532951012861687</v>
      </c>
      <c r="M624" s="4">
        <f>(K624^2)/SUMIFS([1]Sheet!$I$3:$I$18,[1]Sheet!$A$3:$A$18,[1]Sheet!M$21)</f>
        <v>0.37428484707946647</v>
      </c>
      <c r="N624" s="3">
        <v>0.78338200000000002</v>
      </c>
      <c r="O624" s="4">
        <f>N624/SUMIFS([1]Sheet!$I$3:$I$18,[1]Sheet!$A$3:$A$18,[1]Sheet!O$21)</f>
        <v>0.98867040489565561</v>
      </c>
      <c r="P624" s="4">
        <f>(N624^2)/SUMIFS([1]Sheet!$I$3:$I$18,[1]Sheet!$A$3:$A$18,[1]Sheet!P$21)</f>
        <v>0.7745065991279686</v>
      </c>
      <c r="Q624" s="3">
        <v>0.77302899999999997</v>
      </c>
      <c r="R624" s="4">
        <f>Q624/SUMIFS([1]Sheet!$I$3:$I$18,[1]Sheet!$A$3:$A$18,[1]Sheet!R$21)</f>
        <v>0.466894529701182</v>
      </c>
      <c r="S624" s="4">
        <f>(Q624^2)/SUMIFS([1]Sheet!$I$3:$I$18,[1]Sheet!$A$3:$A$18,[1]Sheet!S$21)</f>
        <v>0.36092301140037497</v>
      </c>
      <c r="T624" s="3">
        <v>0.81544000000000005</v>
      </c>
      <c r="U624" s="4">
        <f>T624/SUMIFS([1]Sheet!$I$3:$I$18,[1]Sheet!$A$3:$A$18,[1]Sheet!U$21)</f>
        <v>0.94920540194125103</v>
      </c>
      <c r="V624" s="4">
        <f>(T624^2)/SUMIFS([1]Sheet!$I$3:$I$18,[1]Sheet!$A$3:$A$18,[1]Sheet!V$21)</f>
        <v>0.7740200529589738</v>
      </c>
      <c r="W624" s="3">
        <v>0.81630499999999995</v>
      </c>
      <c r="X624" s="4">
        <f>W624/SUMIFS([1]Sheet!$I$3:$I$18,[1]Sheet!$A$3:$A$18,[1]Sheet!X$21)</f>
        <v>0.48996912943971088</v>
      </c>
      <c r="Y624" s="4">
        <f>(W624^2)/SUMIFS([1]Sheet!$I$3:$I$18,[1]Sheet!$A$3:$A$18,[1]Sheet!Y$21)</f>
        <v>0.39996425020728321</v>
      </c>
      <c r="Z624" s="3">
        <v>0.80943500000000002</v>
      </c>
      <c r="AA624" s="4">
        <f>Z624/SUMIFS([1]Sheet!$I$3:$I$18,[1]Sheet!$A$3:$A$18,[1]Sheet!AA$21)</f>
        <v>1.2417860409542956</v>
      </c>
      <c r="AB624" s="4">
        <f>(Z624^2)/SUMIFS([1]Sheet!$I$3:$I$18,[1]Sheet!$A$3:$A$18,[1]Sheet!AB$21)</f>
        <v>1.0051450840598404</v>
      </c>
      <c r="AC624" s="3">
        <v>0.82840599999999998</v>
      </c>
      <c r="AD624" s="4">
        <f>AC624/SUMIFS([1]Sheet!$I$3:$I$18,[1]Sheet!$A$3:$A$18,[1]Sheet!AD$21)</f>
        <v>0.54674689527501086</v>
      </c>
      <c r="AE624" s="4">
        <f>(AC624^2)/SUMIFS([1]Sheet!$I$3:$I$18,[1]Sheet!$A$3:$A$18,[1]Sheet!AE$21)</f>
        <v>0.45292840852719063</v>
      </c>
      <c r="AF624" s="3">
        <v>0.84335199999999999</v>
      </c>
      <c r="AG624" s="4">
        <f>AF624/SUMIFS([1]Sheet!$I$3:$I$18,[1]Sheet!$A$3:$A$18,[1]Sheet!AG$21)</f>
        <v>1.1736881376074135</v>
      </c>
      <c r="AH624" s="4">
        <f>(AF624^2)/SUMIFS([1]Sheet!$I$3:$I$18,[1]Sheet!$A$3:$A$18,[1]Sheet!AH$21)</f>
        <v>0.98983223822748745</v>
      </c>
      <c r="AI624" s="3">
        <v>0.85189899999999996</v>
      </c>
      <c r="AJ624" s="4">
        <f>AI624/SUMIFS([1]Sheet!$I$3:$I$18,[1]Sheet!$A$3:$A$18,[1]Sheet!AJ$21)</f>
        <v>0.55843710708054572</v>
      </c>
      <c r="AK624" s="4">
        <f>(AI624^2)/SUMIFS([1]Sheet!$I$3:$I$18,[1]Sheet!$A$3:$A$18,[1]Sheet!AK$21)</f>
        <v>0.47573201308480978</v>
      </c>
      <c r="AL624" s="3">
        <v>0.96544700000000006</v>
      </c>
      <c r="AM624" s="4">
        <f>AL624/SUMIFS([1]Sheet!$I$3:$I$18,[1]Sheet!$A$3:$A$18,[1]Sheet!AM$21)</f>
        <v>1.2184462706512225</v>
      </c>
      <c r="AN624" s="4">
        <f>(AL624^2)/SUMIFS([1]Sheet!$I$3:$I$18,[1]Sheet!$A$3:$A$18,[1]Sheet!AN$21)</f>
        <v>1.176345296661411</v>
      </c>
      <c r="AO624" s="3">
        <v>0.96442300000000003</v>
      </c>
      <c r="AP624" s="4">
        <f>AO624/SUMIFS([1]Sheet!$I$3:$I$18,[1]Sheet!$A$3:$A$18,[1]Sheet!AP$21)</f>
        <v>0.58249279524830644</v>
      </c>
      <c r="AQ624" s="4">
        <f>(AO624^2)/SUMIFS([1]Sheet!$I$3:$I$18,[1]Sheet!$A$3:$A$18,[1]Sheet!AQ$21)</f>
        <v>0.56176944907175741</v>
      </c>
      <c r="AR624" s="3">
        <v>0.98863400000000001</v>
      </c>
      <c r="AS624" s="4">
        <f>AR624/SUMIFS([1]Sheet!$I$3:$I$18,[1]Sheet!$A$3:$A$18,[1]Sheet!AS$21)</f>
        <v>1.1508102783071552</v>
      </c>
      <c r="AT624" s="4">
        <f>(AR624^2)/SUMIFS([1]Sheet!$I$3:$I$18,[1]Sheet!$A$3:$A$18,[1]Sheet!AT$21)</f>
        <v>1.1377301686839161</v>
      </c>
      <c r="AU624" s="3">
        <v>0.99285400000000001</v>
      </c>
      <c r="AV624" s="4">
        <f>AU624/SUMIFS([1]Sheet!$I$3:$I$18,[1]Sheet!$A$3:$A$18,[1]Sheet!AV$21)</f>
        <v>0.59593878518535937</v>
      </c>
      <c r="AW624" s="4">
        <f>(AU624^2)/SUMIFS([1]Sheet!$I$3:$I$18,[1]Sheet!$A$3:$A$18,[1]Sheet!AW$21)</f>
        <v>0.59168020662642473</v>
      </c>
      <c r="AX624" s="4">
        <f t="shared" si="22"/>
        <v>1.2417860409542956</v>
      </c>
      <c r="AY624" s="4">
        <f t="shared" si="23"/>
        <v>1.176345296661411</v>
      </c>
    </row>
    <row r="625" spans="1:51" x14ac:dyDescent="0.25">
      <c r="A625" s="3">
        <v>6020000</v>
      </c>
      <c r="B625" s="3">
        <v>0.90783599999999998</v>
      </c>
      <c r="C625" s="4">
        <f>B625/SUMIFS([1]Sheet!$I$3:$I$18,[1]Sheet!$A$3:$A$18,[1]Sheet!C$21)</f>
        <v>1.3927468818074136</v>
      </c>
      <c r="D625" s="4">
        <f>(B625^2)/SUMIFS([1]Sheet!$I$3:$I$18,[1]Sheet!$A$3:$A$18,[1]Sheet!D$21)</f>
        <v>1.2643857581925151</v>
      </c>
      <c r="E625" s="3">
        <v>0.93308400000000002</v>
      </c>
      <c r="F625" s="4">
        <f>E625/SUMIFS([1]Sheet!$I$3:$I$18,[1]Sheet!$A$3:$A$18,[1]Sheet!F$21)</f>
        <v>0.61583424073556714</v>
      </c>
      <c r="G625" s="4">
        <f>(E625^2)/SUMIFS([1]Sheet!$I$3:$I$18,[1]Sheet!$A$3:$A$18,[1]Sheet!G$21)</f>
        <v>0.57462507668250595</v>
      </c>
      <c r="H625" s="3">
        <v>0.94992900000000002</v>
      </c>
      <c r="I625" s="4">
        <f>H625/SUMIFS([1]Sheet!$I$3:$I$18,[1]Sheet!$A$3:$A$18,[1]Sheet!I$21)</f>
        <v>1.3220107367614862</v>
      </c>
      <c r="J625" s="4">
        <f>(H625^2)/SUMIFS([1]Sheet!$I$3:$I$18,[1]Sheet!$A$3:$A$18,[1]Sheet!J$21)</f>
        <v>1.2558163371611017</v>
      </c>
      <c r="K625" s="3">
        <v>0.95904100000000003</v>
      </c>
      <c r="L625" s="4">
        <f>K625/SUMIFS([1]Sheet!$I$3:$I$18,[1]Sheet!$A$3:$A$18,[1]Sheet!L$21)</f>
        <v>0.62867086545662532</v>
      </c>
      <c r="M625" s="4">
        <f>(K625^2)/SUMIFS([1]Sheet!$I$3:$I$18,[1]Sheet!$A$3:$A$18,[1]Sheet!M$21)</f>
        <v>0.60292113547838744</v>
      </c>
      <c r="N625" s="3">
        <v>0.96125400000000005</v>
      </c>
      <c r="O625" s="4">
        <f>N625/SUMIFS([1]Sheet!$I$3:$I$18,[1]Sheet!$A$3:$A$18,[1]Sheet!O$21)</f>
        <v>1.2131544781314461</v>
      </c>
      <c r="P625" s="4">
        <f>(N625^2)/SUMIFS([1]Sheet!$I$3:$I$18,[1]Sheet!$A$3:$A$18,[1]Sheet!P$21)</f>
        <v>1.166149594721765</v>
      </c>
      <c r="Q625" s="3">
        <v>0.95885699999999996</v>
      </c>
      <c r="R625" s="4">
        <f>Q625/SUMIFS([1]Sheet!$I$3:$I$18,[1]Sheet!$A$3:$A$18,[1]Sheet!R$21)</f>
        <v>0.57913103915336461</v>
      </c>
      <c r="S625" s="4">
        <f>(Q625^2)/SUMIFS([1]Sheet!$I$3:$I$18,[1]Sheet!$A$3:$A$18,[1]Sheet!S$21)</f>
        <v>0.55530385080947764</v>
      </c>
      <c r="T625" s="3">
        <v>0.98794499999999996</v>
      </c>
      <c r="U625" s="4">
        <f>T625/SUMIFS([1]Sheet!$I$3:$I$18,[1]Sheet!$A$3:$A$18,[1]Sheet!U$21)</f>
        <v>1.1500082542196228</v>
      </c>
      <c r="V625" s="4">
        <f>(T625^2)/SUMIFS([1]Sheet!$I$3:$I$18,[1]Sheet!$A$3:$A$18,[1]Sheet!V$21)</f>
        <v>1.1361449047150052</v>
      </c>
      <c r="W625" s="3">
        <v>0.99137299999999995</v>
      </c>
      <c r="X625" s="4">
        <f>W625/SUMIFS([1]Sheet!$I$3:$I$18,[1]Sheet!$A$3:$A$18,[1]Sheet!X$21)</f>
        <v>0.59504984749576995</v>
      </c>
      <c r="Y625" s="4">
        <f>(W625^2)/SUMIFS([1]Sheet!$I$3:$I$18,[1]Sheet!$A$3:$A$18,[1]Sheet!Y$21)</f>
        <v>0.58991635246142393</v>
      </c>
      <c r="Z625" s="3">
        <v>1.0441780000000001</v>
      </c>
      <c r="AA625" s="4">
        <f>Z625/SUMIFS([1]Sheet!$I$3:$I$18,[1]Sheet!$A$3:$A$18,[1]Sheet!AA$21)</f>
        <v>1.6019145016852181</v>
      </c>
      <c r="AB625" s="4">
        <f>(Z625^2)/SUMIFS([1]Sheet!$I$3:$I$18,[1]Sheet!$A$3:$A$18,[1]Sheet!AB$21)</f>
        <v>1.6726838805406679</v>
      </c>
      <c r="AC625" s="3">
        <v>1.058886</v>
      </c>
      <c r="AD625" s="4">
        <f>AC625/SUMIFS([1]Sheet!$I$3:$I$18,[1]Sheet!$A$3:$A$18,[1]Sheet!AD$21)</f>
        <v>0.69886339904608996</v>
      </c>
      <c r="AE625" s="4">
        <f>(AC625^2)/SUMIFS([1]Sheet!$I$3:$I$18,[1]Sheet!$A$3:$A$18,[1]Sheet!AE$21)</f>
        <v>0.7400166691623179</v>
      </c>
      <c r="AF625" s="3">
        <v>1.0622609999999999</v>
      </c>
      <c r="AG625" s="4">
        <f>AF625/SUMIFS([1]Sheet!$I$3:$I$18,[1]Sheet!$A$3:$A$18,[1]Sheet!AG$21)</f>
        <v>1.4783425363821852</v>
      </c>
      <c r="AH625" s="4">
        <f>(AF625^2)/SUMIFS([1]Sheet!$I$3:$I$18,[1]Sheet!$A$3:$A$18,[1]Sheet!AH$21)</f>
        <v>1.5703856210398766</v>
      </c>
      <c r="AI625" s="3">
        <v>1.07413</v>
      </c>
      <c r="AJ625" s="4">
        <f>AI625/SUMIFS([1]Sheet!$I$3:$I$18,[1]Sheet!$A$3:$A$18,[1]Sheet!AJ$21)</f>
        <v>0.70411404383433551</v>
      </c>
      <c r="AK625" s="4">
        <f>(AI625^2)/SUMIFS([1]Sheet!$I$3:$I$18,[1]Sheet!$A$3:$A$18,[1]Sheet!AK$21)</f>
        <v>0.75631001790377483</v>
      </c>
      <c r="AL625" s="3">
        <v>1.154104</v>
      </c>
      <c r="AM625" s="4">
        <f>AL625/SUMIFS([1]Sheet!$I$3:$I$18,[1]Sheet!$A$3:$A$18,[1]Sheet!AM$21)</f>
        <v>1.456541596528508</v>
      </c>
      <c r="AN625" s="4">
        <f>(AL625^2)/SUMIFS([1]Sheet!$I$3:$I$18,[1]Sheet!$A$3:$A$18,[1]Sheet!AN$21)</f>
        <v>1.6810004827199372</v>
      </c>
      <c r="AO625" s="3">
        <v>1.158785</v>
      </c>
      <c r="AP625" s="4">
        <f>AO625/SUMIFS([1]Sheet!$I$3:$I$18,[1]Sheet!$A$3:$A$18,[1]Sheet!AP$21)</f>
        <v>0.69988367525640582</v>
      </c>
      <c r="AQ625" s="4">
        <f>(AO625^2)/SUMIFS([1]Sheet!$I$3:$I$18,[1]Sheet!$A$3:$A$18,[1]Sheet!AQ$21)</f>
        <v>0.81101470463199421</v>
      </c>
      <c r="AR625" s="3">
        <v>1.1730609999999999</v>
      </c>
      <c r="AS625" s="4">
        <f>AR625/SUMIFS([1]Sheet!$I$3:$I$18,[1]Sheet!$A$3:$A$18,[1]Sheet!AS$21)</f>
        <v>1.3654908245936006</v>
      </c>
      <c r="AT625" s="4">
        <f>(AR625^2)/SUMIFS([1]Sheet!$I$3:$I$18,[1]Sheet!$A$3:$A$18,[1]Sheet!AT$21)</f>
        <v>1.6018040321885936</v>
      </c>
      <c r="AU625" s="3">
        <v>1.1755439999999999</v>
      </c>
      <c r="AV625" s="4">
        <f>AU625/SUMIFS([1]Sheet!$I$3:$I$18,[1]Sheet!$A$3:$A$18,[1]Sheet!AV$21)</f>
        <v>0.70559444116852832</v>
      </c>
      <c r="AW625" s="4">
        <f>(AU625^2)/SUMIFS([1]Sheet!$I$3:$I$18,[1]Sheet!$A$3:$A$18,[1]Sheet!AW$21)</f>
        <v>0.82945731174901638</v>
      </c>
      <c r="AX625" s="4">
        <f t="shared" si="22"/>
        <v>1.6019145016852181</v>
      </c>
      <c r="AY625" s="4">
        <f t="shared" si="23"/>
        <v>1.6810004827199372</v>
      </c>
    </row>
    <row r="626" spans="1:51" x14ac:dyDescent="0.25">
      <c r="A626" s="3">
        <v>6030000</v>
      </c>
      <c r="B626" s="3">
        <v>0.766536</v>
      </c>
      <c r="C626" s="4">
        <f>B626/SUMIFS([1]Sheet!$I$3:$I$18,[1]Sheet!$A$3:$A$18,[1]Sheet!C$21)</f>
        <v>1.1759729993006751</v>
      </c>
      <c r="D626" s="4">
        <f>(B626^2)/SUMIFS([1]Sheet!$I$3:$I$18,[1]Sheet!$A$3:$A$18,[1]Sheet!D$21)</f>
        <v>0.90142563899194228</v>
      </c>
      <c r="E626" s="3">
        <v>0.77623399999999998</v>
      </c>
      <c r="F626" s="4">
        <f>E626/SUMIFS([1]Sheet!$I$3:$I$18,[1]Sheet!$A$3:$A$18,[1]Sheet!F$21)</f>
        <v>0.51231344233009268</v>
      </c>
      <c r="G626" s="4">
        <f>(E626^2)/SUMIFS([1]Sheet!$I$3:$I$18,[1]Sheet!$A$3:$A$18,[1]Sheet!G$21)</f>
        <v>0.39767511259365712</v>
      </c>
      <c r="H626" s="3">
        <v>0.79322700000000002</v>
      </c>
      <c r="I626" s="4">
        <f>H626/SUMIFS([1]Sheet!$I$3:$I$18,[1]Sheet!$A$3:$A$18,[1]Sheet!I$21)</f>
        <v>1.1039294628220671</v>
      </c>
      <c r="J626" s="4">
        <f>(H626^2)/SUMIFS([1]Sheet!$I$3:$I$18,[1]Sheet!$A$3:$A$18,[1]Sheet!J$21)</f>
        <v>0.87566665600595983</v>
      </c>
      <c r="K626" s="3">
        <v>0.79322700000000002</v>
      </c>
      <c r="L626" s="4">
        <f>K626/SUMIFS([1]Sheet!$I$3:$I$18,[1]Sheet!$A$3:$A$18,[1]Sheet!L$21)</f>
        <v>0.51997641872825306</v>
      </c>
      <c r="M626" s="4">
        <f>(K626^2)/SUMIFS([1]Sheet!$I$3:$I$18,[1]Sheet!$A$3:$A$18,[1]Sheet!M$21)</f>
        <v>0.412459334698556</v>
      </c>
      <c r="N626" s="3">
        <v>0.87451900000000005</v>
      </c>
      <c r="O626" s="4">
        <f>N626/SUMIFS([1]Sheet!$I$3:$I$18,[1]Sheet!$A$3:$A$18,[1]Sheet!O$21)</f>
        <v>1.1036902224188758</v>
      </c>
      <c r="P626" s="4">
        <f>(N626^2)/SUMIFS([1]Sheet!$I$3:$I$18,[1]Sheet!$A$3:$A$18,[1]Sheet!P$21)</f>
        <v>0.96519806961953292</v>
      </c>
      <c r="Q626" s="3">
        <v>0.87936300000000001</v>
      </c>
      <c r="R626" s="4">
        <f>Q626/SUMIFS([1]Sheet!$I$3:$I$18,[1]Sheet!$A$3:$A$18,[1]Sheet!R$21)</f>
        <v>0.53111820426092748</v>
      </c>
      <c r="S626" s="4">
        <f>(Q626^2)/SUMIFS([1]Sheet!$I$3:$I$18,[1]Sheet!$A$3:$A$18,[1]Sheet!S$21)</f>
        <v>0.46704569745350194</v>
      </c>
      <c r="T626" s="3">
        <v>0.90712000000000004</v>
      </c>
      <c r="U626" s="4">
        <f>T626/SUMIFS([1]Sheet!$I$3:$I$18,[1]Sheet!$A$3:$A$18,[1]Sheet!U$21)</f>
        <v>1.0559246593359997</v>
      </c>
      <c r="V626" s="4">
        <f>(T626^2)/SUMIFS([1]Sheet!$I$3:$I$18,[1]Sheet!$A$3:$A$18,[1]Sheet!V$21)</f>
        <v>0.95785037697687203</v>
      </c>
      <c r="W626" s="3">
        <v>0.90712000000000004</v>
      </c>
      <c r="X626" s="4">
        <f>W626/SUMIFS([1]Sheet!$I$3:$I$18,[1]Sheet!$A$3:$A$18,[1]Sheet!X$21)</f>
        <v>0.54447883658356933</v>
      </c>
      <c r="Y626" s="4">
        <f>(W626^2)/SUMIFS([1]Sheet!$I$3:$I$18,[1]Sheet!$A$3:$A$18,[1]Sheet!Y$21)</f>
        <v>0.49390764224168743</v>
      </c>
      <c r="Z626" s="3">
        <v>0.94750800000000002</v>
      </c>
      <c r="AA626" s="4">
        <f>Z626/SUMIFS([1]Sheet!$I$3:$I$18,[1]Sheet!$A$3:$A$18,[1]Sheet!AA$21)</f>
        <v>1.4536092559532547</v>
      </c>
      <c r="AB626" s="4">
        <f>(Z626^2)/SUMIFS([1]Sheet!$I$3:$I$18,[1]Sheet!$A$3:$A$18,[1]Sheet!AB$21)</f>
        <v>1.3773063988897565</v>
      </c>
      <c r="AC626" s="3">
        <v>0.95914100000000002</v>
      </c>
      <c r="AD626" s="4">
        <f>AC626/SUMIFS([1]Sheet!$I$3:$I$18,[1]Sheet!$A$3:$A$18,[1]Sheet!AD$21)</f>
        <v>0.63303182724529905</v>
      </c>
      <c r="AE626" s="4">
        <f>(AC626^2)/SUMIFS([1]Sheet!$I$3:$I$18,[1]Sheet!$A$3:$A$18,[1]Sheet!AE$21)</f>
        <v>0.60716677981588341</v>
      </c>
      <c r="AF626" s="3">
        <v>0.96534399999999998</v>
      </c>
      <c r="AG626" s="4">
        <f>AF626/SUMIFS([1]Sheet!$I$3:$I$18,[1]Sheet!$A$3:$A$18,[1]Sheet!AG$21)</f>
        <v>1.3434637037802615</v>
      </c>
      <c r="AH626" s="4">
        <f>(AF626^2)/SUMIFS([1]Sheet!$I$3:$I$18,[1]Sheet!$A$3:$A$18,[1]Sheet!AH$21)</f>
        <v>1.2969046256620527</v>
      </c>
      <c r="AI626" s="3">
        <v>0.96665100000000004</v>
      </c>
      <c r="AJ626" s="4">
        <f>AI626/SUMIFS([1]Sheet!$I$3:$I$18,[1]Sheet!$A$3:$A$18,[1]Sheet!AJ$21)</f>
        <v>0.63365937510962755</v>
      </c>
      <c r="AK626" s="4">
        <f>(AI626^2)/SUMIFS([1]Sheet!$I$3:$I$18,[1]Sheet!$A$3:$A$18,[1]Sheet!AK$21)</f>
        <v>0.61252746860909668</v>
      </c>
      <c r="AL626" s="3">
        <v>1.072616</v>
      </c>
      <c r="AM626" s="4">
        <f>AL626/SUMIFS([1]Sheet!$I$3:$I$18,[1]Sheet!$A$3:$A$18,[1]Sheet!AM$21)</f>
        <v>1.3536993382762923</v>
      </c>
      <c r="AN626" s="4">
        <f>(AL626^2)/SUMIFS([1]Sheet!$I$3:$I$18,[1]Sheet!$A$3:$A$18,[1]Sheet!AN$21)</f>
        <v>1.4519995694245635</v>
      </c>
      <c r="AO626" s="3">
        <v>1.0782830000000001</v>
      </c>
      <c r="AP626" s="4">
        <f>AO626/SUMIFS([1]Sheet!$I$3:$I$18,[1]Sheet!$A$3:$A$18,[1]Sheet!AP$21)</f>
        <v>0.65126202790552445</v>
      </c>
      <c r="AQ626" s="4">
        <f>(AO626^2)/SUMIFS([1]Sheet!$I$3:$I$18,[1]Sheet!$A$3:$A$18,[1]Sheet!AQ$21)</f>
        <v>0.70224477323605272</v>
      </c>
      <c r="AR626" s="3">
        <v>1.094811</v>
      </c>
      <c r="AS626" s="4">
        <f>AR626/SUMIFS([1]Sheet!$I$3:$I$18,[1]Sheet!$A$3:$A$18,[1]Sheet!AS$21)</f>
        <v>1.2744046346815252</v>
      </c>
      <c r="AT626" s="4">
        <f>(AR626^2)/SUMIFS([1]Sheet!$I$3:$I$18,[1]Sheet!$A$3:$A$18,[1]Sheet!AT$21)</f>
        <v>1.3952322125003151</v>
      </c>
      <c r="AU626" s="3">
        <v>1.094811</v>
      </c>
      <c r="AV626" s="4">
        <f>AU626/SUMIFS([1]Sheet!$I$3:$I$18,[1]Sheet!$A$3:$A$18,[1]Sheet!AV$21)</f>
        <v>0.65713623286764056</v>
      </c>
      <c r="AW626" s="4">
        <f>(AU626^2)/SUMIFS([1]Sheet!$I$3:$I$18,[1]Sheet!$A$3:$A$18,[1]Sheet!AW$21)</f>
        <v>0.71943997624205447</v>
      </c>
      <c r="AX626" s="4">
        <f t="shared" si="22"/>
        <v>1.4536092559532547</v>
      </c>
      <c r="AY626" s="4">
        <f t="shared" si="23"/>
        <v>1.4519995694245635</v>
      </c>
    </row>
    <row r="627" spans="1:51" x14ac:dyDescent="0.25">
      <c r="A627" s="3">
        <v>6040000</v>
      </c>
      <c r="B627" s="3">
        <v>0.73270800000000003</v>
      </c>
      <c r="C627" s="4">
        <f>B627/SUMIFS([1]Sheet!$I$3:$I$18,[1]Sheet!$A$3:$A$18,[1]Sheet!C$21)</f>
        <v>1.1240761351999111</v>
      </c>
      <c r="D627" s="4">
        <f>(B627^2)/SUMIFS([1]Sheet!$I$3:$I$18,[1]Sheet!$A$3:$A$18,[1]Sheet!D$21)</f>
        <v>0.82361957687005649</v>
      </c>
      <c r="E627" s="3">
        <v>0.74827900000000003</v>
      </c>
      <c r="F627" s="4">
        <f>E627/SUMIFS([1]Sheet!$I$3:$I$18,[1]Sheet!$A$3:$A$18,[1]Sheet!F$21)</f>
        <v>0.49386317825980242</v>
      </c>
      <c r="G627" s="4">
        <f>(E627^2)/SUMIFS([1]Sheet!$I$3:$I$18,[1]Sheet!$A$3:$A$18,[1]Sheet!G$21)</f>
        <v>0.36954744516506666</v>
      </c>
      <c r="H627" s="3">
        <v>0.76289300000000004</v>
      </c>
      <c r="I627" s="4">
        <f>H627/SUMIFS([1]Sheet!$I$3:$I$18,[1]Sheet!$A$3:$A$18,[1]Sheet!I$21)</f>
        <v>1.0617138091375045</v>
      </c>
      <c r="J627" s="4">
        <f>(H627^2)/SUMIFS([1]Sheet!$I$3:$I$18,[1]Sheet!$A$3:$A$18,[1]Sheet!J$21)</f>
        <v>0.80997403299433823</v>
      </c>
      <c r="K627" s="3">
        <v>0.76423399999999997</v>
      </c>
      <c r="L627" s="4">
        <f>K627/SUMIFS([1]Sheet!$I$3:$I$18,[1]Sheet!$A$3:$A$18,[1]Sheet!L$21)</f>
        <v>0.50097091802266913</v>
      </c>
      <c r="M627" s="4">
        <f>(K627^2)/SUMIFS([1]Sheet!$I$3:$I$18,[1]Sheet!$A$3:$A$18,[1]Sheet!M$21)</f>
        <v>0.38285900856413646</v>
      </c>
      <c r="N627" s="3">
        <v>0.79586199999999996</v>
      </c>
      <c r="O627" s="4">
        <f>N627/SUMIFS([1]Sheet!$I$3:$I$18,[1]Sheet!$A$3:$A$18,[1]Sheet!O$21)</f>
        <v>1.0044208391066762</v>
      </c>
      <c r="P627" s="4">
        <f>(N627^2)/SUMIFS([1]Sheet!$I$3:$I$18,[1]Sheet!$A$3:$A$18,[1]Sheet!P$21)</f>
        <v>0.79938037785311744</v>
      </c>
      <c r="Q627" s="3">
        <v>0.81439899999999998</v>
      </c>
      <c r="R627" s="4">
        <f>Q627/SUMIFS([1]Sheet!$I$3:$I$18,[1]Sheet!$A$3:$A$18,[1]Sheet!R$21)</f>
        <v>0.49188120768316962</v>
      </c>
      <c r="S627" s="4">
        <f>(Q627^2)/SUMIFS([1]Sheet!$I$3:$I$18,[1]Sheet!$A$3:$A$18,[1]Sheet!S$21)</f>
        <v>0.4005875636559656</v>
      </c>
      <c r="T627" s="3">
        <v>0.82808899999999996</v>
      </c>
      <c r="U627" s="4">
        <f>T627/SUMIFS([1]Sheet!$I$3:$I$18,[1]Sheet!$A$3:$A$18,[1]Sheet!U$21)</f>
        <v>0.96392935358595178</v>
      </c>
      <c r="V627" s="4">
        <f>(T627^2)/SUMIFS([1]Sheet!$I$3:$I$18,[1]Sheet!$A$3:$A$18,[1]Sheet!V$21)</f>
        <v>0.7982192944816372</v>
      </c>
      <c r="W627" s="3">
        <v>0.83173900000000001</v>
      </c>
      <c r="X627" s="4">
        <f>W627/SUMIFS([1]Sheet!$I$3:$I$18,[1]Sheet!$A$3:$A$18,[1]Sheet!X$21)</f>
        <v>0.49923304861670054</v>
      </c>
      <c r="Y627" s="4">
        <f>(W627^2)/SUMIFS([1]Sheet!$I$3:$I$18,[1]Sheet!$A$3:$A$18,[1]Sheet!Y$21)</f>
        <v>0.41523159662340586</v>
      </c>
      <c r="Z627" s="3">
        <v>0.85676300000000005</v>
      </c>
      <c r="AA627" s="4">
        <f>Z627/SUMIFS([1]Sheet!$I$3:$I$18,[1]Sheet!$A$3:$A$18,[1]Sheet!AA$21)</f>
        <v>1.3143937855493342</v>
      </c>
      <c r="AB627" s="4">
        <f>(Z627^2)/SUMIFS([1]Sheet!$I$3:$I$18,[1]Sheet!$A$3:$A$18,[1]Sheet!AB$21)</f>
        <v>1.1261239628886042</v>
      </c>
      <c r="AC627" s="3">
        <v>0.86141299999999998</v>
      </c>
      <c r="AD627" s="4">
        <f>AC627/SUMIFS([1]Sheet!$I$3:$I$18,[1]Sheet!$A$3:$A$18,[1]Sheet!AD$21)</f>
        <v>0.56853147285211958</v>
      </c>
      <c r="AE627" s="4">
        <f>(AC627^2)/SUMIFS([1]Sheet!$I$3:$I$18,[1]Sheet!$A$3:$A$18,[1]Sheet!AE$21)</f>
        <v>0.48974040162396287</v>
      </c>
      <c r="AF627" s="3">
        <v>0.87728099999999998</v>
      </c>
      <c r="AG627" s="4">
        <f>AF627/SUMIFS([1]Sheet!$I$3:$I$18,[1]Sheet!$A$3:$A$18,[1]Sheet!AG$21)</f>
        <v>1.2209069321568804</v>
      </c>
      <c r="AH627" s="4">
        <f>(AF627^2)/SUMIFS([1]Sheet!$I$3:$I$18,[1]Sheet!$A$3:$A$18,[1]Sheet!AH$21)</f>
        <v>1.0710784543495202</v>
      </c>
      <c r="AI627" s="3">
        <v>0.878745</v>
      </c>
      <c r="AJ627" s="4">
        <f>AI627/SUMIFS([1]Sheet!$I$3:$I$18,[1]Sheet!$A$3:$A$18,[1]Sheet!AJ$21)</f>
        <v>0.57603520565406718</v>
      </c>
      <c r="AK627" s="4">
        <f>(AI627^2)/SUMIFS([1]Sheet!$I$3:$I$18,[1]Sheet!$A$3:$A$18,[1]Sheet!AK$21)</f>
        <v>0.50618805679248324</v>
      </c>
      <c r="AL627" s="3">
        <v>0.94233500000000003</v>
      </c>
      <c r="AM627" s="4">
        <f>AL627/SUMIFS([1]Sheet!$I$3:$I$18,[1]Sheet!$A$3:$A$18,[1]Sheet!AM$21)</f>
        <v>1.1892776780642746</v>
      </c>
      <c r="AN627" s="4">
        <f>(AL627^2)/SUMIFS([1]Sheet!$I$3:$I$18,[1]Sheet!$A$3:$A$18,[1]Sheet!AN$21)</f>
        <v>1.1206979807586983</v>
      </c>
      <c r="AO627" s="3">
        <v>0.94038600000000006</v>
      </c>
      <c r="AP627" s="4">
        <f>AO627/SUMIFS([1]Sheet!$I$3:$I$18,[1]Sheet!$A$3:$A$18,[1]Sheet!AP$21)</f>
        <v>0.56797491324073968</v>
      </c>
      <c r="AQ627" s="4">
        <f>(AO627^2)/SUMIFS([1]Sheet!$I$3:$I$18,[1]Sheet!$A$3:$A$18,[1]Sheet!AQ$21)</f>
        <v>0.53411565676280626</v>
      </c>
      <c r="AR627" s="3">
        <v>0.96581399999999995</v>
      </c>
      <c r="AS627" s="4">
        <f>AR627/SUMIFS([1]Sheet!$I$3:$I$18,[1]Sheet!$A$3:$A$18,[1]Sheet!AS$21)</f>
        <v>1.124246868035033</v>
      </c>
      <c r="AT627" s="4">
        <f>(AR627^2)/SUMIFS([1]Sheet!$I$3:$I$18,[1]Sheet!$A$3:$A$18,[1]Sheet!AT$21)</f>
        <v>1.0858133646043873</v>
      </c>
      <c r="AU627" s="3">
        <v>0.95932899999999999</v>
      </c>
      <c r="AV627" s="4">
        <f>AU627/SUMIFS([1]Sheet!$I$3:$I$18,[1]Sheet!$A$3:$A$18,[1]Sheet!AV$21)</f>
        <v>0.57581614099664757</v>
      </c>
      <c r="AW627" s="4">
        <f>(AU627^2)/SUMIFS([1]Sheet!$I$3:$I$18,[1]Sheet!$A$3:$A$18,[1]Sheet!AW$21)</f>
        <v>0.55239712272617292</v>
      </c>
      <c r="AX627" s="4">
        <f t="shared" si="22"/>
        <v>1.3143937855493342</v>
      </c>
      <c r="AY627" s="4">
        <f t="shared" si="23"/>
        <v>1.1261239628886042</v>
      </c>
    </row>
    <row r="628" spans="1:51" x14ac:dyDescent="0.25">
      <c r="A628" s="3">
        <v>6050000</v>
      </c>
      <c r="B628" s="3">
        <v>0.81763200000000003</v>
      </c>
      <c r="C628" s="4">
        <f>B628/SUMIFS([1]Sheet!$I$3:$I$18,[1]Sheet!$A$3:$A$18,[1]Sheet!C$21)</f>
        <v>1.2543613807625598</v>
      </c>
      <c r="D628" s="4">
        <f>(B628^2)/SUMIFS([1]Sheet!$I$3:$I$18,[1]Sheet!$A$3:$A$18,[1]Sheet!D$21)</f>
        <v>1.0256060044756532</v>
      </c>
      <c r="E628" s="3">
        <v>0.830951</v>
      </c>
      <c r="F628" s="4">
        <f>E628/SUMIFS([1]Sheet!$I$3:$I$18,[1]Sheet!$A$3:$A$18,[1]Sheet!F$21)</f>
        <v>0.5484265920039999</v>
      </c>
      <c r="G628" s="4">
        <f>(E628^2)/SUMIFS([1]Sheet!$I$3:$I$18,[1]Sheet!$A$3:$A$18,[1]Sheet!G$21)</f>
        <v>0.45571562505231572</v>
      </c>
      <c r="H628" s="3">
        <v>0.83420899999999998</v>
      </c>
      <c r="I628" s="4">
        <f>H628/SUMIFS([1]Sheet!$I$3:$I$18,[1]Sheet!$A$3:$A$18,[1]Sheet!I$21)</f>
        <v>1.1609638769877144</v>
      </c>
      <c r="J628" s="4">
        <f>(H628^2)/SUMIFS([1]Sheet!$I$3:$I$18,[1]Sheet!$A$3:$A$18,[1]Sheet!J$21)</f>
        <v>0.96848651485804427</v>
      </c>
      <c r="K628" s="3">
        <v>0.83406999999999998</v>
      </c>
      <c r="L628" s="4">
        <f>K628/SUMIFS([1]Sheet!$I$3:$I$18,[1]Sheet!$A$3:$A$18,[1]Sheet!L$21)</f>
        <v>0.54674983525355791</v>
      </c>
      <c r="M628" s="4">
        <f>(K628^2)/SUMIFS([1]Sheet!$I$3:$I$18,[1]Sheet!$A$3:$A$18,[1]Sheet!M$21)</f>
        <v>0.45602763508993505</v>
      </c>
      <c r="N628" s="3">
        <v>0.98716400000000004</v>
      </c>
      <c r="O628" s="4">
        <f>N628/SUMIFS([1]Sheet!$I$3:$I$18,[1]Sheet!$A$3:$A$18,[1]Sheet!O$21)</f>
        <v>1.2458542978756404</v>
      </c>
      <c r="P628" s="4">
        <f>(N628^2)/SUMIFS([1]Sheet!$I$3:$I$18,[1]Sheet!$A$3:$A$18,[1]Sheet!P$21)</f>
        <v>1.2298625121081088</v>
      </c>
      <c r="Q628" s="3">
        <v>0.98599599999999998</v>
      </c>
      <c r="R628" s="4">
        <f>Q628/SUMIFS([1]Sheet!$I$3:$I$18,[1]Sheet!$A$3:$A$18,[1]Sheet!R$21)</f>
        <v>0.5955224690241202</v>
      </c>
      <c r="S628" s="4">
        <f>(Q628^2)/SUMIFS([1]Sheet!$I$3:$I$18,[1]Sheet!$A$3:$A$18,[1]Sheet!S$21)</f>
        <v>0.5871827723679065</v>
      </c>
      <c r="T628" s="3">
        <v>0.99830300000000005</v>
      </c>
      <c r="U628" s="4">
        <f>T628/SUMIFS([1]Sheet!$I$3:$I$18,[1]Sheet!$A$3:$A$18,[1]Sheet!U$21)</f>
        <v>1.1620653884702206</v>
      </c>
      <c r="V628" s="4">
        <f>(T628^2)/SUMIFS([1]Sheet!$I$3:$I$18,[1]Sheet!$A$3:$A$18,[1]Sheet!V$21)</f>
        <v>1.1600933635059867</v>
      </c>
      <c r="W628" s="3">
        <v>0.99820299999999995</v>
      </c>
      <c r="X628" s="4">
        <f>W628/SUMIFS([1]Sheet!$I$3:$I$18,[1]Sheet!$A$3:$A$18,[1]Sheet!X$21)</f>
        <v>0.59914940483533452</v>
      </c>
      <c r="Y628" s="4">
        <f>(W628^2)/SUMIFS([1]Sheet!$I$3:$I$18,[1]Sheet!$A$3:$A$18,[1]Sheet!Y$21)</f>
        <v>0.59807273335484534</v>
      </c>
      <c r="Z628" s="3">
        <v>0.99670999999999998</v>
      </c>
      <c r="AA628" s="4">
        <f>Z628/SUMIFS([1]Sheet!$I$3:$I$18,[1]Sheet!$A$3:$A$18,[1]Sheet!AA$21)</f>
        <v>1.5290919775887575</v>
      </c>
      <c r="AB628" s="4">
        <f>(Z628^2)/SUMIFS([1]Sheet!$I$3:$I$18,[1]Sheet!$A$3:$A$18,[1]Sheet!AB$21)</f>
        <v>1.5240612649824905</v>
      </c>
      <c r="AC628" s="3">
        <v>1.0044200000000001</v>
      </c>
      <c r="AD628" s="4">
        <f>AC628/SUMIFS([1]Sheet!$I$3:$I$18,[1]Sheet!$A$3:$A$18,[1]Sheet!AD$21)</f>
        <v>0.66291590904958009</v>
      </c>
      <c r="AE628" s="4">
        <f>(AC628^2)/SUMIFS([1]Sheet!$I$3:$I$18,[1]Sheet!$A$3:$A$18,[1]Sheet!AE$21)</f>
        <v>0.66584599736757932</v>
      </c>
      <c r="AF628" s="3">
        <v>1.0111250000000001</v>
      </c>
      <c r="AG628" s="4">
        <f>AF628/SUMIFS([1]Sheet!$I$3:$I$18,[1]Sheet!$A$3:$A$18,[1]Sheet!AG$21)</f>
        <v>1.4071768586999214</v>
      </c>
      <c r="AH628" s="4">
        <f>(AF628^2)/SUMIFS([1]Sheet!$I$3:$I$18,[1]Sheet!$A$3:$A$18,[1]Sheet!AH$21)</f>
        <v>1.4228317012529581</v>
      </c>
      <c r="AI628" s="3">
        <v>1.0111250000000001</v>
      </c>
      <c r="AJ628" s="4">
        <f>AI628/SUMIFS([1]Sheet!$I$3:$I$18,[1]Sheet!$A$3:$A$18,[1]Sheet!AJ$21)</f>
        <v>0.66281298592534654</v>
      </c>
      <c r="AK628" s="4">
        <f>(AI628^2)/SUMIFS([1]Sheet!$I$3:$I$18,[1]Sheet!$A$3:$A$18,[1]Sheet!AK$21)</f>
        <v>0.670186780393766</v>
      </c>
      <c r="AL628" s="3">
        <v>1.1387240000000001</v>
      </c>
      <c r="AM628" s="4">
        <f>AL628/SUMIFS([1]Sheet!$I$3:$I$18,[1]Sheet!$A$3:$A$18,[1]Sheet!AM$21)</f>
        <v>1.4371312056498624</v>
      </c>
      <c r="AN628" s="4">
        <f>(AL628^2)/SUMIFS([1]Sheet!$I$3:$I$18,[1]Sheet!$A$3:$A$18,[1]Sheet!AN$21)</f>
        <v>1.6364957950224341</v>
      </c>
      <c r="AO628" s="3">
        <v>1.1476120000000001</v>
      </c>
      <c r="AP628" s="4">
        <f>AO628/SUMIFS([1]Sheet!$I$3:$I$18,[1]Sheet!$A$3:$A$18,[1]Sheet!AP$21)</f>
        <v>0.6931353998613673</v>
      </c>
      <c r="AQ628" s="4">
        <f>(AO628^2)/SUMIFS([1]Sheet!$I$3:$I$18,[1]Sheet!$A$3:$A$18,[1]Sheet!AQ$21)</f>
        <v>0.79545050250570359</v>
      </c>
      <c r="AR628" s="3">
        <v>1.152374</v>
      </c>
      <c r="AS628" s="4">
        <f>AR628/SUMIFS([1]Sheet!$I$3:$I$18,[1]Sheet!$A$3:$A$18,[1]Sheet!AS$21)</f>
        <v>1.3414103132746089</v>
      </c>
      <c r="AT628" s="4">
        <f>(AR628^2)/SUMIFS([1]Sheet!$I$3:$I$18,[1]Sheet!$A$3:$A$18,[1]Sheet!AT$21)</f>
        <v>1.5458063683495142</v>
      </c>
      <c r="AU628" s="3">
        <v>1.1525069999999999</v>
      </c>
      <c r="AV628" s="4">
        <f>AU628/SUMIFS([1]Sheet!$I$3:$I$18,[1]Sheet!$A$3:$A$18,[1]Sheet!AV$21)</f>
        <v>0.6917669883967057</v>
      </c>
      <c r="AW628" s="4">
        <f>(AU628^2)/SUMIFS([1]Sheet!$I$3:$I$18,[1]Sheet!$A$3:$A$18,[1]Sheet!AW$21)</f>
        <v>0.79726629649612213</v>
      </c>
      <c r="AX628" s="4">
        <f t="shared" si="22"/>
        <v>1.5290919775887575</v>
      </c>
      <c r="AY628" s="4">
        <f t="shared" si="23"/>
        <v>1.6364957950224341</v>
      </c>
    </row>
    <row r="629" spans="1:51" x14ac:dyDescent="0.25">
      <c r="A629" s="3">
        <v>6060000</v>
      </c>
      <c r="B629" s="3">
        <v>0.815639</v>
      </c>
      <c r="C629" s="4">
        <f>B629/SUMIFS([1]Sheet!$I$3:$I$18,[1]Sheet!$A$3:$A$18,[1]Sheet!C$21)</f>
        <v>1.2513038411458866</v>
      </c>
      <c r="D629" s="4">
        <f>(B629^2)/SUMIFS([1]Sheet!$I$3:$I$18,[1]Sheet!$A$3:$A$18,[1]Sheet!D$21)</f>
        <v>1.0206122136883897</v>
      </c>
      <c r="E629" s="3">
        <v>0.81398000000000004</v>
      </c>
      <c r="F629" s="4">
        <f>E629/SUMIFS([1]Sheet!$I$3:$I$18,[1]Sheet!$A$3:$A$18,[1]Sheet!F$21)</f>
        <v>0.5372257538163091</v>
      </c>
      <c r="G629" s="4">
        <f>(E629^2)/SUMIFS([1]Sheet!$I$3:$I$18,[1]Sheet!$A$3:$A$18,[1]Sheet!G$21)</f>
        <v>0.43729101909139928</v>
      </c>
      <c r="H629" s="3">
        <v>0.825739</v>
      </c>
      <c r="I629" s="4">
        <f>H629/SUMIFS([1]Sheet!$I$3:$I$18,[1]Sheet!$A$3:$A$18,[1]Sheet!I$21)</f>
        <v>1.1491762266050334</v>
      </c>
      <c r="J629" s="4">
        <f>(H629^2)/SUMIFS([1]Sheet!$I$3:$I$18,[1]Sheet!$A$3:$A$18,[1]Sheet!J$21)</f>
        <v>0.94891962818061359</v>
      </c>
      <c r="K629" s="3">
        <v>0.825739</v>
      </c>
      <c r="L629" s="4">
        <f>K629/SUMIFS([1]Sheet!$I$3:$I$18,[1]Sheet!$A$3:$A$18,[1]Sheet!L$21)</f>
        <v>0.54128869544814906</v>
      </c>
      <c r="M629" s="4">
        <f>(K629^2)/SUMIFS([1]Sheet!$I$3:$I$18,[1]Sheet!$A$3:$A$18,[1]Sheet!M$21)</f>
        <v>0.44696318609065916</v>
      </c>
      <c r="N629" s="3">
        <v>0.93355100000000002</v>
      </c>
      <c r="O629" s="4">
        <f>N629/SUMIFS([1]Sheet!$I$3:$I$18,[1]Sheet!$A$3:$A$18,[1]Sheet!O$21)</f>
        <v>1.1781917955234409</v>
      </c>
      <c r="P629" s="4">
        <f>(N629^2)/SUMIFS([1]Sheet!$I$3:$I$18,[1]Sheet!$A$3:$A$18,[1]Sheet!P$21)</f>
        <v>1.0999021289027038</v>
      </c>
      <c r="Q629" s="3">
        <v>0.93372500000000003</v>
      </c>
      <c r="R629" s="4">
        <f>Q629/SUMIFS([1]Sheet!$I$3:$I$18,[1]Sheet!$A$3:$A$18,[1]Sheet!R$21)</f>
        <v>0.5639517983739758</v>
      </c>
      <c r="S629" s="4">
        <f>(Q629^2)/SUMIFS([1]Sheet!$I$3:$I$18,[1]Sheet!$A$3:$A$18,[1]Sheet!S$21)</f>
        <v>0.52657589293674056</v>
      </c>
      <c r="T629" s="3">
        <v>0.95121699999999998</v>
      </c>
      <c r="U629" s="4">
        <f>T629/SUMIFS([1]Sheet!$I$3:$I$18,[1]Sheet!$A$3:$A$18,[1]Sheet!U$21)</f>
        <v>1.1072553649788468</v>
      </c>
      <c r="V629" s="4">
        <f>(T629^2)/SUMIFS([1]Sheet!$I$3:$I$18,[1]Sheet!$A$3:$A$18,[1]Sheet!V$21)</f>
        <v>1.0532401265090838</v>
      </c>
      <c r="W629" s="3">
        <v>0.94644700000000004</v>
      </c>
      <c r="X629" s="4">
        <f>W629/SUMIFS([1]Sheet!$I$3:$I$18,[1]Sheet!$A$3:$A$18,[1]Sheet!X$21)</f>
        <v>0.56808400371285994</v>
      </c>
      <c r="Y629" s="4">
        <f>(W629^2)/SUMIFS([1]Sheet!$I$3:$I$18,[1]Sheet!$A$3:$A$18,[1]Sheet!Y$21)</f>
        <v>0.5376614010620252</v>
      </c>
      <c r="Z629" s="3">
        <v>0.94466000000000006</v>
      </c>
      <c r="AA629" s="4">
        <f>Z629/SUMIFS([1]Sheet!$I$3:$I$18,[1]Sheet!$A$3:$A$18,[1]Sheet!AA$21)</f>
        <v>1.4492400272386108</v>
      </c>
      <c r="AB629" s="4">
        <f>(Z629^2)/SUMIFS([1]Sheet!$I$3:$I$18,[1]Sheet!$A$3:$A$18,[1]Sheet!AB$21)</f>
        <v>1.3690390841312263</v>
      </c>
      <c r="AC629" s="3">
        <v>0.93722499999999997</v>
      </c>
      <c r="AD629" s="4">
        <f>AC629/SUMIFS([1]Sheet!$I$3:$I$18,[1]Sheet!$A$3:$A$18,[1]Sheet!AD$21)</f>
        <v>0.61856729541326605</v>
      </c>
      <c r="AE629" s="4">
        <f>(AC629^2)/SUMIFS([1]Sheet!$I$3:$I$18,[1]Sheet!$A$3:$A$18,[1]Sheet!AE$21)</f>
        <v>0.57973673344369825</v>
      </c>
      <c r="AF629" s="3">
        <v>0.955488</v>
      </c>
      <c r="AG629" s="4">
        <f>AF629/SUMIFS([1]Sheet!$I$3:$I$18,[1]Sheet!$A$3:$A$18,[1]Sheet!AG$21)</f>
        <v>1.3297471651531418</v>
      </c>
      <c r="AH629" s="4">
        <f>(AF629^2)/SUMIFS([1]Sheet!$I$3:$I$18,[1]Sheet!$A$3:$A$18,[1]Sheet!AH$21)</f>
        <v>1.2705574593378453</v>
      </c>
      <c r="AI629" s="3">
        <v>0.95539600000000002</v>
      </c>
      <c r="AJ629" s="4">
        <f>AI629/SUMIFS([1]Sheet!$I$3:$I$18,[1]Sheet!$A$3:$A$18,[1]Sheet!AJ$21)</f>
        <v>0.62628149388169851</v>
      </c>
      <c r="AK629" s="4">
        <f>(AI629^2)/SUMIFS([1]Sheet!$I$3:$I$18,[1]Sheet!$A$3:$A$18,[1]Sheet!AK$21)</f>
        <v>0.59834683412859924</v>
      </c>
      <c r="AL629" s="3">
        <v>1.091197</v>
      </c>
      <c r="AM629" s="4">
        <f>AL629/SUMIFS([1]Sheet!$I$3:$I$18,[1]Sheet!$A$3:$A$18,[1]Sheet!AM$21)</f>
        <v>1.377149564083582</v>
      </c>
      <c r="AN629" s="4">
        <f>(AL629^2)/SUMIFS([1]Sheet!$I$3:$I$18,[1]Sheet!$A$3:$A$18,[1]Sheet!AN$21)</f>
        <v>1.5027414728793125</v>
      </c>
      <c r="AO629" s="3">
        <v>1.093224</v>
      </c>
      <c r="AP629" s="4">
        <f>AO629/SUMIFS([1]Sheet!$I$3:$I$18,[1]Sheet!$A$3:$A$18,[1]Sheet!AP$21)</f>
        <v>0.66028610225236695</v>
      </c>
      <c r="AQ629" s="4">
        <f>(AO629^2)/SUMIFS([1]Sheet!$I$3:$I$18,[1]Sheet!$A$3:$A$18,[1]Sheet!AQ$21)</f>
        <v>0.72184061384874154</v>
      </c>
      <c r="AR629" s="3">
        <v>1.105793</v>
      </c>
      <c r="AS629" s="4">
        <f>AR629/SUMIFS([1]Sheet!$I$3:$I$18,[1]Sheet!$A$3:$A$18,[1]Sheet!AS$21)</f>
        <v>1.2871881303698884</v>
      </c>
      <c r="AT629" s="4">
        <f>(AR629^2)/SUMIFS([1]Sheet!$I$3:$I$18,[1]Sheet!$A$3:$A$18,[1]Sheet!AT$21)</f>
        <v>1.4233636242461101</v>
      </c>
      <c r="AU629" s="3">
        <v>1.1021369999999999</v>
      </c>
      <c r="AV629" s="4">
        <f>AU629/SUMIFS([1]Sheet!$I$3:$I$18,[1]Sheet!$A$3:$A$18,[1]Sheet!AV$21)</f>
        <v>0.66153350330243554</v>
      </c>
      <c r="AW629" s="4">
        <f>(AU629^2)/SUMIFS([1]Sheet!$I$3:$I$18,[1]Sheet!$A$3:$A$18,[1]Sheet!AW$21)</f>
        <v>0.72910055072923641</v>
      </c>
      <c r="AX629" s="4">
        <f t="shared" si="22"/>
        <v>1.4492400272386108</v>
      </c>
      <c r="AY629" s="4">
        <f t="shared" si="23"/>
        <v>1.5027414728793125</v>
      </c>
    </row>
    <row r="630" spans="1:51" x14ac:dyDescent="0.25">
      <c r="A630" s="3">
        <v>6070000</v>
      </c>
      <c r="B630" s="3">
        <v>0.87219800000000003</v>
      </c>
      <c r="C630" s="4">
        <f>B630/SUMIFS([1]Sheet!$I$3:$I$18,[1]Sheet!$A$3:$A$18,[1]Sheet!C$21)</f>
        <v>1.3380732255811212</v>
      </c>
      <c r="D630" s="4">
        <f>(B630^2)/SUMIFS([1]Sheet!$I$3:$I$18,[1]Sheet!$A$3:$A$18,[1]Sheet!D$21)</f>
        <v>1.1670647912054029</v>
      </c>
      <c r="E630" s="3">
        <v>0.87227399999999999</v>
      </c>
      <c r="F630" s="4">
        <f>E630/SUMIFS([1]Sheet!$I$3:$I$18,[1]Sheet!$A$3:$A$18,[1]Sheet!F$21)</f>
        <v>0.57569971889280724</v>
      </c>
      <c r="G630" s="4">
        <f>(E630^2)/SUMIFS([1]Sheet!$I$3:$I$18,[1]Sheet!$A$3:$A$18,[1]Sheet!G$21)</f>
        <v>0.50216789659750449</v>
      </c>
      <c r="H630" s="3">
        <v>0.87863599999999997</v>
      </c>
      <c r="I630" s="4">
        <f>H630/SUMIFS([1]Sheet!$I$3:$I$18,[1]Sheet!$A$3:$A$18,[1]Sheet!I$21)</f>
        <v>1.2227926778792573</v>
      </c>
      <c r="J630" s="4">
        <f>(H630^2)/SUMIFS([1]Sheet!$I$3:$I$18,[1]Sheet!$A$3:$A$18,[1]Sheet!J$21)</f>
        <v>1.0743896673211191</v>
      </c>
      <c r="K630" s="3">
        <v>0.87863599999999997</v>
      </c>
      <c r="L630" s="4">
        <f>K630/SUMIFS([1]Sheet!$I$3:$I$18,[1]Sheet!$A$3:$A$18,[1]Sheet!L$21)</f>
        <v>0.57596375393893218</v>
      </c>
      <c r="M630" s="4">
        <f>(K630^2)/SUMIFS([1]Sheet!$I$3:$I$18,[1]Sheet!$A$3:$A$18,[1]Sheet!M$21)</f>
        <v>0.50606248890588756</v>
      </c>
      <c r="N630" s="3">
        <v>1.0041169999999999</v>
      </c>
      <c r="O630" s="4">
        <f>N630/SUMIFS([1]Sheet!$I$3:$I$18,[1]Sheet!$A$3:$A$18,[1]Sheet!O$21)</f>
        <v>1.2672498997329666</v>
      </c>
      <c r="P630" s="4">
        <f>(N630^2)/SUMIFS([1]Sheet!$I$3:$I$18,[1]Sheet!$A$3:$A$18,[1]Sheet!P$21)</f>
        <v>1.2724671675701671</v>
      </c>
      <c r="Q630" s="3">
        <v>1.0087759999999999</v>
      </c>
      <c r="R630" s="4">
        <f>Q630/SUMIFS([1]Sheet!$I$3:$I$18,[1]Sheet!$A$3:$A$18,[1]Sheet!R$21)</f>
        <v>0.60928114740047212</v>
      </c>
      <c r="S630" s="4">
        <f>(Q630^2)/SUMIFS([1]Sheet!$I$3:$I$18,[1]Sheet!$A$3:$A$18,[1]Sheet!S$21)</f>
        <v>0.61462819875005847</v>
      </c>
      <c r="T630" s="3">
        <v>1.014713</v>
      </c>
      <c r="U630" s="4">
        <f>T630/SUMIFS([1]Sheet!$I$3:$I$18,[1]Sheet!$A$3:$A$18,[1]Sheet!U$21)</f>
        <v>1.1811672974345293</v>
      </c>
      <c r="V630" s="4">
        <f>(T630^2)/SUMIFS([1]Sheet!$I$3:$I$18,[1]Sheet!$A$3:$A$18,[1]Sheet!V$21)</f>
        <v>1.1985458118816834</v>
      </c>
      <c r="W630" s="3">
        <v>1.014713</v>
      </c>
      <c r="X630" s="4">
        <f>W630/SUMIFS([1]Sheet!$I$3:$I$18,[1]Sheet!$A$3:$A$18,[1]Sheet!X$21)</f>
        <v>0.60905916935600957</v>
      </c>
      <c r="Y630" s="4">
        <f>(W630^2)/SUMIFS([1]Sheet!$I$3:$I$18,[1]Sheet!$A$3:$A$18,[1]Sheet!Y$21)</f>
        <v>0.61802025691474449</v>
      </c>
      <c r="Z630" s="3">
        <v>1.063151</v>
      </c>
      <c r="AA630" s="4">
        <f>Z630/SUMIFS([1]Sheet!$I$3:$I$18,[1]Sheet!$A$3:$A$18,[1]Sheet!AA$21)</f>
        <v>1.6310217265458007</v>
      </c>
      <c r="AB630" s="4">
        <f>(Z630^2)/SUMIFS([1]Sheet!$I$3:$I$18,[1]Sheet!$A$3:$A$18,[1]Sheet!AB$21)</f>
        <v>1.7340223795988945</v>
      </c>
      <c r="AC630" s="3">
        <v>1.0590980000000001</v>
      </c>
      <c r="AD630" s="4">
        <f>AC630/SUMIFS([1]Sheet!$I$3:$I$18,[1]Sheet!$A$3:$A$18,[1]Sheet!AD$21)</f>
        <v>0.69900331877361288</v>
      </c>
      <c r="AE630" s="4">
        <f>(AC630^2)/SUMIFS([1]Sheet!$I$3:$I$18,[1]Sheet!$A$3:$A$18,[1]Sheet!AE$21)</f>
        <v>0.74031301690649576</v>
      </c>
      <c r="AF630" s="3">
        <v>1.0584249999999999</v>
      </c>
      <c r="AG630" s="4">
        <f>AF630/SUMIFS([1]Sheet!$I$3:$I$18,[1]Sheet!$A$3:$A$18,[1]Sheet!AG$21)</f>
        <v>1.4730039972006075</v>
      </c>
      <c r="AH630" s="4">
        <f>(AF630^2)/SUMIFS([1]Sheet!$I$3:$I$18,[1]Sheet!$A$3:$A$18,[1]Sheet!AH$21)</f>
        <v>1.5590642557370527</v>
      </c>
      <c r="AI630" s="3">
        <v>1.068376</v>
      </c>
      <c r="AJ630" s="4">
        <f>AI630/SUMIFS([1]Sheet!$I$3:$I$18,[1]Sheet!$A$3:$A$18,[1]Sheet!AJ$21)</f>
        <v>0.70034217989959502</v>
      </c>
      <c r="AK630" s="4">
        <f>(AI630^2)/SUMIFS([1]Sheet!$I$3:$I$18,[1]Sheet!$A$3:$A$18,[1]Sheet!AK$21)</f>
        <v>0.74822877679240973</v>
      </c>
      <c r="AL630" s="3">
        <v>1.214329</v>
      </c>
      <c r="AM630" s="4">
        <f>AL630/SUMIFS([1]Sheet!$I$3:$I$18,[1]Sheet!$A$3:$A$18,[1]Sheet!AM$21)</f>
        <v>1.5325488000828924</v>
      </c>
      <c r="AN630" s="4">
        <f>(AL630^2)/SUMIFS([1]Sheet!$I$3:$I$18,[1]Sheet!$A$3:$A$18,[1]Sheet!AN$21)</f>
        <v>1.8610184518558588</v>
      </c>
      <c r="AO630" s="3">
        <v>1.2128559999999999</v>
      </c>
      <c r="AP630" s="4">
        <f>AO630/SUMIFS([1]Sheet!$I$3:$I$18,[1]Sheet!$A$3:$A$18,[1]Sheet!AP$21)</f>
        <v>0.73254151101091525</v>
      </c>
      <c r="AQ630" s="4">
        <f>(AO630^2)/SUMIFS([1]Sheet!$I$3:$I$18,[1]Sheet!$A$3:$A$18,[1]Sheet!AQ$21)</f>
        <v>0.88846736687865446</v>
      </c>
      <c r="AR630" s="3">
        <v>1.2218960000000001</v>
      </c>
      <c r="AS630" s="4">
        <f>AR630/SUMIFS([1]Sheet!$I$3:$I$18,[1]Sheet!$A$3:$A$18,[1]Sheet!AS$21)</f>
        <v>1.4223367553840955</v>
      </c>
      <c r="AT630" s="4">
        <f>(AR630^2)/SUMIFS([1]Sheet!$I$3:$I$18,[1]Sheet!$A$3:$A$18,[1]Sheet!AT$21)</f>
        <v>1.737947592056805</v>
      </c>
      <c r="AU630" s="3">
        <v>1.212415</v>
      </c>
      <c r="AV630" s="4">
        <f>AU630/SUMIFS([1]Sheet!$I$3:$I$18,[1]Sheet!$A$3:$A$18,[1]Sheet!AV$21)</f>
        <v>0.72772544829401653</v>
      </c>
      <c r="AW630" s="4">
        <f>(AU630^2)/SUMIFS([1]Sheet!$I$3:$I$18,[1]Sheet!$A$3:$A$18,[1]Sheet!AW$21)</f>
        <v>0.88230524939339006</v>
      </c>
      <c r="AX630" s="4">
        <f t="shared" si="22"/>
        <v>1.6310217265458007</v>
      </c>
      <c r="AY630" s="4">
        <f t="shared" si="23"/>
        <v>1.8610184518558588</v>
      </c>
    </row>
    <row r="631" spans="1:51" x14ac:dyDescent="0.25">
      <c r="A631" s="3">
        <v>6080000</v>
      </c>
      <c r="B631" s="3">
        <v>0.97933400000000004</v>
      </c>
      <c r="C631" s="4">
        <f>B631/SUMIFS([1]Sheet!$I$3:$I$18,[1]Sheet!$A$3:$A$18,[1]Sheet!C$21)</f>
        <v>1.5024347731836827</v>
      </c>
      <c r="D631" s="4">
        <f>(B631^2)/SUMIFS([1]Sheet!$I$3:$I$18,[1]Sheet!$A$3:$A$18,[1]Sheet!D$21)</f>
        <v>1.4713854561610686</v>
      </c>
      <c r="E631" s="3">
        <v>0.97780199999999995</v>
      </c>
      <c r="F631" s="4">
        <f>E631/SUMIFS([1]Sheet!$I$3:$I$18,[1]Sheet!$A$3:$A$18,[1]Sheet!F$21)</f>
        <v>0.64534806326088434</v>
      </c>
      <c r="G631" s="4">
        <f>(E631^2)/SUMIFS([1]Sheet!$I$3:$I$18,[1]Sheet!$A$3:$A$18,[1]Sheet!G$21)</f>
        <v>0.63102262695261924</v>
      </c>
      <c r="H631" s="3">
        <v>0.981545</v>
      </c>
      <c r="I631" s="4">
        <f>H631/SUMIFS([1]Sheet!$I$3:$I$18,[1]Sheet!$A$3:$A$18,[1]Sheet!I$21)</f>
        <v>1.3660105424874416</v>
      </c>
      <c r="J631" s="4">
        <f>(H631^2)/SUMIFS([1]Sheet!$I$3:$I$18,[1]Sheet!$A$3:$A$18,[1]Sheet!J$21)</f>
        <v>1.3408008179258357</v>
      </c>
      <c r="K631" s="3">
        <v>0.98308899999999999</v>
      </c>
      <c r="L631" s="4">
        <f>K631/SUMIFS([1]Sheet!$I$3:$I$18,[1]Sheet!$A$3:$A$18,[1]Sheet!L$21)</f>
        <v>0.64443481816824133</v>
      </c>
      <c r="M631" s="4">
        <f>(K631^2)/SUMIFS([1]Sheet!$I$3:$I$18,[1]Sheet!$A$3:$A$18,[1]Sheet!M$21)</f>
        <v>0.63353678095819821</v>
      </c>
      <c r="N631" s="3">
        <v>1.1455249999999999</v>
      </c>
      <c r="O631" s="4">
        <f>N631/SUMIFS([1]Sheet!$I$3:$I$18,[1]Sheet!$A$3:$A$18,[1]Sheet!O$21)</f>
        <v>1.4457144350624545</v>
      </c>
      <c r="P631" s="4">
        <f>(N631^2)/SUMIFS([1]Sheet!$I$3:$I$18,[1]Sheet!$A$3:$A$18,[1]Sheet!P$21)</f>
        <v>1.6561020282249181</v>
      </c>
      <c r="Q631" s="3">
        <v>1.1455249999999999</v>
      </c>
      <c r="R631" s="4">
        <f>Q631/SUMIFS([1]Sheet!$I$3:$I$18,[1]Sheet!$A$3:$A$18,[1]Sheet!R$21)</f>
        <v>0.69187489232091737</v>
      </c>
      <c r="S631" s="4">
        <f>(Q631^2)/SUMIFS([1]Sheet!$I$3:$I$18,[1]Sheet!$A$3:$A$18,[1]Sheet!S$21)</f>
        <v>0.79255998602591882</v>
      </c>
      <c r="T631" s="3">
        <v>1.1456569999999999</v>
      </c>
      <c r="U631" s="4">
        <f>T631/SUMIFS([1]Sheet!$I$3:$I$18,[1]Sheet!$A$3:$A$18,[1]Sheet!U$21)</f>
        <v>1.3335914514517411</v>
      </c>
      <c r="V631" s="4">
        <f>(T631^2)/SUMIFS([1]Sheet!$I$3:$I$18,[1]Sheet!$A$3:$A$18,[1]Sheet!V$21)</f>
        <v>1.5278383814958472</v>
      </c>
      <c r="W631" s="3">
        <v>1.1468389999999999</v>
      </c>
      <c r="X631" s="4">
        <f>W631/SUMIFS([1]Sheet!$I$3:$I$18,[1]Sheet!$A$3:$A$18,[1]Sheet!X$21)</f>
        <v>0.68836489601008033</v>
      </c>
      <c r="Y631" s="4">
        <f>(W631^2)/SUMIFS([1]Sheet!$I$3:$I$18,[1]Sheet!$A$3:$A$18,[1]Sheet!Y$21)</f>
        <v>0.78944370897530447</v>
      </c>
      <c r="Z631" s="3">
        <v>1.1772260000000001</v>
      </c>
      <c r="AA631" s="4">
        <f>Z631/SUMIFS([1]Sheet!$I$3:$I$18,[1]Sheet!$A$3:$A$18,[1]Sheet!AA$21)</f>
        <v>1.8060286667224197</v>
      </c>
      <c r="AB631" s="4">
        <f>(Z631^2)/SUMIFS([1]Sheet!$I$3:$I$18,[1]Sheet!$A$3:$A$18,[1]Sheet!AB$21)</f>
        <v>2.1261039032109674</v>
      </c>
      <c r="AC631" s="3">
        <v>1.1773640000000001</v>
      </c>
      <c r="AD631" s="4">
        <f>AC631/SUMIFS([1]Sheet!$I$3:$I$18,[1]Sheet!$A$3:$A$18,[1]Sheet!AD$21)</f>
        <v>0.77705872676992671</v>
      </c>
      <c r="AE631" s="4">
        <f>(AC631^2)/SUMIFS([1]Sheet!$I$3:$I$18,[1]Sheet!$A$3:$A$18,[1]Sheet!AE$21)</f>
        <v>0.91488097078474806</v>
      </c>
      <c r="AF631" s="3">
        <v>1.1837770000000001</v>
      </c>
      <c r="AG631" s="4">
        <f>AF631/SUMIFS([1]Sheet!$I$3:$I$18,[1]Sheet!$A$3:$A$18,[1]Sheet!AG$21)</f>
        <v>1.6474556560872464</v>
      </c>
      <c r="AH631" s="4">
        <f>(AF631^2)/SUMIFS([1]Sheet!$I$3:$I$18,[1]Sheet!$A$3:$A$18,[1]Sheet!AH$21)</f>
        <v>1.9502201141959923</v>
      </c>
      <c r="AI631" s="3">
        <v>1.1847589999999999</v>
      </c>
      <c r="AJ631" s="4">
        <f>AI631/SUMIFS([1]Sheet!$I$3:$I$18,[1]Sheet!$A$3:$A$18,[1]Sheet!AJ$21)</f>
        <v>0.77663360157441219</v>
      </c>
      <c r="AK631" s="4">
        <f>(AI631^2)/SUMIFS([1]Sheet!$I$3:$I$18,[1]Sheet!$A$3:$A$18,[1]Sheet!AK$21)</f>
        <v>0.92012364916769895</v>
      </c>
      <c r="AL631" s="3">
        <v>1.358104</v>
      </c>
      <c r="AM631" s="4">
        <f>AL631/SUMIFS([1]Sheet!$I$3:$I$18,[1]Sheet!$A$3:$A$18,[1]Sheet!AM$21)</f>
        <v>1.7140006172855764</v>
      </c>
      <c r="AN631" s="4">
        <f>(AL631^2)/SUMIFS([1]Sheet!$I$3:$I$18,[1]Sheet!$A$3:$A$18,[1]Sheet!AN$21)</f>
        <v>2.3277910943380102</v>
      </c>
      <c r="AO631" s="3">
        <v>1.358104</v>
      </c>
      <c r="AP631" s="4">
        <f>AO631/SUMIFS([1]Sheet!$I$3:$I$18,[1]Sheet!$A$3:$A$18,[1]Sheet!AP$21)</f>
        <v>0.82026848716580369</v>
      </c>
      <c r="AQ631" s="4">
        <f>(AO631^2)/SUMIFS([1]Sheet!$I$3:$I$18,[1]Sheet!$A$3:$A$18,[1]Sheet!AQ$21)</f>
        <v>1.1140099134938266</v>
      </c>
      <c r="AR631" s="3">
        <v>1.3649640000000001</v>
      </c>
      <c r="AS631" s="4">
        <f>AR631/SUMIFS([1]Sheet!$I$3:$I$18,[1]Sheet!$A$3:$A$18,[1]Sheet!AS$21)</f>
        <v>1.5888737396440422</v>
      </c>
      <c r="AT631" s="4">
        <f>(AR631^2)/SUMIFS([1]Sheet!$I$3:$I$18,[1]Sheet!$A$3:$A$18,[1]Sheet!AT$21)</f>
        <v>2.1687554551594905</v>
      </c>
      <c r="AU631" s="3">
        <v>1.366644</v>
      </c>
      <c r="AV631" s="4">
        <f>AU631/SUMIFS([1]Sheet!$I$3:$I$18,[1]Sheet!$A$3:$A$18,[1]Sheet!AV$21)</f>
        <v>0.82029801475429442</v>
      </c>
      <c r="AW631" s="4">
        <f>(AU631^2)/SUMIFS([1]Sheet!$I$3:$I$18,[1]Sheet!$A$3:$A$18,[1]Sheet!AW$21)</f>
        <v>1.1210553600758679</v>
      </c>
      <c r="AX631" s="4">
        <f t="shared" si="22"/>
        <v>1.8060286667224197</v>
      </c>
      <c r="AY631" s="4">
        <f t="shared" si="23"/>
        <v>2.3277910943380102</v>
      </c>
    </row>
    <row r="632" spans="1:51" x14ac:dyDescent="0.25">
      <c r="A632" s="3">
        <v>6090000</v>
      </c>
      <c r="B632" s="3">
        <v>0.91779100000000002</v>
      </c>
      <c r="C632" s="4">
        <f>B632/SUMIFS([1]Sheet!$I$3:$I$18,[1]Sheet!$A$3:$A$18,[1]Sheet!C$21)</f>
        <v>1.4080192384978212</v>
      </c>
      <c r="D632" s="4">
        <f>(B632^2)/SUMIFS([1]Sheet!$I$3:$I$18,[1]Sheet!$A$3:$A$18,[1]Sheet!D$21)</f>
        <v>1.292267384920154</v>
      </c>
      <c r="E632" s="3">
        <v>0.91880200000000001</v>
      </c>
      <c r="F632" s="4">
        <f>E632/SUMIFS([1]Sheet!$I$3:$I$18,[1]Sheet!$A$3:$A$18,[1]Sheet!F$21)</f>
        <v>0.60640813909178659</v>
      </c>
      <c r="G632" s="4">
        <f>(E632^2)/SUMIFS([1]Sheet!$I$3:$I$18,[1]Sheet!$A$3:$A$18,[1]Sheet!G$21)</f>
        <v>0.55716901101381167</v>
      </c>
      <c r="H632" s="3">
        <v>0.91812800000000006</v>
      </c>
      <c r="I632" s="4">
        <f>H632/SUMIFS([1]Sheet!$I$3:$I$18,[1]Sheet!$A$3:$A$18,[1]Sheet!I$21)</f>
        <v>1.2777534675974203</v>
      </c>
      <c r="J632" s="4">
        <f>(H632^2)/SUMIFS([1]Sheet!$I$3:$I$18,[1]Sheet!$A$3:$A$18,[1]Sheet!J$21)</f>
        <v>1.1731412356982842</v>
      </c>
      <c r="K632" s="3">
        <v>0.923041</v>
      </c>
      <c r="L632" s="4">
        <f>K632/SUMIFS([1]Sheet!$I$3:$I$18,[1]Sheet!$A$3:$A$18,[1]Sheet!L$21)</f>
        <v>0.60507213385240977</v>
      </c>
      <c r="M632" s="4">
        <f>(K632^2)/SUMIFS([1]Sheet!$I$3:$I$18,[1]Sheet!$A$3:$A$18,[1]Sheet!M$21)</f>
        <v>0.5585063875032622</v>
      </c>
      <c r="N632" s="3">
        <v>1.0973010000000001</v>
      </c>
      <c r="O632" s="4">
        <f>N632/SUMIFS([1]Sheet!$I$3:$I$18,[1]Sheet!$A$3:$A$18,[1]Sheet!O$21)</f>
        <v>1.384853141841921</v>
      </c>
      <c r="P632" s="4">
        <f>(N632^2)/SUMIFS([1]Sheet!$I$3:$I$18,[1]Sheet!$A$3:$A$18,[1]Sheet!P$21)</f>
        <v>1.5196007373962821</v>
      </c>
      <c r="Q632" s="3">
        <v>1.0938220000000001</v>
      </c>
      <c r="R632" s="4">
        <f>Q632/SUMIFS([1]Sheet!$I$3:$I$18,[1]Sheet!$A$3:$A$18,[1]Sheet!R$21)</f>
        <v>0.66064728265926165</v>
      </c>
      <c r="S632" s="4">
        <f>(Q632^2)/SUMIFS([1]Sheet!$I$3:$I$18,[1]Sheet!$A$3:$A$18,[1]Sheet!S$21)</f>
        <v>0.72263053201291894</v>
      </c>
      <c r="T632" s="3">
        <v>1.0980240000000001</v>
      </c>
      <c r="U632" s="4">
        <f>T632/SUMIFS([1]Sheet!$I$3:$I$18,[1]Sheet!$A$3:$A$18,[1]Sheet!U$21)</f>
        <v>1.2781446976615574</v>
      </c>
      <c r="V632" s="4">
        <f>(T632^2)/SUMIFS([1]Sheet!$I$3:$I$18,[1]Sheet!$A$3:$A$18,[1]Sheet!V$21)</f>
        <v>1.4034335535051339</v>
      </c>
      <c r="W632" s="3">
        <v>1.10311</v>
      </c>
      <c r="X632" s="4">
        <f>W632/SUMIFS([1]Sheet!$I$3:$I$18,[1]Sheet!$A$3:$A$18,[1]Sheet!X$21)</f>
        <v>0.6621175251606195</v>
      </c>
      <c r="Y632" s="4">
        <f>(W632^2)/SUMIFS([1]Sheet!$I$3:$I$18,[1]Sheet!$A$3:$A$18,[1]Sheet!Y$21)</f>
        <v>0.730388463179931</v>
      </c>
      <c r="Z632" s="3">
        <v>1.125197</v>
      </c>
      <c r="AA632" s="4">
        <f>Z632/SUMIFS([1]Sheet!$I$3:$I$18,[1]Sheet!$A$3:$A$18,[1]Sheet!AA$21)</f>
        <v>1.7262089332974859</v>
      </c>
      <c r="AB632" s="4">
        <f>(Z632^2)/SUMIFS([1]Sheet!$I$3:$I$18,[1]Sheet!$A$3:$A$18,[1]Sheet!AB$21)</f>
        <v>1.9423251131195314</v>
      </c>
      <c r="AC632" s="3">
        <v>1.1300269999999999</v>
      </c>
      <c r="AD632" s="4">
        <f>AC632/SUMIFS([1]Sheet!$I$3:$I$18,[1]Sheet!$A$3:$A$18,[1]Sheet!AD$21)</f>
        <v>0.74581636761073034</v>
      </c>
      <c r="AE632" s="4">
        <f>(AC632^2)/SUMIFS([1]Sheet!$I$3:$I$18,[1]Sheet!$A$3:$A$18,[1]Sheet!AE$21)</f>
        <v>0.84279263244205072</v>
      </c>
      <c r="AF632" s="3">
        <v>1.1296440000000001</v>
      </c>
      <c r="AG632" s="4">
        <f>AF632/SUMIFS([1]Sheet!$I$3:$I$18,[1]Sheet!$A$3:$A$18,[1]Sheet!AG$21)</f>
        <v>1.572119070707592</v>
      </c>
      <c r="AH632" s="4">
        <f>(AF632^2)/SUMIFS([1]Sheet!$I$3:$I$18,[1]Sheet!$A$3:$A$18,[1]Sheet!AH$21)</f>
        <v>1.7759348755104072</v>
      </c>
      <c r="AI632" s="3">
        <v>1.137351</v>
      </c>
      <c r="AJ632" s="4">
        <f>AI632/SUMIFS([1]Sheet!$I$3:$I$18,[1]Sheet!$A$3:$A$18,[1]Sheet!AJ$21)</f>
        <v>0.74555669413294978</v>
      </c>
      <c r="AK632" s="4">
        <f>(AI632^2)/SUMIFS([1]Sheet!$I$3:$I$18,[1]Sheet!$A$3:$A$18,[1]Sheet!AK$21)</f>
        <v>0.84795965162880449</v>
      </c>
      <c r="AL632" s="3">
        <v>1.3010280000000001</v>
      </c>
      <c r="AM632" s="4">
        <f>AL632/SUMIFS([1]Sheet!$I$3:$I$18,[1]Sheet!$A$3:$A$18,[1]Sheet!AM$21)</f>
        <v>1.6419676218506234</v>
      </c>
      <c r="AN632" s="4">
        <f>(AL632^2)/SUMIFS([1]Sheet!$I$3:$I$18,[1]Sheet!$A$3:$A$18,[1]Sheet!AN$21)</f>
        <v>2.1362458511210729</v>
      </c>
      <c r="AO632" s="3">
        <v>1.303741</v>
      </c>
      <c r="AP632" s="4">
        <f>AO632/SUMIFS([1]Sheet!$I$3:$I$18,[1]Sheet!$A$3:$A$18,[1]Sheet!AP$21)</f>
        <v>0.78743428907214186</v>
      </c>
      <c r="AQ632" s="4">
        <f>(AO632^2)/SUMIFS([1]Sheet!$I$3:$I$18,[1]Sheet!$A$3:$A$18,[1]Sheet!AQ$21)</f>
        <v>1.0266103674692033</v>
      </c>
      <c r="AR632" s="3">
        <v>1.311091</v>
      </c>
      <c r="AS632" s="4">
        <f>AR632/SUMIFS([1]Sheet!$I$3:$I$18,[1]Sheet!$A$3:$A$18,[1]Sheet!AS$21)</f>
        <v>1.5261633714762051</v>
      </c>
      <c r="AT632" s="4">
        <f>(AR632^2)/SUMIFS([1]Sheet!$I$3:$I$18,[1]Sheet!$A$3:$A$18,[1]Sheet!AT$21)</f>
        <v>2.0009390608721094</v>
      </c>
      <c r="AU632" s="3">
        <v>1.316614</v>
      </c>
      <c r="AV632" s="4">
        <f>AU632/SUMIFS([1]Sheet!$I$3:$I$18,[1]Sheet!$A$3:$A$18,[1]Sheet!AV$21)</f>
        <v>0.79026860718498049</v>
      </c>
      <c r="AW632" s="4">
        <f>(AU632^2)/SUMIFS([1]Sheet!$I$3:$I$18,[1]Sheet!$A$3:$A$18,[1]Sheet!AW$21)</f>
        <v>1.0404787119802459</v>
      </c>
      <c r="AX632" s="4">
        <f t="shared" si="22"/>
        <v>1.7262089332974859</v>
      </c>
      <c r="AY632" s="4">
        <f t="shared" si="23"/>
        <v>2.1362458511210729</v>
      </c>
    </row>
    <row r="633" spans="1:51" x14ac:dyDescent="0.25">
      <c r="A633" s="3">
        <v>6100000</v>
      </c>
      <c r="B633" s="3">
        <v>0.89653899999999997</v>
      </c>
      <c r="C633" s="4">
        <f>B633/SUMIFS([1]Sheet!$I$3:$I$18,[1]Sheet!$A$3:$A$18,[1]Sheet!C$21)</f>
        <v>1.3754157101819457</v>
      </c>
      <c r="D633" s="4">
        <f>(B633^2)/SUMIFS([1]Sheet!$I$3:$I$18,[1]Sheet!$A$3:$A$18,[1]Sheet!D$21)</f>
        <v>1.2331138253908114</v>
      </c>
      <c r="E633" s="3">
        <v>0.89581699999999997</v>
      </c>
      <c r="F633" s="4">
        <f>E633/SUMIFS([1]Sheet!$I$3:$I$18,[1]Sheet!$A$3:$A$18,[1]Sheet!F$21)</f>
        <v>0.59123806863370665</v>
      </c>
      <c r="G633" s="4">
        <f>(E633^2)/SUMIFS([1]Sheet!$I$3:$I$18,[1]Sheet!$A$3:$A$18,[1]Sheet!G$21)</f>
        <v>0.52964111292924121</v>
      </c>
      <c r="H633" s="3">
        <v>0.89806900000000001</v>
      </c>
      <c r="I633" s="4">
        <f>H633/SUMIFS([1]Sheet!$I$3:$I$18,[1]Sheet!$A$3:$A$18,[1]Sheet!I$21)</f>
        <v>1.249837472434941</v>
      </c>
      <c r="J633" s="4">
        <f>(H633^2)/SUMIFS([1]Sheet!$I$3:$I$18,[1]Sheet!$A$3:$A$18,[1]Sheet!J$21)</f>
        <v>1.122440289032175</v>
      </c>
      <c r="K633" s="3">
        <v>0.89806900000000001</v>
      </c>
      <c r="L633" s="4">
        <f>K633/SUMIFS([1]Sheet!$I$3:$I$18,[1]Sheet!$A$3:$A$18,[1]Sheet!L$21)</f>
        <v>0.58870248036295225</v>
      </c>
      <c r="M633" s="4">
        <f>(K633^2)/SUMIFS([1]Sheet!$I$3:$I$18,[1]Sheet!$A$3:$A$18,[1]Sheet!M$21)</f>
        <v>0.52869544783707612</v>
      </c>
      <c r="N633" s="3">
        <v>1.0595460000000001</v>
      </c>
      <c r="O633" s="4">
        <f>N633/SUMIFS([1]Sheet!$I$3:$I$18,[1]Sheet!$A$3:$A$18,[1]Sheet!O$21)</f>
        <v>1.3372042921915137</v>
      </c>
      <c r="P633" s="4">
        <f>(N633^2)/SUMIFS([1]Sheet!$I$3:$I$18,[1]Sheet!$A$3:$A$18,[1]Sheet!P$21)</f>
        <v>1.4168294589743495</v>
      </c>
      <c r="Q633" s="3">
        <v>1.059434</v>
      </c>
      <c r="R633" s="4">
        <f>Q633/SUMIFS([1]Sheet!$I$3:$I$18,[1]Sheet!$A$3:$A$18,[1]Sheet!R$21)</f>
        <v>0.63987759732098282</v>
      </c>
      <c r="S633" s="4">
        <f>(Q633^2)/SUMIFS([1]Sheet!$I$3:$I$18,[1]Sheet!$A$3:$A$18,[1]Sheet!S$21)</f>
        <v>0.6779080824401581</v>
      </c>
      <c r="T633" s="3">
        <v>1.061909</v>
      </c>
      <c r="U633" s="4">
        <f>T633/SUMIFS([1]Sheet!$I$3:$I$18,[1]Sheet!$A$3:$A$18,[1]Sheet!U$21)</f>
        <v>1.2361053654101244</v>
      </c>
      <c r="V633" s="4">
        <f>(T633^2)/SUMIFS([1]Sheet!$I$3:$I$18,[1]Sheet!$A$3:$A$18,[1]Sheet!V$21)</f>
        <v>1.3126314124772998</v>
      </c>
      <c r="W633" s="3">
        <v>1.061909</v>
      </c>
      <c r="X633" s="4">
        <f>W633/SUMIFS([1]Sheet!$I$3:$I$18,[1]Sheet!$A$3:$A$18,[1]Sheet!X$21)</f>
        <v>0.63738753073201071</v>
      </c>
      <c r="Y633" s="4">
        <f>(W633^2)/SUMIFS([1]Sheet!$I$3:$I$18,[1]Sheet!$A$3:$A$18,[1]Sheet!Y$21)</f>
        <v>0.67684755537209862</v>
      </c>
      <c r="Z633" s="3">
        <v>1.1237220000000001</v>
      </c>
      <c r="AA633" s="4">
        <f>Z633/SUMIFS([1]Sheet!$I$3:$I$18,[1]Sheet!$A$3:$A$18,[1]Sheet!AA$21)</f>
        <v>1.7239460778360747</v>
      </c>
      <c r="AB633" s="4">
        <f>(Z633^2)/SUMIFS([1]Sheet!$I$3:$I$18,[1]Sheet!$A$3:$A$18,[1]Sheet!AB$21)</f>
        <v>1.9372361344781097</v>
      </c>
      <c r="AC633" s="3">
        <v>1.1237220000000001</v>
      </c>
      <c r="AD633" s="4">
        <f>AC633/SUMIFS([1]Sheet!$I$3:$I$18,[1]Sheet!$A$3:$A$18,[1]Sheet!AD$21)</f>
        <v>0.74165507571435485</v>
      </c>
      <c r="AE633" s="4">
        <f>(AC633^2)/SUMIFS([1]Sheet!$I$3:$I$18,[1]Sheet!$A$3:$A$18,[1]Sheet!AE$21)</f>
        <v>0.83341412499188627</v>
      </c>
      <c r="AF633" s="3">
        <v>1.1294329999999999</v>
      </c>
      <c r="AG633" s="4">
        <f>AF633/SUMIFS([1]Sheet!$I$3:$I$18,[1]Sheet!$A$3:$A$18,[1]Sheet!AG$21)</f>
        <v>1.5718254232187199</v>
      </c>
      <c r="AH633" s="4">
        <f>(AF633^2)/SUMIFS([1]Sheet!$I$3:$I$18,[1]Sheet!$A$3:$A$18,[1]Sheet!AH$21)</f>
        <v>1.7752715032221884</v>
      </c>
      <c r="AI633" s="3">
        <v>1.129561</v>
      </c>
      <c r="AJ633" s="4">
        <f>AI633/SUMIFS([1]Sheet!$I$3:$I$18,[1]Sheet!$A$3:$A$18,[1]Sheet!AJ$21)</f>
        <v>0.74045019082192642</v>
      </c>
      <c r="AK633" s="4">
        <f>(AI633^2)/SUMIFS([1]Sheet!$I$3:$I$18,[1]Sheet!$A$3:$A$18,[1]Sheet!AK$21)</f>
        <v>0.83638365799500614</v>
      </c>
      <c r="AL633" s="3">
        <v>1.3069379999999999</v>
      </c>
      <c r="AM633" s="4">
        <f>AL633/SUMIFS([1]Sheet!$I$3:$I$18,[1]Sheet!$A$3:$A$18,[1]Sheet!AM$21)</f>
        <v>1.6494263611284383</v>
      </c>
      <c r="AN633" s="4">
        <f>(AL633^2)/SUMIFS([1]Sheet!$I$3:$I$18,[1]Sheet!$A$3:$A$18,[1]Sheet!AN$21)</f>
        <v>2.1556979895604789</v>
      </c>
      <c r="AO633" s="3">
        <v>1.30728</v>
      </c>
      <c r="AP633" s="4">
        <f>AO633/SUMIFS([1]Sheet!$I$3:$I$18,[1]Sheet!$A$3:$A$18,[1]Sheet!AP$21)</f>
        <v>0.78957177646344601</v>
      </c>
      <c r="AQ633" s="4">
        <f>(AO633^2)/SUMIFS([1]Sheet!$I$3:$I$18,[1]Sheet!$A$3:$A$18,[1]Sheet!AQ$21)</f>
        <v>1.0321913919351338</v>
      </c>
      <c r="AR633" s="3">
        <v>1.3069379999999999</v>
      </c>
      <c r="AS633" s="4">
        <f>AR633/SUMIFS([1]Sheet!$I$3:$I$18,[1]Sheet!$A$3:$A$18,[1]Sheet!AS$21)</f>
        <v>1.5213291101764626</v>
      </c>
      <c r="AT633" s="4">
        <f>(AR633^2)/SUMIFS([1]Sheet!$I$3:$I$18,[1]Sheet!$A$3:$A$18,[1]Sheet!AT$21)</f>
        <v>1.9882828245958055</v>
      </c>
      <c r="AU633" s="3">
        <v>1.3069379999999999</v>
      </c>
      <c r="AV633" s="4">
        <f>AU633/SUMIFS([1]Sheet!$I$3:$I$18,[1]Sheet!$A$3:$A$18,[1]Sheet!AV$21)</f>
        <v>0.78446080091592829</v>
      </c>
      <c r="AW633" s="4">
        <f>(AU633^2)/SUMIFS([1]Sheet!$I$3:$I$18,[1]Sheet!$A$3:$A$18,[1]Sheet!AW$21)</f>
        <v>1.0252416302274614</v>
      </c>
      <c r="AX633" s="4">
        <f t="shared" si="22"/>
        <v>1.7239460778360747</v>
      </c>
      <c r="AY633" s="4">
        <f t="shared" si="23"/>
        <v>2.1556979895604789</v>
      </c>
    </row>
    <row r="634" spans="1:51" x14ac:dyDescent="0.25">
      <c r="A634" s="3">
        <v>6110000</v>
      </c>
      <c r="B634" s="3">
        <v>0.78775700000000004</v>
      </c>
      <c r="C634" s="4">
        <f>B634/SUMIFS([1]Sheet!$I$3:$I$18,[1]Sheet!$A$3:$A$18,[1]Sheet!C$21)</f>
        <v>1.2085289692983785</v>
      </c>
      <c r="D634" s="4">
        <f>(B634^2)/SUMIFS([1]Sheet!$I$3:$I$18,[1]Sheet!$A$3:$A$18,[1]Sheet!D$21)</f>
        <v>0.95202715526758286</v>
      </c>
      <c r="E634" s="3">
        <v>0.79332000000000003</v>
      </c>
      <c r="F634" s="4">
        <f>E634/SUMIFS([1]Sheet!$I$3:$I$18,[1]Sheet!$A$3:$A$18,[1]Sheet!F$21)</f>
        <v>0.52359018036997762</v>
      </c>
      <c r="G634" s="4">
        <f>(E634^2)/SUMIFS([1]Sheet!$I$3:$I$18,[1]Sheet!$A$3:$A$18,[1]Sheet!G$21)</f>
        <v>0.41537456189111061</v>
      </c>
      <c r="H634" s="3">
        <v>0.83484999999999998</v>
      </c>
      <c r="I634" s="4">
        <f>H634/SUMIFS([1]Sheet!$I$3:$I$18,[1]Sheet!$A$3:$A$18,[1]Sheet!I$21)</f>
        <v>1.1618559530084107</v>
      </c>
      <c r="J634" s="4">
        <f>(H634^2)/SUMIFS([1]Sheet!$I$3:$I$18,[1]Sheet!$A$3:$A$18,[1]Sheet!J$21)</f>
        <v>0.96997544236907163</v>
      </c>
      <c r="K634" s="3">
        <v>0.83940599999999999</v>
      </c>
      <c r="L634" s="4">
        <f>K634/SUMIFS([1]Sheet!$I$3:$I$18,[1]Sheet!$A$3:$A$18,[1]Sheet!L$21)</f>
        <v>0.55024769169356058</v>
      </c>
      <c r="M634" s="4">
        <f>(K634^2)/SUMIFS([1]Sheet!$I$3:$I$18,[1]Sheet!$A$3:$A$18,[1]Sheet!M$21)</f>
        <v>0.46188121389372488</v>
      </c>
      <c r="N634" s="3">
        <v>0.87472700000000003</v>
      </c>
      <c r="O634" s="4">
        <f>N634/SUMIFS([1]Sheet!$I$3:$I$18,[1]Sheet!$A$3:$A$18,[1]Sheet!O$21)</f>
        <v>1.1039527296557263</v>
      </c>
      <c r="P634" s="4">
        <f>(N634^2)/SUMIFS([1]Sheet!$I$3:$I$18,[1]Sheet!$A$3:$A$18,[1]Sheet!P$21)</f>
        <v>0.96565725935356439</v>
      </c>
      <c r="Q634" s="3">
        <v>0.86653999999999998</v>
      </c>
      <c r="R634" s="4">
        <f>Q634/SUMIFS([1]Sheet!$I$3:$I$18,[1]Sheet!$A$3:$A$18,[1]Sheet!R$21)</f>
        <v>0.52337336085355435</v>
      </c>
      <c r="S634" s="4">
        <f>(Q634^2)/SUMIFS([1]Sheet!$I$3:$I$18,[1]Sheet!$A$3:$A$18,[1]Sheet!S$21)</f>
        <v>0.45352395211403895</v>
      </c>
      <c r="T634" s="3">
        <v>0.92088800000000004</v>
      </c>
      <c r="U634" s="4">
        <f>T634/SUMIFS([1]Sheet!$I$3:$I$18,[1]Sheet!$A$3:$A$18,[1]Sheet!U$21)</f>
        <v>1.0719511725974624</v>
      </c>
      <c r="V634" s="4">
        <f>(T634^2)/SUMIFS([1]Sheet!$I$3:$I$18,[1]Sheet!$A$3:$A$18,[1]Sheet!V$21)</f>
        <v>0.987146971430932</v>
      </c>
      <c r="W634" s="3">
        <v>0.92867100000000002</v>
      </c>
      <c r="X634" s="4">
        <f>W634/SUMIFS([1]Sheet!$I$3:$I$18,[1]Sheet!$A$3:$A$18,[1]Sheet!X$21)</f>
        <v>0.55741435052572974</v>
      </c>
      <c r="Y634" s="4">
        <f>(W634^2)/SUMIFS([1]Sheet!$I$3:$I$18,[1]Sheet!$A$3:$A$18,[1]Sheet!Y$21)</f>
        <v>0.51765454231707997</v>
      </c>
      <c r="Z634" s="3">
        <v>0.97475100000000003</v>
      </c>
      <c r="AA634" s="4">
        <f>Z634/SUMIFS([1]Sheet!$I$3:$I$18,[1]Sheet!$A$3:$A$18,[1]Sheet!AA$21)</f>
        <v>1.4954038127907006</v>
      </c>
      <c r="AB634" s="4">
        <f>(Z634^2)/SUMIFS([1]Sheet!$I$3:$I$18,[1]Sheet!$A$3:$A$18,[1]Sheet!AB$21)</f>
        <v>1.4576463619215481</v>
      </c>
      <c r="AC634" s="3">
        <v>0.98473500000000003</v>
      </c>
      <c r="AD634" s="4">
        <f>AC634/SUMIFS([1]Sheet!$I$3:$I$18,[1]Sheet!$A$3:$A$18,[1]Sheet!AD$21)</f>
        <v>0.64992383435011081</v>
      </c>
      <c r="AE634" s="4">
        <f>(AC634^2)/SUMIFS([1]Sheet!$I$3:$I$18,[1]Sheet!$A$3:$A$18,[1]Sheet!AE$21)</f>
        <v>0.64000274701875637</v>
      </c>
      <c r="AF634" s="3">
        <v>0.99890100000000004</v>
      </c>
      <c r="AG634" s="4">
        <f>AF634/SUMIFS([1]Sheet!$I$3:$I$18,[1]Sheet!$A$3:$A$18,[1]Sheet!AG$21)</f>
        <v>1.3901647880649872</v>
      </c>
      <c r="AH634" s="4">
        <f>(AF634^2)/SUMIFS([1]Sheet!$I$3:$I$18,[1]Sheet!$A$3:$A$18,[1]Sheet!AH$21)</f>
        <v>1.3886369969629038</v>
      </c>
      <c r="AI634" s="3">
        <v>1.001803</v>
      </c>
      <c r="AJ634" s="4">
        <f>AI634/SUMIFS([1]Sheet!$I$3:$I$18,[1]Sheet!$A$3:$A$18,[1]Sheet!AJ$21)</f>
        <v>0.65670222548049939</v>
      </c>
      <c r="AK634" s="4">
        <f>(AI634^2)/SUMIFS([1]Sheet!$I$3:$I$18,[1]Sheet!$A$3:$A$18,[1]Sheet!AK$21)</f>
        <v>0.6578862595930407</v>
      </c>
      <c r="AL634" s="3">
        <v>1.0503150000000001</v>
      </c>
      <c r="AM634" s="4">
        <f>AL634/SUMIFS([1]Sheet!$I$3:$I$18,[1]Sheet!$A$3:$A$18,[1]Sheet!AM$21)</f>
        <v>1.3255542715022564</v>
      </c>
      <c r="AN634" s="4">
        <f>(AL634^2)/SUMIFS([1]Sheet!$I$3:$I$18,[1]Sheet!$A$3:$A$18,[1]Sheet!AN$21)</f>
        <v>1.3922495346728923</v>
      </c>
      <c r="AO634" s="3">
        <v>1.0547470000000001</v>
      </c>
      <c r="AP634" s="4">
        <f>AO634/SUMIFS([1]Sheet!$I$3:$I$18,[1]Sheet!$A$3:$A$18,[1]Sheet!AP$21)</f>
        <v>0.63704674018533936</v>
      </c>
      <c r="AQ634" s="4">
        <f>(AO634^2)/SUMIFS([1]Sheet!$I$3:$I$18,[1]Sheet!$A$3:$A$18,[1]Sheet!AQ$21)</f>
        <v>0.67192313807026616</v>
      </c>
      <c r="AR634" s="3">
        <v>1.0918319999999999</v>
      </c>
      <c r="AS634" s="4">
        <f>AR634/SUMIFS([1]Sheet!$I$3:$I$18,[1]Sheet!$A$3:$A$18,[1]Sheet!AS$21)</f>
        <v>1.2709369572406553</v>
      </c>
      <c r="AT634" s="4">
        <f>(AR634^2)/SUMIFS([1]Sheet!$I$3:$I$18,[1]Sheet!$A$3:$A$18,[1]Sheet!AT$21)</f>
        <v>1.3876496398979787</v>
      </c>
      <c r="AU634" s="3">
        <v>1.0888599999999999</v>
      </c>
      <c r="AV634" s="4">
        <f>AU634/SUMIFS([1]Sheet!$I$3:$I$18,[1]Sheet!$A$3:$A$18,[1]Sheet!AV$21)</f>
        <v>0.65356427595288968</v>
      </c>
      <c r="AW634" s="4">
        <f>(AU634^2)/SUMIFS([1]Sheet!$I$3:$I$18,[1]Sheet!$A$3:$A$18,[1]Sheet!AW$21)</f>
        <v>0.71163999751406337</v>
      </c>
      <c r="AX634" s="4">
        <f t="shared" si="22"/>
        <v>1.4954038127907006</v>
      </c>
      <c r="AY634" s="4">
        <f t="shared" si="23"/>
        <v>1.4576463619215481</v>
      </c>
    </row>
    <row r="635" spans="1:51" x14ac:dyDescent="0.25">
      <c r="A635" s="3">
        <v>6120000</v>
      </c>
      <c r="B635" s="3">
        <v>0.73272300000000001</v>
      </c>
      <c r="C635" s="4">
        <f>B635/SUMIFS([1]Sheet!$I$3:$I$18,[1]Sheet!$A$3:$A$18,[1]Sheet!C$21)</f>
        <v>1.1240991472893491</v>
      </c>
      <c r="D635" s="4">
        <f>(B635^2)/SUMIFS([1]Sheet!$I$3:$I$18,[1]Sheet!$A$3:$A$18,[1]Sheet!D$21)</f>
        <v>0.82365329949929378</v>
      </c>
      <c r="E635" s="3">
        <v>0.74857700000000005</v>
      </c>
      <c r="F635" s="4">
        <f>E635/SUMIFS([1]Sheet!$I$3:$I$18,[1]Sheet!$A$3:$A$18,[1]Sheet!F$21)</f>
        <v>0.49405985787679213</v>
      </c>
      <c r="G635" s="4">
        <f>(E635^2)/SUMIFS([1]Sheet!$I$3:$I$18,[1]Sheet!$A$3:$A$18,[1]Sheet!G$21)</f>
        <v>0.36984184622983546</v>
      </c>
      <c r="H635" s="3">
        <v>0.75337200000000004</v>
      </c>
      <c r="I635" s="4">
        <f>H635/SUMIFS([1]Sheet!$I$3:$I$18,[1]Sheet!$A$3:$A$18,[1]Sheet!I$21)</f>
        <v>1.0484634880875037</v>
      </c>
      <c r="J635" s="4">
        <f>(H635^2)/SUMIFS([1]Sheet!$I$3:$I$18,[1]Sheet!$A$3:$A$18,[1]Sheet!J$21)</f>
        <v>0.78988303494745882</v>
      </c>
      <c r="K635" s="3">
        <v>0.75354200000000005</v>
      </c>
      <c r="L635" s="4">
        <f>K635/SUMIFS([1]Sheet!$I$3:$I$18,[1]Sheet!$A$3:$A$18,[1]Sheet!L$21)</f>
        <v>0.49396209473621711</v>
      </c>
      <c r="M635" s="4">
        <f>(K635^2)/SUMIFS([1]Sheet!$I$3:$I$18,[1]Sheet!$A$3:$A$18,[1]Sheet!M$21)</f>
        <v>0.37222118479171851</v>
      </c>
      <c r="N635" s="3">
        <v>0.86917599999999995</v>
      </c>
      <c r="O635" s="4">
        <f>N635/SUMIFS([1]Sheet!$I$3:$I$18,[1]Sheet!$A$3:$A$18,[1]Sheet!O$21)</f>
        <v>1.0969470677722826</v>
      </c>
      <c r="P635" s="4">
        <f>(N635^2)/SUMIFS([1]Sheet!$I$3:$I$18,[1]Sheet!$A$3:$A$18,[1]Sheet!P$21)</f>
        <v>0.95344006457804142</v>
      </c>
      <c r="Q635" s="3">
        <v>0.87687499999999996</v>
      </c>
      <c r="R635" s="4">
        <f>Q635/SUMIFS([1]Sheet!$I$3:$I$18,[1]Sheet!$A$3:$A$18,[1]Sheet!R$21)</f>
        <v>0.52961550049444972</v>
      </c>
      <c r="S635" s="4">
        <f>(Q635^2)/SUMIFS([1]Sheet!$I$3:$I$18,[1]Sheet!$A$3:$A$18,[1]Sheet!S$21)</f>
        <v>0.46440659199607054</v>
      </c>
      <c r="T635" s="3">
        <v>0.88463199999999997</v>
      </c>
      <c r="U635" s="4">
        <f>T635/SUMIFS([1]Sheet!$I$3:$I$18,[1]Sheet!$A$3:$A$18,[1]Sheet!U$21)</f>
        <v>1.029747710598073</v>
      </c>
      <c r="V635" s="4">
        <f>(T635^2)/SUMIFS([1]Sheet!$I$3:$I$18,[1]Sheet!$A$3:$A$18,[1]Sheet!V$21)</f>
        <v>0.91094777672179461</v>
      </c>
      <c r="W635" s="3">
        <v>0.88761699999999999</v>
      </c>
      <c r="X635" s="4">
        <f>W635/SUMIFS([1]Sheet!$I$3:$I$18,[1]Sheet!$A$3:$A$18,[1]Sheet!X$21)</f>
        <v>0.53277258961526375</v>
      </c>
      <c r="Y635" s="4">
        <f>(W635^2)/SUMIFS([1]Sheet!$I$3:$I$18,[1]Sheet!$A$3:$A$18,[1]Sheet!Y$21)</f>
        <v>0.47289800767653156</v>
      </c>
      <c r="Z635" s="3">
        <v>0.870008</v>
      </c>
      <c r="AA635" s="4">
        <f>Z635/SUMIFS([1]Sheet!$I$3:$I$18,[1]Sheet!$A$3:$A$18,[1]Sheet!AA$21)</f>
        <v>1.334713460523161</v>
      </c>
      <c r="AB635" s="4">
        <f>(Z635^2)/SUMIFS([1]Sheet!$I$3:$I$18,[1]Sheet!$A$3:$A$18,[1]Sheet!AB$21)</f>
        <v>1.1612113883628343</v>
      </c>
      <c r="AC635" s="3">
        <v>0.87419100000000005</v>
      </c>
      <c r="AD635" s="4">
        <f>AC635/SUMIFS([1]Sheet!$I$3:$I$18,[1]Sheet!$A$3:$A$18,[1]Sheet!AD$21)</f>
        <v>0.57696493642894553</v>
      </c>
      <c r="AE635" s="4">
        <f>(AC635^2)/SUMIFS([1]Sheet!$I$3:$I$18,[1]Sheet!$A$3:$A$18,[1]Sheet!AE$21)</f>
        <v>0.50437755474175638</v>
      </c>
      <c r="AF635" s="3">
        <v>0.87918799999999997</v>
      </c>
      <c r="AG635" s="4">
        <f>AF635/SUMIFS([1]Sheet!$I$3:$I$18,[1]Sheet!$A$3:$A$18,[1]Sheet!AG$21)</f>
        <v>1.2235608931108086</v>
      </c>
      <c r="AH635" s="4">
        <f>(AF635^2)/SUMIFS([1]Sheet!$I$3:$I$18,[1]Sheet!$A$3:$A$18,[1]Sheet!AH$21)</f>
        <v>1.0757400544923057</v>
      </c>
      <c r="AI635" s="3">
        <v>0.88120200000000004</v>
      </c>
      <c r="AJ635" s="4">
        <f>AI635/SUMIFS([1]Sheet!$I$3:$I$18,[1]Sheet!$A$3:$A$18,[1]Sheet!AJ$21)</f>
        <v>0.57764581908605495</v>
      </c>
      <c r="AK635" s="4">
        <f>(AI635^2)/SUMIFS([1]Sheet!$I$3:$I$18,[1]Sheet!$A$3:$A$18,[1]Sheet!AK$21)</f>
        <v>0.50902265107026978</v>
      </c>
      <c r="AL635" s="3">
        <v>0.99740600000000001</v>
      </c>
      <c r="AM635" s="4">
        <f>AL635/SUMIFS([1]Sheet!$I$3:$I$18,[1]Sheet!$A$3:$A$18,[1]Sheet!AM$21)</f>
        <v>1.2587802551824732</v>
      </c>
      <c r="AN635" s="4">
        <f>(AL635^2)/SUMIFS([1]Sheet!$I$3:$I$18,[1]Sheet!$A$3:$A$18,[1]Sheet!AN$21)</f>
        <v>1.2555149792005298</v>
      </c>
      <c r="AO635" s="3">
        <v>0.991178</v>
      </c>
      <c r="AP635" s="4">
        <f>AO635/SUMIFS([1]Sheet!$I$3:$I$18,[1]Sheet!$A$3:$A$18,[1]Sheet!AP$21)</f>
        <v>0.59865229656346419</v>
      </c>
      <c r="AQ635" s="4">
        <f>(AO635^2)/SUMIFS([1]Sheet!$I$3:$I$18,[1]Sheet!$A$3:$A$18,[1]Sheet!AQ$21)</f>
        <v>0.59337098600318128</v>
      </c>
      <c r="AR635" s="3">
        <v>1.0077609999999999</v>
      </c>
      <c r="AS635" s="4">
        <f>AR635/SUMIFS([1]Sheet!$I$3:$I$18,[1]Sheet!$A$3:$A$18,[1]Sheet!AS$21)</f>
        <v>1.1730748860317337</v>
      </c>
      <c r="AT635" s="4">
        <f>(AR635^2)/SUMIFS([1]Sheet!$I$3:$I$18,[1]Sheet!$A$3:$A$18,[1]Sheet!AT$21)</f>
        <v>1.1821791202222258</v>
      </c>
      <c r="AU635" s="3">
        <v>1.010715</v>
      </c>
      <c r="AV635" s="4">
        <f>AU635/SUMIFS([1]Sheet!$I$3:$I$18,[1]Sheet!$A$3:$A$18,[1]Sheet!AV$21)</f>
        <v>0.60665945775372865</v>
      </c>
      <c r="AW635" s="4">
        <f>(AU635^2)/SUMIFS([1]Sheet!$I$3:$I$18,[1]Sheet!$A$3:$A$18,[1]Sheet!AW$21)</f>
        <v>0.61315981384355989</v>
      </c>
      <c r="AX635" s="4">
        <f t="shared" si="22"/>
        <v>1.334713460523161</v>
      </c>
      <c r="AY635" s="4">
        <f t="shared" si="23"/>
        <v>1.2555149792005298</v>
      </c>
    </row>
    <row r="636" spans="1:51" x14ac:dyDescent="0.25">
      <c r="A636" s="3">
        <v>6130000</v>
      </c>
      <c r="B636" s="3">
        <v>0.930419</v>
      </c>
      <c r="C636" s="4">
        <f>B636/SUMIFS([1]Sheet!$I$3:$I$18,[1]Sheet!$A$3:$A$18,[1]Sheet!C$21)</f>
        <v>1.427392349526095</v>
      </c>
      <c r="D636" s="4">
        <f>(B636^2)/SUMIFS([1]Sheet!$I$3:$I$18,[1]Sheet!$A$3:$A$18,[1]Sheet!D$21)</f>
        <v>1.3280729624537198</v>
      </c>
      <c r="E636" s="3">
        <v>0.930419</v>
      </c>
      <c r="F636" s="4">
        <f>E636/SUMIFS([1]Sheet!$I$3:$I$18,[1]Sheet!$A$3:$A$18,[1]Sheet!F$21)</f>
        <v>0.61407534416081044</v>
      </c>
      <c r="G636" s="4">
        <f>(E636^2)/SUMIFS([1]Sheet!$I$3:$I$18,[1]Sheet!$A$3:$A$18,[1]Sheet!G$21)</f>
        <v>0.57134736763875704</v>
      </c>
      <c r="H636" s="3">
        <v>0.93546600000000002</v>
      </c>
      <c r="I636" s="4">
        <f>H636/SUMIFS([1]Sheet!$I$3:$I$18,[1]Sheet!$A$3:$A$18,[1]Sheet!I$21)</f>
        <v>1.3018826626782847</v>
      </c>
      <c r="J636" s="4">
        <f>(H636^2)/SUMIFS([1]Sheet!$I$3:$I$18,[1]Sheet!$A$3:$A$18,[1]Sheet!J$21)</f>
        <v>1.2178669669250044</v>
      </c>
      <c r="K636" s="3">
        <v>0.93337099999999995</v>
      </c>
      <c r="L636" s="4">
        <f>K636/SUMIFS([1]Sheet!$I$3:$I$18,[1]Sheet!$A$3:$A$18,[1]Sheet!L$21)</f>
        <v>0.61184365878217495</v>
      </c>
      <c r="M636" s="4">
        <f>(K636^2)/SUMIFS([1]Sheet!$I$3:$I$18,[1]Sheet!$A$3:$A$18,[1]Sheet!M$21)</f>
        <v>0.57107712764117735</v>
      </c>
      <c r="N636" s="3">
        <v>1.112706</v>
      </c>
      <c r="O636" s="4">
        <f>N636/SUMIFS([1]Sheet!$I$3:$I$18,[1]Sheet!$A$3:$A$18,[1]Sheet!O$21)</f>
        <v>1.4042950840711494</v>
      </c>
      <c r="P636" s="4">
        <f>(N636^2)/SUMIFS([1]Sheet!$I$3:$I$18,[1]Sheet!$A$3:$A$18,[1]Sheet!P$21)</f>
        <v>1.5625675658164724</v>
      </c>
      <c r="Q636" s="3">
        <v>1.1122110000000001</v>
      </c>
      <c r="R636" s="4">
        <f>Q636/SUMIFS([1]Sheet!$I$3:$I$18,[1]Sheet!$A$3:$A$18,[1]Sheet!R$21)</f>
        <v>0.67175388216157661</v>
      </c>
      <c r="S636" s="4">
        <f>(Q636^2)/SUMIFS([1]Sheet!$I$3:$I$18,[1]Sheet!$A$3:$A$18,[1]Sheet!S$21)</f>
        <v>0.74713205703280927</v>
      </c>
      <c r="T636" s="3">
        <v>1.1193059999999999</v>
      </c>
      <c r="U636" s="4">
        <f>T636/SUMIFS([1]Sheet!$I$3:$I$18,[1]Sheet!$A$3:$A$18,[1]Sheet!U$21)</f>
        <v>1.3029178132361103</v>
      </c>
      <c r="V636" s="4">
        <f>(T636^2)/SUMIFS([1]Sheet!$I$3:$I$18,[1]Sheet!$A$3:$A$18,[1]Sheet!V$21)</f>
        <v>1.4583637258620574</v>
      </c>
      <c r="W636" s="3">
        <v>1.1174299999999999</v>
      </c>
      <c r="X636" s="4">
        <f>W636/SUMIFS([1]Sheet!$I$3:$I$18,[1]Sheet!$A$3:$A$18,[1]Sheet!X$21)</f>
        <v>0.6707127903293697</v>
      </c>
      <c r="Y636" s="4">
        <f>(W636^2)/SUMIFS([1]Sheet!$I$3:$I$18,[1]Sheet!$A$3:$A$18,[1]Sheet!Y$21)</f>
        <v>0.74947459329774757</v>
      </c>
      <c r="Z636" s="3">
        <v>1.169297</v>
      </c>
      <c r="AA636" s="4">
        <f>Z636/SUMIFS([1]Sheet!$I$3:$I$18,[1]Sheet!$A$3:$A$18,[1]Sheet!AA$21)</f>
        <v>1.793864476245449</v>
      </c>
      <c r="AB636" s="4">
        <f>(Z636^2)/SUMIFS([1]Sheet!$I$3:$I$18,[1]Sheet!$A$3:$A$18,[1]Sheet!AB$21)</f>
        <v>2.097560350480375</v>
      </c>
      <c r="AC636" s="3">
        <v>1.1677949999999999</v>
      </c>
      <c r="AD636" s="4">
        <f>AC636/SUMIFS([1]Sheet!$I$3:$I$18,[1]Sheet!$A$3:$A$18,[1]Sheet!AD$21)</f>
        <v>0.77074319906867073</v>
      </c>
      <c r="AE636" s="4">
        <f>(AC636^2)/SUMIFS([1]Sheet!$I$3:$I$18,[1]Sheet!$A$3:$A$18,[1]Sheet!AE$21)</f>
        <v>0.90007005415639829</v>
      </c>
      <c r="AF636" s="3">
        <v>1.174102</v>
      </c>
      <c r="AG636" s="4">
        <f>AF636/SUMIFS([1]Sheet!$I$3:$I$18,[1]Sheet!$A$3:$A$18,[1]Sheet!AG$21)</f>
        <v>1.6339910141211968</v>
      </c>
      <c r="AH636" s="4">
        <f>(AF636^2)/SUMIFS([1]Sheet!$I$3:$I$18,[1]Sheet!$A$3:$A$18,[1]Sheet!AH$21)</f>
        <v>1.9184721176617254</v>
      </c>
      <c r="AI636" s="3">
        <v>1.174102</v>
      </c>
      <c r="AJ636" s="4">
        <f>AI636/SUMIFS([1]Sheet!$I$3:$I$18,[1]Sheet!$A$3:$A$18,[1]Sheet!AJ$21)</f>
        <v>0.7696477214992421</v>
      </c>
      <c r="AK636" s="4">
        <f>(AI636^2)/SUMIFS([1]Sheet!$I$3:$I$18,[1]Sheet!$A$3:$A$18,[1]Sheet!AK$21)</f>
        <v>0.90364492910770322</v>
      </c>
      <c r="AL636" s="3">
        <v>1.327801</v>
      </c>
      <c r="AM636" s="4">
        <f>AL636/SUMIFS([1]Sheet!$I$3:$I$18,[1]Sheet!$A$3:$A$18,[1]Sheet!AM$21)</f>
        <v>1.6757565942169419</v>
      </c>
      <c r="AN636" s="4">
        <f>(AL636^2)/SUMIFS([1]Sheet!$I$3:$I$18,[1]Sheet!$A$3:$A$18,[1]Sheet!AN$21)</f>
        <v>2.2250712815578497</v>
      </c>
      <c r="AO636" s="3">
        <v>1.3258650000000001</v>
      </c>
      <c r="AP636" s="4">
        <f>AO636/SUMIFS([1]Sheet!$I$3:$I$18,[1]Sheet!$A$3:$A$18,[1]Sheet!AP$21)</f>
        <v>0.80079675616601409</v>
      </c>
      <c r="AQ636" s="4">
        <f>(AO636^2)/SUMIFS([1]Sheet!$I$3:$I$18,[1]Sheet!$A$3:$A$18,[1]Sheet!AQ$21)</f>
        <v>1.0617483911140524</v>
      </c>
      <c r="AR636" s="3">
        <v>1.332578</v>
      </c>
      <c r="AS636" s="4">
        <f>AR636/SUMIFS([1]Sheet!$I$3:$I$18,[1]Sheet!$A$3:$A$18,[1]Sheet!AS$21)</f>
        <v>1.5511751154077165</v>
      </c>
      <c r="AT636" s="4">
        <f>(AR636^2)/SUMIFS([1]Sheet!$I$3:$I$18,[1]Sheet!$A$3:$A$18,[1]Sheet!AT$21)</f>
        <v>2.0670618329397841</v>
      </c>
      <c r="AU636" s="3">
        <v>1.332578</v>
      </c>
      <c r="AV636" s="4">
        <f>AU636/SUMIFS([1]Sheet!$I$3:$I$18,[1]Sheet!$A$3:$A$18,[1]Sheet!AV$21)</f>
        <v>0.79985064720969623</v>
      </c>
      <c r="AW636" s="4">
        <f>(AU636^2)/SUMIFS([1]Sheet!$I$3:$I$18,[1]Sheet!$A$3:$A$18,[1]Sheet!AW$21)</f>
        <v>1.0658633757574025</v>
      </c>
      <c r="AX636" s="4">
        <f t="shared" si="22"/>
        <v>1.793864476245449</v>
      </c>
      <c r="AY636" s="4">
        <f t="shared" si="23"/>
        <v>2.2250712815578497</v>
      </c>
    </row>
    <row r="637" spans="1:51" x14ac:dyDescent="0.25">
      <c r="A637" s="3">
        <v>6140000</v>
      </c>
      <c r="B637" s="3">
        <v>0.79134400000000005</v>
      </c>
      <c r="C637" s="4">
        <f>B637/SUMIFS([1]Sheet!$I$3:$I$18,[1]Sheet!$A$3:$A$18,[1]Sheet!C$21)</f>
        <v>1.214031926952672</v>
      </c>
      <c r="D637" s="4">
        <f>(B637^2)/SUMIFS([1]Sheet!$I$3:$I$18,[1]Sheet!$A$3:$A$18,[1]Sheet!D$21)</f>
        <v>0.96071688120243537</v>
      </c>
      <c r="E637" s="3">
        <v>0.797655</v>
      </c>
      <c r="F637" s="4">
        <f>E637/SUMIFS([1]Sheet!$I$3:$I$18,[1]Sheet!$A$3:$A$18,[1]Sheet!F$21)</f>
        <v>0.5264512747983342</v>
      </c>
      <c r="G637" s="4">
        <f>(E637^2)/SUMIFS([1]Sheet!$I$3:$I$18,[1]Sheet!$A$3:$A$18,[1]Sheet!G$21)</f>
        <v>0.41992649159926526</v>
      </c>
      <c r="H637" s="3">
        <v>0.801234</v>
      </c>
      <c r="I637" s="4">
        <f>H637/SUMIFS([1]Sheet!$I$3:$I$18,[1]Sheet!$A$3:$A$18,[1]Sheet!I$21)</f>
        <v>1.1150727587623417</v>
      </c>
      <c r="J637" s="4">
        <f>(H637^2)/SUMIFS([1]Sheet!$I$3:$I$18,[1]Sheet!$A$3:$A$18,[1]Sheet!J$21)</f>
        <v>0.89343420679418617</v>
      </c>
      <c r="K637" s="3">
        <v>0.79549800000000004</v>
      </c>
      <c r="L637" s="4">
        <f>K637/SUMIFS([1]Sheet!$I$3:$I$18,[1]Sheet!$A$3:$A$18,[1]Sheet!L$21)</f>
        <v>0.52146510538028568</v>
      </c>
      <c r="M637" s="4">
        <f>(K637^2)/SUMIFS([1]Sheet!$I$3:$I$18,[1]Sheet!$A$3:$A$18,[1]Sheet!M$21)</f>
        <v>0.41482444839980653</v>
      </c>
      <c r="N637" s="3">
        <v>0.91349999999999998</v>
      </c>
      <c r="O637" s="4">
        <f>N637/SUMIFS([1]Sheet!$I$3:$I$18,[1]Sheet!$A$3:$A$18,[1]Sheet!O$21)</f>
        <v>1.1528863503018723</v>
      </c>
      <c r="P637" s="4">
        <f>(N637^2)/SUMIFS([1]Sheet!$I$3:$I$18,[1]Sheet!$A$3:$A$18,[1]Sheet!P$21)</f>
        <v>1.0531616810007602</v>
      </c>
      <c r="Q637" s="3">
        <v>0.91550699999999996</v>
      </c>
      <c r="R637" s="4">
        <f>Q637/SUMIFS([1]Sheet!$I$3:$I$18,[1]Sheet!$A$3:$A$18,[1]Sheet!R$21)</f>
        <v>0.55294847955657556</v>
      </c>
      <c r="S637" s="4">
        <f>(Q637^2)/SUMIFS([1]Sheet!$I$3:$I$18,[1]Sheet!$A$3:$A$18,[1]Sheet!S$21)</f>
        <v>0.50622820367340171</v>
      </c>
      <c r="T637" s="3">
        <v>0.92209099999999999</v>
      </c>
      <c r="U637" s="4">
        <f>T637/SUMIFS([1]Sheet!$I$3:$I$18,[1]Sheet!$A$3:$A$18,[1]Sheet!U$21)</f>
        <v>1.0733515136385388</v>
      </c>
      <c r="V637" s="4">
        <f>(T637^2)/SUMIFS([1]Sheet!$I$3:$I$18,[1]Sheet!$A$3:$A$18,[1]Sheet!V$21)</f>
        <v>0.98972777056247385</v>
      </c>
      <c r="W637" s="3">
        <v>0.922516</v>
      </c>
      <c r="X637" s="4">
        <f>W637/SUMIFS([1]Sheet!$I$3:$I$18,[1]Sheet!$A$3:$A$18,[1]Sheet!X$21)</f>
        <v>0.55371994709600503</v>
      </c>
      <c r="Y637" s="4">
        <f>(W637^2)/SUMIFS([1]Sheet!$I$3:$I$18,[1]Sheet!$A$3:$A$18,[1]Sheet!Y$21)</f>
        <v>0.51081551071521814</v>
      </c>
      <c r="Z637" s="3">
        <v>0.92722000000000004</v>
      </c>
      <c r="AA637" s="4">
        <f>Z637/SUMIFS([1]Sheet!$I$3:$I$18,[1]Sheet!$A$3:$A$18,[1]Sheet!AA$21)</f>
        <v>1.4224846379186</v>
      </c>
      <c r="AB637" s="4">
        <f>(Z637^2)/SUMIFS([1]Sheet!$I$3:$I$18,[1]Sheet!$A$3:$A$18,[1]Sheet!AB$21)</f>
        <v>1.3189562059708844</v>
      </c>
      <c r="AC637" s="3">
        <v>0.92730599999999996</v>
      </c>
      <c r="AD637" s="4">
        <f>AC637/SUMIFS([1]Sheet!$I$3:$I$18,[1]Sheet!$A$3:$A$18,[1]Sheet!AD$21)</f>
        <v>0.61202076816185447</v>
      </c>
      <c r="AE637" s="4">
        <f>(AC637^2)/SUMIFS([1]Sheet!$I$3:$I$18,[1]Sheet!$A$3:$A$18,[1]Sheet!AE$21)</f>
        <v>0.56753053044109658</v>
      </c>
      <c r="AF637" s="3">
        <v>0.92584699999999998</v>
      </c>
      <c r="AG637" s="4">
        <f>AF637/SUMIFS([1]Sheet!$I$3:$I$18,[1]Sheet!$A$3:$A$18,[1]Sheet!AG$21)</f>
        <v>1.2884959555907984</v>
      </c>
      <c r="AH637" s="4">
        <f>(AF637^2)/SUMIFS([1]Sheet!$I$3:$I$18,[1]Sheet!$A$3:$A$18,[1]Sheet!AH$21)</f>
        <v>1.1929501149958739</v>
      </c>
      <c r="AI637" s="3">
        <v>0.92644700000000002</v>
      </c>
      <c r="AJ637" s="4">
        <f>AI637/SUMIFS([1]Sheet!$I$3:$I$18,[1]Sheet!$A$3:$A$18,[1]Sheet!AJ$21)</f>
        <v>0.6073048360702975</v>
      </c>
      <c r="AK637" s="4">
        <f>(AI637^2)/SUMIFS([1]Sheet!$I$3:$I$18,[1]Sheet!$A$3:$A$18,[1]Sheet!AK$21)</f>
        <v>0.56263574346281886</v>
      </c>
      <c r="AL637" s="3">
        <v>1.0366949999999999</v>
      </c>
      <c r="AM637" s="4">
        <f>AL637/SUMIFS([1]Sheet!$I$3:$I$18,[1]Sheet!$A$3:$A$18,[1]Sheet!AM$21)</f>
        <v>1.3083650957046518</v>
      </c>
      <c r="AN637" s="4">
        <f>(AL637^2)/SUMIFS([1]Sheet!$I$3:$I$18,[1]Sheet!$A$3:$A$18,[1]Sheet!AN$21)</f>
        <v>1.356375552891534</v>
      </c>
      <c r="AO637" s="3">
        <v>1.0384180000000001</v>
      </c>
      <c r="AP637" s="4">
        <f>AO637/SUMIFS([1]Sheet!$I$3:$I$18,[1]Sheet!$A$3:$A$18,[1]Sheet!AP$21)</f>
        <v>0.62718434074690865</v>
      </c>
      <c r="AQ637" s="4">
        <f>(AO637^2)/SUMIFS([1]Sheet!$I$3:$I$18,[1]Sheet!$A$3:$A$18,[1]Sheet!AQ$21)</f>
        <v>0.65127950874972351</v>
      </c>
      <c r="AR637" s="3">
        <v>1.0472250000000001</v>
      </c>
      <c r="AS637" s="4">
        <f>AR637/SUMIFS([1]Sheet!$I$3:$I$18,[1]Sheet!$A$3:$A$18,[1]Sheet!AS$21)</f>
        <v>1.2190125908073268</v>
      </c>
      <c r="AT637" s="4">
        <f>(AR637^2)/SUMIFS([1]Sheet!$I$3:$I$18,[1]Sheet!$A$3:$A$18,[1]Sheet!AT$21)</f>
        <v>1.2765804604082027</v>
      </c>
      <c r="AU637" s="3">
        <v>1.044818</v>
      </c>
      <c r="AV637" s="4">
        <f>AU637/SUMIFS([1]Sheet!$I$3:$I$18,[1]Sheet!$A$3:$A$18,[1]Sheet!AV$21)</f>
        <v>0.62712903373486617</v>
      </c>
      <c r="AW637" s="4">
        <f>(AU637^2)/SUMIFS([1]Sheet!$I$3:$I$18,[1]Sheet!$A$3:$A$18,[1]Sheet!AW$21)</f>
        <v>0.65523570276879539</v>
      </c>
      <c r="AX637" s="4">
        <f t="shared" si="22"/>
        <v>1.4224846379186</v>
      </c>
      <c r="AY637" s="4">
        <f t="shared" si="23"/>
        <v>1.356375552891534</v>
      </c>
    </row>
    <row r="638" spans="1:51" x14ac:dyDescent="0.25">
      <c r="A638" s="3">
        <v>6150000</v>
      </c>
      <c r="B638" s="3">
        <v>0.86331100000000005</v>
      </c>
      <c r="C638" s="4">
        <f>B638/SUMIFS([1]Sheet!$I$3:$I$18,[1]Sheet!$A$3:$A$18,[1]Sheet!C$21)</f>
        <v>1.3244393296587051</v>
      </c>
      <c r="D638" s="4">
        <f>(B638^2)/SUMIFS([1]Sheet!$I$3:$I$18,[1]Sheet!$A$3:$A$18,[1]Sheet!D$21)</f>
        <v>1.1434030421269863</v>
      </c>
      <c r="E638" s="3">
        <v>0.86122799999999999</v>
      </c>
      <c r="F638" s="4">
        <f>E638/SUMIFS([1]Sheet!$I$3:$I$18,[1]Sheet!$A$3:$A$18,[1]Sheet!F$21)</f>
        <v>0.56840937308989437</v>
      </c>
      <c r="G638" s="4">
        <f>(E638^2)/SUMIFS([1]Sheet!$I$3:$I$18,[1]Sheet!$A$3:$A$18,[1]Sheet!G$21)</f>
        <v>0.48953006756746353</v>
      </c>
      <c r="H638" s="3">
        <v>0.87212100000000004</v>
      </c>
      <c r="I638" s="4">
        <f>H638/SUMIFS([1]Sheet!$I$3:$I$18,[1]Sheet!$A$3:$A$18,[1]Sheet!I$21)</f>
        <v>1.2137257897749874</v>
      </c>
      <c r="J638" s="4">
        <f>(H638^2)/SUMIFS([1]Sheet!$I$3:$I$18,[1]Sheet!$A$3:$A$18,[1]Sheet!J$21)</f>
        <v>1.058515749504352</v>
      </c>
      <c r="K638" s="3">
        <v>0.87257799999999996</v>
      </c>
      <c r="L638" s="4">
        <f>K638/SUMIFS([1]Sheet!$I$3:$I$18,[1]Sheet!$A$3:$A$18,[1]Sheet!L$21)</f>
        <v>0.57199261182620054</v>
      </c>
      <c r="M638" s="4">
        <f>(K638^2)/SUMIFS([1]Sheet!$I$3:$I$18,[1]Sheet!$A$3:$A$18,[1]Sheet!M$21)</f>
        <v>0.4991081692420824</v>
      </c>
      <c r="N638" s="3">
        <v>0.96431299999999998</v>
      </c>
      <c r="O638" s="4">
        <f>N638/SUMIFS([1]Sheet!$I$3:$I$18,[1]Sheet!$A$3:$A$18,[1]Sheet!O$21)</f>
        <v>1.2170151013887787</v>
      </c>
      <c r="P638" s="4">
        <f>(N638^2)/SUMIFS([1]Sheet!$I$3:$I$18,[1]Sheet!$A$3:$A$18,[1]Sheet!P$21)</f>
        <v>1.1735834834655172</v>
      </c>
      <c r="Q638" s="3">
        <v>0.96190100000000001</v>
      </c>
      <c r="R638" s="4">
        <f>Q638/SUMIFS([1]Sheet!$I$3:$I$18,[1]Sheet!$A$3:$A$18,[1]Sheet!R$21)</f>
        <v>0.58096955614096846</v>
      </c>
      <c r="S638" s="4">
        <f>(Q638^2)/SUMIFS([1]Sheet!$I$3:$I$18,[1]Sheet!$A$3:$A$18,[1]Sheet!S$21)</f>
        <v>0.55883519702155371</v>
      </c>
      <c r="T638" s="3">
        <v>0.97694000000000003</v>
      </c>
      <c r="U638" s="4">
        <f>T638/SUMIFS([1]Sheet!$I$3:$I$18,[1]Sheet!$A$3:$A$18,[1]Sheet!U$21)</f>
        <v>1.1371979855936498</v>
      </c>
      <c r="V638" s="4">
        <f>(T638^2)/SUMIFS([1]Sheet!$I$3:$I$18,[1]Sheet!$A$3:$A$18,[1]Sheet!V$21)</f>
        <v>1.1109742000458602</v>
      </c>
      <c r="W638" s="3">
        <v>0.97674899999999998</v>
      </c>
      <c r="X638" s="4">
        <f>W638/SUMIFS([1]Sheet!$I$3:$I$18,[1]Sheet!$A$3:$A$18,[1]Sheet!X$21)</f>
        <v>0.58627211301058824</v>
      </c>
      <c r="Y638" s="4">
        <f>(W638^2)/SUMIFS([1]Sheet!$I$3:$I$18,[1]Sheet!$A$3:$A$18,[1]Sheet!Y$21)</f>
        <v>0.57264070011097901</v>
      </c>
      <c r="Z638" s="3">
        <v>1.000901</v>
      </c>
      <c r="AA638" s="4">
        <f>Z638/SUMIFS([1]Sheet!$I$3:$I$18,[1]Sheet!$A$3:$A$18,[1]Sheet!AA$21)</f>
        <v>1.5355215553777579</v>
      </c>
      <c r="AB638" s="4">
        <f>(Z638^2)/SUMIFS([1]Sheet!$I$3:$I$18,[1]Sheet!$A$3:$A$18,[1]Sheet!AB$21)</f>
        <v>1.5369050602991532</v>
      </c>
      <c r="AC638" s="3">
        <v>1.009695</v>
      </c>
      <c r="AD638" s="4">
        <f>AC638/SUMIFS([1]Sheet!$I$3:$I$18,[1]Sheet!$A$3:$A$18,[1]Sheet!AD$21)</f>
        <v>0.66639740226978328</v>
      </c>
      <c r="AE638" s="4">
        <f>(AC638^2)/SUMIFS([1]Sheet!$I$3:$I$18,[1]Sheet!$A$3:$A$18,[1]Sheet!AE$21)</f>
        <v>0.67285812508478882</v>
      </c>
      <c r="AF638" s="3">
        <v>1.0185409999999999</v>
      </c>
      <c r="AG638" s="4">
        <f>AF638/SUMIFS([1]Sheet!$I$3:$I$18,[1]Sheet!$A$3:$A$18,[1]Sheet!AG$21)</f>
        <v>1.4174976633325025</v>
      </c>
      <c r="AH638" s="4">
        <f>(AF638^2)/SUMIFS([1]Sheet!$I$3:$I$18,[1]Sheet!$A$3:$A$18,[1]Sheet!AH$21)</f>
        <v>1.4437794875083501</v>
      </c>
      <c r="AI638" s="3">
        <v>1.018645</v>
      </c>
      <c r="AJ638" s="4">
        <f>AI638/SUMIFS([1]Sheet!$I$3:$I$18,[1]Sheet!$A$3:$A$18,[1]Sheet!AJ$21)</f>
        <v>0.66774249874933822</v>
      </c>
      <c r="AK638" s="4">
        <f>(AI638^2)/SUMIFS([1]Sheet!$I$3:$I$18,[1]Sheet!$A$3:$A$18,[1]Sheet!AK$21)</f>
        <v>0.68019255763851971</v>
      </c>
      <c r="AL638" s="3">
        <v>1.1207260000000001</v>
      </c>
      <c r="AM638" s="4">
        <f>AL638/SUMIFS([1]Sheet!$I$3:$I$18,[1]Sheet!$A$3:$A$18,[1]Sheet!AM$21)</f>
        <v>1.4144167573381679</v>
      </c>
      <c r="AN638" s="4">
        <f>(AL638^2)/SUMIFS([1]Sheet!$I$3:$I$18,[1]Sheet!$A$3:$A$18,[1]Sheet!AN$21)</f>
        <v>1.5851736347845755</v>
      </c>
      <c r="AO638" s="3">
        <v>1.121103</v>
      </c>
      <c r="AP638" s="4">
        <f>AO638/SUMIFS([1]Sheet!$I$3:$I$18,[1]Sheet!$A$3:$A$18,[1]Sheet!AP$21)</f>
        <v>0.67712447777713936</v>
      </c>
      <c r="AQ638" s="4">
        <f>(AO638^2)/SUMIFS([1]Sheet!$I$3:$I$18,[1]Sheet!$A$3:$A$18,[1]Sheet!AQ$21)</f>
        <v>0.75912628340938426</v>
      </c>
      <c r="AR638" s="3">
        <v>1.1286970000000001</v>
      </c>
      <c r="AS638" s="4">
        <f>AR638/SUMIFS([1]Sheet!$I$3:$I$18,[1]Sheet!$A$3:$A$18,[1]Sheet!AS$21)</f>
        <v>1.3138493200663253</v>
      </c>
      <c r="AT638" s="4">
        <f>(AR638^2)/SUMIFS([1]Sheet!$I$3:$I$18,[1]Sheet!$A$3:$A$18,[1]Sheet!AT$21)</f>
        <v>1.4829377860109012</v>
      </c>
      <c r="AU638" s="3">
        <v>1.129335</v>
      </c>
      <c r="AV638" s="4">
        <f>AU638/SUMIFS([1]Sheet!$I$3:$I$18,[1]Sheet!$A$3:$A$18,[1]Sheet!AV$21)</f>
        <v>0.67785850484291521</v>
      </c>
      <c r="AW638" s="4">
        <f>(AU638^2)/SUMIFS([1]Sheet!$I$3:$I$18,[1]Sheet!$A$3:$A$18,[1]Sheet!AW$21)</f>
        <v>0.76552933456677363</v>
      </c>
      <c r="AX638" s="4">
        <f t="shared" si="22"/>
        <v>1.5355215553777579</v>
      </c>
      <c r="AY638" s="4">
        <f t="shared" si="23"/>
        <v>1.5851736347845755</v>
      </c>
    </row>
    <row r="639" spans="1:51" x14ac:dyDescent="0.25">
      <c r="A639" s="3">
        <v>6160000</v>
      </c>
      <c r="B639" s="3">
        <v>0.76673100000000005</v>
      </c>
      <c r="C639" s="4">
        <f>B639/SUMIFS([1]Sheet!$I$3:$I$18,[1]Sheet!$A$3:$A$18,[1]Sheet!C$21)</f>
        <v>1.1762721564633702</v>
      </c>
      <c r="D639" s="4">
        <f>(B639^2)/SUMIFS([1]Sheet!$I$3:$I$18,[1]Sheet!$A$3:$A$18,[1]Sheet!D$21)</f>
        <v>0.90188432679731645</v>
      </c>
      <c r="E639" s="3">
        <v>0.76720100000000002</v>
      </c>
      <c r="F639" s="4">
        <f>E639/SUMIFS([1]Sheet!$I$3:$I$18,[1]Sheet!$A$3:$A$18,[1]Sheet!F$21)</f>
        <v>0.50635167393993241</v>
      </c>
      <c r="G639" s="4">
        <f>(E639^2)/SUMIFS([1]Sheet!$I$3:$I$18,[1]Sheet!$A$3:$A$18,[1]Sheet!G$21)</f>
        <v>0.38847351059839008</v>
      </c>
      <c r="H639" s="3">
        <v>0.77152100000000001</v>
      </c>
      <c r="I639" s="4">
        <f>H639/SUMIFS([1]Sheet!$I$3:$I$18,[1]Sheet!$A$3:$A$18,[1]Sheet!I$21)</f>
        <v>1.0737213472132743</v>
      </c>
      <c r="J639" s="4">
        <f>(H639^2)/SUMIFS([1]Sheet!$I$3:$I$18,[1]Sheet!$A$3:$A$18,[1]Sheet!J$21)</f>
        <v>0.82839856752333263</v>
      </c>
      <c r="K639" s="3">
        <v>0.77116399999999996</v>
      </c>
      <c r="L639" s="4">
        <f>K639/SUMIFS([1]Sheet!$I$3:$I$18,[1]Sheet!$A$3:$A$18,[1]Sheet!L$21)</f>
        <v>0.50551367385648061</v>
      </c>
      <c r="M639" s="4">
        <f>(K639^2)/SUMIFS([1]Sheet!$I$3:$I$18,[1]Sheet!$A$3:$A$18,[1]Sheet!M$21)</f>
        <v>0.38983394678585898</v>
      </c>
      <c r="N639" s="3">
        <v>0.87133000000000005</v>
      </c>
      <c r="O639" s="4">
        <f>N639/SUMIFS([1]Sheet!$I$3:$I$18,[1]Sheet!$A$3:$A$18,[1]Sheet!O$21)</f>
        <v>1.0996655321385118</v>
      </c>
      <c r="P639" s="4">
        <f>(N639^2)/SUMIFS([1]Sheet!$I$3:$I$18,[1]Sheet!$A$3:$A$18,[1]Sheet!P$21)</f>
        <v>0.95817156811824944</v>
      </c>
      <c r="Q639" s="3">
        <v>0.86845499999999998</v>
      </c>
      <c r="R639" s="4">
        <f>Q639/SUMIFS([1]Sheet!$I$3:$I$18,[1]Sheet!$A$3:$A$18,[1]Sheet!R$21)</f>
        <v>0.52452998372847592</v>
      </c>
      <c r="S639" s="4">
        <f>(Q639^2)/SUMIFS([1]Sheet!$I$3:$I$18,[1]Sheet!$A$3:$A$18,[1]Sheet!S$21)</f>
        <v>0.45553068701891353</v>
      </c>
      <c r="T639" s="3">
        <v>0.86966399999999999</v>
      </c>
      <c r="U639" s="4">
        <f>T639/SUMIFS([1]Sheet!$I$3:$I$18,[1]Sheet!$A$3:$A$18,[1]Sheet!U$21)</f>
        <v>1.012324348417831</v>
      </c>
      <c r="V639" s="4">
        <f>(T639^2)/SUMIFS([1]Sheet!$I$3:$I$18,[1]Sheet!$A$3:$A$18,[1]Sheet!V$21)</f>
        <v>0.88038204214244453</v>
      </c>
      <c r="W639" s="3">
        <v>0.87706099999999998</v>
      </c>
      <c r="X639" s="4">
        <f>W639/SUMIFS([1]Sheet!$I$3:$I$18,[1]Sheet!$A$3:$A$18,[1]Sheet!X$21)</f>
        <v>0.52643658269338334</v>
      </c>
      <c r="Y639" s="4">
        <f>(W639^2)/SUMIFS([1]Sheet!$I$3:$I$18,[1]Sheet!$A$3:$A$18,[1]Sheet!Y$21)</f>
        <v>0.46171699565364144</v>
      </c>
      <c r="Z639" s="3">
        <v>0.928346</v>
      </c>
      <c r="AA639" s="4">
        <f>Z639/SUMIFS([1]Sheet!$I$3:$I$18,[1]Sheet!$A$3:$A$18,[1]Sheet!AA$21)</f>
        <v>1.424212078765752</v>
      </c>
      <c r="AB639" s="4">
        <f>(Z639^2)/SUMIFS([1]Sheet!$I$3:$I$18,[1]Sheet!$A$3:$A$18,[1]Sheet!AB$21)</f>
        <v>1.3221615864738709</v>
      </c>
      <c r="AC639" s="3">
        <v>0.93241399999999997</v>
      </c>
      <c r="AD639" s="4">
        <f>AC639/SUMIFS([1]Sheet!$I$3:$I$18,[1]Sheet!$A$3:$A$18,[1]Sheet!AD$21)</f>
        <v>0.61539204159669769</v>
      </c>
      <c r="AE639" s="4">
        <f>(AC639^2)/SUMIFS([1]Sheet!$I$3:$I$18,[1]Sheet!$A$3:$A$18,[1]Sheet!AE$21)</f>
        <v>0.57380015507334325</v>
      </c>
      <c r="AF639" s="3">
        <v>0.94118800000000002</v>
      </c>
      <c r="AG639" s="4">
        <f>AF639/SUMIFS([1]Sheet!$I$3:$I$18,[1]Sheet!$A$3:$A$18,[1]Sheet!AG$21)</f>
        <v>1.3098459372343296</v>
      </c>
      <c r="AH639" s="4">
        <f>(AF639^2)/SUMIFS([1]Sheet!$I$3:$I$18,[1]Sheet!$A$3:$A$18,[1]Sheet!AH$21)</f>
        <v>1.2328112779737044</v>
      </c>
      <c r="AI639" s="3">
        <v>0.92955399999999999</v>
      </c>
      <c r="AJ639" s="4">
        <f>AI639/SUMIFS([1]Sheet!$I$3:$I$18,[1]Sheet!$A$3:$A$18,[1]Sheet!AJ$21)</f>
        <v>0.60934153771180577</v>
      </c>
      <c r="AK639" s="4">
        <f>(AI639^2)/SUMIFS([1]Sheet!$I$3:$I$18,[1]Sheet!$A$3:$A$18,[1]Sheet!AK$21)</f>
        <v>0.56641586374615982</v>
      </c>
      <c r="AL639" s="3">
        <v>1.057642</v>
      </c>
      <c r="AM639" s="4">
        <f>AL639/SUMIFS([1]Sheet!$I$3:$I$18,[1]Sheet!$A$3:$A$18,[1]Sheet!AM$21)</f>
        <v>1.3348013413311142</v>
      </c>
      <c r="AN639" s="4">
        <f>(AL639^2)/SUMIFS([1]Sheet!$I$3:$I$18,[1]Sheet!$A$3:$A$18,[1]Sheet!AN$21)</f>
        <v>1.4117419602481223</v>
      </c>
      <c r="AO639" s="3">
        <v>1.0506409999999999</v>
      </c>
      <c r="AP639" s="4">
        <f>AO639/SUMIFS([1]Sheet!$I$3:$I$18,[1]Sheet!$A$3:$A$18,[1]Sheet!AP$21)</f>
        <v>0.63456679578616004</v>
      </c>
      <c r="AQ639" s="4">
        <f>(AO639^2)/SUMIFS([1]Sheet!$I$3:$I$18,[1]Sheet!$A$3:$A$18,[1]Sheet!AQ$21)</f>
        <v>0.66670189289156689</v>
      </c>
      <c r="AR639" s="3">
        <v>1.0622480000000001</v>
      </c>
      <c r="AS639" s="4">
        <f>AR639/SUMIFS([1]Sheet!$I$3:$I$18,[1]Sheet!$A$3:$A$18,[1]Sheet!AS$21)</f>
        <v>1.2364999752296797</v>
      </c>
      <c r="AT639" s="4">
        <f>(AR639^2)/SUMIFS([1]Sheet!$I$3:$I$18,[1]Sheet!$A$3:$A$18,[1]Sheet!AT$21)</f>
        <v>1.3134696256877769</v>
      </c>
      <c r="AU639" s="3">
        <v>1.053852</v>
      </c>
      <c r="AV639" s="4">
        <f>AU639/SUMIFS([1]Sheet!$I$3:$I$18,[1]Sheet!$A$3:$A$18,[1]Sheet!AV$21)</f>
        <v>0.63255149361855956</v>
      </c>
      <c r="AW639" s="4">
        <f>(AU639^2)/SUMIFS([1]Sheet!$I$3:$I$18,[1]Sheet!$A$3:$A$18,[1]Sheet!AW$21)</f>
        <v>0.66661565665290623</v>
      </c>
      <c r="AX639" s="4">
        <f t="shared" si="22"/>
        <v>1.424212078765752</v>
      </c>
      <c r="AY639" s="4">
        <f t="shared" si="23"/>
        <v>1.4117419602481223</v>
      </c>
    </row>
    <row r="640" spans="1:51" x14ac:dyDescent="0.25">
      <c r="A640" s="3">
        <v>6170000</v>
      </c>
      <c r="B640" s="3">
        <v>0.79803599999999997</v>
      </c>
      <c r="C640" s="4">
        <f>B640/SUMIFS([1]Sheet!$I$3:$I$18,[1]Sheet!$A$3:$A$18,[1]Sheet!C$21)</f>
        <v>1.2242983871206485</v>
      </c>
      <c r="D640" s="4">
        <f>(B640^2)/SUMIFS([1]Sheet!$I$3:$I$18,[1]Sheet!$A$3:$A$18,[1]Sheet!D$21)</f>
        <v>0.9770341876642139</v>
      </c>
      <c r="E640" s="3">
        <v>0.806145</v>
      </c>
      <c r="F640" s="4">
        <f>E640/SUMIFS([1]Sheet!$I$3:$I$18,[1]Sheet!$A$3:$A$18,[1]Sheet!F$21)</f>
        <v>0.53205466388639588</v>
      </c>
      <c r="G640" s="4">
        <f>(E640^2)/SUMIFS([1]Sheet!$I$3:$I$18,[1]Sheet!$A$3:$A$18,[1]Sheet!G$21)</f>
        <v>0.42891320701869862</v>
      </c>
      <c r="H640" s="3">
        <v>0.81761700000000004</v>
      </c>
      <c r="I640" s="4">
        <f>H640/SUMIFS([1]Sheet!$I$3:$I$18,[1]Sheet!$A$3:$A$18,[1]Sheet!I$21)</f>
        <v>1.1378728858248521</v>
      </c>
      <c r="J640" s="4">
        <f>(H640^2)/SUMIFS([1]Sheet!$I$3:$I$18,[1]Sheet!$A$3:$A$18,[1]Sheet!J$21)</f>
        <v>0.93034421528945821</v>
      </c>
      <c r="K640" s="3">
        <v>0.81761700000000004</v>
      </c>
      <c r="L640" s="4">
        <f>K640/SUMIFS([1]Sheet!$I$3:$I$18,[1]Sheet!$A$3:$A$18,[1]Sheet!L$21)</f>
        <v>0.53596455939010912</v>
      </c>
      <c r="M640" s="4">
        <f>(K640^2)/SUMIFS([1]Sheet!$I$3:$I$18,[1]Sheet!$A$3:$A$18,[1]Sheet!M$21)</f>
        <v>0.43821373515486289</v>
      </c>
      <c r="N640" s="3">
        <v>0.93360100000000001</v>
      </c>
      <c r="O640" s="4">
        <f>N640/SUMIFS([1]Sheet!$I$3:$I$18,[1]Sheet!$A$3:$A$18,[1]Sheet!O$21)</f>
        <v>1.1782548982246068</v>
      </c>
      <c r="P640" s="4">
        <f>(N640^2)/SUMIFS([1]Sheet!$I$3:$I$18,[1]Sheet!$A$3:$A$18,[1]Sheet!P$21)</f>
        <v>1.1000199512373912</v>
      </c>
      <c r="Q640" s="3">
        <v>0.93762900000000005</v>
      </c>
      <c r="R640" s="4">
        <f>Q640/SUMIFS([1]Sheet!$I$3:$I$18,[1]Sheet!$A$3:$A$18,[1]Sheet!R$21)</f>
        <v>0.56630973868922074</v>
      </c>
      <c r="S640" s="4">
        <f>(Q640^2)/SUMIFS([1]Sheet!$I$3:$I$18,[1]Sheet!$A$3:$A$18,[1]Sheet!S$21)</f>
        <v>0.53098843397743534</v>
      </c>
      <c r="T640" s="3">
        <v>0.94713400000000003</v>
      </c>
      <c r="U640" s="4">
        <f>T640/SUMIFS([1]Sheet!$I$3:$I$18,[1]Sheet!$A$3:$A$18,[1]Sheet!U$21)</f>
        <v>1.1025025865326998</v>
      </c>
      <c r="V640" s="4">
        <f>(T640^2)/SUMIFS([1]Sheet!$I$3:$I$18,[1]Sheet!$A$3:$A$18,[1]Sheet!V$21)</f>
        <v>1.0442176847930622</v>
      </c>
      <c r="W640" s="3">
        <v>0.94713400000000003</v>
      </c>
      <c r="X640" s="4">
        <f>W640/SUMIFS([1]Sheet!$I$3:$I$18,[1]Sheet!$A$3:$A$18,[1]Sheet!X$21)</f>
        <v>0.56849636035887463</v>
      </c>
      <c r="Y640" s="4">
        <f>(W640^2)/SUMIFS([1]Sheet!$I$3:$I$18,[1]Sheet!$A$3:$A$18,[1]Sheet!Y$21)</f>
        <v>0.53844223177214245</v>
      </c>
      <c r="Z640" s="3">
        <v>0.99581600000000003</v>
      </c>
      <c r="AA640" s="4">
        <f>Z640/SUMIFS([1]Sheet!$I$3:$I$18,[1]Sheet!$A$3:$A$18,[1]Sheet!AA$21)</f>
        <v>1.5277204570582479</v>
      </c>
      <c r="AB640" s="4">
        <f>(Z640^2)/SUMIFS([1]Sheet!$I$3:$I$18,[1]Sheet!$A$3:$A$18,[1]Sheet!AB$21)</f>
        <v>1.5213284746659161</v>
      </c>
      <c r="AC640" s="3">
        <v>1.0084740000000001</v>
      </c>
      <c r="AD640" s="4">
        <f>AC640/SUMIFS([1]Sheet!$I$3:$I$18,[1]Sheet!$A$3:$A$18,[1]Sheet!AD$21)</f>
        <v>0.66559154383909747</v>
      </c>
      <c r="AE640" s="4">
        <f>(AC640^2)/SUMIFS([1]Sheet!$I$3:$I$18,[1]Sheet!$A$3:$A$18,[1]Sheet!AE$21)</f>
        <v>0.67123176658159012</v>
      </c>
      <c r="AF640" s="3">
        <v>1.0084740000000001</v>
      </c>
      <c r="AG640" s="4">
        <f>AF640/SUMIFS([1]Sheet!$I$3:$I$18,[1]Sheet!$A$3:$A$18,[1]Sheet!AG$21)</f>
        <v>1.4034874772165109</v>
      </c>
      <c r="AH640" s="4">
        <f>(AF640^2)/SUMIFS([1]Sheet!$I$3:$I$18,[1]Sheet!$A$3:$A$18,[1]Sheet!AH$21)</f>
        <v>1.4153806300984439</v>
      </c>
      <c r="AI640" s="3">
        <v>1.0084740000000001</v>
      </c>
      <c r="AJ640" s="4">
        <f>AI640/SUMIFS([1]Sheet!$I$3:$I$18,[1]Sheet!$A$3:$A$18,[1]Sheet!AJ$21)</f>
        <v>0.66107520155082511</v>
      </c>
      <c r="AK640" s="4">
        <f>(AI640^2)/SUMIFS([1]Sheet!$I$3:$I$18,[1]Sheet!$A$3:$A$18,[1]Sheet!AK$21)</f>
        <v>0.66667715280876683</v>
      </c>
      <c r="AL640" s="3">
        <v>1.1876709999999999</v>
      </c>
      <c r="AM640" s="4">
        <f>AL640/SUMIFS([1]Sheet!$I$3:$I$18,[1]Sheet!$A$3:$A$18,[1]Sheet!AM$21)</f>
        <v>1.4989049639292555</v>
      </c>
      <c r="AN640" s="4">
        <f>(AL640^2)/SUMIFS([1]Sheet!$I$3:$I$18,[1]Sheet!$A$3:$A$18,[1]Sheet!AN$21)</f>
        <v>1.7802059574148228</v>
      </c>
      <c r="AO640" s="3">
        <v>1.1827540000000001</v>
      </c>
      <c r="AP640" s="4">
        <f>AO640/SUMIFS([1]Sheet!$I$3:$I$18,[1]Sheet!$A$3:$A$18,[1]Sheet!AP$21)</f>
        <v>0.71436048658225226</v>
      </c>
      <c r="AQ640" s="4">
        <f>(AO640^2)/SUMIFS([1]Sheet!$I$3:$I$18,[1]Sheet!$A$3:$A$18,[1]Sheet!AQ$21)</f>
        <v>0.84491272294710529</v>
      </c>
      <c r="AR640" s="3">
        <v>1.1876709999999999</v>
      </c>
      <c r="AS640" s="4">
        <f>AR640/SUMIFS([1]Sheet!$I$3:$I$18,[1]Sheet!$A$3:$A$18,[1]Sheet!AS$21)</f>
        <v>1.3824974601797402</v>
      </c>
      <c r="AT640" s="4">
        <f>(AR640^2)/SUMIFS([1]Sheet!$I$3:$I$18,[1]Sheet!$A$3:$A$18,[1]Sheet!AT$21)</f>
        <v>1.6419521410291322</v>
      </c>
      <c r="AU640" s="3">
        <v>1.1876709999999999</v>
      </c>
      <c r="AV640" s="4">
        <f>AU640/SUMIFS([1]Sheet!$I$3:$I$18,[1]Sheet!$A$3:$A$18,[1]Sheet!AV$21)</f>
        <v>0.71287340630131002</v>
      </c>
      <c r="AW640" s="4">
        <f>(AU640^2)/SUMIFS([1]Sheet!$I$3:$I$18,[1]Sheet!$A$3:$A$18,[1]Sheet!AW$21)</f>
        <v>0.84665907133528318</v>
      </c>
      <c r="AX640" s="4">
        <f t="shared" si="22"/>
        <v>1.5277204570582479</v>
      </c>
      <c r="AY640" s="4">
        <f t="shared" si="23"/>
        <v>1.7802059574148228</v>
      </c>
    </row>
    <row r="641" spans="1:51" x14ac:dyDescent="0.25">
      <c r="A641" s="3">
        <v>6180000</v>
      </c>
      <c r="B641" s="3">
        <v>0.87981699999999996</v>
      </c>
      <c r="C641" s="4">
        <f>B641/SUMIFS([1]Sheet!$I$3:$I$18,[1]Sheet!$A$3:$A$18,[1]Sheet!C$21)</f>
        <v>1.3497618328763712</v>
      </c>
      <c r="D641" s="4">
        <f>(B641^2)/SUMIFS([1]Sheet!$I$3:$I$18,[1]Sheet!$A$3:$A$18,[1]Sheet!D$21)</f>
        <v>1.1875434065157902</v>
      </c>
      <c r="E641" s="3">
        <v>0.89774699999999996</v>
      </c>
      <c r="F641" s="4">
        <f>E641/SUMIFS([1]Sheet!$I$3:$I$18,[1]Sheet!$A$3:$A$18,[1]Sheet!F$21)</f>
        <v>0.59251186615313645</v>
      </c>
      <c r="G641" s="4">
        <f>(E641^2)/SUMIFS([1]Sheet!$I$3:$I$18,[1]Sheet!$A$3:$A$18,[1]Sheet!G$21)</f>
        <v>0.53192575030337974</v>
      </c>
      <c r="H641" s="3">
        <v>0.90195700000000001</v>
      </c>
      <c r="I641" s="4">
        <f>H641/SUMIFS([1]Sheet!$I$3:$I$18,[1]Sheet!$A$3:$A$18,[1]Sheet!I$21)</f>
        <v>1.2552483797180418</v>
      </c>
      <c r="J641" s="4">
        <f>(H641^2)/SUMIFS([1]Sheet!$I$3:$I$18,[1]Sheet!$A$3:$A$18,[1]Sheet!J$21)</f>
        <v>1.1321800628253458</v>
      </c>
      <c r="K641" s="3">
        <v>0.90195700000000001</v>
      </c>
      <c r="L641" s="4">
        <f>K641/SUMIFS([1]Sheet!$I$3:$I$18,[1]Sheet!$A$3:$A$18,[1]Sheet!L$21)</f>
        <v>0.59125114337620754</v>
      </c>
      <c r="M641" s="4">
        <f>(K641^2)/SUMIFS([1]Sheet!$I$3:$I$18,[1]Sheet!$A$3:$A$18,[1]Sheet!M$21)</f>
        <v>0.53328310752617403</v>
      </c>
      <c r="N641" s="3">
        <v>0.96899199999999996</v>
      </c>
      <c r="O641" s="4">
        <f>N641/SUMIFS([1]Sheet!$I$3:$I$18,[1]Sheet!$A$3:$A$18,[1]Sheet!O$21)</f>
        <v>1.2229202521638882</v>
      </c>
      <c r="P641" s="4">
        <f>(N641^2)/SUMIFS([1]Sheet!$I$3:$I$18,[1]Sheet!$A$3:$A$18,[1]Sheet!P$21)</f>
        <v>1.1849999409847902</v>
      </c>
      <c r="Q641" s="3">
        <v>0.98154699999999995</v>
      </c>
      <c r="R641" s="4">
        <f>Q641/SUMIFS([1]Sheet!$I$3:$I$18,[1]Sheet!$A$3:$A$18,[1]Sheet!R$21)</f>
        <v>0.59283535927449815</v>
      </c>
      <c r="S641" s="4">
        <f>(Q641^2)/SUMIFS([1]Sheet!$I$3:$I$18,[1]Sheet!$A$3:$A$18,[1]Sheet!S$21)</f>
        <v>0.58189576838980583</v>
      </c>
      <c r="T641" s="3">
        <v>0.99196499999999999</v>
      </c>
      <c r="U641" s="4">
        <f>T641/SUMIFS([1]Sheet!$I$3:$I$18,[1]Sheet!$A$3:$A$18,[1]Sheet!U$21)</f>
        <v>1.1546876980975338</v>
      </c>
      <c r="V641" s="4">
        <f>(T641^2)/SUMIFS([1]Sheet!$I$3:$I$18,[1]Sheet!$A$3:$A$18,[1]Sheet!V$21)</f>
        <v>1.14540978244332</v>
      </c>
      <c r="W641" s="3">
        <v>0.99196499999999999</v>
      </c>
      <c r="X641" s="4">
        <f>W641/SUMIFS([1]Sheet!$I$3:$I$18,[1]Sheet!$A$3:$A$18,[1]Sheet!X$21)</f>
        <v>0.59540518248039986</v>
      </c>
      <c r="Y641" s="4">
        <f>(W641^2)/SUMIFS([1]Sheet!$I$3:$I$18,[1]Sheet!$A$3:$A$18,[1]Sheet!Y$21)</f>
        <v>0.59062110183916983</v>
      </c>
      <c r="Z641" s="3">
        <v>1.075269</v>
      </c>
      <c r="AA641" s="4">
        <f>Z641/SUMIFS([1]Sheet!$I$3:$I$18,[1]Sheet!$A$3:$A$18,[1]Sheet!AA$21)</f>
        <v>1.64961242653318</v>
      </c>
      <c r="AB641" s="4">
        <f>(Z641^2)/SUMIFS([1]Sheet!$I$3:$I$18,[1]Sheet!$A$3:$A$18,[1]Sheet!AB$21)</f>
        <v>1.7737771042659058</v>
      </c>
      <c r="AC641" s="3">
        <v>1.0833060000000001</v>
      </c>
      <c r="AD641" s="4">
        <f>AC641/SUMIFS([1]Sheet!$I$3:$I$18,[1]Sheet!$A$3:$A$18,[1]Sheet!AD$21)</f>
        <v>0.71498056765980811</v>
      </c>
      <c r="AE641" s="4">
        <f>(AC641^2)/SUMIFS([1]Sheet!$I$3:$I$18,[1]Sheet!$A$3:$A$18,[1]Sheet!AE$21)</f>
        <v>0.77454273882927616</v>
      </c>
      <c r="AF641" s="3">
        <v>1.0833060000000001</v>
      </c>
      <c r="AG641" s="4">
        <f>AF641/SUMIFS([1]Sheet!$I$3:$I$18,[1]Sheet!$A$3:$A$18,[1]Sheet!AG$21)</f>
        <v>1.5076307420850807</v>
      </c>
      <c r="AH641" s="4">
        <f>(AF641^2)/SUMIFS([1]Sheet!$I$3:$I$18,[1]Sheet!$A$3:$A$18,[1]Sheet!AH$21)</f>
        <v>1.6332254286852206</v>
      </c>
      <c r="AI641" s="3">
        <v>1.0833060000000001</v>
      </c>
      <c r="AJ641" s="4">
        <f>AI641/SUMIFS([1]Sheet!$I$3:$I$18,[1]Sheet!$A$3:$A$18,[1]Sheet!AJ$21)</f>
        <v>0.71012909831212123</v>
      </c>
      <c r="AK641" s="4">
        <f>(AI641^2)/SUMIFS([1]Sheet!$I$3:$I$18,[1]Sheet!$A$3:$A$18,[1]Sheet!AK$21)</f>
        <v>0.76928711297611085</v>
      </c>
      <c r="AL641" s="3">
        <v>1.2162489999999999</v>
      </c>
      <c r="AM641" s="4">
        <f>AL641/SUMIFS([1]Sheet!$I$3:$I$18,[1]Sheet!$A$3:$A$18,[1]Sheet!AM$21)</f>
        <v>1.5349719438076648</v>
      </c>
      <c r="AN641" s="4">
        <f>(AL641^2)/SUMIFS([1]Sheet!$I$3:$I$18,[1]Sheet!$A$3:$A$18,[1]Sheet!AN$21)</f>
        <v>1.8669080916841283</v>
      </c>
      <c r="AO641" s="3">
        <v>1.217878</v>
      </c>
      <c r="AP641" s="4">
        <f>AO641/SUMIFS([1]Sheet!$I$3:$I$18,[1]Sheet!$A$3:$A$18,[1]Sheet!AP$21)</f>
        <v>0.73557470165209349</v>
      </c>
      <c r="AQ641" s="4">
        <f>(AO641^2)/SUMIFS([1]Sheet!$I$3:$I$18,[1]Sheet!$A$3:$A$18,[1]Sheet!AQ$21)</f>
        <v>0.89584024649864824</v>
      </c>
      <c r="AR641" s="3">
        <v>1.217878</v>
      </c>
      <c r="AS641" s="4">
        <f>AR641/SUMIFS([1]Sheet!$I$3:$I$18,[1]Sheet!$A$3:$A$18,[1]Sheet!AS$21)</f>
        <v>1.4176596395877157</v>
      </c>
      <c r="AT641" s="4">
        <f>(AR641^2)/SUMIFS([1]Sheet!$I$3:$I$18,[1]Sheet!$A$3:$A$18,[1]Sheet!AT$21)</f>
        <v>1.726536486541808</v>
      </c>
      <c r="AU641" s="3">
        <v>1.217878</v>
      </c>
      <c r="AV641" s="4">
        <f>AU641/SUMIFS([1]Sheet!$I$3:$I$18,[1]Sheet!$A$3:$A$18,[1]Sheet!AV$21)</f>
        <v>0.73100449393765354</v>
      </c>
      <c r="AW641" s="4">
        <f>(AU641^2)/SUMIFS([1]Sheet!$I$3:$I$18,[1]Sheet!$A$3:$A$18,[1]Sheet!AW$21)</f>
        <v>0.89027429106780154</v>
      </c>
      <c r="AX641" s="4">
        <f t="shared" si="22"/>
        <v>1.64961242653318</v>
      </c>
      <c r="AY641" s="4">
        <f t="shared" si="23"/>
        <v>1.8669080916841283</v>
      </c>
    </row>
    <row r="642" spans="1:51" x14ac:dyDescent="0.25">
      <c r="A642" s="3">
        <v>6190000</v>
      </c>
      <c r="B642" s="3">
        <v>0.81867999999999996</v>
      </c>
      <c r="C642" s="4">
        <f>B642/SUMIFS([1]Sheet!$I$3:$I$18,[1]Sheet!$A$3:$A$18,[1]Sheet!C$21)</f>
        <v>1.2559691587446338</v>
      </c>
      <c r="D642" s="4">
        <f>(B642^2)/SUMIFS([1]Sheet!$I$3:$I$18,[1]Sheet!$A$3:$A$18,[1]Sheet!D$21)</f>
        <v>1.0282368308810568</v>
      </c>
      <c r="E642" s="3">
        <v>0.84035000000000004</v>
      </c>
      <c r="F642" s="4">
        <f>E642/SUMIFS([1]Sheet!$I$3:$I$18,[1]Sheet!$A$3:$A$18,[1]Sheet!F$21)</f>
        <v>0.55462991992375166</v>
      </c>
      <c r="G642" s="4">
        <f>(E642^2)/SUMIFS([1]Sheet!$I$3:$I$18,[1]Sheet!$A$3:$A$18,[1]Sheet!G$21)</f>
        <v>0.46608325320792471</v>
      </c>
      <c r="H642" s="3">
        <v>0.84353900000000004</v>
      </c>
      <c r="I642" s="4">
        <f>H642/SUMIFS([1]Sheet!$I$3:$I$18,[1]Sheet!$A$3:$A$18,[1]Sheet!I$21)</f>
        <v>1.1739483844340444</v>
      </c>
      <c r="J642" s="4">
        <f>(H642^2)/SUMIFS([1]Sheet!$I$3:$I$18,[1]Sheet!$A$3:$A$18,[1]Sheet!J$21)</f>
        <v>0.99027124625710927</v>
      </c>
      <c r="K642" s="3">
        <v>0.84353900000000004</v>
      </c>
      <c r="L642" s="4">
        <f>K642/SUMIFS([1]Sheet!$I$3:$I$18,[1]Sheet!$A$3:$A$18,[1]Sheet!L$21)</f>
        <v>0.55295695718578897</v>
      </c>
      <c r="M642" s="4">
        <f>(K642^2)/SUMIFS([1]Sheet!$I$3:$I$18,[1]Sheet!$A$3:$A$18,[1]Sheet!M$21)</f>
        <v>0.46644075870754326</v>
      </c>
      <c r="N642" s="3">
        <v>0.979626</v>
      </c>
      <c r="O642" s="4">
        <f>N642/SUMIFS([1]Sheet!$I$3:$I$18,[1]Sheet!$A$3:$A$18,[1]Sheet!O$21)</f>
        <v>1.236340934647862</v>
      </c>
      <c r="P642" s="4">
        <f>(N642^2)/SUMIFS([1]Sheet!$I$3:$I$18,[1]Sheet!$A$3:$A$18,[1]Sheet!P$21)</f>
        <v>1.2111517244453465</v>
      </c>
      <c r="Q642" s="3">
        <v>0.99029599999999995</v>
      </c>
      <c r="R642" s="4">
        <f>Q642/SUMIFS([1]Sheet!$I$3:$I$18,[1]Sheet!$A$3:$A$18,[1]Sheet!R$21)</f>
        <v>0.59811958566232537</v>
      </c>
      <c r="S642" s="4">
        <f>(Q642^2)/SUMIFS([1]Sheet!$I$3:$I$18,[1]Sheet!$A$3:$A$18,[1]Sheet!S$21)</f>
        <v>0.59231543320305813</v>
      </c>
      <c r="T642" s="3">
        <v>0.99482700000000002</v>
      </c>
      <c r="U642" s="4">
        <f>T642/SUMIFS([1]Sheet!$I$3:$I$18,[1]Sheet!$A$3:$A$18,[1]Sheet!U$21)</f>
        <v>1.1580191827688229</v>
      </c>
      <c r="V642" s="4">
        <f>(T642^2)/SUMIFS([1]Sheet!$I$3:$I$18,[1]Sheet!$A$3:$A$18,[1]Sheet!V$21)</f>
        <v>1.1520287495363597</v>
      </c>
      <c r="W642" s="3">
        <v>0.99482700000000002</v>
      </c>
      <c r="X642" s="4">
        <f>W642/SUMIFS([1]Sheet!$I$3:$I$18,[1]Sheet!$A$3:$A$18,[1]Sheet!X$21)</f>
        <v>0.59712303505812081</v>
      </c>
      <c r="Y642" s="4">
        <f>(W642^2)/SUMIFS([1]Sheet!$I$3:$I$18,[1]Sheet!$A$3:$A$18,[1]Sheet!Y$21)</f>
        <v>0.59403411759776514</v>
      </c>
      <c r="Z642" s="3">
        <v>1.035944</v>
      </c>
      <c r="AA642" s="4">
        <f>Z642/SUMIFS([1]Sheet!$I$3:$I$18,[1]Sheet!$A$3:$A$18,[1]Sheet!AA$21)</f>
        <v>1.5892823987230065</v>
      </c>
      <c r="AB642" s="4">
        <f>(Z642^2)/SUMIFS([1]Sheet!$I$3:$I$18,[1]Sheet!$A$3:$A$18,[1]Sheet!AB$21)</f>
        <v>1.6464075652627062</v>
      </c>
      <c r="AC642" s="3">
        <v>1.0501940000000001</v>
      </c>
      <c r="AD642" s="4">
        <f>AC642/SUMIFS([1]Sheet!$I$3:$I$18,[1]Sheet!$A$3:$A$18,[1]Sheet!AD$21)</f>
        <v>0.69312669021765272</v>
      </c>
      <c r="AE642" s="4">
        <f>(AC642^2)/SUMIFS([1]Sheet!$I$3:$I$18,[1]Sheet!$A$3:$A$18,[1]Sheet!AE$21)</f>
        <v>0.72791749130643768</v>
      </c>
      <c r="AF642" s="3">
        <v>1.053291</v>
      </c>
      <c r="AG642" s="4">
        <f>AF642/SUMIFS([1]Sheet!$I$3:$I$18,[1]Sheet!$A$3:$A$18,[1]Sheet!AG$21)</f>
        <v>1.4658590388694759</v>
      </c>
      <c r="AH642" s="4">
        <f>(AF642^2)/SUMIFS([1]Sheet!$I$3:$I$18,[1]Sheet!$A$3:$A$18,[1]Sheet!AH$21)</f>
        <v>1.5439761329098693</v>
      </c>
      <c r="AI642" s="3">
        <v>1.053291</v>
      </c>
      <c r="AJ642" s="4">
        <f>AI642/SUMIFS([1]Sheet!$I$3:$I$18,[1]Sheet!$A$3:$A$18,[1]Sheet!AJ$21)</f>
        <v>0.69045365583710638</v>
      </c>
      <c r="AK642" s="4">
        <f>(AI642^2)/SUMIFS([1]Sheet!$I$3:$I$18,[1]Sheet!$A$3:$A$18,[1]Sheet!AK$21)</f>
        <v>0.72724862161032167</v>
      </c>
      <c r="AL642" s="3">
        <v>1.2116549999999999</v>
      </c>
      <c r="AM642" s="4">
        <f>AL642/SUMIFS([1]Sheet!$I$3:$I$18,[1]Sheet!$A$3:$A$18,[1]Sheet!AM$21)</f>
        <v>1.5291740676245376</v>
      </c>
      <c r="AN642" s="4">
        <f>(AL642^2)/SUMIFS([1]Sheet!$I$3:$I$18,[1]Sheet!$A$3:$A$18,[1]Sheet!AN$21)</f>
        <v>1.8528314049076089</v>
      </c>
      <c r="AO642" s="3">
        <v>1.2193369999999999</v>
      </c>
      <c r="AP642" s="4">
        <f>AO642/SUMIFS([1]Sheet!$I$3:$I$18,[1]Sheet!$A$3:$A$18,[1]Sheet!AP$21)</f>
        <v>0.73645590936724248</v>
      </c>
      <c r="AQ642" s="4">
        <f>(AO642^2)/SUMIFS([1]Sheet!$I$3:$I$18,[1]Sheet!$A$3:$A$18,[1]Sheet!AQ$21)</f>
        <v>0.89798793916012531</v>
      </c>
      <c r="AR642" s="3">
        <v>1.225913</v>
      </c>
      <c r="AS642" s="4">
        <f>AR642/SUMIFS([1]Sheet!$I$3:$I$18,[1]Sheet!$A$3:$A$18,[1]Sheet!AS$21)</f>
        <v>1.4270127071397096</v>
      </c>
      <c r="AT642" s="4">
        <f>(AR642^2)/SUMIFS([1]Sheet!$I$3:$I$18,[1]Sheet!$A$3:$A$18,[1]Sheet!AT$21)</f>
        <v>1.7493934288477628</v>
      </c>
      <c r="AU642" s="3">
        <v>1.225913</v>
      </c>
      <c r="AV642" s="4">
        <f>AU642/SUMIFS([1]Sheet!$I$3:$I$18,[1]Sheet!$A$3:$A$18,[1]Sheet!AV$21)</f>
        <v>0.73582732603478396</v>
      </c>
      <c r="AW642" s="4">
        <f>(AU642^2)/SUMIFS([1]Sheet!$I$3:$I$18,[1]Sheet!$A$3:$A$18,[1]Sheet!AW$21)</f>
        <v>0.90206028474128008</v>
      </c>
      <c r="AX642" s="4">
        <f t="shared" si="22"/>
        <v>1.5892823987230065</v>
      </c>
      <c r="AY642" s="4">
        <f t="shared" si="23"/>
        <v>1.8528314049076089</v>
      </c>
    </row>
    <row r="643" spans="1:51" x14ac:dyDescent="0.25">
      <c r="A643" s="3">
        <v>6200000</v>
      </c>
      <c r="B643" s="3">
        <v>0.93474800000000002</v>
      </c>
      <c r="C643" s="4">
        <f>B643/SUMIFS([1]Sheet!$I$3:$I$18,[1]Sheet!$A$3:$A$18,[1]Sheet!C$21)</f>
        <v>1.4340336385379258</v>
      </c>
      <c r="D643" s="4">
        <f>(B643^2)/SUMIFS([1]Sheet!$I$3:$I$18,[1]Sheet!$A$3:$A$18,[1]Sheet!D$21)</f>
        <v>1.340460075556049</v>
      </c>
      <c r="E643" s="3">
        <v>0.93579800000000002</v>
      </c>
      <c r="F643" s="4">
        <f>E643/SUMIFS([1]Sheet!$I$3:$I$18,[1]Sheet!$A$3:$A$18,[1]Sheet!F$21)</f>
        <v>0.61762547724734562</v>
      </c>
      <c r="G643" s="4">
        <f>(E643^2)/SUMIFS([1]Sheet!$I$3:$I$18,[1]Sheet!$A$3:$A$18,[1]Sheet!G$21)</f>
        <v>0.57797268635711163</v>
      </c>
      <c r="H643" s="3">
        <v>0.93693800000000005</v>
      </c>
      <c r="I643" s="4">
        <f>H643/SUMIFS([1]Sheet!$I$3:$I$18,[1]Sheet!$A$3:$A$18,[1]Sheet!I$21)</f>
        <v>1.3039312366290885</v>
      </c>
      <c r="J643" s="4">
        <f>(H643^2)/SUMIFS([1]Sheet!$I$3:$I$18,[1]Sheet!$A$3:$A$18,[1]Sheet!J$21)</f>
        <v>1.2217027249847849</v>
      </c>
      <c r="K643" s="3">
        <v>0.93693800000000005</v>
      </c>
      <c r="L643" s="4">
        <f>K643/SUMIFS([1]Sheet!$I$3:$I$18,[1]Sheet!$A$3:$A$18,[1]Sheet!L$21)</f>
        <v>0.61418189977195936</v>
      </c>
      <c r="M643" s="4">
        <f>(K643^2)/SUMIFS([1]Sheet!$I$3:$I$18,[1]Sheet!$A$3:$A$18,[1]Sheet!M$21)</f>
        <v>0.57545036080854006</v>
      </c>
      <c r="N643" s="3">
        <v>1.0990329999999999</v>
      </c>
      <c r="O643" s="4">
        <f>N643/SUMIFS([1]Sheet!$I$3:$I$18,[1]Sheet!$A$3:$A$18,[1]Sheet!O$21)</f>
        <v>1.3870390194103093</v>
      </c>
      <c r="P643" s="4">
        <f>(N643^2)/SUMIFS([1]Sheet!$I$3:$I$18,[1]Sheet!$A$3:$A$18,[1]Sheet!P$21)</f>
        <v>1.5244016546195702</v>
      </c>
      <c r="Q643" s="3">
        <v>1.1002419999999999</v>
      </c>
      <c r="R643" s="4">
        <f>Q643/SUMIFS([1]Sheet!$I$3:$I$18,[1]Sheet!$A$3:$A$18,[1]Sheet!R$21)</f>
        <v>0.6645248381981631</v>
      </c>
      <c r="S643" s="4">
        <f>(Q643^2)/SUMIFS([1]Sheet!$I$3:$I$18,[1]Sheet!$A$3:$A$18,[1]Sheet!S$21)</f>
        <v>0.73113813702882335</v>
      </c>
      <c r="T643" s="3">
        <v>1.1002419999999999</v>
      </c>
      <c r="U643" s="4">
        <f>T643/SUMIFS([1]Sheet!$I$3:$I$18,[1]Sheet!$A$3:$A$18,[1]Sheet!U$21)</f>
        <v>1.2807265400797678</v>
      </c>
      <c r="V643" s="4">
        <f>(T643^2)/SUMIFS([1]Sheet!$I$3:$I$18,[1]Sheet!$A$3:$A$18,[1]Sheet!V$21)</f>
        <v>1.4091091299104437</v>
      </c>
      <c r="W643" s="3">
        <v>1.1002419999999999</v>
      </c>
      <c r="X643" s="4">
        <f>W643/SUMIFS([1]Sheet!$I$3:$I$18,[1]Sheet!$A$3:$A$18,[1]Sheet!X$21)</f>
        <v>0.66039607121481114</v>
      </c>
      <c r="Y643" s="4">
        <f>(W643^2)/SUMIFS([1]Sheet!$I$3:$I$18,[1]Sheet!$A$3:$A$18,[1]Sheet!Y$21)</f>
        <v>0.72659549418552616</v>
      </c>
      <c r="Z643" s="3">
        <v>1.132503</v>
      </c>
      <c r="AA643" s="4">
        <f>Z643/SUMIFS([1]Sheet!$I$3:$I$18,[1]Sheet!$A$3:$A$18,[1]Sheet!AA$21)</f>
        <v>1.7374173549931282</v>
      </c>
      <c r="AB643" s="4">
        <f>(Z643^2)/SUMIFS([1]Sheet!$I$3:$I$18,[1]Sheet!$A$3:$A$18,[1]Sheet!AB$21)</f>
        <v>1.9676303667817825</v>
      </c>
      <c r="AC643" s="3">
        <v>1.130582</v>
      </c>
      <c r="AD643" s="4">
        <f>AC643/SUMIFS([1]Sheet!$I$3:$I$18,[1]Sheet!$A$3:$A$18,[1]Sheet!AD$21)</f>
        <v>0.74618266689740576</v>
      </c>
      <c r="AE643" s="4">
        <f>(AC643^2)/SUMIFS([1]Sheet!$I$3:$I$18,[1]Sheet!$A$3:$A$18,[1]Sheet!AE$21)</f>
        <v>0.84362069190620281</v>
      </c>
      <c r="AF643" s="3">
        <v>1.132503</v>
      </c>
      <c r="AG643" s="4">
        <f>AF643/SUMIFS([1]Sheet!$I$3:$I$18,[1]Sheet!$A$3:$A$18,[1]Sheet!AG$21)</f>
        <v>1.5760979245970945</v>
      </c>
      <c r="AH643" s="4">
        <f>(AF643^2)/SUMIFS([1]Sheet!$I$3:$I$18,[1]Sheet!$A$3:$A$18,[1]Sheet!AH$21)</f>
        <v>1.7849356278999831</v>
      </c>
      <c r="AI643" s="3">
        <v>1.132503</v>
      </c>
      <c r="AJ643" s="4">
        <f>AI643/SUMIFS([1]Sheet!$I$3:$I$18,[1]Sheet!$A$3:$A$18,[1]Sheet!AJ$21)</f>
        <v>0.7423787316102487</v>
      </c>
      <c r="AK643" s="4">
        <f>(AI643^2)/SUMIFS([1]Sheet!$I$3:$I$18,[1]Sheet!$A$3:$A$18,[1]Sheet!AK$21)</f>
        <v>0.84074614068480147</v>
      </c>
      <c r="AL643" s="3">
        <v>1.307914</v>
      </c>
      <c r="AM643" s="4">
        <f>AL643/SUMIFS([1]Sheet!$I$3:$I$18,[1]Sheet!$A$3:$A$18,[1]Sheet!AM$21)</f>
        <v>1.6506581258551976</v>
      </c>
      <c r="AN643" s="4">
        <f>(AL643^2)/SUMIFS([1]Sheet!$I$3:$I$18,[1]Sheet!$A$3:$A$18,[1]Sheet!AN$21)</f>
        <v>2.1589188720197749</v>
      </c>
      <c r="AO643" s="3">
        <v>1.3091120000000001</v>
      </c>
      <c r="AP643" s="4">
        <f>AO643/SUMIFS([1]Sheet!$I$3:$I$18,[1]Sheet!$A$3:$A$18,[1]Sheet!AP$21)</f>
        <v>0.7906782689474442</v>
      </c>
      <c r="AQ643" s="4">
        <f>(AO643^2)/SUMIFS([1]Sheet!$I$3:$I$18,[1]Sheet!$A$3:$A$18,[1]Sheet!AQ$21)</f>
        <v>1.0350864100183266</v>
      </c>
      <c r="AR643" s="3">
        <v>1.31186</v>
      </c>
      <c r="AS643" s="4">
        <f>AR643/SUMIFS([1]Sheet!$I$3:$I$18,[1]Sheet!$A$3:$A$18,[1]Sheet!AS$21)</f>
        <v>1.5270585188249897</v>
      </c>
      <c r="AT643" s="4">
        <f>(AR643^2)/SUMIFS([1]Sheet!$I$3:$I$18,[1]Sheet!$A$3:$A$18,[1]Sheet!AT$21)</f>
        <v>2.0032869885057507</v>
      </c>
      <c r="AU643" s="3">
        <v>1.31186</v>
      </c>
      <c r="AV643" s="4">
        <f>AU643/SUMIFS([1]Sheet!$I$3:$I$18,[1]Sheet!$A$3:$A$18,[1]Sheet!AV$21)</f>
        <v>0.78741512320367901</v>
      </c>
      <c r="AW643" s="4">
        <f>(AU643^2)/SUMIFS([1]Sheet!$I$3:$I$18,[1]Sheet!$A$3:$A$18,[1]Sheet!AW$21)</f>
        <v>1.0329784035259784</v>
      </c>
      <c r="AX643" s="4">
        <f t="shared" si="22"/>
        <v>1.7374173549931282</v>
      </c>
      <c r="AY643" s="4">
        <f t="shared" si="23"/>
        <v>2.1589188720197749</v>
      </c>
    </row>
    <row r="644" spans="1:51" x14ac:dyDescent="0.25">
      <c r="A644" s="3">
        <v>6210000</v>
      </c>
      <c r="B644" s="3">
        <v>0.87681900000000002</v>
      </c>
      <c r="C644" s="4">
        <f>B644/SUMIFS([1]Sheet!$I$3:$I$18,[1]Sheet!$A$3:$A$18,[1]Sheet!C$21)</f>
        <v>1.3451624832673463</v>
      </c>
      <c r="D644" s="4">
        <f>(B644^2)/SUMIFS([1]Sheet!$I$3:$I$18,[1]Sheet!$A$3:$A$18,[1]Sheet!D$21)</f>
        <v>1.1794640234159914</v>
      </c>
      <c r="E644" s="3">
        <v>0.88044699999999998</v>
      </c>
      <c r="F644" s="4">
        <f>E644/SUMIFS([1]Sheet!$I$3:$I$18,[1]Sheet!$A$3:$A$18,[1]Sheet!F$21)</f>
        <v>0.58109388838829934</v>
      </c>
      <c r="G644" s="4">
        <f>(E644^2)/SUMIFS([1]Sheet!$I$3:$I$18,[1]Sheet!$A$3:$A$18,[1]Sheet!G$21)</f>
        <v>0.51162237074981298</v>
      </c>
      <c r="H644" s="3">
        <v>0.88355899999999998</v>
      </c>
      <c r="I644" s="4">
        <f>H644/SUMIFS([1]Sheet!$I$3:$I$18,[1]Sheet!$A$3:$A$18,[1]Sheet!I$21)</f>
        <v>1.2296439887215169</v>
      </c>
      <c r="J644" s="4">
        <f>(H644^2)/SUMIFS([1]Sheet!$I$3:$I$18,[1]Sheet!$A$3:$A$18,[1]Sheet!J$21)</f>
        <v>1.0864630130307948</v>
      </c>
      <c r="K644" s="3">
        <v>0.88355899999999998</v>
      </c>
      <c r="L644" s="4">
        <f>K644/SUMIFS([1]Sheet!$I$3:$I$18,[1]Sheet!$A$3:$A$18,[1]Sheet!L$21)</f>
        <v>0.57919088048580869</v>
      </c>
      <c r="M644" s="4">
        <f>(K644^2)/SUMIFS([1]Sheet!$I$3:$I$18,[1]Sheet!$A$3:$A$18,[1]Sheet!M$21)</f>
        <v>0.51174931517116062</v>
      </c>
      <c r="N644" s="3">
        <v>1.026481</v>
      </c>
      <c r="O644" s="4">
        <f>N644/SUMIFS([1]Sheet!$I$3:$I$18,[1]Sheet!$A$3:$A$18,[1]Sheet!O$21)</f>
        <v>1.2954744759104719</v>
      </c>
      <c r="P644" s="4">
        <f>(N644^2)/SUMIFS([1]Sheet!$I$3:$I$18,[1]Sheet!$A$3:$A$18,[1]Sheet!P$21)</f>
        <v>1.3297799355070572</v>
      </c>
      <c r="Q644" s="3">
        <v>1.031031</v>
      </c>
      <c r="R644" s="4">
        <f>Q644/SUMIFS([1]Sheet!$I$3:$I$18,[1]Sheet!$A$3:$A$18,[1]Sheet!R$21)</f>
        <v>0.62272273595471761</v>
      </c>
      <c r="S644" s="4">
        <f>(Q644^2)/SUMIFS([1]Sheet!$I$3:$I$18,[1]Sheet!$A$3:$A$18,[1]Sheet!S$21)</f>
        <v>0.64204644517412846</v>
      </c>
      <c r="T644" s="3">
        <v>1.0362659999999999</v>
      </c>
      <c r="U644" s="4">
        <f>T644/SUMIFS([1]Sheet!$I$3:$I$18,[1]Sheet!$A$3:$A$18,[1]Sheet!U$21)</f>
        <v>1.2062558680565736</v>
      </c>
      <c r="V644" s="4">
        <f>(T644^2)/SUMIFS([1]Sheet!$I$3:$I$18,[1]Sheet!$A$3:$A$18,[1]Sheet!V$21)</f>
        <v>1.2500019433675131</v>
      </c>
      <c r="W644" s="3">
        <v>1.0362659999999999</v>
      </c>
      <c r="X644" s="4">
        <f>W644/SUMIFS([1]Sheet!$I$3:$I$18,[1]Sheet!$A$3:$A$18,[1]Sheet!X$21)</f>
        <v>0.62199588375419901</v>
      </c>
      <c r="Y644" s="4">
        <f>(W644^2)/SUMIFS([1]Sheet!$I$3:$I$18,[1]Sheet!$A$3:$A$18,[1]Sheet!Y$21)</f>
        <v>0.64455318647442883</v>
      </c>
      <c r="Z644" s="3">
        <v>1.0989009999999999</v>
      </c>
      <c r="AA644" s="4">
        <f>Z644/SUMIFS([1]Sheet!$I$3:$I$18,[1]Sheet!$A$3:$A$18,[1]Sheet!AA$21)</f>
        <v>1.685867206373231</v>
      </c>
      <c r="AB644" s="4">
        <f>(Z644^2)/SUMIFS([1]Sheet!$I$3:$I$18,[1]Sheet!$A$3:$A$18,[1]Sheet!AB$21)</f>
        <v>1.8526011589507496</v>
      </c>
      <c r="AC644" s="3">
        <v>1.0989009999999999</v>
      </c>
      <c r="AD644" s="4">
        <f>AC644/SUMIFS([1]Sheet!$I$3:$I$18,[1]Sheet!$A$3:$A$18,[1]Sheet!AD$21)</f>
        <v>0.72527324761602963</v>
      </c>
      <c r="AE644" s="4">
        <f>(AC644^2)/SUMIFS([1]Sheet!$I$3:$I$18,[1]Sheet!$A$3:$A$18,[1]Sheet!AE$21)</f>
        <v>0.79700349707850249</v>
      </c>
      <c r="AF644" s="3">
        <v>1.106195</v>
      </c>
      <c r="AG644" s="4">
        <f>AF644/SUMIFS([1]Sheet!$I$3:$I$18,[1]Sheet!$A$3:$A$18,[1]Sheet!AG$21)</f>
        <v>1.5394852320035204</v>
      </c>
      <c r="AH644" s="4">
        <f>(AF644^2)/SUMIFS([1]Sheet!$I$3:$I$18,[1]Sheet!$A$3:$A$18,[1]Sheet!AH$21)</f>
        <v>1.7029708662161342</v>
      </c>
      <c r="AI644" s="3">
        <v>1.106195</v>
      </c>
      <c r="AJ644" s="4">
        <f>AI644/SUMIFS([1]Sheet!$I$3:$I$18,[1]Sheet!$A$3:$A$18,[1]Sheet!AJ$21)</f>
        <v>0.72513330297014589</v>
      </c>
      <c r="AK644" s="4">
        <f>(AI644^2)/SUMIFS([1]Sheet!$I$3:$I$18,[1]Sheet!$A$3:$A$18,[1]Sheet!AK$21)</f>
        <v>0.8021388340790605</v>
      </c>
      <c r="AL644" s="3">
        <v>1.267072</v>
      </c>
      <c r="AM644" s="4">
        <f>AL644/SUMIFS([1]Sheet!$I$3:$I$18,[1]Sheet!$A$3:$A$18,[1]Sheet!AM$21)</f>
        <v>1.5991133154348045</v>
      </c>
      <c r="AN644" s="4">
        <f>(AL644^2)/SUMIFS([1]Sheet!$I$3:$I$18,[1]Sheet!$A$3:$A$18,[1]Sheet!AN$21)</f>
        <v>2.0261917068146085</v>
      </c>
      <c r="AO644" s="3">
        <v>1.269001</v>
      </c>
      <c r="AP644" s="4">
        <f>AO644/SUMIFS([1]Sheet!$I$3:$I$18,[1]Sheet!$A$3:$A$18,[1]Sheet!AP$21)</f>
        <v>0.76645200255789847</v>
      </c>
      <c r="AQ644" s="4">
        <f>(AO644^2)/SUMIFS([1]Sheet!$I$3:$I$18,[1]Sheet!$A$3:$A$18,[1]Sheet!AQ$21)</f>
        <v>0.97262835769797573</v>
      </c>
      <c r="AR644" s="3">
        <v>1.281687</v>
      </c>
      <c r="AS644" s="4">
        <f>AR644/SUMIFS([1]Sheet!$I$3:$I$18,[1]Sheet!$A$3:$A$18,[1]Sheet!AS$21)</f>
        <v>1.4919359168030464</v>
      </c>
      <c r="AT644" s="4">
        <f>(AR644^2)/SUMIFS([1]Sheet!$I$3:$I$18,[1]Sheet!$A$3:$A$18,[1]Sheet!AT$21)</f>
        <v>1.9121948693995461</v>
      </c>
      <c r="AU644" s="3">
        <v>1.281687</v>
      </c>
      <c r="AV644" s="4">
        <f>AU644/SUMIFS([1]Sheet!$I$3:$I$18,[1]Sheet!$A$3:$A$18,[1]Sheet!AV$21)</f>
        <v>0.76930444331983117</v>
      </c>
      <c r="AW644" s="4">
        <f>(AU644^2)/SUMIFS([1]Sheet!$I$3:$I$18,[1]Sheet!$A$3:$A$18,[1]Sheet!AW$21)</f>
        <v>0.98600750404526438</v>
      </c>
      <c r="AX644" s="4">
        <f t="shared" si="22"/>
        <v>1.685867206373231</v>
      </c>
      <c r="AY644" s="4">
        <f t="shared" si="23"/>
        <v>2.0261917068146085</v>
      </c>
    </row>
    <row r="645" spans="1:51" x14ac:dyDescent="0.25">
      <c r="A645" s="3">
        <v>6220000</v>
      </c>
      <c r="B645" s="3">
        <v>0.83437600000000001</v>
      </c>
      <c r="C645" s="4">
        <f>B645/SUMIFS([1]Sheet!$I$3:$I$18,[1]Sheet!$A$3:$A$18,[1]Sheet!C$21)</f>
        <v>1.2800490091326435</v>
      </c>
      <c r="D645" s="4">
        <f>(B645^2)/SUMIFS([1]Sheet!$I$3:$I$18,[1]Sheet!$A$3:$A$18,[1]Sheet!D$21)</f>
        <v>1.0680421720440587</v>
      </c>
      <c r="E645" s="3">
        <v>0.84118400000000004</v>
      </c>
      <c r="F645" s="4">
        <f>E645/SUMIFS([1]Sheet!$I$3:$I$18,[1]Sheet!$A$3:$A$18,[1]Sheet!F$21)</f>
        <v>0.55518035885183692</v>
      </c>
      <c r="G645" s="4">
        <f>(E645^2)/SUMIFS([1]Sheet!$I$3:$I$18,[1]Sheet!$A$3:$A$18,[1]Sheet!G$21)</f>
        <v>0.46700883498042356</v>
      </c>
      <c r="H645" s="3">
        <v>0.84466600000000003</v>
      </c>
      <c r="I645" s="4">
        <f>H645/SUMIFS([1]Sheet!$I$3:$I$18,[1]Sheet!$A$3:$A$18,[1]Sheet!I$21)</f>
        <v>1.1755168238651283</v>
      </c>
      <c r="J645" s="4">
        <f>(H645^2)/SUMIFS([1]Sheet!$I$3:$I$18,[1]Sheet!$A$3:$A$18,[1]Sheet!J$21)</f>
        <v>0.99291909354686247</v>
      </c>
      <c r="K645" s="3">
        <v>0.84438100000000005</v>
      </c>
      <c r="L645" s="4">
        <f>K645/SUMIFS([1]Sheet!$I$3:$I$18,[1]Sheet!$A$3:$A$18,[1]Sheet!L$21)</f>
        <v>0.55350890529719876</v>
      </c>
      <c r="M645" s="4">
        <f>(K645^2)/SUMIFS([1]Sheet!$I$3:$I$18,[1]Sheet!$A$3:$A$18,[1]Sheet!M$21)</f>
        <v>0.46737240296375399</v>
      </c>
      <c r="N645" s="3">
        <v>0.96497200000000005</v>
      </c>
      <c r="O645" s="4">
        <f>N645/SUMIFS([1]Sheet!$I$3:$I$18,[1]Sheet!$A$3:$A$18,[1]Sheet!O$21)</f>
        <v>1.2178467949901459</v>
      </c>
      <c r="P645" s="4">
        <f>(N645^2)/SUMIFS([1]Sheet!$I$3:$I$18,[1]Sheet!$A$3:$A$18,[1]Sheet!P$21)</f>
        <v>1.1751880574552311</v>
      </c>
      <c r="Q645" s="3">
        <v>0.96580999999999995</v>
      </c>
      <c r="R645" s="4">
        <f>Q645/SUMIFS([1]Sheet!$I$3:$I$18,[1]Sheet!$A$3:$A$18,[1]Sheet!R$21)</f>
        <v>0.5833305163592809</v>
      </c>
      <c r="S645" s="4">
        <f>(Q645^2)/SUMIFS([1]Sheet!$I$3:$I$18,[1]Sheet!$A$3:$A$18,[1]Sheet!S$21)</f>
        <v>0.56338644600495702</v>
      </c>
      <c r="T645" s="3">
        <v>0.96609</v>
      </c>
      <c r="U645" s="4">
        <f>T645/SUMIFS([1]Sheet!$I$3:$I$18,[1]Sheet!$A$3:$A$18,[1]Sheet!U$21)</f>
        <v>1.1245681432863524</v>
      </c>
      <c r="V645" s="4">
        <f>(T645^2)/SUMIFS([1]Sheet!$I$3:$I$18,[1]Sheet!$A$3:$A$18,[1]Sheet!V$21)</f>
        <v>1.0864340375475121</v>
      </c>
      <c r="W645" s="3">
        <v>0.97219500000000003</v>
      </c>
      <c r="X645" s="4">
        <f>W645/SUMIFS([1]Sheet!$I$3:$I$18,[1]Sheet!$A$3:$A$18,[1]Sheet!X$21)</f>
        <v>0.5835386746322021</v>
      </c>
      <c r="Y645" s="4">
        <f>(W645^2)/SUMIFS([1]Sheet!$I$3:$I$18,[1]Sheet!$A$3:$A$18,[1]Sheet!Y$21)</f>
        <v>0.56731338178405377</v>
      </c>
      <c r="Z645" s="3">
        <v>1.0155380000000001</v>
      </c>
      <c r="AA645" s="4">
        <f>Z645/SUMIFS([1]Sheet!$I$3:$I$18,[1]Sheet!$A$3:$A$18,[1]Sheet!AA$21)</f>
        <v>1.5579767522514389</v>
      </c>
      <c r="AB645" s="4">
        <f>(Z645^2)/SUMIFS([1]Sheet!$I$3:$I$18,[1]Sheet!$A$3:$A$18,[1]Sheet!AB$21)</f>
        <v>1.5821845950279221</v>
      </c>
      <c r="AC645" s="3">
        <v>1.023123</v>
      </c>
      <c r="AD645" s="4">
        <f>AC645/SUMIFS([1]Sheet!$I$3:$I$18,[1]Sheet!$A$3:$A$18,[1]Sheet!AD$21)</f>
        <v>0.67525986501118407</v>
      </c>
      <c r="AE645" s="4">
        <f>(AC645^2)/SUMIFS([1]Sheet!$I$3:$I$18,[1]Sheet!$A$3:$A$18,[1]Sheet!AE$21)</f>
        <v>0.69087389886983763</v>
      </c>
      <c r="AF645" s="3">
        <v>1.025957</v>
      </c>
      <c r="AG645" s="4">
        <f>AF645/SUMIFS([1]Sheet!$I$3:$I$18,[1]Sheet!$A$3:$A$18,[1]Sheet!AG$21)</f>
        <v>1.4278184679650836</v>
      </c>
      <c r="AH645" s="4">
        <f>(AF645^2)/SUMIFS([1]Sheet!$I$3:$I$18,[1]Sheet!$A$3:$A$18,[1]Sheet!AH$21)</f>
        <v>1.4648803519380533</v>
      </c>
      <c r="AI645" s="3">
        <v>1.016777</v>
      </c>
      <c r="AJ645" s="4">
        <f>AI645/SUMIFS([1]Sheet!$I$3:$I$18,[1]Sheet!$A$3:$A$18,[1]Sheet!AJ$21)</f>
        <v>0.66651798678720842</v>
      </c>
      <c r="AK645" s="4">
        <f>(AI645^2)/SUMIFS([1]Sheet!$I$3:$I$18,[1]Sheet!$A$3:$A$18,[1]Sheet!AK$21)</f>
        <v>0.67770015905153735</v>
      </c>
      <c r="AL645" s="3">
        <v>1.1710970000000001</v>
      </c>
      <c r="AM645" s="4">
        <f>AL645/SUMIFS([1]Sheet!$I$3:$I$18,[1]Sheet!$A$3:$A$18,[1]Sheet!AM$21)</f>
        <v>1.4779876805467671</v>
      </c>
      <c r="AN645" s="4">
        <f>(AL645^2)/SUMIFS([1]Sheet!$I$3:$I$18,[1]Sheet!$A$3:$A$18,[1]Sheet!AN$21)</f>
        <v>1.7308669387252775</v>
      </c>
      <c r="AO645" s="3">
        <v>1.1727449999999999</v>
      </c>
      <c r="AP645" s="4">
        <f>AO645/SUMIFS([1]Sheet!$I$3:$I$18,[1]Sheet!$A$3:$A$18,[1]Sheet!AP$21)</f>
        <v>0.70831524462136952</v>
      </c>
      <c r="AQ645" s="4">
        <f>(AO645^2)/SUMIFS([1]Sheet!$I$3:$I$18,[1]Sheet!$A$3:$A$18,[1]Sheet!AQ$21)</f>
        <v>0.83067316155348792</v>
      </c>
      <c r="AR645" s="3">
        <v>1.1809160000000001</v>
      </c>
      <c r="AS645" s="4">
        <f>AR645/SUMIFS([1]Sheet!$I$3:$I$18,[1]Sheet!$A$3:$A$18,[1]Sheet!AS$21)</f>
        <v>1.3746343648077779</v>
      </c>
      <c r="AT645" s="4">
        <f>(AR645^2)/SUMIFS([1]Sheet!$I$3:$I$18,[1]Sheet!$A$3:$A$18,[1]Sheet!AT$21)</f>
        <v>1.6233277155513419</v>
      </c>
      <c r="AU645" s="3">
        <v>1.18022</v>
      </c>
      <c r="AV645" s="4">
        <f>AU645/SUMIFS([1]Sheet!$I$3:$I$18,[1]Sheet!$A$3:$A$18,[1]Sheet!AV$21)</f>
        <v>0.70840110736469286</v>
      </c>
      <c r="AW645" s="4">
        <f>(AU645^2)/SUMIFS([1]Sheet!$I$3:$I$18,[1]Sheet!$A$3:$A$18,[1]Sheet!AW$21)</f>
        <v>0.83606915493395795</v>
      </c>
      <c r="AX645" s="4">
        <f t="shared" si="22"/>
        <v>1.5579767522514389</v>
      </c>
      <c r="AY645" s="4">
        <f t="shared" si="23"/>
        <v>1.7308669387252775</v>
      </c>
    </row>
    <row r="646" spans="1:51" x14ac:dyDescent="0.25">
      <c r="A646" s="3">
        <v>6230000</v>
      </c>
      <c r="B646" s="3">
        <v>0.89653000000000005</v>
      </c>
      <c r="C646" s="4">
        <f>B646/SUMIFS([1]Sheet!$I$3:$I$18,[1]Sheet!$A$3:$A$18,[1]Sheet!C$21)</f>
        <v>1.3754019029282829</v>
      </c>
      <c r="D646" s="4">
        <f>(B646^2)/SUMIFS([1]Sheet!$I$3:$I$18,[1]Sheet!$A$3:$A$18,[1]Sheet!D$21)</f>
        <v>1.2330890680322935</v>
      </c>
      <c r="E646" s="3">
        <v>0.89653000000000005</v>
      </c>
      <c r="F646" s="4">
        <f>E646/SUMIFS([1]Sheet!$I$3:$I$18,[1]Sheet!$A$3:$A$18,[1]Sheet!F$21)</f>
        <v>0.59170864771730958</v>
      </c>
      <c r="G646" s="4">
        <f>(E646^2)/SUMIFS([1]Sheet!$I$3:$I$18,[1]Sheet!$A$3:$A$18,[1]Sheet!G$21)</f>
        <v>0.53048455393799954</v>
      </c>
      <c r="H646" s="3">
        <v>0.89653000000000005</v>
      </c>
      <c r="I646" s="4">
        <f>H646/SUMIFS([1]Sheet!$I$3:$I$18,[1]Sheet!$A$3:$A$18,[1]Sheet!I$21)</f>
        <v>1.2476956549687137</v>
      </c>
      <c r="J646" s="4">
        <f>(H646^2)/SUMIFS([1]Sheet!$I$3:$I$18,[1]Sheet!$A$3:$A$18,[1]Sheet!J$21)</f>
        <v>1.1185965855491009</v>
      </c>
      <c r="K646" s="3">
        <v>0.89653000000000005</v>
      </c>
      <c r="L646" s="4">
        <f>K646/SUMIFS([1]Sheet!$I$3:$I$18,[1]Sheet!$A$3:$A$18,[1]Sheet!L$21)</f>
        <v>0.58769363458687207</v>
      </c>
      <c r="M646" s="4">
        <f>(K646^2)/SUMIFS([1]Sheet!$I$3:$I$18,[1]Sheet!$A$3:$A$18,[1]Sheet!M$21)</f>
        <v>0.52688497421616831</v>
      </c>
      <c r="N646" s="3">
        <v>1.0743529999999999</v>
      </c>
      <c r="O646" s="4">
        <f>N646/SUMIFS([1]Sheet!$I$3:$I$18,[1]Sheet!$A$3:$A$18,[1]Sheet!O$21)</f>
        <v>1.3558915261147972</v>
      </c>
      <c r="P646" s="4">
        <f>(N646^2)/SUMIFS([1]Sheet!$I$3:$I$18,[1]Sheet!$A$3:$A$18,[1]Sheet!P$21)</f>
        <v>1.4567061287560106</v>
      </c>
      <c r="Q646" s="3">
        <v>1.073315</v>
      </c>
      <c r="R646" s="4">
        <f>Q646/SUMIFS([1]Sheet!$I$3:$I$18,[1]Sheet!$A$3:$A$18,[1]Sheet!R$21)</f>
        <v>0.64826145221747722</v>
      </c>
      <c r="S646" s="4">
        <f>(Q646^2)/SUMIFS([1]Sheet!$I$3:$I$18,[1]Sheet!$A$3:$A$18,[1]Sheet!S$21)</f>
        <v>0.69578874058680151</v>
      </c>
      <c r="T646" s="3">
        <v>1.0743529999999999</v>
      </c>
      <c r="U646" s="4">
        <f>T646/SUMIFS([1]Sheet!$I$3:$I$18,[1]Sheet!$A$3:$A$18,[1]Sheet!U$21)</f>
        <v>1.250590688697867</v>
      </c>
      <c r="V646" s="4">
        <f>(T646^2)/SUMIFS([1]Sheet!$I$3:$I$18,[1]Sheet!$A$3:$A$18,[1]Sheet!V$21)</f>
        <v>1.3435758581746193</v>
      </c>
      <c r="W646" s="3">
        <v>1.073315</v>
      </c>
      <c r="X646" s="4">
        <f>W646/SUMIFS([1]Sheet!$I$3:$I$18,[1]Sheet!$A$3:$A$18,[1]Sheet!X$21)</f>
        <v>0.64423373146628204</v>
      </c>
      <c r="Y646" s="4">
        <f>(W646^2)/SUMIFS([1]Sheet!$I$3:$I$18,[1]Sheet!$A$3:$A$18,[1]Sheet!Y$21)</f>
        <v>0.69146572748873247</v>
      </c>
      <c r="Z646" s="3">
        <v>1.1530210000000001</v>
      </c>
      <c r="AA646" s="4">
        <f>Z646/SUMIFS([1]Sheet!$I$3:$I$18,[1]Sheet!$A$3:$A$18,[1]Sheet!AA$21)</f>
        <v>1.7688948250658334</v>
      </c>
      <c r="AB646" s="4">
        <f>(Z646^2)/SUMIFS([1]Sheet!$I$3:$I$18,[1]Sheet!$A$3:$A$18,[1]Sheet!AB$21)</f>
        <v>2.0395728800922326</v>
      </c>
      <c r="AC646" s="3">
        <v>1.1534199999999999</v>
      </c>
      <c r="AD646" s="4">
        <f>AC646/SUMIFS([1]Sheet!$I$3:$I$18,[1]Sheet!$A$3:$A$18,[1]Sheet!AD$21)</f>
        <v>0.76125571754442023</v>
      </c>
      <c r="AE646" s="4">
        <f>(AC646^2)/SUMIFS([1]Sheet!$I$3:$I$18,[1]Sheet!$A$3:$A$18,[1]Sheet!AE$21)</f>
        <v>0.87804756973008513</v>
      </c>
      <c r="AF646" s="3">
        <v>1.1530210000000001</v>
      </c>
      <c r="AG646" s="4">
        <f>AF646/SUMIFS([1]Sheet!$I$3:$I$18,[1]Sheet!$A$3:$A$18,[1]Sheet!AG$21)</f>
        <v>1.6046527074249397</v>
      </c>
      <c r="AH646" s="4">
        <f>(AF646^2)/SUMIFS([1]Sheet!$I$3:$I$18,[1]Sheet!$A$3:$A$18,[1]Sheet!AH$21)</f>
        <v>1.8501982693678116</v>
      </c>
      <c r="AI646" s="3">
        <v>1.1534199999999999</v>
      </c>
      <c r="AJ646" s="4">
        <f>AI646/SUMIFS([1]Sheet!$I$3:$I$18,[1]Sheet!$A$3:$A$18,[1]Sheet!AJ$21)</f>
        <v>0.75609025019262022</v>
      </c>
      <c r="AK646" s="4">
        <f>(AI646^2)/SUMIFS([1]Sheet!$I$3:$I$18,[1]Sheet!$A$3:$A$18,[1]Sheet!AK$21)</f>
        <v>0.87208961637717197</v>
      </c>
      <c r="AL646" s="3">
        <v>1.3530450000000001</v>
      </c>
      <c r="AM646" s="4">
        <f>AL646/SUMIFS([1]Sheet!$I$3:$I$18,[1]Sheet!$A$3:$A$18,[1]Sheet!AM$21)</f>
        <v>1.7076158859816057</v>
      </c>
      <c r="AN646" s="4">
        <f>(AL646^2)/SUMIFS([1]Sheet!$I$3:$I$18,[1]Sheet!$A$3:$A$18,[1]Sheet!AN$21)</f>
        <v>2.310481136447982</v>
      </c>
      <c r="AO646" s="3">
        <v>1.3530450000000001</v>
      </c>
      <c r="AP646" s="4">
        <f>AO646/SUMIFS([1]Sheet!$I$3:$I$18,[1]Sheet!$A$3:$A$18,[1]Sheet!AP$21)</f>
        <v>0.81721294924192467</v>
      </c>
      <c r="AQ646" s="4">
        <f>(AO646^2)/SUMIFS([1]Sheet!$I$3:$I$18,[1]Sheet!$A$3:$A$18,[1]Sheet!AQ$21)</f>
        <v>1.1057258949070401</v>
      </c>
      <c r="AR646" s="3">
        <v>1.3530450000000001</v>
      </c>
      <c r="AS646" s="4">
        <f>AR646/SUMIFS([1]Sheet!$I$3:$I$18,[1]Sheet!$A$3:$A$18,[1]Sheet!AS$21)</f>
        <v>1.5749995377582655</v>
      </c>
      <c r="AT646" s="4">
        <f>(AR646^2)/SUMIFS([1]Sheet!$I$3:$I$18,[1]Sheet!$A$3:$A$18,[1]Sheet!AT$21)</f>
        <v>2.1310452495661325</v>
      </c>
      <c r="AU646" s="3">
        <v>1.3530450000000001</v>
      </c>
      <c r="AV646" s="4">
        <f>AU646/SUMIFS([1]Sheet!$I$3:$I$18,[1]Sheet!$A$3:$A$18,[1]Sheet!AV$21)</f>
        <v>0.81213551398405459</v>
      </c>
      <c r="AW646" s="4">
        <f>(AU646^2)/SUMIFS([1]Sheet!$I$3:$I$18,[1]Sheet!$A$3:$A$18,[1]Sheet!AW$21)</f>
        <v>1.0988558965185551</v>
      </c>
      <c r="AX646" s="4">
        <f t="shared" si="22"/>
        <v>1.7688948250658334</v>
      </c>
      <c r="AY646" s="4">
        <f t="shared" si="23"/>
        <v>2.310481136447982</v>
      </c>
    </row>
    <row r="647" spans="1:51" x14ac:dyDescent="0.25">
      <c r="A647" s="3">
        <v>6240000</v>
      </c>
      <c r="B647" s="3">
        <v>0.88332500000000003</v>
      </c>
      <c r="C647" s="4">
        <f>B647/SUMIFS([1]Sheet!$I$3:$I$18,[1]Sheet!$A$3:$A$18,[1]Sheet!C$21)</f>
        <v>1.3551435935262908</v>
      </c>
      <c r="D647" s="4">
        <f>(B647^2)/SUMIFS([1]Sheet!$I$3:$I$18,[1]Sheet!$A$3:$A$18,[1]Sheet!D$21)</f>
        <v>1.1970322147516108</v>
      </c>
      <c r="E647" s="3">
        <v>0.88332500000000003</v>
      </c>
      <c r="F647" s="4">
        <f>E647/SUMIFS([1]Sheet!$I$3:$I$18,[1]Sheet!$A$3:$A$18,[1]Sheet!F$21)</f>
        <v>0.58299336468929364</v>
      </c>
      <c r="G647" s="4">
        <f>(E647^2)/SUMIFS([1]Sheet!$I$3:$I$18,[1]Sheet!$A$3:$A$18,[1]Sheet!G$21)</f>
        <v>0.51497261386417037</v>
      </c>
      <c r="H647" s="3">
        <v>0.88434000000000001</v>
      </c>
      <c r="I647" s="4">
        <f>H647/SUMIFS([1]Sheet!$I$3:$I$18,[1]Sheet!$A$3:$A$18,[1]Sheet!I$21)</f>
        <v>1.2307309019386212</v>
      </c>
      <c r="J647" s="4">
        <f>(H647^2)/SUMIFS([1]Sheet!$I$3:$I$18,[1]Sheet!$A$3:$A$18,[1]Sheet!J$21)</f>
        <v>1.0883845658204006</v>
      </c>
      <c r="K647" s="3">
        <v>0.88441800000000004</v>
      </c>
      <c r="L647" s="4">
        <f>K647/SUMIFS([1]Sheet!$I$3:$I$18,[1]Sheet!$A$3:$A$18,[1]Sheet!L$21)</f>
        <v>0.57975397244269811</v>
      </c>
      <c r="M647" s="4">
        <f>(K647^2)/SUMIFS([1]Sheet!$I$3:$I$18,[1]Sheet!$A$3:$A$18,[1]Sheet!M$21)</f>
        <v>0.51274484879982629</v>
      </c>
      <c r="N647" s="3">
        <v>1.0515080000000001</v>
      </c>
      <c r="O647" s="4">
        <f>N647/SUMIFS([1]Sheet!$I$3:$I$18,[1]Sheet!$A$3:$A$18,[1]Sheet!O$21)</f>
        <v>1.3270599019520759</v>
      </c>
      <c r="P647" s="4">
        <f>(N647^2)/SUMIFS([1]Sheet!$I$3:$I$18,[1]Sheet!$A$3:$A$18,[1]Sheet!P$21)</f>
        <v>1.3954141033818235</v>
      </c>
      <c r="Q647" s="3">
        <v>1.0516190000000001</v>
      </c>
      <c r="R647" s="4">
        <f>Q647/SUMIFS([1]Sheet!$I$3:$I$18,[1]Sheet!$A$3:$A$18,[1]Sheet!R$21)</f>
        <v>0.63515748882619849</v>
      </c>
      <c r="S647" s="4">
        <f>(Q647^2)/SUMIFS([1]Sheet!$I$3:$I$18,[1]Sheet!$A$3:$A$18,[1]Sheet!S$21)</f>
        <v>0.667943683241918</v>
      </c>
      <c r="T647" s="3">
        <v>1.053169</v>
      </c>
      <c r="U647" s="4">
        <f>T647/SUMIFS([1]Sheet!$I$3:$I$18,[1]Sheet!$A$3:$A$18,[1]Sheet!U$21)</f>
        <v>1.2259316491183476</v>
      </c>
      <c r="V647" s="4">
        <f>(T647^2)/SUMIFS([1]Sheet!$I$3:$I$18,[1]Sheet!$A$3:$A$18,[1]Sheet!V$21)</f>
        <v>1.291113208970321</v>
      </c>
      <c r="W647" s="3">
        <v>1.053169</v>
      </c>
      <c r="X647" s="4">
        <f>W647/SUMIFS([1]Sheet!$I$3:$I$18,[1]Sheet!$A$3:$A$18,[1]Sheet!X$21)</f>
        <v>0.63214153788460303</v>
      </c>
      <c r="Y647" s="4">
        <f>(W647^2)/SUMIFS([1]Sheet!$I$3:$I$18,[1]Sheet!$A$3:$A$18,[1]Sheet!Y$21)</f>
        <v>0.66575187131238955</v>
      </c>
      <c r="Z647" s="3">
        <v>1.1142920000000001</v>
      </c>
      <c r="AA647" s="4">
        <f>Z647/SUMIFS([1]Sheet!$I$3:$I$18,[1]Sheet!$A$3:$A$18,[1]Sheet!AA$21)</f>
        <v>1.709479144276</v>
      </c>
      <c r="AB647" s="4">
        <f>(Z647^2)/SUMIFS([1]Sheet!$I$3:$I$18,[1]Sheet!$A$3:$A$18,[1]Sheet!AB$21)</f>
        <v>1.9048589346335925</v>
      </c>
      <c r="AC647" s="3">
        <v>1.1142920000000001</v>
      </c>
      <c r="AD647" s="4">
        <f>AC647/SUMIFS([1]Sheet!$I$3:$I$18,[1]Sheet!$A$3:$A$18,[1]Sheet!AD$21)</f>
        <v>0.73543128783444645</v>
      </c>
      <c r="AE647" s="4">
        <f>(AC647^2)/SUMIFS([1]Sheet!$I$3:$I$18,[1]Sheet!$A$3:$A$18,[1]Sheet!AE$21)</f>
        <v>0.81948520058362095</v>
      </c>
      <c r="AF647" s="3">
        <v>1.1142920000000001</v>
      </c>
      <c r="AG647" s="4">
        <f>AF647/SUMIFS([1]Sheet!$I$3:$I$18,[1]Sheet!$A$3:$A$18,[1]Sheet!AG$21)</f>
        <v>1.5507537804272002</v>
      </c>
      <c r="AH647" s="4">
        <f>(AF647^2)/SUMIFS([1]Sheet!$I$3:$I$18,[1]Sheet!$A$3:$A$18,[1]Sheet!AH$21)</f>
        <v>1.7279925314997857</v>
      </c>
      <c r="AI647" s="3">
        <v>1.1142920000000001</v>
      </c>
      <c r="AJ647" s="4">
        <f>AI647/SUMIFS([1]Sheet!$I$3:$I$18,[1]Sheet!$A$3:$A$18,[1]Sheet!AJ$21)</f>
        <v>0.73044105102012735</v>
      </c>
      <c r="AK647" s="4">
        <f>(AI647^2)/SUMIFS([1]Sheet!$I$3:$I$18,[1]Sheet!$A$3:$A$18,[1]Sheet!AK$21)</f>
        <v>0.81392461962331975</v>
      </c>
      <c r="AL647" s="3">
        <v>1.3208770000000001</v>
      </c>
      <c r="AM647" s="4">
        <f>AL647/SUMIFS([1]Sheet!$I$3:$I$18,[1]Sheet!$A$3:$A$18,[1]Sheet!AM$21)</f>
        <v>1.6670181321594815</v>
      </c>
      <c r="AN647" s="4">
        <f>(AL647^2)/SUMIFS([1]Sheet!$I$3:$I$18,[1]Sheet!$A$3:$A$18,[1]Sheet!AN$21)</f>
        <v>2.2019259093524193</v>
      </c>
      <c r="AO647" s="3">
        <v>1.323323</v>
      </c>
      <c r="AP647" s="4">
        <f>AO647/SUMIFS([1]Sheet!$I$3:$I$18,[1]Sheet!$A$3:$A$18,[1]Sheet!AP$21)</f>
        <v>0.79926143744640532</v>
      </c>
      <c r="AQ647" s="4">
        <f>(AO647^2)/SUMIFS([1]Sheet!$I$3:$I$18,[1]Sheet!$A$3:$A$18,[1]Sheet!AQ$21)</f>
        <v>1.0576810431858894</v>
      </c>
      <c r="AR647" s="3">
        <v>1.323323</v>
      </c>
      <c r="AS647" s="4">
        <f>AR647/SUMIFS([1]Sheet!$I$3:$I$18,[1]Sheet!$A$3:$A$18,[1]Sheet!AS$21)</f>
        <v>1.5404019181216302</v>
      </c>
      <c r="AT647" s="4">
        <f>(AR647^2)/SUMIFS([1]Sheet!$I$3:$I$18,[1]Sheet!$A$3:$A$18,[1]Sheet!AT$21)</f>
        <v>2.03844928749447</v>
      </c>
      <c r="AU647" s="3">
        <v>1.323323</v>
      </c>
      <c r="AV647" s="4">
        <f>AU647/SUMIFS([1]Sheet!$I$3:$I$18,[1]Sheet!$A$3:$A$18,[1]Sheet!AV$21)</f>
        <v>0.79429553693478128</v>
      </c>
      <c r="AW647" s="4">
        <f>(AU647^2)/SUMIFS([1]Sheet!$I$3:$I$18,[1]Sheet!$A$3:$A$18,[1]Sheet!AW$21)</f>
        <v>1.0511095528231456</v>
      </c>
      <c r="AX647" s="4">
        <f t="shared" si="22"/>
        <v>1.709479144276</v>
      </c>
      <c r="AY647" s="4">
        <f t="shared" si="23"/>
        <v>2.2019259093524193</v>
      </c>
    </row>
    <row r="648" spans="1:51" x14ac:dyDescent="0.25">
      <c r="A648" s="3">
        <v>6250000</v>
      </c>
      <c r="B648" s="3">
        <v>0.92361000000000004</v>
      </c>
      <c r="C648" s="4">
        <f>B648/SUMIFS([1]Sheet!$I$3:$I$18,[1]Sheet!$A$3:$A$18,[1]Sheet!C$21)</f>
        <v>1.4169463950605015</v>
      </c>
      <c r="D648" s="4">
        <f>(B648^2)/SUMIFS([1]Sheet!$I$3:$I$18,[1]Sheet!$A$3:$A$18,[1]Sheet!D$21)</f>
        <v>1.30870585994183</v>
      </c>
      <c r="E648" s="3">
        <v>0.927207</v>
      </c>
      <c r="F648" s="4">
        <f>E648/SUMIFS([1]Sheet!$I$3:$I$18,[1]Sheet!$A$3:$A$18,[1]Sheet!F$21)</f>
        <v>0.61195542828909621</v>
      </c>
      <c r="G648" s="4">
        <f>(E648^2)/SUMIFS([1]Sheet!$I$3:$I$18,[1]Sheet!$A$3:$A$18,[1]Sheet!G$21)</f>
        <v>0.56740935679764803</v>
      </c>
      <c r="H648" s="3">
        <v>0.928068</v>
      </c>
      <c r="I648" s="4">
        <f>H648/SUMIFS([1]Sheet!$I$3:$I$18,[1]Sheet!$A$3:$A$18,[1]Sheet!I$21)</f>
        <v>1.2915869085423846</v>
      </c>
      <c r="J648" s="4">
        <f>(H648^2)/SUMIFS([1]Sheet!$I$3:$I$18,[1]Sheet!$A$3:$A$18,[1]Sheet!J$21)</f>
        <v>1.1986804790371137</v>
      </c>
      <c r="K648" s="3">
        <v>0.928068</v>
      </c>
      <c r="L648" s="4">
        <f>K648/SUMIFS([1]Sheet!$I$3:$I$18,[1]Sheet!$A$3:$A$18,[1]Sheet!L$21)</f>
        <v>0.6083674345128095</v>
      </c>
      <c r="M648" s="4">
        <f>(K648^2)/SUMIFS([1]Sheet!$I$3:$I$18,[1]Sheet!$A$3:$A$18,[1]Sheet!M$21)</f>
        <v>0.56460634821343414</v>
      </c>
      <c r="N648" s="3">
        <v>1.094482</v>
      </c>
      <c r="O648" s="4">
        <f>N648/SUMIFS([1]Sheet!$I$3:$I$18,[1]Sheet!$A$3:$A$18,[1]Sheet!O$21)</f>
        <v>1.3812954115501848</v>
      </c>
      <c r="P648" s="4">
        <f>(N648^2)/SUMIFS([1]Sheet!$I$3:$I$18,[1]Sheet!$A$3:$A$18,[1]Sheet!P$21)</f>
        <v>1.5118029646242692</v>
      </c>
      <c r="Q648" s="3">
        <v>1.094482</v>
      </c>
      <c r="R648" s="4">
        <f>Q648/SUMIFS([1]Sheet!$I$3:$I$18,[1]Sheet!$A$3:$A$18,[1]Sheet!R$21)</f>
        <v>0.66104590986419531</v>
      </c>
      <c r="S648" s="4">
        <f>(Q648^2)/SUMIFS([1]Sheet!$I$3:$I$18,[1]Sheet!$A$3:$A$18,[1]Sheet!S$21)</f>
        <v>0.72350284951998423</v>
      </c>
      <c r="T648" s="3">
        <v>1.0984510000000001</v>
      </c>
      <c r="U648" s="4">
        <f>T648/SUMIFS([1]Sheet!$I$3:$I$18,[1]Sheet!$A$3:$A$18,[1]Sheet!U$21)</f>
        <v>1.2786417430684895</v>
      </c>
      <c r="V648" s="4">
        <f>(T648^2)/SUMIFS([1]Sheet!$I$3:$I$18,[1]Sheet!$A$3:$A$18,[1]Sheet!V$21)</f>
        <v>1.4045253013153254</v>
      </c>
      <c r="W648" s="3">
        <v>1.0984510000000001</v>
      </c>
      <c r="X648" s="4">
        <f>W648/SUMIFS([1]Sheet!$I$3:$I$18,[1]Sheet!$A$3:$A$18,[1]Sheet!X$21)</f>
        <v>0.6593210628407028</v>
      </c>
      <c r="Y648" s="4">
        <f>(W648^2)/SUMIFS([1]Sheet!$I$3:$I$18,[1]Sheet!$A$3:$A$18,[1]Sheet!Y$21)</f>
        <v>0.72423188079843293</v>
      </c>
      <c r="Z648" s="3">
        <v>1.172806</v>
      </c>
      <c r="AA648" s="4">
        <f>Z648/SUMIFS([1]Sheet!$I$3:$I$18,[1]Sheet!$A$3:$A$18,[1]Sheet!AA$21)</f>
        <v>1.7992477710346644</v>
      </c>
      <c r="AB648" s="4">
        <f>(Z648^2)/SUMIFS([1]Sheet!$I$3:$I$18,[1]Sheet!$A$3:$A$18,[1]Sheet!AB$21)</f>
        <v>2.1101685813560809</v>
      </c>
      <c r="AC648" s="3">
        <v>1.1715690000000001</v>
      </c>
      <c r="AD648" s="4">
        <f>AC648/SUMIFS([1]Sheet!$I$3:$I$18,[1]Sheet!$A$3:$A$18,[1]Sheet!AD$21)</f>
        <v>0.77323403421806369</v>
      </c>
      <c r="AE648" s="4">
        <f>(AC648^2)/SUMIFS([1]Sheet!$I$3:$I$18,[1]Sheet!$A$3:$A$18,[1]Sheet!AE$21)</f>
        <v>0.90589702423482277</v>
      </c>
      <c r="AF648" s="3">
        <v>1.1740459999999999</v>
      </c>
      <c r="AG648" s="4">
        <f>AF648/SUMIFS([1]Sheet!$I$3:$I$18,[1]Sheet!$A$3:$A$18,[1]Sheet!AG$21)</f>
        <v>1.6339130792426335</v>
      </c>
      <c r="AH648" s="4">
        <f>(AF648^2)/SUMIFS([1]Sheet!$I$3:$I$18,[1]Sheet!$A$3:$A$18,[1]Sheet!AH$21)</f>
        <v>1.9182891150324968</v>
      </c>
      <c r="AI648" s="3">
        <v>1.1740459999999999</v>
      </c>
      <c r="AJ648" s="4">
        <f>AI648/SUMIFS([1]Sheet!$I$3:$I$18,[1]Sheet!$A$3:$A$18,[1]Sheet!AJ$21)</f>
        <v>0.76961101236119112</v>
      </c>
      <c r="AK648" s="4">
        <f>(AI648^2)/SUMIFS([1]Sheet!$I$3:$I$18,[1]Sheet!$A$3:$A$18,[1]Sheet!AK$21)</f>
        <v>0.90355873061860692</v>
      </c>
      <c r="AL648" s="3">
        <v>1.3642190000000001</v>
      </c>
      <c r="AM648" s="4">
        <f>AL648/SUMIFS([1]Sheet!$I$3:$I$18,[1]Sheet!$A$3:$A$18,[1]Sheet!AM$21)</f>
        <v>1.721718077638172</v>
      </c>
      <c r="AN648" s="4">
        <f>(AL648^2)/SUMIFS([1]Sheet!$I$3:$I$18,[1]Sheet!$A$3:$A$18,[1]Sheet!AN$21)</f>
        <v>2.3488005141574693</v>
      </c>
      <c r="AO648" s="3">
        <v>1.3642190000000001</v>
      </c>
      <c r="AP648" s="4">
        <f>AO648/SUMIFS([1]Sheet!$I$3:$I$18,[1]Sheet!$A$3:$A$18,[1]Sheet!AP$21)</f>
        <v>0.82396182861757683</v>
      </c>
      <c r="AQ648" s="4">
        <f>(AO648^2)/SUMIFS([1]Sheet!$I$3:$I$18,[1]Sheet!$A$3:$A$18,[1]Sheet!AQ$21)</f>
        <v>1.1240643818748421</v>
      </c>
      <c r="AR648" s="3">
        <v>1.3675790000000001</v>
      </c>
      <c r="AS648" s="4">
        <f>AR648/SUMIFS([1]Sheet!$I$3:$I$18,[1]Sheet!$A$3:$A$18,[1]Sheet!AS$21)</f>
        <v>1.5919177062462158</v>
      </c>
      <c r="AT648" s="4">
        <f>(AR648^2)/SUMIFS([1]Sheet!$I$3:$I$18,[1]Sheet!$A$3:$A$18,[1]Sheet!AT$21)</f>
        <v>2.1770732247904934</v>
      </c>
      <c r="AU648" s="3">
        <v>1.3675790000000001</v>
      </c>
      <c r="AV648" s="4">
        <f>AU648/SUMIFS([1]Sheet!$I$3:$I$18,[1]Sheet!$A$3:$A$18,[1]Sheet!AV$21)</f>
        <v>0.82085922794792443</v>
      </c>
      <c r="AW648" s="4">
        <f>(AU648^2)/SUMIFS([1]Sheet!$I$3:$I$18,[1]Sheet!$A$3:$A$18,[1]Sheet!AW$21)</f>
        <v>1.1225898420977947</v>
      </c>
      <c r="AX648" s="4">
        <f t="shared" si="22"/>
        <v>1.7992477710346644</v>
      </c>
      <c r="AY648" s="4">
        <f t="shared" si="23"/>
        <v>2.3488005141574693</v>
      </c>
    </row>
    <row r="649" spans="1:51" x14ac:dyDescent="0.25">
      <c r="A649" s="3">
        <v>6260000</v>
      </c>
      <c r="B649" s="3">
        <v>0.86319699999999999</v>
      </c>
      <c r="C649" s="4">
        <f>B649/SUMIFS([1]Sheet!$I$3:$I$18,[1]Sheet!$A$3:$A$18,[1]Sheet!C$21)</f>
        <v>1.3242644377789756</v>
      </c>
      <c r="D649" s="4">
        <f>(B649^2)/SUMIFS([1]Sheet!$I$3:$I$18,[1]Sheet!$A$3:$A$18,[1]Sheet!D$21)</f>
        <v>1.1431010898974983</v>
      </c>
      <c r="E649" s="3">
        <v>0.88137799999999999</v>
      </c>
      <c r="F649" s="4">
        <f>E649/SUMIFS([1]Sheet!$I$3:$I$18,[1]Sheet!$A$3:$A$18,[1]Sheet!F$21)</f>
        <v>0.58170834719171338</v>
      </c>
      <c r="G649" s="4">
        <f>(E649^2)/SUMIFS([1]Sheet!$I$3:$I$18,[1]Sheet!$A$3:$A$18,[1]Sheet!G$21)</f>
        <v>0.51270493963113795</v>
      </c>
      <c r="H649" s="3">
        <v>0.88207800000000003</v>
      </c>
      <c r="I649" s="4">
        <f>H649/SUMIFS([1]Sheet!$I$3:$I$18,[1]Sheet!$A$3:$A$18,[1]Sheet!I$21)</f>
        <v>1.2275828895223728</v>
      </c>
      <c r="J649" s="4">
        <f>(H649^2)/SUMIFS([1]Sheet!$I$3:$I$18,[1]Sheet!$A$3:$A$18,[1]Sheet!J$21)</f>
        <v>1.0828238600241158</v>
      </c>
      <c r="K649" s="3">
        <v>0.88207800000000003</v>
      </c>
      <c r="L649" s="4">
        <f>K649/SUMIFS([1]Sheet!$I$3:$I$18,[1]Sheet!$A$3:$A$18,[1]Sheet!L$21)</f>
        <v>0.5782200548884241</v>
      </c>
      <c r="M649" s="4">
        <f>(K649^2)/SUMIFS([1]Sheet!$I$3:$I$18,[1]Sheet!$A$3:$A$18,[1]Sheet!M$21)</f>
        <v>0.51003518957587146</v>
      </c>
      <c r="N649" s="3">
        <v>1.0064409999999999</v>
      </c>
      <c r="O649" s="4">
        <f>N649/SUMIFS([1]Sheet!$I$3:$I$18,[1]Sheet!$A$3:$A$18,[1]Sheet!O$21)</f>
        <v>1.2701829132831599</v>
      </c>
      <c r="P649" s="4">
        <f>(N649^2)/SUMIFS([1]Sheet!$I$3:$I$18,[1]Sheet!$A$3:$A$18,[1]Sheet!P$21)</f>
        <v>1.2783641614276169</v>
      </c>
      <c r="Q649" s="3">
        <v>1.0059340000000001</v>
      </c>
      <c r="R649" s="4">
        <f>Q649/SUMIFS([1]Sheet!$I$3:$I$18,[1]Sheet!$A$3:$A$18,[1]Sheet!R$21)</f>
        <v>0.60756463449680265</v>
      </c>
      <c r="S649" s="4">
        <f>(Q649^2)/SUMIFS([1]Sheet!$I$3:$I$18,[1]Sheet!$A$3:$A$18,[1]Sheet!S$21)</f>
        <v>0.61116992303790674</v>
      </c>
      <c r="T649" s="3">
        <v>1.008877</v>
      </c>
      <c r="U649" s="4">
        <f>T649/SUMIFS([1]Sheet!$I$3:$I$18,[1]Sheet!$A$3:$A$18,[1]Sheet!U$21)</f>
        <v>1.1743739555261987</v>
      </c>
      <c r="V649" s="4">
        <f>(T649^2)/SUMIFS([1]Sheet!$I$3:$I$18,[1]Sheet!$A$3:$A$18,[1]Sheet!V$21)</f>
        <v>1.1847988731294048</v>
      </c>
      <c r="W649" s="3">
        <v>1.008877</v>
      </c>
      <c r="X649" s="4">
        <f>W649/SUMIFS([1]Sheet!$I$3:$I$18,[1]Sheet!$A$3:$A$18,[1]Sheet!X$21)</f>
        <v>0.60555623866293506</v>
      </c>
      <c r="Y649" s="4">
        <f>(W649^2)/SUMIFS([1]Sheet!$I$3:$I$18,[1]Sheet!$A$3:$A$18,[1]Sheet!Y$21)</f>
        <v>0.61093176139354599</v>
      </c>
      <c r="Z649" s="3">
        <v>1.086239</v>
      </c>
      <c r="AA649" s="4">
        <f>Z649/SUMIFS([1]Sheet!$I$3:$I$18,[1]Sheet!$A$3:$A$18,[1]Sheet!AA$21)</f>
        <v>1.6664419346088977</v>
      </c>
      <c r="AB649" s="4">
        <f>(Z649^2)/SUMIFS([1]Sheet!$I$3:$I$18,[1]Sheet!$A$3:$A$18,[1]Sheet!AB$21)</f>
        <v>1.8101542206076342</v>
      </c>
      <c r="AC649" s="3">
        <v>1.0957600000000001</v>
      </c>
      <c r="AD649" s="4">
        <f>AC649/SUMIFS([1]Sheet!$I$3:$I$18,[1]Sheet!$A$3:$A$18,[1]Sheet!AD$21)</f>
        <v>0.72320019165306137</v>
      </c>
      <c r="AE649" s="4">
        <f>(AC649^2)/SUMIFS([1]Sheet!$I$3:$I$18,[1]Sheet!$A$3:$A$18,[1]Sheet!AE$21)</f>
        <v>0.79245384200575864</v>
      </c>
      <c r="AF649" s="3">
        <v>1.099253</v>
      </c>
      <c r="AG649" s="4">
        <f>AF649/SUMIFS([1]Sheet!$I$3:$I$18,[1]Sheet!$A$3:$A$18,[1]Sheet!AG$21)</f>
        <v>1.5298240904502063</v>
      </c>
      <c r="AH649" s="4">
        <f>(AF649^2)/SUMIFS([1]Sheet!$I$3:$I$18,[1]Sheet!$A$3:$A$18,[1]Sheet!AH$21)</f>
        <v>1.6816637208996605</v>
      </c>
      <c r="AI649" s="3">
        <v>1.099253</v>
      </c>
      <c r="AJ649" s="4">
        <f>AI649/SUMIFS([1]Sheet!$I$3:$I$18,[1]Sheet!$A$3:$A$18,[1]Sheet!AJ$21)</f>
        <v>0.72058268089246635</v>
      </c>
      <c r="AK649" s="4">
        <f>(AI649^2)/SUMIFS([1]Sheet!$I$3:$I$18,[1]Sheet!$A$3:$A$18,[1]Sheet!AK$21)</f>
        <v>0.79210267371908627</v>
      </c>
      <c r="AL649" s="3">
        <v>1.2568809999999999</v>
      </c>
      <c r="AM649" s="4">
        <f>AL649/SUMIFS([1]Sheet!$I$3:$I$18,[1]Sheet!$A$3:$A$18,[1]Sheet!AM$21)</f>
        <v>1.586251722883161</v>
      </c>
      <c r="AN649" s="4">
        <f>(AL649^2)/SUMIFS([1]Sheet!$I$3:$I$18,[1]Sheet!$A$3:$A$18,[1]Sheet!AN$21)</f>
        <v>1.9937296517091099</v>
      </c>
      <c r="AO649" s="3">
        <v>1.2568809999999999</v>
      </c>
      <c r="AP649" s="4">
        <f>AO649/SUMIFS([1]Sheet!$I$3:$I$18,[1]Sheet!$A$3:$A$18,[1]Sheet!AP$21)</f>
        <v>0.75913175752184114</v>
      </c>
      <c r="AQ649" s="4">
        <f>(AO649^2)/SUMIFS([1]Sheet!$I$3:$I$18,[1]Sheet!$A$3:$A$18,[1]Sheet!AQ$21)</f>
        <v>0.95413828252580901</v>
      </c>
      <c r="AR649" s="3">
        <v>1.258462</v>
      </c>
      <c r="AS649" s="4">
        <f>AR649/SUMIFS([1]Sheet!$I$3:$I$18,[1]Sheet!$A$3:$A$18,[1]Sheet!AS$21)</f>
        <v>1.464901070020836</v>
      </c>
      <c r="AT649" s="4">
        <f>(AR649^2)/SUMIFS([1]Sheet!$I$3:$I$18,[1]Sheet!$A$3:$A$18,[1]Sheet!AT$21)</f>
        <v>1.8435223303805615</v>
      </c>
      <c r="AU649" s="3">
        <v>1.258462</v>
      </c>
      <c r="AV649" s="4">
        <f>AU649/SUMIFS([1]Sheet!$I$3:$I$18,[1]Sheet!$A$3:$A$18,[1]Sheet!AV$21)</f>
        <v>0.75536414768126803</v>
      </c>
      <c r="AW649" s="4">
        <f>(AU649^2)/SUMIFS([1]Sheet!$I$3:$I$18,[1]Sheet!$A$3:$A$18,[1]Sheet!AW$21)</f>
        <v>0.95059707601926391</v>
      </c>
      <c r="AX649" s="4">
        <f t="shared" si="22"/>
        <v>1.6664419346088977</v>
      </c>
      <c r="AY649" s="4">
        <f t="shared" si="23"/>
        <v>1.9937296517091099</v>
      </c>
    </row>
    <row r="650" spans="1:51" x14ac:dyDescent="0.25">
      <c r="A650" s="3">
        <v>6270000</v>
      </c>
      <c r="B650" s="3">
        <v>0.82029200000000002</v>
      </c>
      <c r="C650" s="4">
        <f>B650/SUMIFS([1]Sheet!$I$3:$I$18,[1]Sheet!$A$3:$A$18,[1]Sheet!C$21)</f>
        <v>1.2584421912895798</v>
      </c>
      <c r="D650" s="4">
        <f>(B650^2)/SUMIFS([1]Sheet!$I$3:$I$18,[1]Sheet!$A$3:$A$18,[1]Sheet!D$21)</f>
        <v>1.0322900619773121</v>
      </c>
      <c r="E650" s="3">
        <v>0.84070299999999998</v>
      </c>
      <c r="F650" s="4">
        <f>E650/SUMIFS([1]Sheet!$I$3:$I$18,[1]Sheet!$A$3:$A$18,[1]Sheet!F$21)</f>
        <v>0.55486289947005152</v>
      </c>
      <c r="G650" s="4">
        <f>(E650^2)/SUMIFS([1]Sheet!$I$3:$I$18,[1]Sheet!$A$3:$A$18,[1]Sheet!G$21)</f>
        <v>0.46647490417317061</v>
      </c>
      <c r="H650" s="3">
        <v>0.84070299999999998</v>
      </c>
      <c r="I650" s="4">
        <f>H650/SUMIFS([1]Sheet!$I$3:$I$18,[1]Sheet!$A$3:$A$18,[1]Sheet!I$21)</f>
        <v>1.1700015395125232</v>
      </c>
      <c r="J650" s="4">
        <f>(H650^2)/SUMIFS([1]Sheet!$I$3:$I$18,[1]Sheet!$A$3:$A$18,[1]Sheet!J$21)</f>
        <v>0.98362380427279672</v>
      </c>
      <c r="K650" s="3">
        <v>0.84070299999999998</v>
      </c>
      <c r="L650" s="4">
        <f>K650/SUMIFS([1]Sheet!$I$3:$I$18,[1]Sheet!$A$3:$A$18,[1]Sheet!L$21)</f>
        <v>0.55109790155163463</v>
      </c>
      <c r="M650" s="4">
        <f>(K650^2)/SUMIFS([1]Sheet!$I$3:$I$18,[1]Sheet!$A$3:$A$18,[1]Sheet!M$21)</f>
        <v>0.46330965912816385</v>
      </c>
      <c r="N650" s="3">
        <v>1.0054289999999999</v>
      </c>
      <c r="O650" s="4">
        <f>N650/SUMIFS([1]Sheet!$I$3:$I$18,[1]Sheet!$A$3:$A$18,[1]Sheet!O$21)</f>
        <v>1.2689057146115612</v>
      </c>
      <c r="P650" s="4">
        <f>(N650^2)/SUMIFS([1]Sheet!$I$3:$I$18,[1]Sheet!$A$3:$A$18,[1]Sheet!P$21)</f>
        <v>1.2757946037361871</v>
      </c>
      <c r="Q650" s="3">
        <v>1.0089790000000001</v>
      </c>
      <c r="R650" s="4">
        <f>Q650/SUMIFS([1]Sheet!$I$3:$I$18,[1]Sheet!$A$3:$A$18,[1]Sheet!R$21)</f>
        <v>0.60940375546502001</v>
      </c>
      <c r="S650" s="4">
        <f>(Q650^2)/SUMIFS([1]Sheet!$I$3:$I$18,[1]Sheet!$A$3:$A$18,[1]Sheet!S$21)</f>
        <v>0.61487559178534046</v>
      </c>
      <c r="T650" s="3">
        <v>1.0098959999999999</v>
      </c>
      <c r="U650" s="4">
        <f>T650/SUMIFS([1]Sheet!$I$3:$I$18,[1]Sheet!$A$3:$A$18,[1]Sheet!U$21)</f>
        <v>1.1755601130663955</v>
      </c>
      <c r="V650" s="4">
        <f>(T650^2)/SUMIFS([1]Sheet!$I$3:$I$18,[1]Sheet!$A$3:$A$18,[1]Sheet!V$21)</f>
        <v>1.1871934559453003</v>
      </c>
      <c r="W650" s="3">
        <v>1.0098959999999999</v>
      </c>
      <c r="X650" s="4">
        <f>W650/SUMIFS([1]Sheet!$I$3:$I$18,[1]Sheet!$A$3:$A$18,[1]Sheet!X$21)</f>
        <v>0.60616787100978953</v>
      </c>
      <c r="Y650" s="4">
        <f>(W650^2)/SUMIFS([1]Sheet!$I$3:$I$18,[1]Sheet!$A$3:$A$18,[1]Sheet!Y$21)</f>
        <v>0.61216650826130237</v>
      </c>
      <c r="Z650" s="3">
        <v>1.0181210000000001</v>
      </c>
      <c r="AA650" s="4">
        <f>Z650/SUMIFS([1]Sheet!$I$3:$I$18,[1]Sheet!$A$3:$A$18,[1]Sheet!AA$21)</f>
        <v>1.5619394340526769</v>
      </c>
      <c r="AB650" s="4">
        <f>(Z650^2)/SUMIFS([1]Sheet!$I$3:$I$18,[1]Sheet!$A$3:$A$18,[1]Sheet!AB$21)</f>
        <v>1.5902433385371455</v>
      </c>
      <c r="AC650" s="3">
        <v>1.0198860000000001</v>
      </c>
      <c r="AD650" s="4">
        <f>AC650/SUMIFS([1]Sheet!$I$3:$I$18,[1]Sheet!$A$3:$A$18,[1]Sheet!AD$21)</f>
        <v>0.67312344917160161</v>
      </c>
      <c r="AE650" s="4">
        <f>(AC650^2)/SUMIFS([1]Sheet!$I$3:$I$18,[1]Sheet!$A$3:$A$18,[1]Sheet!AE$21)</f>
        <v>0.6865091820818281</v>
      </c>
      <c r="AF650" s="3">
        <v>1.0198860000000001</v>
      </c>
      <c r="AG650" s="4">
        <f>AF650/SUMIFS([1]Sheet!$I$3:$I$18,[1]Sheet!$A$3:$A$18,[1]Sheet!AG$21)</f>
        <v>1.419369492112279</v>
      </c>
      <c r="AH650" s="4">
        <f>(AF650^2)/SUMIFS([1]Sheet!$I$3:$I$18,[1]Sheet!$A$3:$A$18,[1]Sheet!AH$21)</f>
        <v>1.4475950738324239</v>
      </c>
      <c r="AI650" s="3">
        <v>1.0198860000000001</v>
      </c>
      <c r="AJ650" s="4">
        <f>AI650/SUMIFS([1]Sheet!$I$3:$I$18,[1]Sheet!$A$3:$A$18,[1]Sheet!AJ$21)</f>
        <v>0.66855599946936139</v>
      </c>
      <c r="AK650" s="4">
        <f>(AI650^2)/SUMIFS([1]Sheet!$I$3:$I$18,[1]Sheet!$A$3:$A$18,[1]Sheet!AK$21)</f>
        <v>0.68185090407480908</v>
      </c>
      <c r="AL650" s="3">
        <v>1.177697</v>
      </c>
      <c r="AM650" s="4">
        <f>AL650/SUMIFS([1]Sheet!$I$3:$I$18,[1]Sheet!$A$3:$A$18,[1]Sheet!AM$21)</f>
        <v>1.4863172371006723</v>
      </c>
      <c r="AN650" s="4">
        <f>(AL650^2)/SUMIFS([1]Sheet!$I$3:$I$18,[1]Sheet!$A$3:$A$18,[1]Sheet!AN$21)</f>
        <v>1.7504313511817504</v>
      </c>
      <c r="AO650" s="3">
        <v>1.177697</v>
      </c>
      <c r="AP650" s="4">
        <f>AO650/SUMIFS([1]Sheet!$I$3:$I$18,[1]Sheet!$A$3:$A$18,[1]Sheet!AP$21)</f>
        <v>0.71130615661960017</v>
      </c>
      <c r="AQ650" s="4">
        <f>(AO650^2)/SUMIFS([1]Sheet!$I$3:$I$18,[1]Sheet!$A$3:$A$18,[1]Sheet!AQ$21)</f>
        <v>0.8377031267324333</v>
      </c>
      <c r="AR650" s="3">
        <v>1.177697</v>
      </c>
      <c r="AS650" s="4">
        <f>AR650/SUMIFS([1]Sheet!$I$3:$I$18,[1]Sheet!$A$3:$A$18,[1]Sheet!AS$21)</f>
        <v>1.370887317583152</v>
      </c>
      <c r="AT650" s="4">
        <f>(AR650^2)/SUMIFS([1]Sheet!$I$3:$I$18,[1]Sheet!$A$3:$A$18,[1]Sheet!AT$21)</f>
        <v>1.6144898812557253</v>
      </c>
      <c r="AU650" s="3">
        <v>1.177697</v>
      </c>
      <c r="AV650" s="4">
        <f>AU650/SUMIFS([1]Sheet!$I$3:$I$18,[1]Sheet!$A$3:$A$18,[1]Sheet!AV$21)</f>
        <v>0.70688673208391373</v>
      </c>
      <c r="AW650" s="4">
        <f>(AU650^2)/SUMIFS([1]Sheet!$I$3:$I$18,[1]Sheet!$A$3:$A$18,[1]Sheet!AW$21)</f>
        <v>0.83249838371502904</v>
      </c>
      <c r="AX650" s="4">
        <f t="shared" si="22"/>
        <v>1.5619394340526769</v>
      </c>
      <c r="AY650" s="4">
        <f t="shared" si="23"/>
        <v>1.7504313511817504</v>
      </c>
    </row>
    <row r="651" spans="1:51" x14ac:dyDescent="0.25">
      <c r="A651" s="3">
        <v>6280000</v>
      </c>
      <c r="B651" s="3">
        <v>0.92832599999999998</v>
      </c>
      <c r="C651" s="4">
        <f>B651/SUMIFS([1]Sheet!$I$3:$I$18,[1]Sheet!$A$3:$A$18,[1]Sheet!C$21)</f>
        <v>1.4241813959798346</v>
      </c>
      <c r="D651" s="4">
        <f>(B651^2)/SUMIFS([1]Sheet!$I$3:$I$18,[1]Sheet!$A$3:$A$18,[1]Sheet!D$21)</f>
        <v>1.3221046186043759</v>
      </c>
      <c r="E651" s="3">
        <v>0.92832599999999998</v>
      </c>
      <c r="F651" s="4">
        <f>E651/SUMIFS([1]Sheet!$I$3:$I$18,[1]Sheet!$A$3:$A$18,[1]Sheet!F$21)</f>
        <v>0.61269396685087951</v>
      </c>
      <c r="G651" s="4">
        <f>(E651^2)/SUMIFS([1]Sheet!$I$3:$I$18,[1]Sheet!$A$3:$A$18,[1]Sheet!G$21)</f>
        <v>0.56877973947080962</v>
      </c>
      <c r="H651" s="3">
        <v>0.92832599999999998</v>
      </c>
      <c r="I651" s="4">
        <f>H651/SUMIFS([1]Sheet!$I$3:$I$18,[1]Sheet!$A$3:$A$18,[1]Sheet!I$21)</f>
        <v>1.2919459656614793</v>
      </c>
      <c r="J651" s="4">
        <f>(H651^2)/SUMIFS([1]Sheet!$I$3:$I$18,[1]Sheet!$A$3:$A$18,[1]Sheet!J$21)</f>
        <v>1.1993470305186584</v>
      </c>
      <c r="K651" s="3">
        <v>0.92832599999999998</v>
      </c>
      <c r="L651" s="4">
        <f>K651/SUMIFS([1]Sheet!$I$3:$I$18,[1]Sheet!$A$3:$A$18,[1]Sheet!L$21)</f>
        <v>0.60853655875597301</v>
      </c>
      <c r="M651" s="4">
        <f>(K651^2)/SUMIFS([1]Sheet!$I$3:$I$18,[1]Sheet!$A$3:$A$18,[1]Sheet!M$21)</f>
        <v>0.56492030944369742</v>
      </c>
      <c r="N651" s="3">
        <v>1.134317</v>
      </c>
      <c r="O651" s="4">
        <f>N651/SUMIFS([1]Sheet!$I$3:$I$18,[1]Sheet!$A$3:$A$18,[1]Sheet!O$21)</f>
        <v>1.4315693335690958</v>
      </c>
      <c r="P651" s="4">
        <f>(N651^2)/SUMIFS([1]Sheet!$I$3:$I$18,[1]Sheet!$A$3:$A$18,[1]Sheet!P$21)</f>
        <v>1.6238534317460958</v>
      </c>
      <c r="Q651" s="3">
        <v>1.134317</v>
      </c>
      <c r="R651" s="4">
        <f>Q651/SUMIFS([1]Sheet!$I$3:$I$18,[1]Sheet!$A$3:$A$18,[1]Sheet!R$21)</f>
        <v>0.6851054776044051</v>
      </c>
      <c r="S651" s="4">
        <f>(Q651^2)/SUMIFS([1]Sheet!$I$3:$I$18,[1]Sheet!$A$3:$A$18,[1]Sheet!S$21)</f>
        <v>0.7771267900397959</v>
      </c>
      <c r="T651" s="3">
        <v>1.134317</v>
      </c>
      <c r="U651" s="4">
        <f>T651/SUMIFS([1]Sheet!$I$3:$I$18,[1]Sheet!$A$3:$A$18,[1]Sheet!U$21)</f>
        <v>1.3203912291692754</v>
      </c>
      <c r="V651" s="4">
        <f>(T651^2)/SUMIFS([1]Sheet!$I$3:$I$18,[1]Sheet!$A$3:$A$18,[1]Sheet!V$21)</f>
        <v>1.497742217897605</v>
      </c>
      <c r="W651" s="3">
        <v>1.134317</v>
      </c>
      <c r="X651" s="4">
        <f>W651/SUMIFS([1]Sheet!$I$3:$I$18,[1]Sheet!$A$3:$A$18,[1]Sheet!X$21)</f>
        <v>0.68084884081154051</v>
      </c>
      <c r="Y651" s="4">
        <f>(W651^2)/SUMIFS([1]Sheet!$I$3:$I$18,[1]Sheet!$A$3:$A$18,[1]Sheet!Y$21)</f>
        <v>0.77229841456282411</v>
      </c>
      <c r="Z651" s="3">
        <v>1.190215</v>
      </c>
      <c r="AA651" s="4">
        <f>Z651/SUMIFS([1]Sheet!$I$3:$I$18,[1]Sheet!$A$3:$A$18,[1]Sheet!AA$21)</f>
        <v>1.8259556020365031</v>
      </c>
      <c r="AB651" s="4">
        <f>(Z651^2)/SUMIFS([1]Sheet!$I$3:$I$18,[1]Sheet!$A$3:$A$18,[1]Sheet!AB$21)</f>
        <v>2.1732797468778768</v>
      </c>
      <c r="AC651" s="3">
        <v>1.190215</v>
      </c>
      <c r="AD651" s="4">
        <f>AC651/SUMIFS([1]Sheet!$I$3:$I$18,[1]Sheet!$A$3:$A$18,[1]Sheet!AD$21)</f>
        <v>0.785540370252928</v>
      </c>
      <c r="AE651" s="4">
        <f>(AC651^2)/SUMIFS([1]Sheet!$I$3:$I$18,[1]Sheet!$A$3:$A$18,[1]Sheet!AE$21)</f>
        <v>0.93496193178058873</v>
      </c>
      <c r="AF651" s="3">
        <v>1.190215</v>
      </c>
      <c r="AG651" s="4">
        <f>AF651/SUMIFS([1]Sheet!$I$3:$I$18,[1]Sheet!$A$3:$A$18,[1]Sheet!AG$21)</f>
        <v>1.6564153837334918</v>
      </c>
      <c r="AH651" s="4">
        <f>(AF651^2)/SUMIFS([1]Sheet!$I$3:$I$18,[1]Sheet!$A$3:$A$18,[1]Sheet!AH$21)</f>
        <v>1.971490435950358</v>
      </c>
      <c r="AI651" s="3">
        <v>1.190215</v>
      </c>
      <c r="AJ651" s="4">
        <f>AI651/SUMIFS([1]Sheet!$I$3:$I$18,[1]Sheet!$A$3:$A$18,[1]Sheet!AJ$21)</f>
        <v>0.78021012045309568</v>
      </c>
      <c r="AK651" s="4">
        <f>(AI651^2)/SUMIFS([1]Sheet!$I$3:$I$18,[1]Sheet!$A$3:$A$18,[1]Sheet!AK$21)</f>
        <v>0.92861778851508125</v>
      </c>
      <c r="AL651" s="3">
        <v>1.364492</v>
      </c>
      <c r="AM651" s="4">
        <f>AL651/SUMIFS([1]Sheet!$I$3:$I$18,[1]Sheet!$A$3:$A$18,[1]Sheet!AM$21)</f>
        <v>1.722062618386538</v>
      </c>
      <c r="AN651" s="4">
        <f>(AL651^2)/SUMIFS([1]Sheet!$I$3:$I$18,[1]Sheet!$A$3:$A$18,[1]Sheet!AN$21)</f>
        <v>2.349740666287484</v>
      </c>
      <c r="AO651" s="3">
        <v>1.364492</v>
      </c>
      <c r="AP651" s="4">
        <f>AO651/SUMIFS([1]Sheet!$I$3:$I$18,[1]Sheet!$A$3:$A$18,[1]Sheet!AP$21)</f>
        <v>0.8241267153250722</v>
      </c>
      <c r="AQ651" s="4">
        <f>(AO651^2)/SUMIFS([1]Sheet!$I$3:$I$18,[1]Sheet!$A$3:$A$18,[1]Sheet!AQ$21)</f>
        <v>1.1245143100473385</v>
      </c>
      <c r="AR651" s="3">
        <v>1.364492</v>
      </c>
      <c r="AS651" s="4">
        <f>AR651/SUMIFS([1]Sheet!$I$3:$I$18,[1]Sheet!$A$3:$A$18,[1]Sheet!AS$21)</f>
        <v>1.5883243124026556</v>
      </c>
      <c r="AT651" s="4">
        <f>(AR651^2)/SUMIFS([1]Sheet!$I$3:$I$18,[1]Sheet!$A$3:$A$18,[1]Sheet!AT$21)</f>
        <v>2.1672558176789245</v>
      </c>
      <c r="AU651" s="3">
        <v>1.364492</v>
      </c>
      <c r="AV651" s="4">
        <f>AU651/SUMIFS([1]Sheet!$I$3:$I$18,[1]Sheet!$A$3:$A$18,[1]Sheet!AV$21)</f>
        <v>0.81900632406692353</v>
      </c>
      <c r="AW651" s="4">
        <f>(AU651^2)/SUMIFS([1]Sheet!$I$3:$I$18,[1]Sheet!$A$3:$A$18,[1]Sheet!AW$21)</f>
        <v>1.1175275771387247</v>
      </c>
      <c r="AX651" s="4">
        <f t="shared" si="22"/>
        <v>1.8259556020365031</v>
      </c>
      <c r="AY651" s="4">
        <f t="shared" si="23"/>
        <v>2.349740666287484</v>
      </c>
    </row>
    <row r="652" spans="1:51" x14ac:dyDescent="0.25">
      <c r="A652" s="3">
        <v>6290000</v>
      </c>
      <c r="B652" s="3">
        <v>0.90562500000000001</v>
      </c>
      <c r="C652" s="4">
        <f>B652/SUMIFS([1]Sheet!$I$3:$I$18,[1]Sheet!$A$3:$A$18,[1]Sheet!C$21)</f>
        <v>1.3893548998242402</v>
      </c>
      <c r="D652" s="4">
        <f>(B652^2)/SUMIFS([1]Sheet!$I$3:$I$18,[1]Sheet!$A$3:$A$18,[1]Sheet!D$21)</f>
        <v>1.2582345311533276</v>
      </c>
      <c r="E652" s="3">
        <v>0.91365099999999999</v>
      </c>
      <c r="F652" s="4">
        <f>E652/SUMIFS([1]Sheet!$I$3:$I$18,[1]Sheet!$A$3:$A$18,[1]Sheet!F$21)</f>
        <v>0.60300848571220989</v>
      </c>
      <c r="G652" s="4">
        <f>(E652^2)/SUMIFS([1]Sheet!$I$3:$I$18,[1]Sheet!$A$3:$A$18,[1]Sheet!G$21)</f>
        <v>0.55093930597944629</v>
      </c>
      <c r="H652" s="3">
        <v>0.91482200000000002</v>
      </c>
      <c r="I652" s="4">
        <f>H652/SUMIFS([1]Sheet!$I$3:$I$18,[1]Sheet!$A$3:$A$18,[1]Sheet!I$21)</f>
        <v>1.2731525263736725</v>
      </c>
      <c r="J652" s="4">
        <f>(H652^2)/SUMIFS([1]Sheet!$I$3:$I$18,[1]Sheet!$A$3:$A$18,[1]Sheet!J$21)</f>
        <v>1.1647079404822158</v>
      </c>
      <c r="K652" s="3">
        <v>0.91482200000000002</v>
      </c>
      <c r="L652" s="4">
        <f>K652/SUMIFS([1]Sheet!$I$3:$I$18,[1]Sheet!$A$3:$A$18,[1]Sheet!L$21)</f>
        <v>0.59968441232310288</v>
      </c>
      <c r="M652" s="4">
        <f>(K652^2)/SUMIFS([1]Sheet!$I$3:$I$18,[1]Sheet!$A$3:$A$18,[1]Sheet!M$21)</f>
        <v>0.54860449345024564</v>
      </c>
      <c r="N652" s="3">
        <v>1.0990329999999999</v>
      </c>
      <c r="O652" s="4">
        <f>N652/SUMIFS([1]Sheet!$I$3:$I$18,[1]Sheet!$A$3:$A$18,[1]Sheet!O$21)</f>
        <v>1.3870390194103093</v>
      </c>
      <c r="P652" s="4">
        <f>(N652^2)/SUMIFS([1]Sheet!$I$3:$I$18,[1]Sheet!$A$3:$A$18,[1]Sheet!P$21)</f>
        <v>1.5244016546195702</v>
      </c>
      <c r="Q652" s="3">
        <v>1.0953010000000001</v>
      </c>
      <c r="R652" s="4">
        <f>Q652/SUMIFS([1]Sheet!$I$3:$I$18,[1]Sheet!$A$3:$A$18,[1]Sheet!R$21)</f>
        <v>0.66154056998668143</v>
      </c>
      <c r="S652" s="4">
        <f>(Q652^2)/SUMIFS([1]Sheet!$I$3:$I$18,[1]Sheet!$A$3:$A$18,[1]Sheet!S$21)</f>
        <v>0.72458604784698222</v>
      </c>
      <c r="T652" s="3">
        <v>1.1006050000000001</v>
      </c>
      <c r="U652" s="4">
        <f>T652/SUMIFS([1]Sheet!$I$3:$I$18,[1]Sheet!$A$3:$A$18,[1]Sheet!U$21)</f>
        <v>1.2811490868776987</v>
      </c>
      <c r="V652" s="4">
        <f>(T652^2)/SUMIFS([1]Sheet!$I$3:$I$18,[1]Sheet!$A$3:$A$18,[1]Sheet!V$21)</f>
        <v>1.4100390907630294</v>
      </c>
      <c r="W652" s="3">
        <v>1.1006050000000001</v>
      </c>
      <c r="X652" s="4">
        <f>W652/SUMIFS([1]Sheet!$I$3:$I$18,[1]Sheet!$A$3:$A$18,[1]Sheet!X$21)</f>
        <v>0.66061395398410283</v>
      </c>
      <c r="Y652" s="4">
        <f>(W652^2)/SUMIFS([1]Sheet!$I$3:$I$18,[1]Sheet!$A$3:$A$18,[1]Sheet!Y$21)</f>
        <v>0.72707502082467346</v>
      </c>
      <c r="Z652" s="3">
        <v>1.0885039999999999</v>
      </c>
      <c r="AA652" s="4">
        <f>Z652/SUMIFS([1]Sheet!$I$3:$I$18,[1]Sheet!$A$3:$A$18,[1]Sheet!AA$21)</f>
        <v>1.6699167601140481</v>
      </c>
      <c r="AB652" s="4">
        <f>(Z652^2)/SUMIFS([1]Sheet!$I$3:$I$18,[1]Sheet!$A$3:$A$18,[1]Sheet!AB$21)</f>
        <v>1.8177110730511814</v>
      </c>
      <c r="AC652" s="3">
        <v>1.0885039999999999</v>
      </c>
      <c r="AD652" s="4">
        <f>AC652/SUMIFS([1]Sheet!$I$3:$I$18,[1]Sheet!$A$3:$A$18,[1]Sheet!AD$21)</f>
        <v>0.71841124097897702</v>
      </c>
      <c r="AE652" s="4">
        <f>(AC652^2)/SUMIFS([1]Sheet!$I$3:$I$18,[1]Sheet!$A$3:$A$18,[1]Sheet!AE$21)</f>
        <v>0.78199350945058022</v>
      </c>
      <c r="AF652" s="3">
        <v>1.090047</v>
      </c>
      <c r="AG652" s="4">
        <f>AF652/SUMIFS([1]Sheet!$I$3:$I$18,[1]Sheet!$A$3:$A$18,[1]Sheet!AG$21)</f>
        <v>1.5170121530921232</v>
      </c>
      <c r="AH652" s="4">
        <f>(AF652^2)/SUMIFS([1]Sheet!$I$3:$I$18,[1]Sheet!$A$3:$A$18,[1]Sheet!AH$21)</f>
        <v>1.6536145464416097</v>
      </c>
      <c r="AI652" s="3">
        <v>1.090047</v>
      </c>
      <c r="AJ652" s="4">
        <f>AI652/SUMIFS([1]Sheet!$I$3:$I$18,[1]Sheet!$A$3:$A$18,[1]Sheet!AJ$21)</f>
        <v>0.71454796080501048</v>
      </c>
      <c r="AK652" s="4">
        <f>(AI652^2)/SUMIFS([1]Sheet!$I$3:$I$18,[1]Sheet!$A$3:$A$18,[1]Sheet!AK$21)</f>
        <v>0.7788908610316192</v>
      </c>
      <c r="AL652" s="3">
        <v>1.277828</v>
      </c>
      <c r="AM652" s="4">
        <f>AL652/SUMIFS([1]Sheet!$I$3:$I$18,[1]Sheet!$A$3:$A$18,[1]Sheet!AM$21)</f>
        <v>1.6126879685096234</v>
      </c>
      <c r="AN652" s="4">
        <f>(AL652^2)/SUMIFS([1]Sheet!$I$3:$I$18,[1]Sheet!$A$3:$A$18,[1]Sheet!AN$21)</f>
        <v>2.0607378414247148</v>
      </c>
      <c r="AO652" s="3">
        <v>1.277828</v>
      </c>
      <c r="AP652" s="4">
        <f>AO652/SUMIFS([1]Sheet!$I$3:$I$18,[1]Sheet!$A$3:$A$18,[1]Sheet!AP$21)</f>
        <v>0.77178333943358135</v>
      </c>
      <c r="AQ652" s="4">
        <f>(AO652^2)/SUMIFS([1]Sheet!$I$3:$I$18,[1]Sheet!$A$3:$A$18,[1]Sheet!AQ$21)</f>
        <v>0.98620636106173443</v>
      </c>
      <c r="AR652" s="3">
        <v>1.279954</v>
      </c>
      <c r="AS652" s="4">
        <f>AR652/SUMIFS([1]Sheet!$I$3:$I$18,[1]Sheet!$A$3:$A$18,[1]Sheet!AS$21)</f>
        <v>1.4899186341561759</v>
      </c>
      <c r="AT652" s="4">
        <f>(AR652^2)/SUMIFS([1]Sheet!$I$3:$I$18,[1]Sheet!$A$3:$A$18,[1]Sheet!AT$21)</f>
        <v>1.907027315462734</v>
      </c>
      <c r="AU652" s="3">
        <v>1.279954</v>
      </c>
      <c r="AV652" s="4">
        <f>AU652/SUMIFS([1]Sheet!$I$3:$I$18,[1]Sheet!$A$3:$A$18,[1]Sheet!AV$21)</f>
        <v>0.76826424817056826</v>
      </c>
      <c r="AW652" s="4">
        <f>(AU652^2)/SUMIFS([1]Sheet!$I$3:$I$18,[1]Sheet!$A$3:$A$18,[1]Sheet!AW$21)</f>
        <v>0.98334289750291171</v>
      </c>
      <c r="AX652" s="4">
        <f t="shared" si="22"/>
        <v>1.6699167601140481</v>
      </c>
      <c r="AY652" s="4">
        <f t="shared" si="23"/>
        <v>2.0607378414247148</v>
      </c>
    </row>
    <row r="653" spans="1:51" x14ac:dyDescent="0.25">
      <c r="A653" s="3">
        <v>6300000</v>
      </c>
      <c r="B653" s="3">
        <v>0.83556200000000003</v>
      </c>
      <c r="C653" s="4">
        <f>B653/SUMIFS([1]Sheet!$I$3:$I$18,[1]Sheet!$A$3:$A$18,[1]Sheet!C$21)</f>
        <v>1.2818684983375479</v>
      </c>
      <c r="D653" s="4">
        <f>(B653^2)/SUMIFS([1]Sheet!$I$3:$I$18,[1]Sheet!$A$3:$A$18,[1]Sheet!D$21)</f>
        <v>1.0710806062079183</v>
      </c>
      <c r="E653" s="3">
        <v>0.83759099999999997</v>
      </c>
      <c r="F653" s="4">
        <f>E653/SUMIFS([1]Sheet!$I$3:$I$18,[1]Sheet!$A$3:$A$18,[1]Sheet!F$21)</f>
        <v>0.55280898346981022</v>
      </c>
      <c r="G653" s="4">
        <f>(E653^2)/SUMIFS([1]Sheet!$I$3:$I$18,[1]Sheet!$A$3:$A$18,[1]Sheet!G$21)</f>
        <v>0.46302782927346176</v>
      </c>
      <c r="H653" s="3">
        <v>0.83913700000000002</v>
      </c>
      <c r="I653" s="4">
        <f>H653/SUMIFS([1]Sheet!$I$3:$I$18,[1]Sheet!$A$3:$A$18,[1]Sheet!I$21)</f>
        <v>1.1678221463012743</v>
      </c>
      <c r="J653" s="4">
        <f>(H653^2)/SUMIFS([1]Sheet!$I$3:$I$18,[1]Sheet!$A$3:$A$18,[1]Sheet!J$21)</f>
        <v>0.97996277238081242</v>
      </c>
      <c r="K653" s="3">
        <v>0.83892599999999995</v>
      </c>
      <c r="L653" s="4">
        <f>K653/SUMIFS([1]Sheet!$I$3:$I$18,[1]Sheet!$A$3:$A$18,[1]Sheet!L$21)</f>
        <v>0.54993304193883763</v>
      </c>
      <c r="M653" s="4">
        <f>(K653^2)/SUMIFS([1]Sheet!$I$3:$I$18,[1]Sheet!$A$3:$A$18,[1]Sheet!M$21)</f>
        <v>0.46135312714158128</v>
      </c>
      <c r="N653" s="3">
        <v>0.94903700000000002</v>
      </c>
      <c r="O653" s="4">
        <f>N653/SUMIFS([1]Sheet!$I$3:$I$18,[1]Sheet!$A$3:$A$18,[1]Sheet!O$21)</f>
        <v>1.1977359641285583</v>
      </c>
      <c r="P653" s="4">
        <f>(N653^2)/SUMIFS([1]Sheet!$I$3:$I$18,[1]Sheet!$A$3:$A$18,[1]Sheet!P$21)</f>
        <v>1.1366957461886746</v>
      </c>
      <c r="Q653" s="3">
        <v>0.94903700000000002</v>
      </c>
      <c r="R653" s="4">
        <f>Q653/SUMIFS([1]Sheet!$I$3:$I$18,[1]Sheet!$A$3:$A$18,[1]Sheet!R$21)</f>
        <v>0.57319994952844033</v>
      </c>
      <c r="S653" s="4">
        <f>(Q653^2)/SUMIFS([1]Sheet!$I$3:$I$18,[1]Sheet!$A$3:$A$18,[1]Sheet!S$21)</f>
        <v>0.54398796050062237</v>
      </c>
      <c r="T653" s="3">
        <v>0.94984800000000003</v>
      </c>
      <c r="U653" s="4">
        <f>T653/SUMIFS([1]Sheet!$I$3:$I$18,[1]Sheet!$A$3:$A$18,[1]Sheet!U$21)</f>
        <v>1.1056617931706727</v>
      </c>
      <c r="V653" s="4">
        <f>(T653^2)/SUMIFS([1]Sheet!$I$3:$I$18,[1]Sheet!$A$3:$A$18,[1]Sheet!V$21)</f>
        <v>1.0502106429195772</v>
      </c>
      <c r="W653" s="3">
        <v>0.95156499999999999</v>
      </c>
      <c r="X653" s="4">
        <f>W653/SUMIFS([1]Sheet!$I$3:$I$18,[1]Sheet!$A$3:$A$18,[1]Sheet!X$21)</f>
        <v>0.57115597069146762</v>
      </c>
      <c r="Y653" s="4">
        <f>(W653^2)/SUMIFS([1]Sheet!$I$3:$I$18,[1]Sheet!$A$3:$A$18,[1]Sheet!Y$21)</f>
        <v>0.54349203125102641</v>
      </c>
      <c r="Z653" s="3">
        <v>1.0416669999999999</v>
      </c>
      <c r="AA653" s="4">
        <f>Z653/SUMIFS([1]Sheet!$I$3:$I$18,[1]Sheet!$A$3:$A$18,[1]Sheet!AA$21)</f>
        <v>1.5980622779132829</v>
      </c>
      <c r="AB653" s="4">
        <f>(Z653^2)/SUMIFS([1]Sheet!$I$3:$I$18,[1]Sheet!$A$3:$A$18,[1]Sheet!AB$21)</f>
        <v>1.6646487388470954</v>
      </c>
      <c r="AC653" s="3">
        <v>1.044605</v>
      </c>
      <c r="AD653" s="4">
        <f>AC653/SUMIFS([1]Sheet!$I$3:$I$18,[1]Sheet!$A$3:$A$18,[1]Sheet!AD$21)</f>
        <v>0.68943795740102409</v>
      </c>
      <c r="AE653" s="4">
        <f>(AC653^2)/SUMIFS([1]Sheet!$I$3:$I$18,[1]Sheet!$A$3:$A$18,[1]Sheet!AE$21)</f>
        <v>0.72019033749089678</v>
      </c>
      <c r="AF653" s="3">
        <v>1.0475589999999999</v>
      </c>
      <c r="AG653" s="4">
        <f>AF653/SUMIFS([1]Sheet!$I$3:$I$18,[1]Sheet!$A$3:$A$18,[1]Sheet!AG$21)</f>
        <v>1.4578818473708304</v>
      </c>
      <c r="AH653" s="4">
        <f>(AF653^2)/SUMIFS([1]Sheet!$I$3:$I$18,[1]Sheet!$A$3:$A$18,[1]Sheet!AH$21)</f>
        <v>1.5272172501499395</v>
      </c>
      <c r="AI653" s="3">
        <v>1.0475589999999999</v>
      </c>
      <c r="AJ653" s="4">
        <f>AI653/SUMIFS([1]Sheet!$I$3:$I$18,[1]Sheet!$A$3:$A$18,[1]Sheet!AJ$21)</f>
        <v>0.6866962133494573</v>
      </c>
      <c r="AK653" s="4">
        <f>(AI653^2)/SUMIFS([1]Sheet!$I$3:$I$18,[1]Sheet!$A$3:$A$18,[1]Sheet!AK$21)</f>
        <v>0.71935479856014406</v>
      </c>
      <c r="AL653" s="3">
        <v>1.1563369999999999</v>
      </c>
      <c r="AM653" s="4">
        <f>AL653/SUMIFS([1]Sheet!$I$3:$I$18,[1]Sheet!$A$3:$A$18,[1]Sheet!AM$21)</f>
        <v>1.4593597631625792</v>
      </c>
      <c r="AN653" s="4">
        <f>(AL653^2)/SUMIFS([1]Sheet!$I$3:$I$18,[1]Sheet!$A$3:$A$18,[1]Sheet!AN$21)</f>
        <v>1.6875116904561274</v>
      </c>
      <c r="AO653" s="3">
        <v>1.1759170000000001</v>
      </c>
      <c r="AP653" s="4">
        <f>AO653/SUMIFS([1]Sheet!$I$3:$I$18,[1]Sheet!$A$3:$A$18,[1]Sheet!AP$21)</f>
        <v>0.71023107112750605</v>
      </c>
      <c r="AQ653" s="4">
        <f>(AO653^2)/SUMIFS([1]Sheet!$I$3:$I$18,[1]Sheet!$A$3:$A$18,[1]Sheet!AQ$21)</f>
        <v>0.83517279046704362</v>
      </c>
      <c r="AR653" s="3">
        <v>1.176609</v>
      </c>
      <c r="AS653" s="4">
        <f>AR653/SUMIFS([1]Sheet!$I$3:$I$18,[1]Sheet!$A$3:$A$18,[1]Sheet!AS$21)</f>
        <v>1.3696208412301254</v>
      </c>
      <c r="AT653" s="4">
        <f>(AR653^2)/SUMIFS([1]Sheet!$I$3:$I$18,[1]Sheet!$A$3:$A$18,[1]Sheet!AT$21)</f>
        <v>1.6115082083789365</v>
      </c>
      <c r="AU653" s="3">
        <v>1.176609</v>
      </c>
      <c r="AV653" s="4">
        <f>AU653/SUMIFS([1]Sheet!$I$3:$I$18,[1]Sheet!$A$3:$A$18,[1]Sheet!AV$21)</f>
        <v>0.7062336840040534</v>
      </c>
      <c r="AW653" s="4">
        <f>(AU653^2)/SUMIFS([1]Sheet!$I$3:$I$18,[1]Sheet!$A$3:$A$18,[1]Sheet!AW$21)</f>
        <v>0.83096090870232531</v>
      </c>
      <c r="AX653" s="4">
        <f t="shared" si="22"/>
        <v>1.5980622779132829</v>
      </c>
      <c r="AY653" s="4">
        <f t="shared" si="23"/>
        <v>1.6875116904561274</v>
      </c>
    </row>
    <row r="654" spans="1:51" x14ac:dyDescent="0.25">
      <c r="A654" s="3">
        <v>6310000</v>
      </c>
      <c r="B654" s="3">
        <v>0.89031300000000002</v>
      </c>
      <c r="C654" s="4">
        <f>B654/SUMIFS([1]Sheet!$I$3:$I$18,[1]Sheet!$A$3:$A$18,[1]Sheet!C$21)</f>
        <v>1.3658641589258456</v>
      </c>
      <c r="D654" s="4">
        <f>(B654^2)/SUMIFS([1]Sheet!$I$3:$I$18,[1]Sheet!$A$3:$A$18,[1]Sheet!D$21)</f>
        <v>1.2160466169257462</v>
      </c>
      <c r="E654" s="3">
        <v>0.899038</v>
      </c>
      <c r="F654" s="4">
        <f>E654/SUMIFS([1]Sheet!$I$3:$I$18,[1]Sheet!$A$3:$A$18,[1]Sheet!F$21)</f>
        <v>0.59336392449385356</v>
      </c>
      <c r="G654" s="4">
        <f>(E654^2)/SUMIFS([1]Sheet!$I$3:$I$18,[1]Sheet!$A$3:$A$18,[1]Sheet!G$21)</f>
        <v>0.53345671594910504</v>
      </c>
      <c r="H654" s="3">
        <v>0.90163199999999999</v>
      </c>
      <c r="I654" s="4">
        <f>H654/SUMIFS([1]Sheet!$I$3:$I$18,[1]Sheet!$A$3:$A$18,[1]Sheet!I$21)</f>
        <v>1.2547960790835233</v>
      </c>
      <c r="J654" s="4">
        <f>(H654^2)/SUMIFS([1]Sheet!$I$3:$I$18,[1]Sheet!$A$3:$A$18,[1]Sheet!J$21)</f>
        <v>1.1313642983762353</v>
      </c>
      <c r="K654" s="3">
        <v>0.89726300000000003</v>
      </c>
      <c r="L654" s="4">
        <f>K654/SUMIFS([1]Sheet!$I$3:$I$18,[1]Sheet!$A$3:$A$18,[1]Sheet!L$21)</f>
        <v>0.58817413098314675</v>
      </c>
      <c r="M654" s="4">
        <f>(K654^2)/SUMIFS([1]Sheet!$I$3:$I$18,[1]Sheet!$A$3:$A$18,[1]Sheet!M$21)</f>
        <v>0.52774688528833125</v>
      </c>
      <c r="N654" s="3">
        <v>0.99453199999999997</v>
      </c>
      <c r="O654" s="4">
        <f>N654/SUMIFS([1]Sheet!$I$3:$I$18,[1]Sheet!$A$3:$A$18,[1]Sheet!O$21)</f>
        <v>1.2551531119194546</v>
      </c>
      <c r="P654" s="4">
        <f>(N654^2)/SUMIFS([1]Sheet!$I$3:$I$18,[1]Sheet!$A$3:$A$18,[1]Sheet!P$21)</f>
        <v>1.2482899347034788</v>
      </c>
      <c r="Q654" s="3">
        <v>0.99651299999999998</v>
      </c>
      <c r="R654" s="4">
        <f>Q654/SUMIFS([1]Sheet!$I$3:$I$18,[1]Sheet!$A$3:$A$18,[1]Sheet!R$21)</f>
        <v>0.60187453313667916</v>
      </c>
      <c r="S654" s="4">
        <f>(Q654^2)/SUMIFS([1]Sheet!$I$3:$I$18,[1]Sheet!$A$3:$A$18,[1]Sheet!S$21)</f>
        <v>0.59977579663963154</v>
      </c>
      <c r="T654" s="3">
        <v>1.0021040000000001</v>
      </c>
      <c r="U654" s="4">
        <f>T654/SUMIFS([1]Sheet!$I$3:$I$18,[1]Sheet!$A$3:$A$18,[1]Sheet!U$21)</f>
        <v>1.1664899074204544</v>
      </c>
      <c r="V654" s="4">
        <f>(T654^2)/SUMIFS([1]Sheet!$I$3:$I$18,[1]Sheet!$A$3:$A$18,[1]Sheet!V$21)</f>
        <v>1.1689442021856673</v>
      </c>
      <c r="W654" s="3">
        <v>1.002305</v>
      </c>
      <c r="X654" s="4">
        <f>W654/SUMIFS([1]Sheet!$I$3:$I$18,[1]Sheet!$A$3:$A$18,[1]Sheet!X$21)</f>
        <v>0.60161154015113161</v>
      </c>
      <c r="Y654" s="4">
        <f>(W654^2)/SUMIFS([1]Sheet!$I$3:$I$18,[1]Sheet!$A$3:$A$18,[1]Sheet!Y$21)</f>
        <v>0.60299825475117985</v>
      </c>
      <c r="Z654" s="3">
        <v>1.101564</v>
      </c>
      <c r="AA654" s="4">
        <f>Z654/SUMIFS([1]Sheet!$I$3:$I$18,[1]Sheet!$A$3:$A$18,[1]Sheet!AA$21)</f>
        <v>1.6899526193181387</v>
      </c>
      <c r="AB654" s="4">
        <f>(Z654^2)/SUMIFS([1]Sheet!$I$3:$I$18,[1]Sheet!$A$3:$A$18,[1]Sheet!AB$21)</f>
        <v>1.8615909671465662</v>
      </c>
      <c r="AC654" s="3">
        <v>1.1035090000000001</v>
      </c>
      <c r="AD654" s="4">
        <f>AC654/SUMIFS([1]Sheet!$I$3:$I$18,[1]Sheet!$A$3:$A$18,[1]Sheet!AD$21)</f>
        <v>0.72831452169350774</v>
      </c>
      <c r="AE654" s="4">
        <f>(AC654^2)/SUMIFS([1]Sheet!$I$3:$I$18,[1]Sheet!$A$3:$A$18,[1]Sheet!AE$21)</f>
        <v>0.8037016295194811</v>
      </c>
      <c r="AF654" s="3">
        <v>1.1104940000000001</v>
      </c>
      <c r="AG654" s="4">
        <f>AF654/SUMIFS([1]Sheet!$I$3:$I$18,[1]Sheet!$A$3:$A$18,[1]Sheet!AG$21)</f>
        <v>1.5454681256275047</v>
      </c>
      <c r="AH654" s="4">
        <f>(AF654^2)/SUMIFS([1]Sheet!$I$3:$I$18,[1]Sheet!$A$3:$A$18,[1]Sheet!AH$21)</f>
        <v>1.7162330807005901</v>
      </c>
      <c r="AI654" s="3">
        <v>1.1104940000000001</v>
      </c>
      <c r="AJ654" s="4">
        <f>AI654/SUMIFS([1]Sheet!$I$3:$I$18,[1]Sheet!$A$3:$A$18,[1]Sheet!AJ$21)</f>
        <v>0.72795138483588262</v>
      </c>
      <c r="AK654" s="4">
        <f>(AI654^2)/SUMIFS([1]Sheet!$I$3:$I$18,[1]Sheet!$A$3:$A$18,[1]Sheet!AK$21)</f>
        <v>0.80838564515193867</v>
      </c>
      <c r="AL654" s="3">
        <v>1.2484390000000001</v>
      </c>
      <c r="AM654" s="4">
        <f>AL654/SUMIFS([1]Sheet!$I$3:$I$18,[1]Sheet!$A$3:$A$18,[1]Sheet!AM$21)</f>
        <v>1.5755974628183025</v>
      </c>
      <c r="AN654" s="4">
        <f>(AL654^2)/SUMIFS([1]Sheet!$I$3:$I$18,[1]Sheet!$A$3:$A$18,[1]Sheet!AN$21)</f>
        <v>1.9670373208834186</v>
      </c>
      <c r="AO654" s="3">
        <v>1.2485949999999999</v>
      </c>
      <c r="AP654" s="4">
        <f>AO654/SUMIFS([1]Sheet!$I$3:$I$18,[1]Sheet!$A$3:$A$18,[1]Sheet!AP$21)</f>
        <v>0.75412717415808117</v>
      </c>
      <c r="AQ654" s="4">
        <f>(AO654^2)/SUMIFS([1]Sheet!$I$3:$I$18,[1]Sheet!$A$3:$A$18,[1]Sheet!AQ$21)</f>
        <v>0.94159941901790922</v>
      </c>
      <c r="AR654" s="3">
        <v>1.2484390000000001</v>
      </c>
      <c r="AS654" s="4">
        <f>AR654/SUMIFS([1]Sheet!$I$3:$I$18,[1]Sheet!$A$3:$A$18,[1]Sheet!AS$21)</f>
        <v>1.4532338894267309</v>
      </c>
      <c r="AT654" s="4">
        <f>(AR654^2)/SUMIFS([1]Sheet!$I$3:$I$18,[1]Sheet!$A$3:$A$18,[1]Sheet!AT$21)</f>
        <v>1.8142738636820186</v>
      </c>
      <c r="AU654" s="3">
        <v>1.251878</v>
      </c>
      <c r="AV654" s="4">
        <f>AU654/SUMIFS([1]Sheet!$I$3:$I$18,[1]Sheet!$A$3:$A$18,[1]Sheet!AV$21)</f>
        <v>0.75141224643328963</v>
      </c>
      <c r="AW654" s="4">
        <f>(AU654^2)/SUMIFS([1]Sheet!$I$3:$I$18,[1]Sheet!$A$3:$A$18,[1]Sheet!AW$21)</f>
        <v>0.94067646024041374</v>
      </c>
      <c r="AX654" s="4">
        <f t="shared" si="22"/>
        <v>1.6899526193181387</v>
      </c>
      <c r="AY654" s="4">
        <f t="shared" si="23"/>
        <v>1.9670373208834186</v>
      </c>
    </row>
    <row r="655" spans="1:51" x14ac:dyDescent="0.25">
      <c r="A655" s="3">
        <v>6320000</v>
      </c>
      <c r="B655" s="3">
        <v>0.90828200000000003</v>
      </c>
      <c r="C655" s="4">
        <f>B655/SUMIFS([1]Sheet!$I$3:$I$18,[1]Sheet!$A$3:$A$18,[1]Sheet!C$21)</f>
        <v>1.3934311079333728</v>
      </c>
      <c r="D655" s="4">
        <f>(B655^2)/SUMIFS([1]Sheet!$I$3:$I$18,[1]Sheet!$A$3:$A$18,[1]Sheet!D$21)</f>
        <v>1.2656283935759396</v>
      </c>
      <c r="E655" s="3">
        <v>0.90819899999999998</v>
      </c>
      <c r="F655" s="4">
        <f>E655/SUMIFS([1]Sheet!$I$3:$I$18,[1]Sheet!$A$3:$A$18,[1]Sheet!F$21)</f>
        <v>0.59941017271949937</v>
      </c>
      <c r="G655" s="4">
        <f>(E655^2)/SUMIFS([1]Sheet!$I$3:$I$18,[1]Sheet!$A$3:$A$18,[1]Sheet!G$21)</f>
        <v>0.54438371945367658</v>
      </c>
      <c r="H655" s="3">
        <v>0.90819899999999998</v>
      </c>
      <c r="I655" s="4">
        <f>H655/SUMIFS([1]Sheet!$I$3:$I$18,[1]Sheet!$A$3:$A$18,[1]Sheet!I$21)</f>
        <v>1.2639353352893161</v>
      </c>
      <c r="J655" s="4">
        <f>(H655^2)/SUMIFS([1]Sheet!$I$3:$I$18,[1]Sheet!$A$3:$A$18,[1]Sheet!J$21)</f>
        <v>1.1479048075744216</v>
      </c>
      <c r="K655" s="3">
        <v>0.90819899999999998</v>
      </c>
      <c r="L655" s="4">
        <f>K655/SUMIFS([1]Sheet!$I$3:$I$18,[1]Sheet!$A$3:$A$18,[1]Sheet!L$21)</f>
        <v>0.59534290122824951</v>
      </c>
      <c r="M655" s="4">
        <f>(K655^2)/SUMIFS([1]Sheet!$I$3:$I$18,[1]Sheet!$A$3:$A$18,[1]Sheet!M$21)</f>
        <v>0.54068982755259498</v>
      </c>
      <c r="N655" s="3">
        <v>1.0633840000000001</v>
      </c>
      <c r="O655" s="4">
        <f>N655/SUMIFS([1]Sheet!$I$3:$I$18,[1]Sheet!$A$3:$A$18,[1]Sheet!O$21)</f>
        <v>1.3420480555330119</v>
      </c>
      <c r="P655" s="4">
        <f>(N655^2)/SUMIFS([1]Sheet!$I$3:$I$18,[1]Sheet!$A$3:$A$18,[1]Sheet!P$21)</f>
        <v>1.4271124294849165</v>
      </c>
      <c r="Q655" s="3">
        <v>1.0633840000000001</v>
      </c>
      <c r="R655" s="4">
        <f>Q655/SUMIFS([1]Sheet!$I$3:$I$18,[1]Sheet!$A$3:$A$18,[1]Sheet!R$21)</f>
        <v>0.64226332074445047</v>
      </c>
      <c r="S655" s="4">
        <f>(Q655^2)/SUMIFS([1]Sheet!$I$3:$I$18,[1]Sheet!$A$3:$A$18,[1]Sheet!S$21)</f>
        <v>0.68297253906651678</v>
      </c>
      <c r="T655" s="3">
        <v>1.0633840000000001</v>
      </c>
      <c r="U655" s="4">
        <f>T655/SUMIFS([1]Sheet!$I$3:$I$18,[1]Sheet!$A$3:$A$18,[1]Sheet!U$21)</f>
        <v>1.2378223255394576</v>
      </c>
      <c r="V655" s="4">
        <f>(T655^2)/SUMIFS([1]Sheet!$I$3:$I$18,[1]Sheet!$A$3:$A$18,[1]Sheet!V$21)</f>
        <v>1.3162804558214507</v>
      </c>
      <c r="W655" s="3">
        <v>1.0633840000000001</v>
      </c>
      <c r="X655" s="4">
        <f>W655/SUMIFS([1]Sheet!$I$3:$I$18,[1]Sheet!$A$3:$A$18,[1]Sheet!X$21)</f>
        <v>0.6382728670535126</v>
      </c>
      <c r="Y655" s="4">
        <f>(W655^2)/SUMIFS([1]Sheet!$I$3:$I$18,[1]Sheet!$A$3:$A$18,[1]Sheet!Y$21)</f>
        <v>0.67872915445883253</v>
      </c>
      <c r="Z655" s="3">
        <v>1.149259</v>
      </c>
      <c r="AA655" s="4">
        <f>Z655/SUMIFS([1]Sheet!$I$3:$I$18,[1]Sheet!$A$3:$A$18,[1]Sheet!AA$21)</f>
        <v>1.7631233930347623</v>
      </c>
      <c r="AB655" s="4">
        <f>(Z655^2)/SUMIFS([1]Sheet!$I$3:$I$18,[1]Sheet!$A$3:$A$18,[1]Sheet!AB$21)</f>
        <v>2.026285427555738</v>
      </c>
      <c r="AC655" s="3">
        <v>1.1493910000000001</v>
      </c>
      <c r="AD655" s="4">
        <f>AC655/SUMIFS([1]Sheet!$I$3:$I$18,[1]Sheet!$A$3:$A$18,[1]Sheet!AD$21)</f>
        <v>0.75859658272277131</v>
      </c>
      <c r="AE655" s="4">
        <f>(AC655^2)/SUMIFS([1]Sheet!$I$3:$I$18,[1]Sheet!$A$3:$A$18,[1]Sheet!AE$21)</f>
        <v>0.87192408481230887</v>
      </c>
      <c r="AF655" s="3">
        <v>1.1493910000000001</v>
      </c>
      <c r="AG655" s="4">
        <f>AF655/SUMIFS([1]Sheet!$I$3:$I$18,[1]Sheet!$A$3:$A$18,[1]Sheet!AG$21)</f>
        <v>1.5996008572609335</v>
      </c>
      <c r="AH655" s="4">
        <f>(AF655^2)/SUMIFS([1]Sheet!$I$3:$I$18,[1]Sheet!$A$3:$A$18,[1]Sheet!AH$21)</f>
        <v>1.8385668289280017</v>
      </c>
      <c r="AI655" s="3">
        <v>1.1493910000000001</v>
      </c>
      <c r="AJ655" s="4">
        <f>AI655/SUMIFS([1]Sheet!$I$3:$I$18,[1]Sheet!$A$3:$A$18,[1]Sheet!AJ$21)</f>
        <v>0.75344915881391517</v>
      </c>
      <c r="AK655" s="4">
        <f>(AI655^2)/SUMIFS([1]Sheet!$I$3:$I$18,[1]Sheet!$A$3:$A$18,[1]Sheet!AK$21)</f>
        <v>0.86600768209828483</v>
      </c>
      <c r="AL655" s="3">
        <v>1.3377019999999999</v>
      </c>
      <c r="AM655" s="4">
        <f>AL655/SUMIFS([1]Sheet!$I$3:$I$18,[1]Sheet!$A$3:$A$18,[1]Sheet!AM$21)</f>
        <v>1.6882521911018229</v>
      </c>
      <c r="AN655" s="4">
        <f>(AL655^2)/SUMIFS([1]Sheet!$I$3:$I$18,[1]Sheet!$A$3:$A$18,[1]Sheet!AN$21)</f>
        <v>2.2583783325412905</v>
      </c>
      <c r="AO655" s="3">
        <v>1.3377019999999999</v>
      </c>
      <c r="AP655" s="4">
        <f>AO655/SUMIFS([1]Sheet!$I$3:$I$18,[1]Sheet!$A$3:$A$18,[1]Sheet!AP$21)</f>
        <v>0.8079460746884406</v>
      </c>
      <c r="AQ655" s="4">
        <f>(AO655^2)/SUMIFS([1]Sheet!$I$3:$I$18,[1]Sheet!$A$3:$A$18,[1]Sheet!AQ$21)</f>
        <v>1.0807910800028764</v>
      </c>
      <c r="AR655" s="3">
        <v>1.3377019999999999</v>
      </c>
      <c r="AS655" s="4">
        <f>AR655/SUMIFS([1]Sheet!$I$3:$I$18,[1]Sheet!$A$3:$A$18,[1]Sheet!AS$21)</f>
        <v>1.5571396602909047</v>
      </c>
      <c r="AT655" s="4">
        <f>(AR655^2)/SUMIFS([1]Sheet!$I$3:$I$18,[1]Sheet!$A$3:$A$18,[1]Sheet!AT$21)</f>
        <v>2.0829888378504635</v>
      </c>
      <c r="AU655" s="3">
        <v>1.3377019999999999</v>
      </c>
      <c r="AV655" s="4">
        <f>AU655/SUMIFS([1]Sheet!$I$3:$I$18,[1]Sheet!$A$3:$A$18,[1]Sheet!AV$21)</f>
        <v>0.80292621555639143</v>
      </c>
      <c r="AW655" s="4">
        <f>(AU655^2)/SUMIFS([1]Sheet!$I$3:$I$18,[1]Sheet!$A$3:$A$18,[1]Sheet!AW$21)</f>
        <v>1.074076004402216</v>
      </c>
      <c r="AX655" s="4">
        <f t="shared" si="22"/>
        <v>1.7631233930347623</v>
      </c>
      <c r="AY655" s="4">
        <f t="shared" si="23"/>
        <v>2.2583783325412905</v>
      </c>
    </row>
    <row r="656" spans="1:51" x14ac:dyDescent="0.25">
      <c r="A656" s="3">
        <v>6330000</v>
      </c>
      <c r="B656" s="3">
        <v>0.75839800000000002</v>
      </c>
      <c r="C656" s="4">
        <f>B656/SUMIFS([1]Sheet!$I$3:$I$18,[1]Sheet!$A$3:$A$18,[1]Sheet!C$21)</f>
        <v>1.1634881737108673</v>
      </c>
      <c r="D656" s="4">
        <f>(B656^2)/SUMIFS([1]Sheet!$I$3:$I$18,[1]Sheet!$A$3:$A$18,[1]Sheet!D$21)</f>
        <v>0.88238710396597442</v>
      </c>
      <c r="E656" s="3">
        <v>0.77509099999999997</v>
      </c>
      <c r="F656" s="4">
        <f>E656/SUMIFS([1]Sheet!$I$3:$I$18,[1]Sheet!$A$3:$A$18,[1]Sheet!F$21)</f>
        <v>0.51155906379915572</v>
      </c>
      <c r="G656" s="4">
        <f>(E656^2)/SUMIFS([1]Sheet!$I$3:$I$18,[1]Sheet!$A$3:$A$18,[1]Sheet!G$21)</f>
        <v>0.3965048263191514</v>
      </c>
      <c r="H656" s="3">
        <v>0.78747999999999996</v>
      </c>
      <c r="I656" s="4">
        <f>H656/SUMIFS([1]Sheet!$I$3:$I$18,[1]Sheet!$A$3:$A$18,[1]Sheet!I$21)</f>
        <v>1.0959313959095207</v>
      </c>
      <c r="J656" s="4">
        <f>(H656^2)/SUMIFS([1]Sheet!$I$3:$I$18,[1]Sheet!$A$3:$A$18,[1]Sheet!J$21)</f>
        <v>0.86302405565082918</v>
      </c>
      <c r="K656" s="3">
        <v>0.78754199999999996</v>
      </c>
      <c r="L656" s="4">
        <f>K656/SUMIFS([1]Sheet!$I$3:$I$18,[1]Sheet!$A$3:$A$18,[1]Sheet!L$21)</f>
        <v>0.51624978569575397</v>
      </c>
      <c r="M656" s="4">
        <f>(K656^2)/SUMIFS([1]Sheet!$I$3:$I$18,[1]Sheet!$A$3:$A$18,[1]Sheet!M$21)</f>
        <v>0.40656838872640544</v>
      </c>
      <c r="N656" s="3">
        <v>0.86656299999999997</v>
      </c>
      <c r="O656" s="4">
        <f>N656/SUMIFS([1]Sheet!$I$3:$I$18,[1]Sheet!$A$3:$A$18,[1]Sheet!O$21)</f>
        <v>1.0936493206093501</v>
      </c>
      <c r="P656" s="4">
        <f>(N656^2)/SUMIFS([1]Sheet!$I$3:$I$18,[1]Sheet!$A$3:$A$18,[1]Sheet!P$21)</f>
        <v>0.94771603621520029</v>
      </c>
      <c r="Q656" s="3">
        <v>0.86859500000000001</v>
      </c>
      <c r="R656" s="4">
        <f>Q656/SUMIFS([1]Sheet!$I$3:$I$18,[1]Sheet!$A$3:$A$18,[1]Sheet!R$21)</f>
        <v>0.52461454101437099</v>
      </c>
      <c r="S656" s="4">
        <f>(Q656^2)/SUMIFS([1]Sheet!$I$3:$I$18,[1]Sheet!$A$3:$A$18,[1]Sheet!S$21)</f>
        <v>0.45567756725237751</v>
      </c>
      <c r="T656" s="3">
        <v>0.88504400000000005</v>
      </c>
      <c r="U656" s="4">
        <f>T656/SUMIFS([1]Sheet!$I$3:$I$18,[1]Sheet!$A$3:$A$18,[1]Sheet!U$21)</f>
        <v>1.0302272953935208</v>
      </c>
      <c r="V656" s="4">
        <f>(T656^2)/SUMIFS([1]Sheet!$I$3:$I$18,[1]Sheet!$A$3:$A$18,[1]Sheet!V$21)</f>
        <v>0.91179648642426325</v>
      </c>
      <c r="W656" s="3">
        <v>0.88551400000000002</v>
      </c>
      <c r="X656" s="4">
        <f>W656/SUMIFS([1]Sheet!$I$3:$I$18,[1]Sheet!$A$3:$A$18,[1]Sheet!X$21)</f>
        <v>0.53151031010060723</v>
      </c>
      <c r="Y656" s="4">
        <f>(W656^2)/SUMIFS([1]Sheet!$I$3:$I$18,[1]Sheet!$A$3:$A$18,[1]Sheet!Y$21)</f>
        <v>0.4706598207384291</v>
      </c>
      <c r="Z656" s="3">
        <v>0.90278000000000003</v>
      </c>
      <c r="AA656" s="4">
        <f>Z656/SUMIFS([1]Sheet!$I$3:$I$18,[1]Sheet!$A$3:$A$18,[1]Sheet!AA$21)</f>
        <v>1.3849902735274839</v>
      </c>
      <c r="AB656" s="4">
        <f>(Z656^2)/SUMIFS([1]Sheet!$I$3:$I$18,[1]Sheet!$A$3:$A$18,[1]Sheet!AB$21)</f>
        <v>1.2503415191351419</v>
      </c>
      <c r="AC656" s="3">
        <v>0.91249999999999998</v>
      </c>
      <c r="AD656" s="4">
        <f>AC656/SUMIFS([1]Sheet!$I$3:$I$18,[1]Sheet!$A$3:$A$18,[1]Sheet!AD$21)</f>
        <v>0.60224882719155515</v>
      </c>
      <c r="AE656" s="4">
        <f>(AC656^2)/SUMIFS([1]Sheet!$I$3:$I$18,[1]Sheet!$A$3:$A$18,[1]Sheet!AE$21)</f>
        <v>0.54955205481229408</v>
      </c>
      <c r="AF656" s="3">
        <v>0.91980099999999998</v>
      </c>
      <c r="AG656" s="4">
        <f>AF656/SUMIFS([1]Sheet!$I$3:$I$18,[1]Sheet!$A$3:$A$18,[1]Sheet!AG$21)</f>
        <v>1.280081772094495</v>
      </c>
      <c r="AH656" s="4">
        <f>(AF656^2)/SUMIFS([1]Sheet!$I$3:$I$18,[1]Sheet!$A$3:$A$18,[1]Sheet!AH$21)</f>
        <v>1.1774204940542887</v>
      </c>
      <c r="AI656" s="3">
        <v>0.92073300000000002</v>
      </c>
      <c r="AJ656" s="4">
        <f>AI656/SUMIFS([1]Sheet!$I$3:$I$18,[1]Sheet!$A$3:$A$18,[1]Sheet!AJ$21)</f>
        <v>0.60355919294845062</v>
      </c>
      <c r="AK656" s="4">
        <f>(AI656^2)/SUMIFS([1]Sheet!$I$3:$I$18,[1]Sheet!$A$3:$A$18,[1]Sheet!AK$21)</f>
        <v>0.55571686640100582</v>
      </c>
      <c r="AL656" s="3">
        <v>1.044273</v>
      </c>
      <c r="AM656" s="4">
        <f>AL656/SUMIFS([1]Sheet!$I$3:$I$18,[1]Sheet!$A$3:$A$18,[1]Sheet!AM$21)</f>
        <v>1.317928941093363</v>
      </c>
      <c r="AN656" s="4">
        <f>(AL656^2)/SUMIFS([1]Sheet!$I$3:$I$18,[1]Sheet!$A$3:$A$18,[1]Sheet!AN$21)</f>
        <v>1.3762776091023896</v>
      </c>
      <c r="AO656" s="3">
        <v>1.042205</v>
      </c>
      <c r="AP656" s="4">
        <f>AO656/SUMIFS([1]Sheet!$I$3:$I$18,[1]Sheet!$A$3:$A$18,[1]Sheet!AP$21)</f>
        <v>0.62947161533036977</v>
      </c>
      <c r="AQ656" s="4">
        <f>(AO656^2)/SUMIFS([1]Sheet!$I$3:$I$18,[1]Sheet!$A$3:$A$18,[1]Sheet!AQ$21)</f>
        <v>0.65603846485538797</v>
      </c>
      <c r="AR656" s="3">
        <v>1.0517399999999999</v>
      </c>
      <c r="AS656" s="4">
        <f>AR656/SUMIFS([1]Sheet!$I$3:$I$18,[1]Sheet!$A$3:$A$18,[1]Sheet!AS$21)</f>
        <v>1.2242682348642342</v>
      </c>
      <c r="AT656" s="4">
        <f>(AR656^2)/SUMIFS([1]Sheet!$I$3:$I$18,[1]Sheet!$A$3:$A$18,[1]Sheet!AT$21)</f>
        <v>1.2876118733361095</v>
      </c>
      <c r="AU656" s="3">
        <v>1.0606640000000001</v>
      </c>
      <c r="AV656" s="4">
        <f>AU656/SUMIFS([1]Sheet!$I$3:$I$18,[1]Sheet!$A$3:$A$18,[1]Sheet!AV$21)</f>
        <v>0.63664024685386167</v>
      </c>
      <c r="AW656" s="4">
        <f>(AU656^2)/SUMIFS([1]Sheet!$I$3:$I$18,[1]Sheet!$A$3:$A$18,[1]Sheet!AW$21)</f>
        <v>0.67526139078900438</v>
      </c>
      <c r="AX656" s="4">
        <f t="shared" si="22"/>
        <v>1.3849902735274839</v>
      </c>
      <c r="AY656" s="4">
        <f t="shared" si="23"/>
        <v>1.3762776091023896</v>
      </c>
    </row>
    <row r="657" spans="1:51" x14ac:dyDescent="0.25">
      <c r="A657" s="3">
        <v>6340000</v>
      </c>
      <c r="B657" s="3">
        <v>0.79286299999999998</v>
      </c>
      <c r="C657" s="4">
        <f>B657/SUMIFS([1]Sheet!$I$3:$I$18,[1]Sheet!$A$3:$A$18,[1]Sheet!C$21)</f>
        <v>1.2163622845431019</v>
      </c>
      <c r="D657" s="4">
        <f>(B657^2)/SUMIFS([1]Sheet!$I$3:$I$18,[1]Sheet!$A$3:$A$18,[1]Sheet!D$21)</f>
        <v>0.96440865000969733</v>
      </c>
      <c r="E657" s="3">
        <v>0.80460299999999996</v>
      </c>
      <c r="F657" s="4">
        <f>E657/SUMIFS([1]Sheet!$I$3:$I$18,[1]Sheet!$A$3:$A$18,[1]Sheet!F$21)</f>
        <v>0.53103694586828143</v>
      </c>
      <c r="G657" s="4">
        <f>(E657^2)/SUMIFS([1]Sheet!$I$3:$I$18,[1]Sheet!$A$3:$A$18,[1]Sheet!G$21)</f>
        <v>0.42727391975645679</v>
      </c>
      <c r="H657" s="3">
        <v>0.81086800000000003</v>
      </c>
      <c r="I657" s="4">
        <f>H657/SUMIFS([1]Sheet!$I$3:$I$18,[1]Sheet!$A$3:$A$18,[1]Sheet!I$21)</f>
        <v>1.128480341263729</v>
      </c>
      <c r="J657" s="4">
        <f>(H657^2)/SUMIFS([1]Sheet!$I$3:$I$18,[1]Sheet!$A$3:$A$18,[1]Sheet!J$21)</f>
        <v>0.91504859735983735</v>
      </c>
      <c r="K657" s="3">
        <v>0.80883400000000005</v>
      </c>
      <c r="L657" s="4">
        <f>K657/SUMIFS([1]Sheet!$I$3:$I$18,[1]Sheet!$A$3:$A$18,[1]Sheet!L$21)</f>
        <v>0.53020712439900286</v>
      </c>
      <c r="M657" s="4">
        <f>(K657^2)/SUMIFS([1]Sheet!$I$3:$I$18,[1]Sheet!$A$3:$A$18,[1]Sheet!M$21)</f>
        <v>0.4288495492561431</v>
      </c>
      <c r="N657" s="3">
        <v>0.90651899999999996</v>
      </c>
      <c r="O657" s="4">
        <f>N657/SUMIFS([1]Sheet!$I$3:$I$18,[1]Sheet!$A$3:$A$18,[1]Sheet!O$21)</f>
        <v>1.1440759511650826</v>
      </c>
      <c r="P657" s="4">
        <f>(N657^2)/SUMIFS([1]Sheet!$I$3:$I$18,[1]Sheet!$A$3:$A$18,[1]Sheet!P$21)</f>
        <v>1.0371265871742195</v>
      </c>
      <c r="Q657" s="3">
        <v>0.90512400000000004</v>
      </c>
      <c r="R657" s="4">
        <f>Q657/SUMIFS([1]Sheet!$I$3:$I$18,[1]Sheet!$A$3:$A$18,[1]Sheet!R$21)</f>
        <v>0.54667734884623043</v>
      </c>
      <c r="S657" s="4">
        <f>(Q657^2)/SUMIFS([1]Sheet!$I$3:$I$18,[1]Sheet!$A$3:$A$18,[1]Sheet!S$21)</f>
        <v>0.49481078869709549</v>
      </c>
      <c r="T657" s="3">
        <v>0.92062600000000006</v>
      </c>
      <c r="U657" s="4">
        <f>T657/SUMIFS([1]Sheet!$I$3:$I$18,[1]Sheet!$A$3:$A$18,[1]Sheet!U$21)</f>
        <v>1.0716461939168622</v>
      </c>
      <c r="V657" s="4">
        <f>(T657^2)/SUMIFS([1]Sheet!$I$3:$I$18,[1]Sheet!$A$3:$A$18,[1]Sheet!V$21)</f>
        <v>0.98658534892090533</v>
      </c>
      <c r="W657" s="3">
        <v>0.92368799999999995</v>
      </c>
      <c r="X657" s="4">
        <f>W657/SUMIFS([1]Sheet!$I$3:$I$18,[1]Sheet!$A$3:$A$18,[1]Sheet!X$21)</f>
        <v>0.55442341432908981</v>
      </c>
      <c r="Y657" s="4">
        <f>(W657^2)/SUMIFS([1]Sheet!$I$3:$I$18,[1]Sheet!$A$3:$A$18,[1]Sheet!Y$21)</f>
        <v>0.51211425473480832</v>
      </c>
      <c r="Z657" s="3">
        <v>0.94010300000000002</v>
      </c>
      <c r="AA657" s="4">
        <f>Z657/SUMIFS([1]Sheet!$I$3:$I$18,[1]Sheet!$A$3:$A$18,[1]Sheet!AA$21)</f>
        <v>1.4422489544673212</v>
      </c>
      <c r="AB657" s="4">
        <f>(Z657^2)/SUMIFS([1]Sheet!$I$3:$I$18,[1]Sheet!$A$3:$A$18,[1]Sheet!AB$21)</f>
        <v>1.3558625688415922</v>
      </c>
      <c r="AC657" s="3">
        <v>0.94400899999999999</v>
      </c>
      <c r="AD657" s="4">
        <f>AC657/SUMIFS([1]Sheet!$I$3:$I$18,[1]Sheet!$A$3:$A$18,[1]Sheet!AD$21)</f>
        <v>0.62304472669399757</v>
      </c>
      <c r="AE657" s="4">
        <f>(AC657^2)/SUMIFS([1]Sheet!$I$3:$I$18,[1]Sheet!$A$3:$A$18,[1]Sheet!AE$21)</f>
        <v>0.58815982940167388</v>
      </c>
      <c r="AF657" s="3">
        <v>0.94534799999999997</v>
      </c>
      <c r="AG657" s="4">
        <f>AF657/SUMIFS([1]Sheet!$I$3:$I$18,[1]Sheet!$A$3:$A$18,[1]Sheet!AG$21)</f>
        <v>1.315635385356166</v>
      </c>
      <c r="AH657" s="4">
        <f>(AF657^2)/SUMIFS([1]Sheet!$I$3:$I$18,[1]Sheet!$A$3:$A$18,[1]Sheet!AH$21)</f>
        <v>1.2437332802756806</v>
      </c>
      <c r="AI657" s="3">
        <v>0.94731900000000002</v>
      </c>
      <c r="AJ657" s="4">
        <f>AI657/SUMIFS([1]Sheet!$I$3:$I$18,[1]Sheet!$A$3:$A$18,[1]Sheet!AJ$21)</f>
        <v>0.62098685623816385</v>
      </c>
      <c r="AK657" s="4">
        <f>(AI657^2)/SUMIFS([1]Sheet!$I$3:$I$18,[1]Sheet!$A$3:$A$18,[1]Sheet!AK$21)</f>
        <v>0.58827264766468113</v>
      </c>
      <c r="AL657" s="3">
        <v>1.0873299999999999</v>
      </c>
      <c r="AM657" s="4">
        <f>AL657/SUMIFS([1]Sheet!$I$3:$I$18,[1]Sheet!$A$3:$A$18,[1]Sheet!AM$21)</f>
        <v>1.3722692011754074</v>
      </c>
      <c r="AN657" s="4">
        <f>(AL657^2)/SUMIFS([1]Sheet!$I$3:$I$18,[1]Sheet!$A$3:$A$18,[1]Sheet!AN$21)</f>
        <v>1.4921094705140556</v>
      </c>
      <c r="AO657" s="3">
        <v>1.0900570000000001</v>
      </c>
      <c r="AP657" s="4">
        <f>AO657/SUMIFS([1]Sheet!$I$3:$I$18,[1]Sheet!$A$3:$A$18,[1]Sheet!AP$21)</f>
        <v>0.65837329564929825</v>
      </c>
      <c r="AQ657" s="4">
        <f>(AO657^2)/SUMIFS([1]Sheet!$I$3:$I$18,[1]Sheet!$A$3:$A$18,[1]Sheet!AQ$21)</f>
        <v>0.71766441953558713</v>
      </c>
      <c r="AR657" s="3">
        <v>1.0935140000000001</v>
      </c>
      <c r="AS657" s="4">
        <f>AR657/SUMIFS([1]Sheet!$I$3:$I$18,[1]Sheet!$A$3:$A$18,[1]Sheet!AS$21)</f>
        <v>1.272894873808478</v>
      </c>
      <c r="AT657" s="4">
        <f>(AR657^2)/SUMIFS([1]Sheet!$I$3:$I$18,[1]Sheet!$A$3:$A$18,[1]Sheet!AT$21)</f>
        <v>1.391928365037804</v>
      </c>
      <c r="AU657" s="3">
        <v>1.0935140000000001</v>
      </c>
      <c r="AV657" s="4">
        <f>AU657/SUMIFS([1]Sheet!$I$3:$I$18,[1]Sheet!$A$3:$A$18,[1]Sheet!AV$21)</f>
        <v>0.6563577371327336</v>
      </c>
      <c r="AW657" s="4">
        <f>(AU657^2)/SUMIFS([1]Sheet!$I$3:$I$18,[1]Sheet!$A$3:$A$18,[1]Sheet!AW$21)</f>
        <v>0.71773637456296413</v>
      </c>
      <c r="AX657" s="4">
        <f t="shared" si="22"/>
        <v>1.4422489544673212</v>
      </c>
      <c r="AY657" s="4">
        <f t="shared" si="23"/>
        <v>1.4921094705140556</v>
      </c>
    </row>
    <row r="658" spans="1:51" x14ac:dyDescent="0.25">
      <c r="A658" s="3">
        <v>6350000</v>
      </c>
      <c r="B658" s="3">
        <v>0.77023799999999998</v>
      </c>
      <c r="C658" s="4">
        <f>B658/SUMIFS([1]Sheet!$I$3:$I$18,[1]Sheet!$A$3:$A$18,[1]Sheet!C$21)</f>
        <v>1.1816523829739938</v>
      </c>
      <c r="D658" s="4">
        <f>(B658^2)/SUMIFS([1]Sheet!$I$3:$I$18,[1]Sheet!$A$3:$A$18,[1]Sheet!D$21)</f>
        <v>0.91015356815712301</v>
      </c>
      <c r="E658" s="3">
        <v>0.77972699999999995</v>
      </c>
      <c r="F658" s="4">
        <f>E658/SUMIFS([1]Sheet!$I$3:$I$18,[1]Sheet!$A$3:$A$18,[1]Sheet!F$21)</f>
        <v>0.51461881784064623</v>
      </c>
      <c r="G658" s="4">
        <f>(E658^2)/SUMIFS([1]Sheet!$I$3:$I$18,[1]Sheet!$A$3:$A$18,[1]Sheet!G$21)</f>
        <v>0.40126218697843352</v>
      </c>
      <c r="H658" s="3">
        <v>0.78357600000000005</v>
      </c>
      <c r="I658" s="4">
        <f>H658/SUMIFS([1]Sheet!$I$3:$I$18,[1]Sheet!$A$3:$A$18,[1]Sheet!I$21)</f>
        <v>1.090498221518259</v>
      </c>
      <c r="J658" s="4">
        <f>(H658^2)/SUMIFS([1]Sheet!$I$3:$I$18,[1]Sheet!$A$3:$A$18,[1]Sheet!J$21)</f>
        <v>0.85448823442439137</v>
      </c>
      <c r="K658" s="3">
        <v>0.78283999999999998</v>
      </c>
      <c r="L658" s="4">
        <f>K658/SUMIFS([1]Sheet!$I$3:$I$18,[1]Sheet!$A$3:$A$18,[1]Sheet!L$21)</f>
        <v>0.51316752914011454</v>
      </c>
      <c r="M658" s="4">
        <f>(K658^2)/SUMIFS([1]Sheet!$I$3:$I$18,[1]Sheet!$A$3:$A$18,[1]Sheet!M$21)</f>
        <v>0.40172806851204723</v>
      </c>
      <c r="N658" s="3">
        <v>0.88652500000000001</v>
      </c>
      <c r="O658" s="4">
        <f>N658/SUMIFS([1]Sheet!$I$3:$I$18,[1]Sheet!$A$3:$A$18,[1]Sheet!O$21)</f>
        <v>1.1188424430228434</v>
      </c>
      <c r="P658" s="4">
        <f>(N658^2)/SUMIFS([1]Sheet!$I$3:$I$18,[1]Sheet!$A$3:$A$18,[1]Sheet!P$21)</f>
        <v>0.99188179680082622</v>
      </c>
      <c r="Q658" s="3">
        <v>0.89477399999999996</v>
      </c>
      <c r="R658" s="4">
        <f>Q658/SUMIFS([1]Sheet!$I$3:$I$18,[1]Sheet!$A$3:$A$18,[1]Sheet!R$21)</f>
        <v>0.54042614949613199</v>
      </c>
      <c r="S658" s="4">
        <f>(Q658^2)/SUMIFS([1]Sheet!$I$3:$I$18,[1]Sheet!$A$3:$A$18,[1]Sheet!S$21)</f>
        <v>0.48355926748925199</v>
      </c>
      <c r="T658" s="3">
        <v>0.89798800000000001</v>
      </c>
      <c r="U658" s="4">
        <f>T658/SUMIFS([1]Sheet!$I$3:$I$18,[1]Sheet!$A$3:$A$18,[1]Sheet!U$21)</f>
        <v>1.0452946390640883</v>
      </c>
      <c r="V658" s="4">
        <f>(T658^2)/SUMIFS([1]Sheet!$I$3:$I$18,[1]Sheet!$A$3:$A$18,[1]Sheet!V$21)</f>
        <v>0.93866204234388251</v>
      </c>
      <c r="W658" s="3">
        <v>0.89758599999999999</v>
      </c>
      <c r="X658" s="4">
        <f>W658/SUMIFS([1]Sheet!$I$3:$I$18,[1]Sheet!$A$3:$A$18,[1]Sheet!X$21)</f>
        <v>0.53875626269258714</v>
      </c>
      <c r="Y658" s="4">
        <f>(W658^2)/SUMIFS([1]Sheet!$I$3:$I$18,[1]Sheet!$A$3:$A$18,[1]Sheet!Y$21)</f>
        <v>0.48358007880518855</v>
      </c>
      <c r="Z658" s="3">
        <v>0.92859100000000006</v>
      </c>
      <c r="AA658" s="4">
        <f>Z658/SUMIFS([1]Sheet!$I$3:$I$18,[1]Sheet!$A$3:$A$18,[1]Sheet!AA$21)</f>
        <v>1.4245879428932409</v>
      </c>
      <c r="AB658" s="4">
        <f>(Z658^2)/SUMIFS([1]Sheet!$I$3:$I$18,[1]Sheet!$A$3:$A$18,[1]Sheet!AB$21)</f>
        <v>1.3228595424791776</v>
      </c>
      <c r="AC658" s="3">
        <v>0.92893599999999998</v>
      </c>
      <c r="AD658" s="4">
        <f>AC658/SUMIFS([1]Sheet!$I$3:$I$18,[1]Sheet!$A$3:$A$18,[1]Sheet!AD$21)</f>
        <v>0.61309656606686513</v>
      </c>
      <c r="AE658" s="4">
        <f>(AC658^2)/SUMIFS([1]Sheet!$I$3:$I$18,[1]Sheet!$A$3:$A$18,[1]Sheet!AE$21)</f>
        <v>0.56952747169588946</v>
      </c>
      <c r="AF658" s="3">
        <v>0.94011500000000003</v>
      </c>
      <c r="AG658" s="4">
        <f>AF658/SUMIFS([1]Sheet!$I$3:$I$18,[1]Sheet!$A$3:$A$18,[1]Sheet!AG$21)</f>
        <v>1.3083526492932889</v>
      </c>
      <c r="AH658" s="4">
        <f>(AF658^2)/SUMIFS([1]Sheet!$I$3:$I$18,[1]Sheet!$A$3:$A$18,[1]Sheet!AH$21)</f>
        <v>1.2300019508903601</v>
      </c>
      <c r="AI658" s="3">
        <v>0.932836</v>
      </c>
      <c r="AJ658" s="4">
        <f>AI658/SUMIFS([1]Sheet!$I$3:$I$18,[1]Sheet!$A$3:$A$18,[1]Sheet!AJ$21)</f>
        <v>0.61149295540972337</v>
      </c>
      <c r="AK658" s="4">
        <f>(AI658^2)/SUMIFS([1]Sheet!$I$3:$I$18,[1]Sheet!$A$3:$A$18,[1]Sheet!AK$21)</f>
        <v>0.57042264255258479</v>
      </c>
      <c r="AL658" s="3">
        <v>1.0279579999999999</v>
      </c>
      <c r="AM658" s="4">
        <f>AL658/SUMIFS([1]Sheet!$I$3:$I$18,[1]Sheet!$A$3:$A$18,[1]Sheet!AM$21)</f>
        <v>1.2973385297029141</v>
      </c>
      <c r="AN658" s="4">
        <f>(AL658^2)/SUMIFS([1]Sheet!$I$3:$I$18,[1]Sheet!$A$3:$A$18,[1]Sheet!AN$21)</f>
        <v>1.3336095203163481</v>
      </c>
      <c r="AO658" s="3">
        <v>1.02627</v>
      </c>
      <c r="AP658" s="4">
        <f>AO658/SUMIFS([1]Sheet!$I$3:$I$18,[1]Sheet!$A$3:$A$18,[1]Sheet!AP$21)</f>
        <v>0.61984718425367236</v>
      </c>
      <c r="AQ658" s="4">
        <f>(AO658^2)/SUMIFS([1]Sheet!$I$3:$I$18,[1]Sheet!$A$3:$A$18,[1]Sheet!AQ$21)</f>
        <v>0.63613056978401639</v>
      </c>
      <c r="AR658" s="3">
        <v>1.0229109999999999</v>
      </c>
      <c r="AS658" s="4">
        <f>AR658/SUMIFS([1]Sheet!$I$3:$I$18,[1]Sheet!$A$3:$A$18,[1]Sheet!AS$21)</f>
        <v>1.1907101036313241</v>
      </c>
      <c r="AT658" s="4">
        <f>(AR658^2)/SUMIFS([1]Sheet!$I$3:$I$18,[1]Sheet!$A$3:$A$18,[1]Sheet!AT$21)</f>
        <v>1.2179904628156211</v>
      </c>
      <c r="AU658" s="3">
        <v>1.0206139999999999</v>
      </c>
      <c r="AV658" s="4">
        <f>AU658/SUMIFS([1]Sheet!$I$3:$I$18,[1]Sheet!$A$3:$A$18,[1]Sheet!AV$21)</f>
        <v>0.61260111487003155</v>
      </c>
      <c r="AW658" s="4">
        <f>(AU658^2)/SUMIFS([1]Sheet!$I$3:$I$18,[1]Sheet!$A$3:$A$18,[1]Sheet!AW$21)</f>
        <v>0.6252292742519624</v>
      </c>
      <c r="AX658" s="4">
        <f t="shared" si="22"/>
        <v>1.4245879428932409</v>
      </c>
      <c r="AY658" s="4">
        <f t="shared" si="23"/>
        <v>1.3336095203163481</v>
      </c>
    </row>
    <row r="659" spans="1:51" x14ac:dyDescent="0.25">
      <c r="A659" s="3">
        <v>6360000</v>
      </c>
      <c r="B659" s="3">
        <v>0.85711800000000005</v>
      </c>
      <c r="C659" s="4">
        <f>B659/SUMIFS([1]Sheet!$I$3:$I$18,[1]Sheet!$A$3:$A$18,[1]Sheet!C$21)</f>
        <v>1.3149384049993686</v>
      </c>
      <c r="D659" s="4">
        <f>(B659^2)/SUMIFS([1]Sheet!$I$3:$I$18,[1]Sheet!$A$3:$A$18,[1]Sheet!D$21)</f>
        <v>1.127057375816249</v>
      </c>
      <c r="E659" s="3">
        <v>0.88097999999999999</v>
      </c>
      <c r="F659" s="4">
        <f>E659/SUMIFS([1]Sheet!$I$3:$I$18,[1]Sheet!$A$3:$A$18,[1]Sheet!F$21)</f>
        <v>0.58144566770325068</v>
      </c>
      <c r="G659" s="4">
        <f>(E659^2)/SUMIFS([1]Sheet!$I$3:$I$18,[1]Sheet!$A$3:$A$18,[1]Sheet!G$21)</f>
        <v>0.51224200433320977</v>
      </c>
      <c r="H659" s="3">
        <v>0.88519099999999995</v>
      </c>
      <c r="I659" s="4">
        <f>H659/SUMIFS([1]Sheet!$I$3:$I$18,[1]Sheet!$A$3:$A$18,[1]Sheet!I$21)</f>
        <v>1.2319152337539296</v>
      </c>
      <c r="J659" s="4">
        <f>(H659^2)/SUMIFS([1]Sheet!$I$3:$I$18,[1]Sheet!$A$3:$A$18,[1]Sheet!J$21)</f>
        <v>1.0904802776818747</v>
      </c>
      <c r="K659" s="3">
        <v>0.88519099999999995</v>
      </c>
      <c r="L659" s="4">
        <f>K659/SUMIFS([1]Sheet!$I$3:$I$18,[1]Sheet!$A$3:$A$18,[1]Sheet!L$21)</f>
        <v>0.58026068965186639</v>
      </c>
      <c r="M659" s="4">
        <f>(K659^2)/SUMIFS([1]Sheet!$I$3:$I$18,[1]Sheet!$A$3:$A$18,[1]Sheet!M$21)</f>
        <v>0.51364154013362529</v>
      </c>
      <c r="N659" s="3">
        <v>1.0028079999999999</v>
      </c>
      <c r="O659" s="4">
        <f>N659/SUMIFS([1]Sheet!$I$3:$I$18,[1]Sheet!$A$3:$A$18,[1]Sheet!O$21)</f>
        <v>1.2655978710164422</v>
      </c>
      <c r="P659" s="4">
        <f>(N659^2)/SUMIFS([1]Sheet!$I$3:$I$18,[1]Sheet!$A$3:$A$18,[1]Sheet!P$21)</f>
        <v>1.2691516698382561</v>
      </c>
      <c r="Q659" s="3">
        <v>1.010918</v>
      </c>
      <c r="R659" s="4">
        <f>Q659/SUMIFS([1]Sheet!$I$3:$I$18,[1]Sheet!$A$3:$A$18,[1]Sheet!R$21)</f>
        <v>0.61057487387466636</v>
      </c>
      <c r="S659" s="4">
        <f>(Q659^2)/SUMIFS([1]Sheet!$I$3:$I$18,[1]Sheet!$A$3:$A$18,[1]Sheet!S$21)</f>
        <v>0.61724113034763006</v>
      </c>
      <c r="T659" s="3">
        <v>1.01389</v>
      </c>
      <c r="U659" s="4">
        <f>T659/SUMIFS([1]Sheet!$I$3:$I$18,[1]Sheet!$A$3:$A$18,[1]Sheet!U$21)</f>
        <v>1.1802092918843996</v>
      </c>
      <c r="V659" s="4">
        <f>(T659^2)/SUMIFS([1]Sheet!$I$3:$I$18,[1]Sheet!$A$3:$A$18,[1]Sheet!V$21)</f>
        <v>1.196602398948674</v>
      </c>
      <c r="W659" s="3">
        <v>1.01389</v>
      </c>
      <c r="X659" s="4">
        <f>W659/SUMIFS([1]Sheet!$I$3:$I$18,[1]Sheet!$A$3:$A$18,[1]Sheet!X$21)</f>
        <v>0.60856518170001228</v>
      </c>
      <c r="Y659" s="4">
        <f>(W659^2)/SUMIFS([1]Sheet!$I$3:$I$18,[1]Sheet!$A$3:$A$18,[1]Sheet!Y$21)</f>
        <v>0.61701815207382538</v>
      </c>
      <c r="Z659" s="3">
        <v>1.038961</v>
      </c>
      <c r="AA659" s="4">
        <f>Z659/SUMIFS([1]Sheet!$I$3:$I$18,[1]Sheet!$A$3:$A$18,[1]Sheet!AA$21)</f>
        <v>1.5939108969786528</v>
      </c>
      <c r="AB659" s="4">
        <f>(Z659^2)/SUMIFS([1]Sheet!$I$3:$I$18,[1]Sheet!$A$3:$A$18,[1]Sheet!AB$21)</f>
        <v>1.6560112594358383</v>
      </c>
      <c r="AC659" s="3">
        <v>1.0473399999999999</v>
      </c>
      <c r="AD659" s="4">
        <f>AC659/SUMIFS([1]Sheet!$I$3:$I$18,[1]Sheet!$A$3:$A$18,[1]Sheet!AD$21)</f>
        <v>0.69124305388581186</v>
      </c>
      <c r="AE659" s="4">
        <f>(AC659^2)/SUMIFS([1]Sheet!$I$3:$I$18,[1]Sheet!$A$3:$A$18,[1]Sheet!AE$21)</f>
        <v>0.7239665000567661</v>
      </c>
      <c r="AF659" s="3">
        <v>1.0472300000000001</v>
      </c>
      <c r="AG659" s="4">
        <f>AF659/SUMIFS([1]Sheet!$I$3:$I$18,[1]Sheet!$A$3:$A$18,[1]Sheet!AG$21)</f>
        <v>1.4574239799592719</v>
      </c>
      <c r="AH659" s="4">
        <f>(AF659^2)/SUMIFS([1]Sheet!$I$3:$I$18,[1]Sheet!$A$3:$A$18,[1]Sheet!AH$21)</f>
        <v>1.5262581145327487</v>
      </c>
      <c r="AI659" s="3">
        <v>1.0473399999999999</v>
      </c>
      <c r="AJ659" s="4">
        <f>AI659/SUMIFS([1]Sheet!$I$3:$I$18,[1]Sheet!$A$3:$A$18,[1]Sheet!AJ$21)</f>
        <v>0.68655265439886504</v>
      </c>
      <c r="AK659" s="4">
        <f>(AI659^2)/SUMIFS([1]Sheet!$I$3:$I$18,[1]Sheet!$A$3:$A$18,[1]Sheet!AK$21)</f>
        <v>0.71905405705810721</v>
      </c>
      <c r="AL659" s="3">
        <v>1.2026699999999999</v>
      </c>
      <c r="AM659" s="4">
        <f>AL659/SUMIFS([1]Sheet!$I$3:$I$18,[1]Sheet!$A$3:$A$18,[1]Sheet!AM$21)</f>
        <v>1.5178345122250165</v>
      </c>
      <c r="AN659" s="4">
        <f>(AL659^2)/SUMIFS([1]Sheet!$I$3:$I$18,[1]Sheet!$A$3:$A$18,[1]Sheet!AN$21)</f>
        <v>1.8254540328176605</v>
      </c>
      <c r="AO659" s="3">
        <v>1.2026699999999999</v>
      </c>
      <c r="AP659" s="4">
        <f>AO659/SUMIFS([1]Sheet!$I$3:$I$18,[1]Sheet!$A$3:$A$18,[1]Sheet!AP$21)</f>
        <v>0.72638936448143665</v>
      </c>
      <c r="AQ659" s="4">
        <f>(AO659^2)/SUMIFS([1]Sheet!$I$3:$I$18,[1]Sheet!$A$3:$A$18,[1]Sheet!AQ$21)</f>
        <v>0.87360669698088944</v>
      </c>
      <c r="AR659" s="3">
        <v>1.203249</v>
      </c>
      <c r="AS659" s="4">
        <f>AR659/SUMIFS([1]Sheet!$I$3:$I$18,[1]Sheet!$A$3:$A$18,[1]Sheet!AS$21)</f>
        <v>1.4006308872270288</v>
      </c>
      <c r="AT659" s="4">
        <f>(AR659^2)/SUMIFS([1]Sheet!$I$3:$I$18,[1]Sheet!$A$3:$A$18,[1]Sheet!AT$21)</f>
        <v>1.6853077144250352</v>
      </c>
      <c r="AU659" s="3">
        <v>1.2026699999999999</v>
      </c>
      <c r="AV659" s="4">
        <f>AU659/SUMIFS([1]Sheet!$I$3:$I$18,[1]Sheet!$A$3:$A$18,[1]Sheet!AV$21)</f>
        <v>0.72187622629195836</v>
      </c>
      <c r="AW659" s="4">
        <f>(AU659^2)/SUMIFS([1]Sheet!$I$3:$I$18,[1]Sheet!$A$3:$A$18,[1]Sheet!AW$21)</f>
        <v>0.86817888107454955</v>
      </c>
      <c r="AX659" s="4">
        <f t="shared" si="22"/>
        <v>1.5939108969786528</v>
      </c>
      <c r="AY659" s="4">
        <f t="shared" si="23"/>
        <v>1.8254540328176605</v>
      </c>
    </row>
    <row r="660" spans="1:51" x14ac:dyDescent="0.25">
      <c r="A660" s="3">
        <v>6370000</v>
      </c>
      <c r="B660" s="3">
        <v>0.897899</v>
      </c>
      <c r="C660" s="4">
        <f>B660/SUMIFS([1]Sheet!$I$3:$I$18,[1]Sheet!$A$3:$A$18,[1]Sheet!C$21)</f>
        <v>1.3775021396243319</v>
      </c>
      <c r="D660" s="4">
        <f>(B660^2)/SUMIFS([1]Sheet!$I$3:$I$18,[1]Sheet!$A$3:$A$18,[1]Sheet!D$21)</f>
        <v>1.2368577936665481</v>
      </c>
      <c r="E660" s="3">
        <v>0.90776199999999996</v>
      </c>
      <c r="F660" s="4">
        <f>E660/SUMIFS([1]Sheet!$I$3:$I$18,[1]Sheet!$A$3:$A$18,[1]Sheet!F$21)</f>
        <v>0.59912175328116213</v>
      </c>
      <c r="G660" s="4">
        <f>(E660^2)/SUMIFS([1]Sheet!$I$3:$I$18,[1]Sheet!$A$3:$A$18,[1]Sheet!G$21)</f>
        <v>0.54385996100201428</v>
      </c>
      <c r="H660" s="3">
        <v>0.91448700000000005</v>
      </c>
      <c r="I660" s="4">
        <f>H660/SUMIFS([1]Sheet!$I$3:$I$18,[1]Sheet!$A$3:$A$18,[1]Sheet!I$21)</f>
        <v>1.2726863087965534</v>
      </c>
      <c r="J660" s="4">
        <f>(H660^2)/SUMIFS([1]Sheet!$I$3:$I$18,[1]Sheet!$A$3:$A$18,[1]Sheet!J$21)</f>
        <v>1.1638550844724338</v>
      </c>
      <c r="K660" s="3">
        <v>0.91448700000000005</v>
      </c>
      <c r="L660" s="4">
        <f>K660/SUMIFS([1]Sheet!$I$3:$I$18,[1]Sheet!$A$3:$A$18,[1]Sheet!L$21)</f>
        <v>0.59946481301511922</v>
      </c>
      <c r="M660" s="4">
        <f>(K660^2)/SUMIFS([1]Sheet!$I$3:$I$18,[1]Sheet!$A$3:$A$18,[1]Sheet!M$21)</f>
        <v>0.54820277845975729</v>
      </c>
      <c r="N660" s="3">
        <v>1.0118400000000001</v>
      </c>
      <c r="O660" s="4">
        <f>N660/SUMIFS([1]Sheet!$I$3:$I$18,[1]Sheet!$A$3:$A$18,[1]Sheet!O$21)</f>
        <v>1.2769967429550593</v>
      </c>
      <c r="P660" s="4">
        <f>(N660^2)/SUMIFS([1]Sheet!$I$3:$I$18,[1]Sheet!$A$3:$A$18,[1]Sheet!P$21)</f>
        <v>1.2921163843916472</v>
      </c>
      <c r="Q660" s="3">
        <v>1.0177099999999999</v>
      </c>
      <c r="R660" s="4">
        <f>Q660/SUMIFS([1]Sheet!$I$3:$I$18,[1]Sheet!$A$3:$A$18,[1]Sheet!R$21)</f>
        <v>0.61467711020180338</v>
      </c>
      <c r="S660" s="4">
        <f>(Q660^2)/SUMIFS([1]Sheet!$I$3:$I$18,[1]Sheet!$A$3:$A$18,[1]Sheet!S$21)</f>
        <v>0.62556304182347733</v>
      </c>
      <c r="T660" s="3">
        <v>1.024278</v>
      </c>
      <c r="U660" s="4">
        <f>T660/SUMIFS([1]Sheet!$I$3:$I$18,[1]Sheet!$A$3:$A$18,[1]Sheet!U$21)</f>
        <v>1.1923013473579671</v>
      </c>
      <c r="V660" s="4">
        <f>(T660^2)/SUMIFS([1]Sheet!$I$3:$I$18,[1]Sheet!$A$3:$A$18,[1]Sheet!V$21)</f>
        <v>1.2212480394691239</v>
      </c>
      <c r="W660" s="3">
        <v>1.024278</v>
      </c>
      <c r="X660" s="4">
        <f>W660/SUMIFS([1]Sheet!$I$3:$I$18,[1]Sheet!$A$3:$A$18,[1]Sheet!X$21)</f>
        <v>0.61480035031544367</v>
      </c>
      <c r="Y660" s="4">
        <f>(W660^2)/SUMIFS([1]Sheet!$I$3:$I$18,[1]Sheet!$A$3:$A$18,[1]Sheet!Y$21)</f>
        <v>0.62972647322040209</v>
      </c>
      <c r="Z660" s="3">
        <v>1.051309</v>
      </c>
      <c r="AA660" s="4">
        <f>Z660/SUMIFS([1]Sheet!$I$3:$I$18,[1]Sheet!$A$3:$A$18,[1]Sheet!AA$21)</f>
        <v>1.6128544490040826</v>
      </c>
      <c r="AB660" s="4">
        <f>(Z660^2)/SUMIFS([1]Sheet!$I$3:$I$18,[1]Sheet!$A$3:$A$18,[1]Sheet!AB$21)</f>
        <v>1.6956083979280332</v>
      </c>
      <c r="AC660" s="3">
        <v>1.0603389999999999</v>
      </c>
      <c r="AD660" s="4">
        <f>AC660/SUMIFS([1]Sheet!$I$3:$I$18,[1]Sheet!$A$3:$A$18,[1]Sheet!AD$21)</f>
        <v>0.69982237717859319</v>
      </c>
      <c r="AE660" s="4">
        <f>(AC660^2)/SUMIFS([1]Sheet!$I$3:$I$18,[1]Sheet!$A$3:$A$18,[1]Sheet!AE$21)</f>
        <v>0.74204895959517236</v>
      </c>
      <c r="AF660" s="3">
        <v>1.065083</v>
      </c>
      <c r="AG660" s="4">
        <f>AF660/SUMIFS([1]Sheet!$I$3:$I$18,[1]Sheet!$A$3:$A$18,[1]Sheet!AG$21)</f>
        <v>1.4822698975840656</v>
      </c>
      <c r="AH660" s="4">
        <f>(AF660^2)/SUMIFS([1]Sheet!$I$3:$I$18,[1]Sheet!$A$3:$A$18,[1]Sheet!AH$21)</f>
        <v>1.5787404693285296</v>
      </c>
      <c r="AI660" s="3">
        <v>1.065083</v>
      </c>
      <c r="AJ660" s="4">
        <f>AI660/SUMIFS([1]Sheet!$I$3:$I$18,[1]Sheet!$A$3:$A$18,[1]Sheet!AJ$21)</f>
        <v>0.69818355147813171</v>
      </c>
      <c r="AK660" s="4">
        <f>(AI660^2)/SUMIFS([1]Sheet!$I$3:$I$18,[1]Sheet!$A$3:$A$18,[1]Sheet!AK$21)</f>
        <v>0.74362343155898303</v>
      </c>
      <c r="AL660" s="3">
        <v>1.207171</v>
      </c>
      <c r="AM660" s="4">
        <f>AL660/SUMIFS([1]Sheet!$I$3:$I$18,[1]Sheet!$A$3:$A$18,[1]Sheet!AM$21)</f>
        <v>1.5235150173839753</v>
      </c>
      <c r="AN660" s="4">
        <f>(AL660^2)/SUMIFS([1]Sheet!$I$3:$I$18,[1]Sheet!$A$3:$A$18,[1]Sheet!AN$21)</f>
        <v>1.8391431470504309</v>
      </c>
      <c r="AO660" s="3">
        <v>1.2118530000000001</v>
      </c>
      <c r="AP660" s="4">
        <f>AO660/SUMIFS([1]Sheet!$I$3:$I$18,[1]Sheet!$A$3:$A$18,[1]Sheet!AP$21)</f>
        <v>0.73193571845553862</v>
      </c>
      <c r="AQ660" s="4">
        <f>(AO660^2)/SUMIFS([1]Sheet!$I$3:$I$18,[1]Sheet!$A$3:$A$18,[1]Sheet!AQ$21)</f>
        <v>0.88699849621749982</v>
      </c>
      <c r="AR660" s="3">
        <v>1.212294</v>
      </c>
      <c r="AS660" s="4">
        <f>AR660/SUMIFS([1]Sheet!$I$3:$I$18,[1]Sheet!$A$3:$A$18,[1]Sheet!AS$21)</f>
        <v>1.4111596359523286</v>
      </c>
      <c r="AT660" s="4">
        <f>(AR660^2)/SUMIFS([1]Sheet!$I$3:$I$18,[1]Sheet!$A$3:$A$18,[1]Sheet!AT$21)</f>
        <v>1.7107403597071922</v>
      </c>
      <c r="AU660" s="3">
        <v>1.212294</v>
      </c>
      <c r="AV660" s="4">
        <f>AU660/SUMIFS([1]Sheet!$I$3:$I$18,[1]Sheet!$A$3:$A$18,[1]Sheet!AV$21)</f>
        <v>0.72765282070425263</v>
      </c>
      <c r="AW660" s="4">
        <f>(AU660^2)/SUMIFS([1]Sheet!$I$3:$I$18,[1]Sheet!$A$3:$A$18,[1]Sheet!AW$21)</f>
        <v>0.88212914862284109</v>
      </c>
      <c r="AX660" s="4">
        <f t="shared" si="22"/>
        <v>1.6128544490040826</v>
      </c>
      <c r="AY660" s="4">
        <f t="shared" si="23"/>
        <v>1.8391431470504309</v>
      </c>
    </row>
    <row r="661" spans="1:51" x14ac:dyDescent="0.25">
      <c r="A661" s="3">
        <v>6380000</v>
      </c>
      <c r="B661" s="3">
        <v>0.88394899999999998</v>
      </c>
      <c r="C661" s="4">
        <f>B661/SUMIFS([1]Sheet!$I$3:$I$18,[1]Sheet!$A$3:$A$18,[1]Sheet!C$21)</f>
        <v>1.356100896446915</v>
      </c>
      <c r="D661" s="4">
        <f>(B661^2)/SUMIFS([1]Sheet!$I$3:$I$18,[1]Sheet!$A$3:$A$18,[1]Sheet!D$21)</f>
        <v>1.198724031313354</v>
      </c>
      <c r="E661" s="3">
        <v>0.89727299999999999</v>
      </c>
      <c r="F661" s="4">
        <f>E661/SUMIFS([1]Sheet!$I$3:$I$18,[1]Sheet!$A$3:$A$18,[1]Sheet!F$21)</f>
        <v>0.59219902676235425</v>
      </c>
      <c r="G661" s="4">
        <f>(E661^2)/SUMIFS([1]Sheet!$I$3:$I$18,[1]Sheet!$A$3:$A$18,[1]Sheet!G$21)</f>
        <v>0.53136419734013784</v>
      </c>
      <c r="H661" s="3">
        <v>0.89510400000000001</v>
      </c>
      <c r="I661" s="4">
        <f>H661/SUMIFS([1]Sheet!$I$3:$I$18,[1]Sheet!$A$3:$A$18,[1]Sheet!I$21)</f>
        <v>1.2457110989538727</v>
      </c>
      <c r="J661" s="4">
        <f>(H661^2)/SUMIFS([1]Sheet!$I$3:$I$18,[1]Sheet!$A$3:$A$18,[1]Sheet!J$21)</f>
        <v>1.1150409875180072</v>
      </c>
      <c r="K661" s="3">
        <v>0.89727299999999999</v>
      </c>
      <c r="L661" s="4">
        <f>K661/SUMIFS([1]Sheet!$I$3:$I$18,[1]Sheet!$A$3:$A$18,[1]Sheet!L$21)</f>
        <v>0.58818068618637009</v>
      </c>
      <c r="M661" s="4">
        <f>(K661^2)/SUMIFS([1]Sheet!$I$3:$I$18,[1]Sheet!$A$3:$A$18,[1]Sheet!M$21)</f>
        <v>0.52775864883650281</v>
      </c>
      <c r="N661" s="3">
        <v>1.0370140000000001</v>
      </c>
      <c r="O661" s="4">
        <f>N661/SUMIFS([1]Sheet!$I$3:$I$18,[1]Sheet!$A$3:$A$18,[1]Sheet!O$21)</f>
        <v>1.3087676909380908</v>
      </c>
      <c r="P661" s="4">
        <f>(N661^2)/SUMIFS([1]Sheet!$I$3:$I$18,[1]Sheet!$A$3:$A$18,[1]Sheet!P$21)</f>
        <v>1.3572104182504734</v>
      </c>
      <c r="Q661" s="3">
        <v>1.039277</v>
      </c>
      <c r="R661" s="4">
        <f>Q661/SUMIFS([1]Sheet!$I$3:$I$18,[1]Sheet!$A$3:$A$18,[1]Sheet!R$21)</f>
        <v>0.62770316009393612</v>
      </c>
      <c r="S661" s="4">
        <f>(Q661^2)/SUMIFS([1]Sheet!$I$3:$I$18,[1]Sheet!$A$3:$A$18,[1]Sheet!S$21)</f>
        <v>0.65235745711294557</v>
      </c>
      <c r="T661" s="3">
        <v>1.042092</v>
      </c>
      <c r="U661" s="4">
        <f>T661/SUMIFS([1]Sheet!$I$3:$I$18,[1]Sheet!$A$3:$A$18,[1]Sheet!U$21)</f>
        <v>1.2130375695572477</v>
      </c>
      <c r="V661" s="4">
        <f>(T661^2)/SUMIFS([1]Sheet!$I$3:$I$18,[1]Sheet!$A$3:$A$18,[1]Sheet!V$21)</f>
        <v>1.2640967469350515</v>
      </c>
      <c r="W661" s="3">
        <v>1.04525</v>
      </c>
      <c r="X661" s="4">
        <f>W661/SUMIFS([1]Sheet!$I$3:$I$18,[1]Sheet!$A$3:$A$18,[1]Sheet!X$21)</f>
        <v>0.62738833223716362</v>
      </c>
      <c r="Y661" s="4">
        <f>(W661^2)/SUMIFS([1]Sheet!$I$3:$I$18,[1]Sheet!$A$3:$A$18,[1]Sheet!Y$21)</f>
        <v>0.65577765427089529</v>
      </c>
      <c r="Z661" s="3">
        <v>1.0647219999999999</v>
      </c>
      <c r="AA661" s="4">
        <f>Z661/SUMIFS([1]Sheet!$I$3:$I$18,[1]Sheet!$A$3:$A$18,[1]Sheet!AA$21)</f>
        <v>1.633431859379616</v>
      </c>
      <c r="AB661" s="4">
        <f>(Z661^2)/SUMIFS([1]Sheet!$I$3:$I$18,[1]Sheet!$A$3:$A$18,[1]Sheet!AB$21)</f>
        <v>1.7391508361823835</v>
      </c>
      <c r="AC661" s="3">
        <v>1.077453</v>
      </c>
      <c r="AD661" s="4">
        <f>AC661/SUMIFS([1]Sheet!$I$3:$I$18,[1]Sheet!$A$3:$A$18,[1]Sheet!AD$21)</f>
        <v>0.71111759518249062</v>
      </c>
      <c r="AE661" s="4">
        <f>(AC661^2)/SUMIFS([1]Sheet!$I$3:$I$18,[1]Sheet!$A$3:$A$18,[1]Sheet!AE$21)</f>
        <v>0.76619578628216001</v>
      </c>
      <c r="AF661" s="3">
        <v>1.075947</v>
      </c>
      <c r="AG661" s="4">
        <f>AF661/SUMIFS([1]Sheet!$I$3:$I$18,[1]Sheet!$A$3:$A$18,[1]Sheet!AG$21)</f>
        <v>1.4973892640253226</v>
      </c>
      <c r="AH661" s="4">
        <f>(AF661^2)/SUMIFS([1]Sheet!$I$3:$I$18,[1]Sheet!$A$3:$A$18,[1]Sheet!AH$21)</f>
        <v>1.6111114864602536</v>
      </c>
      <c r="AI661" s="3">
        <v>1.079081</v>
      </c>
      <c r="AJ661" s="4">
        <f>AI661/SUMIFS([1]Sheet!$I$3:$I$18,[1]Sheet!$A$3:$A$18,[1]Sheet!AJ$21)</f>
        <v>0.70735952495023746</v>
      </c>
      <c r="AK661" s="4">
        <f>(AI661^2)/SUMIFS([1]Sheet!$I$3:$I$18,[1]Sheet!$A$3:$A$18,[1]Sheet!AK$21)</f>
        <v>0.76329822354282706</v>
      </c>
      <c r="AL661" s="3">
        <v>1.2421759999999999</v>
      </c>
      <c r="AM661" s="4">
        <f>AL661/SUMIFS([1]Sheet!$I$3:$I$18,[1]Sheet!$A$3:$A$18,[1]Sheet!AM$21)</f>
        <v>1.5676932184702557</v>
      </c>
      <c r="AN661" s="4">
        <f>(AL661^2)/SUMIFS([1]Sheet!$I$3:$I$18,[1]Sheet!$A$3:$A$18,[1]Sheet!AN$21)</f>
        <v>1.9473508913465083</v>
      </c>
      <c r="AO661" s="3">
        <v>1.2475989999999999</v>
      </c>
      <c r="AP661" s="4">
        <f>AO661/SUMIFS([1]Sheet!$I$3:$I$18,[1]Sheet!$A$3:$A$18,[1]Sheet!AP$21)</f>
        <v>0.7535256094669992</v>
      </c>
      <c r="AQ661" s="4">
        <f>(AO661^2)/SUMIFS([1]Sheet!$I$3:$I$18,[1]Sheet!$A$3:$A$18,[1]Sheet!AQ$21)</f>
        <v>0.94009779684541861</v>
      </c>
      <c r="AR661" s="3">
        <v>1.249625</v>
      </c>
      <c r="AS661" s="4">
        <f>AR661/SUMIFS([1]Sheet!$I$3:$I$18,[1]Sheet!$A$3:$A$18,[1]Sheet!AS$21)</f>
        <v>1.4546144417747913</v>
      </c>
      <c r="AT661" s="4">
        <f>(AR661^2)/SUMIFS([1]Sheet!$I$3:$I$18,[1]Sheet!$A$3:$A$18,[1]Sheet!AT$21)</f>
        <v>1.8177225718028236</v>
      </c>
      <c r="AU661" s="3">
        <v>1.249781</v>
      </c>
      <c r="AV661" s="4">
        <f>AU661/SUMIFS([1]Sheet!$I$3:$I$18,[1]Sheet!$A$3:$A$18,[1]Sheet!AV$21)</f>
        <v>0.75015356828672053</v>
      </c>
      <c r="AW661" s="4">
        <f>(AU661^2)/SUMIFS([1]Sheet!$I$3:$I$18,[1]Sheet!$A$3:$A$18,[1]Sheet!AW$21)</f>
        <v>0.93752767672694592</v>
      </c>
      <c r="AX661" s="4">
        <f t="shared" si="22"/>
        <v>1.633431859379616</v>
      </c>
      <c r="AY661" s="4">
        <f t="shared" si="23"/>
        <v>1.9473508913465083</v>
      </c>
    </row>
    <row r="662" spans="1:51" x14ac:dyDescent="0.25">
      <c r="A662" s="3">
        <v>6390000</v>
      </c>
      <c r="B662" s="3">
        <v>0.84373900000000002</v>
      </c>
      <c r="C662" s="4">
        <f>B662/SUMIFS([1]Sheet!$I$3:$I$18,[1]Sheet!$A$3:$A$18,[1]Sheet!C$21)</f>
        <v>1.2944131553598948</v>
      </c>
      <c r="D662" s="4">
        <f>(B662^2)/SUMIFS([1]Sheet!$I$3:$I$18,[1]Sheet!$A$3:$A$18,[1]Sheet!D$21)</f>
        <v>1.0921468612902023</v>
      </c>
      <c r="E662" s="3">
        <v>0.85106400000000004</v>
      </c>
      <c r="F662" s="4">
        <f>E662/SUMIFS([1]Sheet!$I$3:$I$18,[1]Sheet!$A$3:$A$18,[1]Sheet!F$21)</f>
        <v>0.56170114615337396</v>
      </c>
      <c r="G662" s="4">
        <f>(E662^2)/SUMIFS([1]Sheet!$I$3:$I$18,[1]Sheet!$A$3:$A$18,[1]Sheet!G$21)</f>
        <v>0.47804362424987501</v>
      </c>
      <c r="H662" s="3">
        <v>0.85455499999999995</v>
      </c>
      <c r="I662" s="4">
        <f>H662/SUMIFS([1]Sheet!$I$3:$I$18,[1]Sheet!$A$3:$A$18,[1]Sheet!I$21)</f>
        <v>1.1892792884028298</v>
      </c>
      <c r="J662" s="4">
        <f>(H662^2)/SUMIFS([1]Sheet!$I$3:$I$18,[1]Sheet!$A$3:$A$18,[1]Sheet!J$21)</f>
        <v>1.01630456230108</v>
      </c>
      <c r="K662" s="3">
        <v>0.85660400000000003</v>
      </c>
      <c r="L662" s="4">
        <f>K662/SUMIFS([1]Sheet!$I$3:$I$18,[1]Sheet!$A$3:$A$18,[1]Sheet!L$21)</f>
        <v>0.56152133019715222</v>
      </c>
      <c r="M662" s="4">
        <f>(K662^2)/SUMIFS([1]Sheet!$I$3:$I$18,[1]Sheet!$A$3:$A$18,[1]Sheet!M$21)</f>
        <v>0.48100141753220144</v>
      </c>
      <c r="N662" s="3">
        <v>0.98357300000000003</v>
      </c>
      <c r="O662" s="4">
        <f>N662/SUMIFS([1]Sheet!$I$3:$I$18,[1]Sheet!$A$3:$A$18,[1]Sheet!O$21)</f>
        <v>1.2413222618779021</v>
      </c>
      <c r="P662" s="4">
        <f>(N662^2)/SUMIFS([1]Sheet!$I$3:$I$18,[1]Sheet!$A$3:$A$18,[1]Sheet!P$21)</f>
        <v>1.2209310610820336</v>
      </c>
      <c r="Q662" s="3">
        <v>0.98395999999999995</v>
      </c>
      <c r="R662" s="4">
        <f>Q662/SUMIFS([1]Sheet!$I$3:$I$18,[1]Sheet!$A$3:$A$18,[1]Sheet!R$21)</f>
        <v>0.59429276449496071</v>
      </c>
      <c r="S662" s="4">
        <f>(Q662^2)/SUMIFS([1]Sheet!$I$3:$I$18,[1]Sheet!$A$3:$A$18,[1]Sheet!S$21)</f>
        <v>0.58476030855246153</v>
      </c>
      <c r="T662" s="3">
        <v>0.99561900000000003</v>
      </c>
      <c r="U662" s="4">
        <f>T662/SUMIFS([1]Sheet!$I$3:$I$18,[1]Sheet!$A$3:$A$18,[1]Sheet!U$21)</f>
        <v>1.1589411030552172</v>
      </c>
      <c r="V662" s="4">
        <f>(T662^2)/SUMIFS([1]Sheet!$I$3:$I$18,[1]Sheet!$A$3:$A$18,[1]Sheet!V$21)</f>
        <v>1.1538637820827324</v>
      </c>
      <c r="W662" s="3">
        <v>0.99561900000000003</v>
      </c>
      <c r="X662" s="4">
        <f>W662/SUMIFS([1]Sheet!$I$3:$I$18,[1]Sheet!$A$3:$A$18,[1]Sheet!X$21)</f>
        <v>0.59759841564566618</v>
      </c>
      <c r="Y662" s="4">
        <f>(W662^2)/SUMIFS([1]Sheet!$I$3:$I$18,[1]Sheet!$A$3:$A$18,[1]Sheet!Y$21)</f>
        <v>0.59498033698672259</v>
      </c>
      <c r="Z662" s="3">
        <v>1.029021</v>
      </c>
      <c r="AA662" s="4">
        <f>Z662/SUMIFS([1]Sheet!$I$3:$I$18,[1]Sheet!$A$3:$A$18,[1]Sheet!AA$21)</f>
        <v>1.5786615523776835</v>
      </c>
      <c r="AB662" s="4">
        <f>(Z662^2)/SUMIFS([1]Sheet!$I$3:$I$18,[1]Sheet!$A$3:$A$18,[1]Sheet!AB$21)</f>
        <v>1.6244758892892359</v>
      </c>
      <c r="AC662" s="3">
        <v>1.028915</v>
      </c>
      <c r="AD662" s="4">
        <f>AC662/SUMIFS([1]Sheet!$I$3:$I$18,[1]Sheet!$A$3:$A$18,[1]Sheet!AD$21)</f>
        <v>0.67908257756690293</v>
      </c>
      <c r="AE662" s="4">
        <f>(AC662^2)/SUMIFS([1]Sheet!$I$3:$I$18,[1]Sheet!$A$3:$A$18,[1]Sheet!AE$21)</f>
        <v>0.69871825029724999</v>
      </c>
      <c r="AF662" s="3">
        <v>1.0346649999999999</v>
      </c>
      <c r="AG662" s="4">
        <f>AF662/SUMIFS([1]Sheet!$I$3:$I$18,[1]Sheet!$A$3:$A$18,[1]Sheet!AG$21)</f>
        <v>1.4399373415816581</v>
      </c>
      <c r="AH662" s="4">
        <f>(AF662^2)/SUMIFS([1]Sheet!$I$3:$I$18,[1]Sheet!$A$3:$A$18,[1]Sheet!AH$21)</f>
        <v>1.4898527695275863</v>
      </c>
      <c r="AI662" s="3">
        <v>1.0346649999999999</v>
      </c>
      <c r="AJ662" s="4">
        <f>AI662/SUMIFS([1]Sheet!$I$3:$I$18,[1]Sheet!$A$3:$A$18,[1]Sheet!AJ$21)</f>
        <v>0.67824393431321417</v>
      </c>
      <c r="AK662" s="4">
        <f>(AI662^2)/SUMIFS([1]Sheet!$I$3:$I$18,[1]Sheet!$A$3:$A$18,[1]Sheet!AK$21)</f>
        <v>0.70175526029618163</v>
      </c>
      <c r="AL662" s="3">
        <v>1.168517</v>
      </c>
      <c r="AM662" s="4">
        <f>AL662/SUMIFS([1]Sheet!$I$3:$I$18,[1]Sheet!$A$3:$A$18,[1]Sheet!AM$21)</f>
        <v>1.4747315811666042</v>
      </c>
      <c r="AN662" s="4">
        <f>(AL662^2)/SUMIFS([1]Sheet!$I$3:$I$18,[1]Sheet!$A$3:$A$18,[1]Sheet!AN$21)</f>
        <v>1.7232489230300572</v>
      </c>
      <c r="AO662" s="3">
        <v>1.168517</v>
      </c>
      <c r="AP662" s="4">
        <f>AO662/SUMIFS([1]Sheet!$I$3:$I$18,[1]Sheet!$A$3:$A$18,[1]Sheet!AP$21)</f>
        <v>0.70576161458733899</v>
      </c>
      <c r="AQ662" s="4">
        <f>(AO662^2)/SUMIFS([1]Sheet!$I$3:$I$18,[1]Sheet!$A$3:$A$18,[1]Sheet!AQ$21)</f>
        <v>0.82469444459275376</v>
      </c>
      <c r="AR662" s="3">
        <v>1.176215</v>
      </c>
      <c r="AS662" s="4">
        <f>AR662/SUMIFS([1]Sheet!$I$3:$I$18,[1]Sheet!$A$3:$A$18,[1]Sheet!AS$21)</f>
        <v>1.3691622091684594</v>
      </c>
      <c r="AT662" s="4">
        <f>(AR662^2)/SUMIFS([1]Sheet!$I$3:$I$18,[1]Sheet!$A$3:$A$18,[1]Sheet!AT$21)</f>
        <v>1.6104291278570795</v>
      </c>
      <c r="AU662" s="3">
        <v>1.1651130000000001</v>
      </c>
      <c r="AV662" s="4">
        <f>AU662/SUMIFS([1]Sheet!$I$3:$I$18,[1]Sheet!$A$3:$A$18,[1]Sheet!AV$21)</f>
        <v>0.69933346274847019</v>
      </c>
      <c r="AW662" s="4">
        <f>(AU662^2)/SUMIFS([1]Sheet!$I$3:$I$18,[1]Sheet!$A$3:$A$18,[1]Sheet!AW$21)</f>
        <v>0.81480250878325833</v>
      </c>
      <c r="AX662" s="4">
        <f t="shared" si="22"/>
        <v>1.5786615523776835</v>
      </c>
      <c r="AY662" s="4">
        <f t="shared" si="23"/>
        <v>1.7232489230300572</v>
      </c>
    </row>
    <row r="663" spans="1:51" x14ac:dyDescent="0.25">
      <c r="A663" s="3">
        <v>6400000</v>
      </c>
      <c r="B663" s="3">
        <v>0.66067699999999996</v>
      </c>
      <c r="C663" s="4">
        <f>B663/SUMIFS([1]Sheet!$I$3:$I$18,[1]Sheet!$A$3:$A$18,[1]Sheet!C$21)</f>
        <v>1.0135705475789423</v>
      </c>
      <c r="D663" s="4">
        <f>(B663^2)/SUMIFS([1]Sheet!$I$3:$I$18,[1]Sheet!$A$3:$A$18,[1]Sheet!D$21)</f>
        <v>0.6696427486628127</v>
      </c>
      <c r="E663" s="3">
        <v>0.66764599999999996</v>
      </c>
      <c r="F663" s="4">
        <f>E663/SUMIFS([1]Sheet!$I$3:$I$18,[1]Sheet!$A$3:$A$18,[1]Sheet!F$21)</f>
        <v>0.44064550189494028</v>
      </c>
      <c r="G663" s="4">
        <f>(E663^2)/SUMIFS([1]Sheet!$I$3:$I$18,[1]Sheet!$A$3:$A$18,[1]Sheet!G$21)</f>
        <v>0.29419520675814925</v>
      </c>
      <c r="H663" s="3">
        <v>0.69608800000000004</v>
      </c>
      <c r="I663" s="4">
        <f>H663/SUMIFS([1]Sheet!$I$3:$I$18,[1]Sheet!$A$3:$A$18,[1]Sheet!I$21)</f>
        <v>0.96874167409441059</v>
      </c>
      <c r="J663" s="4">
        <f>(H663^2)/SUMIFS([1]Sheet!$I$3:$I$18,[1]Sheet!$A$3:$A$18,[1]Sheet!J$21)</f>
        <v>0.67432945443703007</v>
      </c>
      <c r="K663" s="3">
        <v>0.693577</v>
      </c>
      <c r="L663" s="4">
        <f>K663/SUMIFS([1]Sheet!$I$3:$I$18,[1]Sheet!$A$3:$A$18,[1]Sheet!L$21)</f>
        <v>0.45465381860713966</v>
      </c>
      <c r="M663" s="4">
        <f>(K663^2)/SUMIFS([1]Sheet!$I$3:$I$18,[1]Sheet!$A$3:$A$18,[1]Sheet!M$21)</f>
        <v>0.31533743154808414</v>
      </c>
      <c r="N663" s="3">
        <v>0.72207399999999999</v>
      </c>
      <c r="O663" s="4">
        <f>N663/SUMIFS([1]Sheet!$I$3:$I$18,[1]Sheet!$A$3:$A$18,[1]Sheet!O$21)</f>
        <v>0.91129639683401653</v>
      </c>
      <c r="P663" s="4">
        <f>(N663^2)/SUMIFS([1]Sheet!$I$3:$I$18,[1]Sheet!$A$3:$A$18,[1]Sheet!P$21)</f>
        <v>0.65802343444752565</v>
      </c>
      <c r="Q663" s="3">
        <v>0.72170900000000004</v>
      </c>
      <c r="R663" s="4">
        <f>Q663/SUMIFS([1]Sheet!$I$3:$I$18,[1]Sheet!$A$3:$A$18,[1]Sheet!R$21)</f>
        <v>0.43589824461451043</v>
      </c>
      <c r="S663" s="4">
        <f>(Q663^2)/SUMIFS([1]Sheet!$I$3:$I$18,[1]Sheet!$A$3:$A$18,[1]Sheet!S$21)</f>
        <v>0.31459168622249373</v>
      </c>
      <c r="T663" s="3">
        <v>0.74134500000000003</v>
      </c>
      <c r="U663" s="4">
        <f>T663/SUMIFS([1]Sheet!$I$3:$I$18,[1]Sheet!$A$3:$A$18,[1]Sheet!U$21)</f>
        <v>0.86295580141044925</v>
      </c>
      <c r="V663" s="4">
        <f>(T663^2)/SUMIFS([1]Sheet!$I$3:$I$18,[1]Sheet!$A$3:$A$18,[1]Sheet!V$21)</f>
        <v>0.63974796859662952</v>
      </c>
      <c r="W663" s="3">
        <v>0.74460199999999999</v>
      </c>
      <c r="X663" s="4">
        <f>W663/SUMIFS([1]Sheet!$I$3:$I$18,[1]Sheet!$A$3:$A$18,[1]Sheet!X$21)</f>
        <v>0.44693098011045823</v>
      </c>
      <c r="Y663" s="4">
        <f>(W663^2)/SUMIFS([1]Sheet!$I$3:$I$18,[1]Sheet!$A$3:$A$18,[1]Sheet!Y$21)</f>
        <v>0.33278570165220744</v>
      </c>
      <c r="Z663" s="3">
        <v>0.76112899999999994</v>
      </c>
      <c r="AA663" s="4">
        <f>Z663/SUMIFS([1]Sheet!$I$3:$I$18,[1]Sheet!$A$3:$A$18,[1]Sheet!AA$21)</f>
        <v>1.1676779081278941</v>
      </c>
      <c r="AB663" s="4">
        <f>(Z663^2)/SUMIFS([1]Sheet!$I$3:$I$18,[1]Sheet!$A$3:$A$18,[1]Sheet!AB$21)</f>
        <v>0.88875351853547579</v>
      </c>
      <c r="AC663" s="3">
        <v>0.76112899999999994</v>
      </c>
      <c r="AD663" s="4">
        <f>AC663/SUMIFS([1]Sheet!$I$3:$I$18,[1]Sheet!$A$3:$A$18,[1]Sheet!AD$21)</f>
        <v>0.50234416174408891</v>
      </c>
      <c r="AE663" s="4">
        <f>(AC663^2)/SUMIFS([1]Sheet!$I$3:$I$18,[1]Sheet!$A$3:$A$18,[1]Sheet!AE$21)</f>
        <v>0.38234870948411659</v>
      </c>
      <c r="AF663" s="3">
        <v>0.792489</v>
      </c>
      <c r="AG663" s="4">
        <f>AF663/SUMIFS([1]Sheet!$I$3:$I$18,[1]Sheet!$A$3:$A$18,[1]Sheet!AG$21)</f>
        <v>1.1029023924581451</v>
      </c>
      <c r="AH663" s="4">
        <f>(AF663^2)/SUMIFS([1]Sheet!$I$3:$I$18,[1]Sheet!$A$3:$A$18,[1]Sheet!AH$21)</f>
        <v>0.87403801409676296</v>
      </c>
      <c r="AI663" s="3">
        <v>0.77003600000000005</v>
      </c>
      <c r="AJ663" s="4">
        <f>AI663/SUMIFS([1]Sheet!$I$3:$I$18,[1]Sheet!$A$3:$A$18,[1]Sheet!AJ$21)</f>
        <v>0.50477424693288186</v>
      </c>
      <c r="AK663" s="4">
        <f>(AI663^2)/SUMIFS([1]Sheet!$I$3:$I$18,[1]Sheet!$A$3:$A$18,[1]Sheet!AK$21)</f>
        <v>0.38869434201120867</v>
      </c>
      <c r="AL663" s="3">
        <v>0.85446900000000003</v>
      </c>
      <c r="AM663" s="4">
        <f>AL663/SUMIFS([1]Sheet!$I$3:$I$18,[1]Sheet!$A$3:$A$18,[1]Sheet!AM$21)</f>
        <v>1.0783860392513307</v>
      </c>
      <c r="AN663" s="4">
        <f>(AL663^2)/SUMIFS([1]Sheet!$I$3:$I$18,[1]Sheet!$A$3:$A$18,[1]Sheet!AN$21)</f>
        <v>0.92144744057304528</v>
      </c>
      <c r="AO663" s="3">
        <v>0.86038700000000001</v>
      </c>
      <c r="AP663" s="4">
        <f>AO663/SUMIFS([1]Sheet!$I$3:$I$18,[1]Sheet!$A$3:$A$18,[1]Sheet!AP$21)</f>
        <v>0.51965706813846679</v>
      </c>
      <c r="AQ663" s="4">
        <f>(AO663^2)/SUMIFS([1]Sheet!$I$3:$I$18,[1]Sheet!$A$3:$A$18,[1]Sheet!AQ$21)</f>
        <v>0.44710618588445111</v>
      </c>
      <c r="AR663" s="3">
        <v>0.87300299999999997</v>
      </c>
      <c r="AS663" s="4">
        <f>AR663/SUMIFS([1]Sheet!$I$3:$I$18,[1]Sheet!$A$3:$A$18,[1]Sheet!AS$21)</f>
        <v>1.0162110805343347</v>
      </c>
      <c r="AT663" s="4">
        <f>(AR663^2)/SUMIFS([1]Sheet!$I$3:$I$18,[1]Sheet!$A$3:$A$18,[1]Sheet!AT$21)</f>
        <v>0.8871553219397158</v>
      </c>
      <c r="AU663" s="3">
        <v>0.87315600000000004</v>
      </c>
      <c r="AV663" s="4">
        <f>AU663/SUMIFS([1]Sheet!$I$3:$I$18,[1]Sheet!$A$3:$A$18,[1]Sheet!AV$21)</f>
        <v>0.52409269229645816</v>
      </c>
      <c r="AW663" s="4">
        <f>(AU663^2)/SUMIFS([1]Sheet!$I$3:$I$18,[1]Sheet!$A$3:$A$18,[1]Sheet!AW$21)</f>
        <v>0.45761467883480622</v>
      </c>
      <c r="AX663" s="4">
        <f t="shared" si="22"/>
        <v>1.1676779081278941</v>
      </c>
      <c r="AY663" s="4">
        <f t="shared" si="23"/>
        <v>0.92144744057304528</v>
      </c>
    </row>
    <row r="664" spans="1:51" x14ac:dyDescent="0.25">
      <c r="A664" s="3">
        <v>6410000</v>
      </c>
      <c r="B664" s="3">
        <v>0.787385</v>
      </c>
      <c r="C664" s="4">
        <f>B664/SUMIFS([1]Sheet!$I$3:$I$18,[1]Sheet!$A$3:$A$18,[1]Sheet!C$21)</f>
        <v>1.2079582694803142</v>
      </c>
      <c r="D664" s="4">
        <f>(B664^2)/SUMIFS([1]Sheet!$I$3:$I$18,[1]Sheet!$A$3:$A$18,[1]Sheet!D$21)</f>
        <v>0.95112822201475722</v>
      </c>
      <c r="E664" s="3">
        <v>0.79571899999999995</v>
      </c>
      <c r="F664" s="4">
        <f>E664/SUMIFS([1]Sheet!$I$3:$I$18,[1]Sheet!$A$3:$A$18,[1]Sheet!F$21)</f>
        <v>0.52517351728661588</v>
      </c>
      <c r="G664" s="4">
        <f>(E664^2)/SUMIFS([1]Sheet!$I$3:$I$18,[1]Sheet!$A$3:$A$18,[1]Sheet!G$21)</f>
        <v>0.41789054600178871</v>
      </c>
      <c r="H664" s="3">
        <v>0.79870600000000003</v>
      </c>
      <c r="I664" s="4">
        <f>H664/SUMIFS([1]Sheet!$I$3:$I$18,[1]Sheet!$A$3:$A$18,[1]Sheet!I$21)</f>
        <v>1.1115545556729183</v>
      </c>
      <c r="J664" s="4">
        <f>(H664^2)/SUMIFS([1]Sheet!$I$3:$I$18,[1]Sheet!$A$3:$A$18,[1]Sheet!J$21)</f>
        <v>0.88780529294329391</v>
      </c>
      <c r="K664" s="3">
        <v>0.79679699999999998</v>
      </c>
      <c r="L664" s="4">
        <f>K664/SUMIFS([1]Sheet!$I$3:$I$18,[1]Sheet!$A$3:$A$18,[1]Sheet!L$21)</f>
        <v>0.52231662627900444</v>
      </c>
      <c r="M664" s="4">
        <f>(K664^2)/SUMIFS([1]Sheet!$I$3:$I$18,[1]Sheet!$A$3:$A$18,[1]Sheet!M$21)</f>
        <v>0.41618032086923185</v>
      </c>
      <c r="N664" s="3">
        <v>0.96088799999999996</v>
      </c>
      <c r="O664" s="4">
        <f>N664/SUMIFS([1]Sheet!$I$3:$I$18,[1]Sheet!$A$3:$A$18,[1]Sheet!O$21)</f>
        <v>1.2126925663589112</v>
      </c>
      <c r="P664" s="4">
        <f>(N664^2)/SUMIFS([1]Sheet!$I$3:$I$18,[1]Sheet!$A$3:$A$18,[1]Sheet!P$21)</f>
        <v>1.1652617347034815</v>
      </c>
      <c r="Q664" s="3">
        <v>0.96218199999999998</v>
      </c>
      <c r="R664" s="4">
        <f>Q664/SUMIFS([1]Sheet!$I$3:$I$18,[1]Sheet!$A$3:$A$18,[1]Sheet!R$21)</f>
        <v>0.58113927469337201</v>
      </c>
      <c r="S664" s="4">
        <f>(Q664^2)/SUMIFS([1]Sheet!$I$3:$I$18,[1]Sheet!$A$3:$A$18,[1]Sheet!S$21)</f>
        <v>0.55916174960301812</v>
      </c>
      <c r="T664" s="3">
        <v>0.94285699999999995</v>
      </c>
      <c r="U664" s="4">
        <f>T664/SUMIFS([1]Sheet!$I$3:$I$18,[1]Sheet!$A$3:$A$18,[1]Sheet!U$21)</f>
        <v>1.0975239841780169</v>
      </c>
      <c r="V664" s="4">
        <f>(T664^2)/SUMIFS([1]Sheet!$I$3:$I$18,[1]Sheet!$A$3:$A$18,[1]Sheet!V$21)</f>
        <v>1.0348081711501322</v>
      </c>
      <c r="W664" s="3">
        <v>0.94285699999999995</v>
      </c>
      <c r="X664" s="4">
        <f>W664/SUMIFS([1]Sheet!$I$3:$I$18,[1]Sheet!$A$3:$A$18,[1]Sheet!X$21)</f>
        <v>0.56592918514052648</v>
      </c>
      <c r="Y664" s="4">
        <f>(W664^2)/SUMIFS([1]Sheet!$I$3:$I$18,[1]Sheet!$A$3:$A$18,[1]Sheet!Y$21)</f>
        <v>0.53359029371404143</v>
      </c>
      <c r="Z664" s="3">
        <v>1.030934</v>
      </c>
      <c r="AA664" s="4">
        <f>Z664/SUMIFS([1]Sheet!$I$3:$I$18,[1]Sheet!$A$3:$A$18,[1]Sheet!AA$21)</f>
        <v>1.5815963608506869</v>
      </c>
      <c r="AB664" s="4">
        <f>(Z664^2)/SUMIFS([1]Sheet!$I$3:$I$18,[1]Sheet!$A$3:$A$18,[1]Sheet!AB$21)</f>
        <v>1.6305214626772422</v>
      </c>
      <c r="AC664" s="3">
        <v>1.0345610000000001</v>
      </c>
      <c r="AD664" s="4">
        <f>AC664/SUMIFS([1]Sheet!$I$3:$I$18,[1]Sheet!$A$3:$A$18,[1]Sheet!AD$21)</f>
        <v>0.68280893031027123</v>
      </c>
      <c r="AE664" s="4">
        <f>(AC664^2)/SUMIFS([1]Sheet!$I$3:$I$18,[1]Sheet!$A$3:$A$18,[1]Sheet!AE$21)</f>
        <v>0.70640748975072465</v>
      </c>
      <c r="AF664" s="3">
        <v>1</v>
      </c>
      <c r="AG664" s="4">
        <f>AF664/SUMIFS([1]Sheet!$I$3:$I$18,[1]Sheet!$A$3:$A$18,[1]Sheet!AG$21)</f>
        <v>1.3916942600567896</v>
      </c>
      <c r="AH664" s="4">
        <f>(AF664^2)/SUMIFS([1]Sheet!$I$3:$I$18,[1]Sheet!$A$3:$A$18,[1]Sheet!AH$21)</f>
        <v>1.3916942600567896</v>
      </c>
      <c r="AI664" s="3">
        <v>1.033706</v>
      </c>
      <c r="AJ664" s="4">
        <f>AI664/SUMIFS([1]Sheet!$I$3:$I$18,[1]Sheet!$A$3:$A$18,[1]Sheet!AJ$21)</f>
        <v>0.67761529032409074</v>
      </c>
      <c r="AK664" s="4">
        <f>(AI664^2)/SUMIFS([1]Sheet!$I$3:$I$18,[1]Sheet!$A$3:$A$18,[1]Sheet!AK$21)</f>
        <v>0.70045499129975453</v>
      </c>
      <c r="AL664" s="3">
        <v>1.171489</v>
      </c>
      <c r="AM664" s="4">
        <f>AL664/SUMIFS([1]Sheet!$I$3:$I$18,[1]Sheet!$A$3:$A$18,[1]Sheet!AM$21)</f>
        <v>1.4784824057239081</v>
      </c>
      <c r="AN664" s="4">
        <f>(AL664^2)/SUMIFS([1]Sheet!$I$3:$I$18,[1]Sheet!$A$3:$A$18,[1]Sheet!AN$21)</f>
        <v>1.7320258749990953</v>
      </c>
      <c r="AO664" s="3">
        <v>1.1726479999999999</v>
      </c>
      <c r="AP664" s="4">
        <f>AO664/SUMIFS([1]Sheet!$I$3:$I$18,[1]Sheet!$A$3:$A$18,[1]Sheet!AP$21)</f>
        <v>0.70825665850185648</v>
      </c>
      <c r="AQ664" s="4">
        <f>(AO664^2)/SUMIFS([1]Sheet!$I$3:$I$18,[1]Sheet!$A$3:$A$18,[1]Sheet!AQ$21)</f>
        <v>0.83053575407888491</v>
      </c>
      <c r="AR664" s="3">
        <v>1.1760969999999999</v>
      </c>
      <c r="AS664" s="4">
        <f>AR664/SUMIFS([1]Sheet!$I$3:$I$18,[1]Sheet!$A$3:$A$18,[1]Sheet!AS$21)</f>
        <v>1.3690248523581126</v>
      </c>
      <c r="AT664" s="4">
        <f>(AR664^2)/SUMIFS([1]Sheet!$I$3:$I$18,[1]Sheet!$A$3:$A$18,[1]Sheet!AT$21)</f>
        <v>1.610106021783819</v>
      </c>
      <c r="AU664" s="3">
        <v>1.1760969999999999</v>
      </c>
      <c r="AV664" s="4">
        <f>AU664/SUMIFS([1]Sheet!$I$3:$I$18,[1]Sheet!$A$3:$A$18,[1]Sheet!AV$21)</f>
        <v>0.70592636726058966</v>
      </c>
      <c r="AW664" s="4">
        <f>(AU664^2)/SUMIFS([1]Sheet!$I$3:$I$18,[1]Sheet!$A$3:$A$18,[1]Sheet!AW$21)</f>
        <v>0.83023788275607768</v>
      </c>
      <c r="AX664" s="4">
        <f t="shared" ref="AX664:AX727" si="24">MAX($C664,$F664,$I664,$L664,$O664,$R664,$U664,$X664,$AA664,$AD664,$AG664,$AJ664,$AM664,$AP664,$AS664,$AV664)</f>
        <v>1.5815963608506869</v>
      </c>
      <c r="AY664" s="4">
        <f t="shared" ref="AY664:AY727" si="25">MAX($D664,$G664,$J664,$M664,$P664,$S664,$V664,$Y664,$AB664,$AE664,$AH664,$AK664,$AN664,$AQ664,$AT664,$AW664)</f>
        <v>1.7320258749990953</v>
      </c>
    </row>
    <row r="665" spans="1:51" x14ac:dyDescent="0.25">
      <c r="A665" s="3">
        <v>6420000</v>
      </c>
      <c r="B665" s="3">
        <v>1.027955</v>
      </c>
      <c r="C665" s="4">
        <f>B665/SUMIFS([1]Sheet!$I$3:$I$18,[1]Sheet!$A$3:$A$18,[1]Sheet!C$21)</f>
        <v>1.5770261598882835</v>
      </c>
      <c r="D665" s="4">
        <f>(B665^2)/SUMIFS([1]Sheet!$I$3:$I$18,[1]Sheet!$A$3:$A$18,[1]Sheet!D$21)</f>
        <v>1.6211119261879605</v>
      </c>
      <c r="E665" s="3">
        <v>1.026162</v>
      </c>
      <c r="F665" s="4">
        <f>E665/SUMIFS([1]Sheet!$I$3:$I$18,[1]Sheet!$A$3:$A$18,[1]Sheet!F$21)</f>
        <v>0.67726560110525003</v>
      </c>
      <c r="G665" s="4">
        <f>(E665^2)/SUMIFS([1]Sheet!$I$3:$I$18,[1]Sheet!$A$3:$A$18,[1]Sheet!G$21)</f>
        <v>0.69498422376136559</v>
      </c>
      <c r="H665" s="3">
        <v>1.04155</v>
      </c>
      <c r="I665" s="4">
        <f>H665/SUMIFS([1]Sheet!$I$3:$I$18,[1]Sheet!$A$3:$A$18,[1]Sheet!I$21)</f>
        <v>1.4495191565621492</v>
      </c>
      <c r="J665" s="4">
        <f>(H665^2)/SUMIFS([1]Sheet!$I$3:$I$18,[1]Sheet!$A$3:$A$18,[1]Sheet!J$21)</f>
        <v>1.5097466775173063</v>
      </c>
      <c r="K665" s="3">
        <v>1.04155</v>
      </c>
      <c r="L665" s="4">
        <f>K665/SUMIFS([1]Sheet!$I$3:$I$18,[1]Sheet!$A$3:$A$18,[1]Sheet!L$21)</f>
        <v>0.68275719173252036</v>
      </c>
      <c r="M665" s="4">
        <f>(K665^2)/SUMIFS([1]Sheet!$I$3:$I$18,[1]Sheet!$A$3:$A$18,[1]Sheet!M$21)</f>
        <v>0.71112575304900649</v>
      </c>
      <c r="N665" s="3">
        <v>1.139829</v>
      </c>
      <c r="O665" s="4">
        <f>N665/SUMIFS([1]Sheet!$I$3:$I$18,[1]Sheet!$A$3:$A$18,[1]Sheet!O$21)</f>
        <v>1.4385257753456298</v>
      </c>
      <c r="P665" s="4">
        <f>(N665^2)/SUMIFS([1]Sheet!$I$3:$I$18,[1]Sheet!$A$3:$A$18,[1]Sheet!P$21)</f>
        <v>1.6396733959864338</v>
      </c>
      <c r="Q665" s="3">
        <v>1.1409990000000001</v>
      </c>
      <c r="R665" s="4">
        <f>Q665/SUMIFS([1]Sheet!$I$3:$I$18,[1]Sheet!$A$3:$A$18,[1]Sheet!R$21)</f>
        <v>0.68914127606405329</v>
      </c>
      <c r="S665" s="4">
        <f>(Q665^2)/SUMIFS([1]Sheet!$I$3:$I$18,[1]Sheet!$A$3:$A$18,[1]Sheet!S$21)</f>
        <v>0.78630950684780876</v>
      </c>
      <c r="T665" s="3">
        <v>1.1572370000000001</v>
      </c>
      <c r="U665" s="4">
        <f>T665/SUMIFS([1]Sheet!$I$3:$I$18,[1]Sheet!$A$3:$A$18,[1]Sheet!U$21)</f>
        <v>1.3470710435179627</v>
      </c>
      <c r="V665" s="4">
        <f>(T665^2)/SUMIFS([1]Sheet!$I$3:$I$18,[1]Sheet!$A$3:$A$18,[1]Sheet!V$21)</f>
        <v>1.5588804531875968</v>
      </c>
      <c r="W665" s="3">
        <v>1.161538</v>
      </c>
      <c r="X665" s="4">
        <f>W665/SUMIFS([1]Sheet!$I$3:$I$18,[1]Sheet!$A$3:$A$18,[1]Sheet!X$21)</f>
        <v>0.69718764759635543</v>
      </c>
      <c r="Y665" s="4">
        <f>(W665^2)/SUMIFS([1]Sheet!$I$3:$I$18,[1]Sheet!$A$3:$A$18,[1]Sheet!Y$21)</f>
        <v>0.80980994581377541</v>
      </c>
      <c r="Z665" s="3">
        <v>1.1249720000000001</v>
      </c>
      <c r="AA665" s="4">
        <f>Z665/SUMIFS([1]Sheet!$I$3:$I$18,[1]Sheet!$A$3:$A$18,[1]Sheet!AA$21)</f>
        <v>1.7258637519559148</v>
      </c>
      <c r="AB665" s="4">
        <f>(Z665^2)/SUMIFS([1]Sheet!$I$3:$I$18,[1]Sheet!$A$3:$A$18,[1]Sheet!AB$21)</f>
        <v>1.9415483967653497</v>
      </c>
      <c r="AC665" s="3">
        <v>1.1215660000000001</v>
      </c>
      <c r="AD665" s="4">
        <f>AC665/SUMIFS([1]Sheet!$I$3:$I$18,[1]Sheet!$A$3:$A$18,[1]Sheet!AD$21)</f>
        <v>0.74023211848539594</v>
      </c>
      <c r="AE665" s="4">
        <f>(AC665^2)/SUMIFS([1]Sheet!$I$3:$I$18,[1]Sheet!$A$3:$A$18,[1]Sheet!AE$21)</f>
        <v>0.83021917620119157</v>
      </c>
      <c r="AF665" s="3">
        <v>1.1249720000000001</v>
      </c>
      <c r="AG665" s="4">
        <f>AF665/SUMIFS([1]Sheet!$I$3:$I$18,[1]Sheet!$A$3:$A$18,[1]Sheet!AG$21)</f>
        <v>1.5656170751246068</v>
      </c>
      <c r="AH665" s="4">
        <f>(AF665^2)/SUMIFS([1]Sheet!$I$3:$I$18,[1]Sheet!$A$3:$A$18,[1]Sheet!AH$21)</f>
        <v>1.7612753722370795</v>
      </c>
      <c r="AI665" s="3">
        <v>1.1249720000000001</v>
      </c>
      <c r="AJ665" s="4">
        <f>AI665/SUMIFS([1]Sheet!$I$3:$I$18,[1]Sheet!$A$3:$A$18,[1]Sheet!AJ$21)</f>
        <v>0.73744200806271132</v>
      </c>
      <c r="AK665" s="4">
        <f>(AI665^2)/SUMIFS([1]Sheet!$I$3:$I$18,[1]Sheet!$A$3:$A$18,[1]Sheet!AK$21)</f>
        <v>0.82960161069432459</v>
      </c>
      <c r="AL665" s="3">
        <v>1.248564</v>
      </c>
      <c r="AM665" s="4">
        <f>AL665/SUMIFS([1]Sheet!$I$3:$I$18,[1]Sheet!$A$3:$A$18,[1]Sheet!AM$21)</f>
        <v>1.5757552195712172</v>
      </c>
      <c r="AN665" s="4">
        <f>(AL665^2)/SUMIFS([1]Sheet!$I$3:$I$18,[1]Sheet!$A$3:$A$18,[1]Sheet!AN$21)</f>
        <v>1.9674312399687173</v>
      </c>
      <c r="AO665" s="3">
        <v>1.2499690000000001</v>
      </c>
      <c r="AP665" s="4">
        <f>AO665/SUMIFS([1]Sheet!$I$3:$I$18,[1]Sheet!$A$3:$A$18,[1]Sheet!AP$21)</f>
        <v>0.75495704352107984</v>
      </c>
      <c r="AQ665" s="4">
        <f>(AO665^2)/SUMIFS([1]Sheet!$I$3:$I$18,[1]Sheet!$A$3:$A$18,[1]Sheet!AQ$21)</f>
        <v>0.9436729007330007</v>
      </c>
      <c r="AR665" s="3">
        <v>1.2477849999999999</v>
      </c>
      <c r="AS665" s="4">
        <f>AR665/SUMIFS([1]Sheet!$I$3:$I$18,[1]Sheet!$A$3:$A$18,[1]Sheet!AS$21)</f>
        <v>1.4524726067659959</v>
      </c>
      <c r="AT665" s="4">
        <f>(AR665^2)/SUMIFS([1]Sheet!$I$3:$I$18,[1]Sheet!$A$3:$A$18,[1]Sheet!AT$21)</f>
        <v>1.8123735316335083</v>
      </c>
      <c r="AU665" s="3">
        <v>1.2521599999999999</v>
      </c>
      <c r="AV665" s="4">
        <f>AU665/SUMIFS([1]Sheet!$I$3:$I$18,[1]Sheet!$A$3:$A$18,[1]Sheet!AV$21)</f>
        <v>0.7515815107334004</v>
      </c>
      <c r="AW665" s="4">
        <f>(AU665^2)/SUMIFS([1]Sheet!$I$3:$I$18,[1]Sheet!$A$3:$A$18,[1]Sheet!AW$21)</f>
        <v>0.94110030447993454</v>
      </c>
      <c r="AX665" s="4">
        <f t="shared" si="24"/>
        <v>1.7258637519559148</v>
      </c>
      <c r="AY665" s="4">
        <f t="shared" si="25"/>
        <v>1.9674312399687173</v>
      </c>
    </row>
    <row r="666" spans="1:51" x14ac:dyDescent="0.25">
      <c r="A666" s="3">
        <v>6430000</v>
      </c>
      <c r="B666" s="3">
        <v>1.136736</v>
      </c>
      <c r="C666" s="4">
        <f>B666/SUMIFS([1]Sheet!$I$3:$I$18,[1]Sheet!$A$3:$A$18,[1]Sheet!C$21)</f>
        <v>1.743911366632555</v>
      </c>
      <c r="D666" s="4">
        <f>(B666^2)/SUMIFS([1]Sheet!$I$3:$I$18,[1]Sheet!$A$3:$A$18,[1]Sheet!D$21)</f>
        <v>1.9823668312604239</v>
      </c>
      <c r="E666" s="3">
        <v>1.136736</v>
      </c>
      <c r="F666" s="4">
        <f>E666/SUMIFS([1]Sheet!$I$3:$I$18,[1]Sheet!$A$3:$A$18,[1]Sheet!F$21)</f>
        <v>0.75024429898785705</v>
      </c>
      <c r="G666" s="4">
        <f>(E666^2)/SUMIFS([1]Sheet!$I$3:$I$18,[1]Sheet!$A$3:$A$18,[1]Sheet!G$21)</f>
        <v>0.85282970345426068</v>
      </c>
      <c r="H666" s="3">
        <v>1.136736</v>
      </c>
      <c r="I666" s="4">
        <f>H666/SUMIFS([1]Sheet!$I$3:$I$18,[1]Sheet!$A$3:$A$18,[1]Sheet!I$21)</f>
        <v>1.5819889663999147</v>
      </c>
      <c r="J666" s="4">
        <f>(H666^2)/SUMIFS([1]Sheet!$I$3:$I$18,[1]Sheet!$A$3:$A$18,[1]Sheet!J$21)</f>
        <v>1.7983038097095734</v>
      </c>
      <c r="K666" s="3">
        <v>1.136736</v>
      </c>
      <c r="L666" s="4">
        <f>K666/SUMIFS([1]Sheet!$I$3:$I$18,[1]Sheet!$A$3:$A$18,[1]Sheet!L$21)</f>
        <v>0.7451535491347111</v>
      </c>
      <c r="M666" s="4">
        <f>(K666^2)/SUMIFS([1]Sheet!$I$3:$I$18,[1]Sheet!$A$3:$A$18,[1]Sheet!M$21)</f>
        <v>0.84704286482919489</v>
      </c>
      <c r="N666" s="3">
        <v>1.330274</v>
      </c>
      <c r="O666" s="4">
        <f>N666/SUMIFS([1]Sheet!$I$3:$I$18,[1]Sheet!$A$3:$A$18,[1]Sheet!O$21)</f>
        <v>1.6788776538166095</v>
      </c>
      <c r="P666" s="4">
        <f>(N666^2)/SUMIFS([1]Sheet!$I$3:$I$18,[1]Sheet!$A$3:$A$18,[1]Sheet!P$21)</f>
        <v>2.2333672920532361</v>
      </c>
      <c r="Q666" s="3">
        <v>1.330274</v>
      </c>
      <c r="R666" s="4">
        <f>Q666/SUMIFS([1]Sheet!$I$3:$I$18,[1]Sheet!$A$3:$A$18,[1]Sheet!R$21)</f>
        <v>0.80345970669109457</v>
      </c>
      <c r="S666" s="4">
        <f>(Q666^2)/SUMIFS([1]Sheet!$I$3:$I$18,[1]Sheet!$A$3:$A$18,[1]Sheet!S$21)</f>
        <v>1.0688215578587892</v>
      </c>
      <c r="T666" s="3">
        <v>1.330274</v>
      </c>
      <c r="U666" s="4">
        <f>T666/SUMIFS([1]Sheet!$I$3:$I$18,[1]Sheet!$A$3:$A$18,[1]Sheet!U$21)</f>
        <v>1.54849316548366</v>
      </c>
      <c r="V666" s="4">
        <f>(T666^2)/SUMIFS([1]Sheet!$I$3:$I$18,[1]Sheet!$A$3:$A$18,[1]Sheet!V$21)</f>
        <v>2.05992019722061</v>
      </c>
      <c r="W666" s="3">
        <v>1.330274</v>
      </c>
      <c r="X666" s="4">
        <f>W666/SUMIFS([1]Sheet!$I$3:$I$18,[1]Sheet!$A$3:$A$18,[1]Sheet!X$21)</f>
        <v>0.79846772186410964</v>
      </c>
      <c r="Y666" s="4">
        <f>(W666^2)/SUMIFS([1]Sheet!$I$3:$I$18,[1]Sheet!$A$3:$A$18,[1]Sheet!Y$21)</f>
        <v>1.0621808502350565</v>
      </c>
      <c r="Z666" s="3">
        <v>1.223514</v>
      </c>
      <c r="AA666" s="4">
        <f>Z666/SUMIFS([1]Sheet!$I$3:$I$18,[1]Sheet!$A$3:$A$18,[1]Sheet!AA$21)</f>
        <v>1.8770409064497509</v>
      </c>
      <c r="AB666" s="4">
        <f>(Z666^2)/SUMIFS([1]Sheet!$I$3:$I$18,[1]Sheet!$A$3:$A$18,[1]Sheet!AB$21)</f>
        <v>2.2965858276139604</v>
      </c>
      <c r="AC666" s="3">
        <v>1.223514</v>
      </c>
      <c r="AD666" s="4">
        <f>AC666/SUMIFS([1]Sheet!$I$3:$I$18,[1]Sheet!$A$3:$A$18,[1]Sheet!AD$21)</f>
        <v>0.80751766745473796</v>
      </c>
      <c r="AE666" s="4">
        <f>(AC666^2)/SUMIFS([1]Sheet!$I$3:$I$18,[1]Sheet!$A$3:$A$18,[1]Sheet!AE$21)</f>
        <v>0.9880091713782162</v>
      </c>
      <c r="AF666" s="3">
        <v>1.223514</v>
      </c>
      <c r="AG666" s="4">
        <f>AF666/SUMIFS([1]Sheet!$I$3:$I$18,[1]Sheet!$A$3:$A$18,[1]Sheet!AG$21)</f>
        <v>1.7027574108991228</v>
      </c>
      <c r="AH666" s="4">
        <f>(AF666^2)/SUMIFS([1]Sheet!$I$3:$I$18,[1]Sheet!$A$3:$A$18,[1]Sheet!AH$21)</f>
        <v>2.0833475308388292</v>
      </c>
      <c r="AI666" s="3">
        <v>1.223514</v>
      </c>
      <c r="AJ666" s="4">
        <f>AI666/SUMIFS([1]Sheet!$I$3:$I$18,[1]Sheet!$A$3:$A$18,[1]Sheet!AJ$21)</f>
        <v>0.80203829166667273</v>
      </c>
      <c r="AK666" s="4">
        <f>(AI666^2)/SUMIFS([1]Sheet!$I$3:$I$18,[1]Sheet!$A$3:$A$18,[1]Sheet!AK$21)</f>
        <v>0.98130507839025727</v>
      </c>
      <c r="AL666" s="3">
        <v>1.455538</v>
      </c>
      <c r="AM666" s="4">
        <f>AL666/SUMIFS([1]Sheet!$I$3:$I$18,[1]Sheet!$A$3:$A$18,[1]Sheet!AM$21)</f>
        <v>1.8369675889936361</v>
      </c>
      <c r="AN666" s="4">
        <f>(AL666^2)/SUMIFS([1]Sheet!$I$3:$I$18,[1]Sheet!$A$3:$A$18,[1]Sheet!AN$21)</f>
        <v>2.6737761305486192</v>
      </c>
      <c r="AO666" s="3">
        <v>1.4544790000000001</v>
      </c>
      <c r="AP666" s="4">
        <f>AO666/SUMIFS([1]Sheet!$I$3:$I$18,[1]Sheet!$A$3:$A$18,[1]Sheet!AP$21)</f>
        <v>0.8784771187953434</v>
      </c>
      <c r="AQ666" s="4">
        <f>(AO666^2)/SUMIFS([1]Sheet!$I$3:$I$18,[1]Sheet!$A$3:$A$18,[1]Sheet!AQ$21)</f>
        <v>1.2777265212683324</v>
      </c>
      <c r="AR666" s="3">
        <v>1.45851</v>
      </c>
      <c r="AS666" s="4">
        <f>AR666/SUMIFS([1]Sheet!$I$3:$I$18,[1]Sheet!$A$3:$A$18,[1]Sheet!AS$21)</f>
        <v>1.6977650971074927</v>
      </c>
      <c r="AT666" s="4">
        <f>(AR666^2)/SUMIFS([1]Sheet!$I$3:$I$18,[1]Sheet!$A$3:$A$18,[1]Sheet!AT$21)</f>
        <v>2.476207371782249</v>
      </c>
      <c r="AU666" s="3">
        <v>1.45851</v>
      </c>
      <c r="AV666" s="4">
        <f>AU666/SUMIFS([1]Sheet!$I$3:$I$18,[1]Sheet!$A$3:$A$18,[1]Sheet!AV$21)</f>
        <v>0.87543856154147381</v>
      </c>
      <c r="AW666" s="4">
        <f>(AU666^2)/SUMIFS([1]Sheet!$I$3:$I$18,[1]Sheet!$A$3:$A$18,[1]Sheet!AW$21)</f>
        <v>1.2768358963938549</v>
      </c>
      <c r="AX666" s="4">
        <f t="shared" si="24"/>
        <v>1.8770409064497509</v>
      </c>
      <c r="AY666" s="4">
        <f t="shared" si="25"/>
        <v>2.6737761305486192</v>
      </c>
    </row>
    <row r="667" spans="1:51" x14ac:dyDescent="0.25">
      <c r="A667" s="3">
        <v>6440000</v>
      </c>
      <c r="B667" s="3">
        <v>1.112125</v>
      </c>
      <c r="C667" s="4">
        <f>B667/SUMIFS([1]Sheet!$I$3:$I$18,[1]Sheet!$A$3:$A$18,[1]Sheet!C$21)</f>
        <v>1.7061546644218448</v>
      </c>
      <c r="D667" s="4">
        <f>(B667^2)/SUMIFS([1]Sheet!$I$3:$I$18,[1]Sheet!$A$3:$A$18,[1]Sheet!D$21)</f>
        <v>1.8974572561701444</v>
      </c>
      <c r="E667" s="3">
        <v>1.1136109999999999</v>
      </c>
      <c r="F667" s="4">
        <f>E667/SUMIFS([1]Sheet!$I$3:$I$18,[1]Sheet!$A$3:$A$18,[1]Sheet!F$21)</f>
        <v>0.73498182870971496</v>
      </c>
      <c r="G667" s="4">
        <f>(E667^2)/SUMIFS([1]Sheet!$I$3:$I$18,[1]Sheet!$A$3:$A$18,[1]Sheet!G$21)</f>
        <v>0.81848384925125417</v>
      </c>
      <c r="H667" s="3">
        <v>1.1149770000000001</v>
      </c>
      <c r="I667" s="4">
        <f>H667/SUMIFS([1]Sheet!$I$3:$I$18,[1]Sheet!$A$3:$A$18,[1]Sheet!I$21)</f>
        <v>1.5517070909953392</v>
      </c>
      <c r="J667" s="4">
        <f>(H667^2)/SUMIFS([1]Sheet!$I$3:$I$18,[1]Sheet!$A$3:$A$18,[1]Sheet!J$21)</f>
        <v>1.7301177171967104</v>
      </c>
      <c r="K667" s="3">
        <v>1.1159730000000001</v>
      </c>
      <c r="L667" s="4">
        <f>K667/SUMIFS([1]Sheet!$I$3:$I$18,[1]Sheet!$A$3:$A$18,[1]Sheet!L$21)</f>
        <v>0.73154298068197976</v>
      </c>
      <c r="M667" s="4">
        <f>(K667^2)/SUMIFS([1]Sheet!$I$3:$I$18,[1]Sheet!$A$3:$A$18,[1]Sheet!M$21)</f>
        <v>0.81638221478061113</v>
      </c>
      <c r="N667" s="3">
        <v>1.2218009999999999</v>
      </c>
      <c r="O667" s="4">
        <f>N667/SUMIFS([1]Sheet!$I$3:$I$18,[1]Sheet!$A$3:$A$18,[1]Sheet!O$21)</f>
        <v>1.5419788677451316</v>
      </c>
      <c r="P667" s="4">
        <f>(N667^2)/SUMIFS([1]Sheet!$I$3:$I$18,[1]Sheet!$A$3:$A$18,[1]Sheet!P$21)</f>
        <v>1.8839913225898695</v>
      </c>
      <c r="Q667" s="3">
        <v>1.227652</v>
      </c>
      <c r="R667" s="4">
        <f>Q667/SUMIFS([1]Sheet!$I$3:$I$18,[1]Sheet!$A$3:$A$18,[1]Sheet!R$21)</f>
        <v>0.74147800816879506</v>
      </c>
      <c r="S667" s="4">
        <f>(Q667^2)/SUMIFS([1]Sheet!$I$3:$I$18,[1]Sheet!$A$3:$A$18,[1]Sheet!S$21)</f>
        <v>0.91027695968443756</v>
      </c>
      <c r="T667" s="3">
        <v>1.232343</v>
      </c>
      <c r="U667" s="4">
        <f>T667/SUMIFS([1]Sheet!$I$3:$I$18,[1]Sheet!$A$3:$A$18,[1]Sheet!U$21)</f>
        <v>1.4344974892628359</v>
      </c>
      <c r="V667" s="4">
        <f>(T667^2)/SUMIFS([1]Sheet!$I$3:$I$18,[1]Sheet!$A$3:$A$18,[1]Sheet!V$21)</f>
        <v>1.7677929394106311</v>
      </c>
      <c r="W667" s="3">
        <v>1.240909</v>
      </c>
      <c r="X667" s="4">
        <f>W667/SUMIFS([1]Sheet!$I$3:$I$18,[1]Sheet!$A$3:$A$18,[1]Sheet!X$21)</f>
        <v>0.74482834534138864</v>
      </c>
      <c r="Y667" s="4">
        <f>(W667^2)/SUMIFS([1]Sheet!$I$3:$I$18,[1]Sheet!$A$3:$A$18,[1]Sheet!Y$21)</f>
        <v>0.92426419718923736</v>
      </c>
      <c r="Z667" s="3">
        <v>1.2076340000000001</v>
      </c>
      <c r="AA667" s="4">
        <f>Z667/SUMIFS([1]Sheet!$I$3:$I$18,[1]Sheet!$A$3:$A$18,[1]Sheet!AA$21)</f>
        <v>1.8526787744313007</v>
      </c>
      <c r="AB667" s="4">
        <f>(Z667^2)/SUMIFS([1]Sheet!$I$3:$I$18,[1]Sheet!$A$3:$A$18,[1]Sheet!AB$21)</f>
        <v>2.2373578790815696</v>
      </c>
      <c r="AC667" s="3">
        <v>1.2076340000000001</v>
      </c>
      <c r="AD667" s="4">
        <f>AC667/SUMIFS([1]Sheet!$I$3:$I$18,[1]Sheet!$A$3:$A$18,[1]Sheet!AD$21)</f>
        <v>0.79703688786481819</v>
      </c>
      <c r="AE667" s="4">
        <f>(AC667^2)/SUMIFS([1]Sheet!$I$3:$I$18,[1]Sheet!$A$3:$A$18,[1]Sheet!AE$21)</f>
        <v>0.9625288450397419</v>
      </c>
      <c r="AF667" s="3">
        <v>1.209533</v>
      </c>
      <c r="AG667" s="4">
        <f>AF667/SUMIFS([1]Sheet!$I$3:$I$18,[1]Sheet!$A$3:$A$18,[1]Sheet!AG$21)</f>
        <v>1.6833001334492688</v>
      </c>
      <c r="AH667" s="4">
        <f>(AF667^2)/SUMIFS([1]Sheet!$I$3:$I$18,[1]Sheet!$A$3:$A$18,[1]Sheet!AH$21)</f>
        <v>2.0360070603112947</v>
      </c>
      <c r="AI667" s="3">
        <v>1.2096789999999999</v>
      </c>
      <c r="AJ667" s="4">
        <f>AI667/SUMIFS([1]Sheet!$I$3:$I$18,[1]Sheet!$A$3:$A$18,[1]Sheet!AJ$21)</f>
        <v>0.79296916800710815</v>
      </c>
      <c r="AK667" s="4">
        <f>(AI667^2)/SUMIFS([1]Sheet!$I$3:$I$18,[1]Sheet!$A$3:$A$18,[1]Sheet!AK$21)</f>
        <v>0.9592381501856706</v>
      </c>
      <c r="AL667" s="3">
        <v>1.3637980000000001</v>
      </c>
      <c r="AM667" s="4">
        <f>AL667/SUMIFS([1]Sheet!$I$3:$I$18,[1]Sheet!$A$3:$A$18,[1]Sheet!AM$21)</f>
        <v>1.7211867528943545</v>
      </c>
      <c r="AN667" s="4">
        <f>(AL667^2)/SUMIFS([1]Sheet!$I$3:$I$18,[1]Sheet!$A$3:$A$18,[1]Sheet!AN$21)</f>
        <v>2.3473510512238152</v>
      </c>
      <c r="AO667" s="3">
        <v>1.363054</v>
      </c>
      <c r="AP667" s="4">
        <f>AO667/SUMIFS([1]Sheet!$I$3:$I$18,[1]Sheet!$A$3:$A$18,[1]Sheet!AP$21)</f>
        <v>0.8232581912028073</v>
      </c>
      <c r="AQ667" s="4">
        <f>(AO667^2)/SUMIFS([1]Sheet!$I$3:$I$18,[1]Sheet!$A$3:$A$18,[1]Sheet!AQ$21)</f>
        <v>1.1221453705517512</v>
      </c>
      <c r="AR667" s="3">
        <v>1.3637980000000001</v>
      </c>
      <c r="AS667" s="4">
        <f>AR667/SUMIFS([1]Sheet!$I$3:$I$18,[1]Sheet!$A$3:$A$18,[1]Sheet!AS$21)</f>
        <v>1.5875164681112948</v>
      </c>
      <c r="AT667" s="4">
        <f>(AR667^2)/SUMIFS([1]Sheet!$I$3:$I$18,[1]Sheet!$A$3:$A$18,[1]Sheet!AT$21)</f>
        <v>2.1650517841772476</v>
      </c>
      <c r="AU667" s="3">
        <v>1.3637980000000001</v>
      </c>
      <c r="AV667" s="4">
        <f>AU667/SUMIFS([1]Sheet!$I$3:$I$18,[1]Sheet!$A$3:$A$18,[1]Sheet!AV$21)</f>
        <v>0.8185897658248068</v>
      </c>
      <c r="AW667" s="4">
        <f>(AU667^2)/SUMIFS([1]Sheet!$I$3:$I$18,[1]Sheet!$A$3:$A$18,[1]Sheet!AW$21)</f>
        <v>1.11639108545234</v>
      </c>
      <c r="AX667" s="4">
        <f t="shared" si="24"/>
        <v>1.8526787744313007</v>
      </c>
      <c r="AY667" s="4">
        <f t="shared" si="25"/>
        <v>2.3473510512238152</v>
      </c>
    </row>
    <row r="668" spans="1:51" x14ac:dyDescent="0.25">
      <c r="A668" s="3">
        <v>6450000</v>
      </c>
      <c r="B668" s="3">
        <v>1.1517729999999999</v>
      </c>
      <c r="C668" s="4">
        <f>B668/SUMIFS([1]Sheet!$I$3:$I$18,[1]Sheet!$A$3:$A$18,[1]Sheet!C$21)</f>
        <v>1.7669802192245849</v>
      </c>
      <c r="D668" s="4">
        <f>(B668^2)/SUMIFS([1]Sheet!$I$3:$I$18,[1]Sheet!$A$3:$A$18,[1]Sheet!D$21)</f>
        <v>2.0351601080369575</v>
      </c>
      <c r="E668" s="3">
        <v>1.157103</v>
      </c>
      <c r="F668" s="4">
        <f>E668/SUMIFS([1]Sheet!$I$3:$I$18,[1]Sheet!$A$3:$A$18,[1]Sheet!F$21)</f>
        <v>0.76368649281077261</v>
      </c>
      <c r="G668" s="4">
        <f>(E668^2)/SUMIFS([1]Sheet!$I$3:$I$18,[1]Sheet!$A$3:$A$18,[1]Sheet!G$21)</f>
        <v>0.88366393189082337</v>
      </c>
      <c r="H668" s="3">
        <v>1.1628879999999999</v>
      </c>
      <c r="I668" s="4">
        <f>H668/SUMIFS([1]Sheet!$I$3:$I$18,[1]Sheet!$A$3:$A$18,[1]Sheet!I$21)</f>
        <v>1.6183845546889197</v>
      </c>
      <c r="J668" s="4">
        <f>(H668^2)/SUMIFS([1]Sheet!$I$3:$I$18,[1]Sheet!$A$3:$A$18,[1]Sheet!J$21)</f>
        <v>1.8819999780330885</v>
      </c>
      <c r="K668" s="3">
        <v>1.1628879999999999</v>
      </c>
      <c r="L668" s="4">
        <f>K668/SUMIFS([1]Sheet!$I$3:$I$18,[1]Sheet!$A$3:$A$18,[1]Sheet!L$21)</f>
        <v>0.76229671660452891</v>
      </c>
      <c r="M668" s="4">
        <f>(K668^2)/SUMIFS([1]Sheet!$I$3:$I$18,[1]Sheet!$A$3:$A$18,[1]Sheet!M$21)</f>
        <v>0.88646570417880743</v>
      </c>
      <c r="N668" s="3">
        <v>1.2777210000000001</v>
      </c>
      <c r="O668" s="4">
        <f>N668/SUMIFS([1]Sheet!$I$3:$I$18,[1]Sheet!$A$3:$A$18,[1]Sheet!O$21)</f>
        <v>1.6125529287291283</v>
      </c>
      <c r="P668" s="4">
        <f>(N668^2)/SUMIFS([1]Sheet!$I$3:$I$18,[1]Sheet!$A$3:$A$18,[1]Sheet!P$21)</f>
        <v>2.0603927406487106</v>
      </c>
      <c r="Q668" s="3">
        <v>1.277884</v>
      </c>
      <c r="R668" s="4">
        <f>Q668/SUMIFS([1]Sheet!$I$3:$I$18,[1]Sheet!$A$3:$A$18,[1]Sheet!R$21)</f>
        <v>0.7718171623479394</v>
      </c>
      <c r="S668" s="4">
        <f>(Q668^2)/SUMIFS([1]Sheet!$I$3:$I$18,[1]Sheet!$A$3:$A$18,[1]Sheet!S$21)</f>
        <v>0.98629280268983421</v>
      </c>
      <c r="T668" s="3">
        <v>1.2885850000000001</v>
      </c>
      <c r="U668" s="4">
        <f>T668/SUMIFS([1]Sheet!$I$3:$I$18,[1]Sheet!$A$3:$A$18,[1]Sheet!U$21)</f>
        <v>1.4999654700044969</v>
      </c>
      <c r="V668" s="4">
        <f>(T668^2)/SUMIFS([1]Sheet!$I$3:$I$18,[1]Sheet!$A$3:$A$18,[1]Sheet!V$21)</f>
        <v>1.9328330051657447</v>
      </c>
      <c r="W668" s="3">
        <v>1.2885850000000001</v>
      </c>
      <c r="X668" s="4">
        <f>W668/SUMIFS([1]Sheet!$I$3:$I$18,[1]Sheet!$A$3:$A$18,[1]Sheet!X$21)</f>
        <v>0.77344481616438698</v>
      </c>
      <c r="Y668" s="4">
        <f>(W668^2)/SUMIFS([1]Sheet!$I$3:$I$18,[1]Sheet!$A$3:$A$18,[1]Sheet!Y$21)</f>
        <v>0.99664938843718676</v>
      </c>
      <c r="Z668" s="3">
        <v>1.2627189999999999</v>
      </c>
      <c r="AA668" s="4">
        <f>Z668/SUMIFS([1]Sheet!$I$3:$I$18,[1]Sheet!$A$3:$A$18,[1]Sheet!AA$21)</f>
        <v>1.9371868375444194</v>
      </c>
      <c r="AB668" s="4">
        <f>(Z668^2)/SUMIFS([1]Sheet!$I$3:$I$18,[1]Sheet!$A$3:$A$18,[1]Sheet!AB$21)</f>
        <v>2.4461226263172517</v>
      </c>
      <c r="AC668" s="3">
        <v>1.268324</v>
      </c>
      <c r="AD668" s="4">
        <f>AC668/SUMIFS([1]Sheet!$I$3:$I$18,[1]Sheet!$A$3:$A$18,[1]Sheet!AD$21)</f>
        <v>0.83709220986181043</v>
      </c>
      <c r="AE668" s="4">
        <f>(AC668^2)/SUMIFS([1]Sheet!$I$3:$I$18,[1]Sheet!$A$3:$A$18,[1]Sheet!AE$21)</f>
        <v>1.061704139980771</v>
      </c>
      <c r="AF668" s="3">
        <v>1.269773</v>
      </c>
      <c r="AG668" s="4">
        <f>AF668/SUMIFS([1]Sheet!$I$3:$I$18,[1]Sheet!$A$3:$A$18,[1]Sheet!AG$21)</f>
        <v>1.7671357956750899</v>
      </c>
      <c r="AH668" s="4">
        <f>(AF668^2)/SUMIFS([1]Sheet!$I$3:$I$18,[1]Sheet!$A$3:$A$18,[1]Sheet!AH$21)</f>
        <v>2.2438613206817459</v>
      </c>
      <c r="AI668" s="3">
        <v>1.269773</v>
      </c>
      <c r="AJ668" s="4">
        <f>AI668/SUMIFS([1]Sheet!$I$3:$I$18,[1]Sheet!$A$3:$A$18,[1]Sheet!AJ$21)</f>
        <v>0.83236200625776746</v>
      </c>
      <c r="AK668" s="4">
        <f>(AI668^2)/SUMIFS([1]Sheet!$I$3:$I$18,[1]Sheet!$A$3:$A$18,[1]Sheet!AK$21)</f>
        <v>1.0569108017719442</v>
      </c>
      <c r="AL668" s="3">
        <v>1.430901</v>
      </c>
      <c r="AM668" s="4">
        <f>AL668/SUMIFS([1]Sheet!$I$3:$I$18,[1]Sheet!$A$3:$A$18,[1]Sheet!AM$21)</f>
        <v>1.8058743640211268</v>
      </c>
      <c r="AN668" s="4">
        <f>(AL668^2)/SUMIFS([1]Sheet!$I$3:$I$18,[1]Sheet!$A$3:$A$18,[1]Sheet!AN$21)</f>
        <v>2.5840274333521944</v>
      </c>
      <c r="AO668" s="3">
        <v>1.4245829999999999</v>
      </c>
      <c r="AP668" s="4">
        <f>AO668/SUMIFS([1]Sheet!$I$3:$I$18,[1]Sheet!$A$3:$A$18,[1]Sheet!AP$21)</f>
        <v>0.86042051437306866</v>
      </c>
      <c r="AQ668" s="4">
        <f>(AO668^2)/SUMIFS([1]Sheet!$I$3:$I$18,[1]Sheet!$A$3:$A$18,[1]Sheet!AQ$21)</f>
        <v>1.2257404376271293</v>
      </c>
      <c r="AR668" s="3">
        <v>1.431926</v>
      </c>
      <c r="AS668" s="4">
        <f>AR668/SUMIFS([1]Sheet!$I$3:$I$18,[1]Sheet!$A$3:$A$18,[1]Sheet!AS$21)</f>
        <v>1.6668202373934657</v>
      </c>
      <c r="AT668" s="4">
        <f>(AR668^2)/SUMIFS([1]Sheet!$I$3:$I$18,[1]Sheet!$A$3:$A$18,[1]Sheet!AT$21)</f>
        <v>2.3867632352498762</v>
      </c>
      <c r="AU668" s="3">
        <v>1.431926</v>
      </c>
      <c r="AV668" s="4">
        <f>AU668/SUMIFS([1]Sheet!$I$3:$I$18,[1]Sheet!$A$3:$A$18,[1]Sheet!AV$21)</f>
        <v>0.8594821000019448</v>
      </c>
      <c r="AW668" s="4">
        <f>(AU668^2)/SUMIFS([1]Sheet!$I$3:$I$18,[1]Sheet!$A$3:$A$18,[1]Sheet!AW$21)</f>
        <v>1.2307147655273849</v>
      </c>
      <c r="AX668" s="4">
        <f t="shared" si="24"/>
        <v>1.9371868375444194</v>
      </c>
      <c r="AY668" s="4">
        <f t="shared" si="25"/>
        <v>2.5840274333521944</v>
      </c>
    </row>
    <row r="669" spans="1:51" x14ac:dyDescent="0.25">
      <c r="A669" s="3">
        <v>6460000</v>
      </c>
      <c r="B669" s="3">
        <v>1.126423</v>
      </c>
      <c r="C669" s="4">
        <f>B669/SUMIFS([1]Sheet!$I$3:$I$18,[1]Sheet!$A$3:$A$18,[1]Sheet!C$21)</f>
        <v>1.7280897880742252</v>
      </c>
      <c r="D669" s="4">
        <f>(B669^2)/SUMIFS([1]Sheet!$I$3:$I$18,[1]Sheet!$A$3:$A$18,[1]Sheet!D$21)</f>
        <v>1.946560083351933</v>
      </c>
      <c r="E669" s="3">
        <v>1.134862</v>
      </c>
      <c r="F669" s="4">
        <f>E669/SUMIFS([1]Sheet!$I$3:$I$18,[1]Sheet!$A$3:$A$18,[1]Sheet!F$21)</f>
        <v>0.74900746139645225</v>
      </c>
      <c r="G669" s="4">
        <f>(E669^2)/SUMIFS([1]Sheet!$I$3:$I$18,[1]Sheet!$A$3:$A$18,[1]Sheet!G$21)</f>
        <v>0.85002010565530062</v>
      </c>
      <c r="H669" s="3">
        <v>1.134862</v>
      </c>
      <c r="I669" s="4">
        <f>H669/SUMIFS([1]Sheet!$I$3:$I$18,[1]Sheet!$A$3:$A$18,[1]Sheet!I$21)</f>
        <v>1.5793809313565683</v>
      </c>
      <c r="J669" s="4">
        <f>(H669^2)/SUMIFS([1]Sheet!$I$3:$I$18,[1]Sheet!$A$3:$A$18,[1]Sheet!J$21)</f>
        <v>1.7923794025211781</v>
      </c>
      <c r="K669" s="3">
        <v>1.1370560000000001</v>
      </c>
      <c r="L669" s="4">
        <f>K669/SUMIFS([1]Sheet!$I$3:$I$18,[1]Sheet!$A$3:$A$18,[1]Sheet!L$21)</f>
        <v>0.74536331563785974</v>
      </c>
      <c r="M669" s="4">
        <f>(K669^2)/SUMIFS([1]Sheet!$I$3:$I$18,[1]Sheet!$A$3:$A$18,[1]Sheet!M$21)</f>
        <v>0.84751983022592225</v>
      </c>
      <c r="N669" s="3">
        <v>1.3152219999999999</v>
      </c>
      <c r="O669" s="4">
        <f>N669/SUMIFS([1]Sheet!$I$3:$I$18,[1]Sheet!$A$3:$A$18,[1]Sheet!O$21)</f>
        <v>1.6598812166576125</v>
      </c>
      <c r="P669" s="4">
        <f>(N669^2)/SUMIFS([1]Sheet!$I$3:$I$18,[1]Sheet!$A$3:$A$18,[1]Sheet!P$21)</f>
        <v>2.1831122935348581</v>
      </c>
      <c r="Q669" s="3">
        <v>1.3181700000000001</v>
      </c>
      <c r="R669" s="4">
        <f>Q669/SUMIFS([1]Sheet!$I$3:$I$18,[1]Sheet!$A$3:$A$18,[1]Sheet!R$21)</f>
        <v>0.79614912534485394</v>
      </c>
      <c r="S669" s="4">
        <f>(Q669^2)/SUMIFS([1]Sheet!$I$3:$I$18,[1]Sheet!$A$3:$A$18,[1]Sheet!S$21)</f>
        <v>1.0494598925558263</v>
      </c>
      <c r="T669" s="3">
        <v>1.3181700000000001</v>
      </c>
      <c r="U669" s="4">
        <f>T669/SUMIFS([1]Sheet!$I$3:$I$18,[1]Sheet!$A$3:$A$18,[1]Sheet!U$21)</f>
        <v>1.5344036160562382</v>
      </c>
      <c r="V669" s="4">
        <f>(T669^2)/SUMIFS([1]Sheet!$I$3:$I$18,[1]Sheet!$A$3:$A$18,[1]Sheet!V$21)</f>
        <v>2.0226048145768516</v>
      </c>
      <c r="W669" s="3">
        <v>1.3211310000000001</v>
      </c>
      <c r="X669" s="4">
        <f>W669/SUMIFS([1]Sheet!$I$3:$I$18,[1]Sheet!$A$3:$A$18,[1]Sheet!X$21)</f>
        <v>0.79297983712682729</v>
      </c>
      <c r="Y669" s="4">
        <f>(W669^2)/SUMIFS([1]Sheet!$I$3:$I$18,[1]Sheet!$A$3:$A$18,[1]Sheet!Y$21)</f>
        <v>1.0476302452032025</v>
      </c>
      <c r="Z669" s="3">
        <v>1.274152</v>
      </c>
      <c r="AA669" s="4">
        <f>Z669/SUMIFS([1]Sheet!$I$3:$I$18,[1]Sheet!$A$3:$A$18,[1]Sheet!AA$21)</f>
        <v>1.954726652114126</v>
      </c>
      <c r="AB669" s="4">
        <f>(Z669^2)/SUMIFS([1]Sheet!$I$3:$I$18,[1]Sheet!$A$3:$A$18,[1]Sheet!AB$21)</f>
        <v>2.4906188732445176</v>
      </c>
      <c r="AC669" s="3">
        <v>1.2778989999999999</v>
      </c>
      <c r="AD669" s="4">
        <f>AC669/SUMIFS([1]Sheet!$I$3:$I$18,[1]Sheet!$A$3:$A$18,[1]Sheet!AD$21)</f>
        <v>0.84341169755535461</v>
      </c>
      <c r="AE669" s="4">
        <f>(AC669^2)/SUMIFS([1]Sheet!$I$3:$I$18,[1]Sheet!$A$3:$A$18,[1]Sheet!AE$21)</f>
        <v>1.0777949648942899</v>
      </c>
      <c r="AF669" s="3">
        <v>1.2778989999999999</v>
      </c>
      <c r="AG669" s="4">
        <f>AF669/SUMIFS([1]Sheet!$I$3:$I$18,[1]Sheet!$A$3:$A$18,[1]Sheet!AG$21)</f>
        <v>1.7784447032323112</v>
      </c>
      <c r="AH669" s="4">
        <f>(AF669^2)/SUMIFS([1]Sheet!$I$3:$I$18,[1]Sheet!$A$3:$A$18,[1]Sheet!AH$21)</f>
        <v>2.2726727078158668</v>
      </c>
      <c r="AI669" s="3">
        <v>1.280681</v>
      </c>
      <c r="AJ669" s="4">
        <f>AI669/SUMIFS([1]Sheet!$I$3:$I$18,[1]Sheet!$A$3:$A$18,[1]Sheet!AJ$21)</f>
        <v>0.83951242193384468</v>
      </c>
      <c r="AK669" s="4">
        <f>(AI669^2)/SUMIFS([1]Sheet!$I$3:$I$18,[1]Sheet!$A$3:$A$18,[1]Sheet!AK$21)</f>
        <v>1.0751476080346583</v>
      </c>
      <c r="AL669" s="3">
        <v>1.3888579999999999</v>
      </c>
      <c r="AM669" s="4">
        <f>AL669/SUMIFS([1]Sheet!$I$3:$I$18,[1]Sheet!$A$3:$A$18,[1]Sheet!AM$21)</f>
        <v>1.7528138267187277</v>
      </c>
      <c r="AN669" s="4">
        <f>(AL669^2)/SUMIFS([1]Sheet!$I$3:$I$18,[1]Sheet!$A$3:$A$18,[1]Sheet!AN$21)</f>
        <v>2.4344095057489183</v>
      </c>
      <c r="AO669" s="3">
        <v>1.4024970000000001</v>
      </c>
      <c r="AP669" s="4">
        <f>AO669/SUMIFS([1]Sheet!$I$3:$I$18,[1]Sheet!$A$3:$A$18,[1]Sheet!AP$21)</f>
        <v>0.84708099854251095</v>
      </c>
      <c r="AQ669" s="4">
        <f>(AO669^2)/SUMIFS([1]Sheet!$I$3:$I$18,[1]Sheet!$A$3:$A$18,[1]Sheet!AQ$21)</f>
        <v>1.1880285592128761</v>
      </c>
      <c r="AR669" s="3">
        <v>1.4032849999999999</v>
      </c>
      <c r="AS669" s="4">
        <f>AR669/SUMIFS([1]Sheet!$I$3:$I$18,[1]Sheet!$A$3:$A$18,[1]Sheet!AS$21)</f>
        <v>1.6334809458244974</v>
      </c>
      <c r="AT669" s="4">
        <f>(AR669^2)/SUMIFS([1]Sheet!$I$3:$I$18,[1]Sheet!$A$3:$A$18,[1]Sheet!AT$21)</f>
        <v>2.2922393090613298</v>
      </c>
      <c r="AU669" s="3">
        <v>1.4032849999999999</v>
      </c>
      <c r="AV669" s="4">
        <f>AU669/SUMIFS([1]Sheet!$I$3:$I$18,[1]Sheet!$A$3:$A$18,[1]Sheet!AV$21)</f>
        <v>0.84229096943642967</v>
      </c>
      <c r="AW669" s="4">
        <f>(AU669^2)/SUMIFS([1]Sheet!$I$3:$I$18,[1]Sheet!$A$3:$A$18,[1]Sheet!AW$21)</f>
        <v>1.1819742830456001</v>
      </c>
      <c r="AX669" s="4">
        <f t="shared" si="24"/>
        <v>1.954726652114126</v>
      </c>
      <c r="AY669" s="4">
        <f t="shared" si="25"/>
        <v>2.4906188732445176</v>
      </c>
    </row>
    <row r="670" spans="1:51" x14ac:dyDescent="0.25">
      <c r="A670" s="3">
        <v>6470000</v>
      </c>
      <c r="B670" s="3">
        <v>0.876139</v>
      </c>
      <c r="C670" s="4">
        <f>B670/SUMIFS([1]Sheet!$I$3:$I$18,[1]Sheet!$A$3:$A$18,[1]Sheet!C$21)</f>
        <v>1.3441192685461534</v>
      </c>
      <c r="D670" s="4">
        <f>(B670^2)/SUMIFS([1]Sheet!$I$3:$I$18,[1]Sheet!$A$3:$A$18,[1]Sheet!D$21)</f>
        <v>1.1776353118247582</v>
      </c>
      <c r="E670" s="3">
        <v>0.89615599999999995</v>
      </c>
      <c r="F670" s="4">
        <f>E670/SUMIFS([1]Sheet!$I$3:$I$18,[1]Sheet!$A$3:$A$18,[1]Sheet!F$21)</f>
        <v>0.59146180819800032</v>
      </c>
      <c r="G670" s="4">
        <f>(E670^2)/SUMIFS([1]Sheet!$I$3:$I$18,[1]Sheet!$A$3:$A$18,[1]Sheet!G$21)</f>
        <v>0.53004204818748712</v>
      </c>
      <c r="H670" s="3">
        <v>0.90737599999999996</v>
      </c>
      <c r="I670" s="4">
        <f>H670/SUMIFS([1]Sheet!$I$3:$I$18,[1]Sheet!$A$3:$A$18,[1]Sheet!I$21)</f>
        <v>1.2627899709132895</v>
      </c>
      <c r="J670" s="4">
        <f>(H670^2)/SUMIFS([1]Sheet!$I$3:$I$18,[1]Sheet!$A$3:$A$18,[1]Sheet!J$21)</f>
        <v>1.1458253126474169</v>
      </c>
      <c r="K670" s="3">
        <v>0.90197499999999997</v>
      </c>
      <c r="L670" s="4">
        <f>K670/SUMIFS([1]Sheet!$I$3:$I$18,[1]Sheet!$A$3:$A$18,[1]Sheet!L$21)</f>
        <v>0.59126294274200952</v>
      </c>
      <c r="M670" s="4">
        <f>(K670^2)/SUMIFS([1]Sheet!$I$3:$I$18,[1]Sheet!$A$3:$A$18,[1]Sheet!M$21)</f>
        <v>0.53330439277972408</v>
      </c>
      <c r="N670" s="3">
        <v>0.98270800000000003</v>
      </c>
      <c r="O670" s="4">
        <f>N670/SUMIFS([1]Sheet!$I$3:$I$18,[1]Sheet!$A$3:$A$18,[1]Sheet!O$21)</f>
        <v>1.2402305851477311</v>
      </c>
      <c r="P670" s="4">
        <f>(N670^2)/SUMIFS([1]Sheet!$I$3:$I$18,[1]Sheet!$A$3:$A$18,[1]Sheet!P$21)</f>
        <v>1.2187845178693566</v>
      </c>
      <c r="Q670" s="3">
        <v>0.985904</v>
      </c>
      <c r="R670" s="4">
        <f>Q670/SUMIFS([1]Sheet!$I$3:$I$18,[1]Sheet!$A$3:$A$18,[1]Sheet!R$21)</f>
        <v>0.59546690280767489</v>
      </c>
      <c r="S670" s="4">
        <f>(Q670^2)/SUMIFS([1]Sheet!$I$3:$I$18,[1]Sheet!$A$3:$A$18,[1]Sheet!S$21)</f>
        <v>0.58707320134569796</v>
      </c>
      <c r="T670" s="3">
        <v>1.0106090000000001</v>
      </c>
      <c r="U670" s="4">
        <f>T670/SUMIFS([1]Sheet!$I$3:$I$18,[1]Sheet!$A$3:$A$18,[1]Sheet!U$21)</f>
        <v>1.1763900741323037</v>
      </c>
      <c r="V670" s="4">
        <f>(T670^2)/SUMIFS([1]Sheet!$I$3:$I$18,[1]Sheet!$A$3:$A$18,[1]Sheet!V$21)</f>
        <v>1.1888703964287735</v>
      </c>
      <c r="W670" s="3">
        <v>1.0106090000000001</v>
      </c>
      <c r="X670" s="4">
        <f>W670/SUMIFS([1]Sheet!$I$3:$I$18,[1]Sheet!$A$3:$A$18,[1]Sheet!X$21)</f>
        <v>0.60659583358418345</v>
      </c>
      <c r="Y670" s="4">
        <f>(W670^2)/SUMIFS([1]Sheet!$I$3:$I$18,[1]Sheet!$A$3:$A$18,[1]Sheet!Y$21)</f>
        <v>0.61303120878267814</v>
      </c>
      <c r="Z670" s="3">
        <v>0.98580699999999999</v>
      </c>
      <c r="AA670" s="4">
        <f>Z670/SUMIFS([1]Sheet!$I$3:$I$18,[1]Sheet!$A$3:$A$18,[1]Sheet!AA$21)</f>
        <v>1.5123652568458632</v>
      </c>
      <c r="AB670" s="4">
        <f>(Z670^2)/SUMIFS([1]Sheet!$I$3:$I$18,[1]Sheet!$A$3:$A$18,[1]Sheet!AB$21)</f>
        <v>1.4909002567554499</v>
      </c>
      <c r="AC670" s="3">
        <v>1.003914</v>
      </c>
      <c r="AD670" s="4">
        <f>AC670/SUMIFS([1]Sheet!$I$3:$I$18,[1]Sheet!$A$3:$A$18,[1]Sheet!AD$21)</f>
        <v>0.66258194969992645</v>
      </c>
      <c r="AE670" s="4">
        <f>(AC670^2)/SUMIFS([1]Sheet!$I$3:$I$18,[1]Sheet!$A$3:$A$18,[1]Sheet!AE$21)</f>
        <v>0.66517529545105192</v>
      </c>
      <c r="AF670" s="3">
        <v>1.003914</v>
      </c>
      <c r="AG670" s="4">
        <f>AF670/SUMIFS([1]Sheet!$I$3:$I$18,[1]Sheet!$A$3:$A$18,[1]Sheet!AG$21)</f>
        <v>1.3971413513906519</v>
      </c>
      <c r="AH670" s="4">
        <f>(AF670^2)/SUMIFS([1]Sheet!$I$3:$I$18,[1]Sheet!$A$3:$A$18,[1]Sheet!AH$21)</f>
        <v>1.4026097626399947</v>
      </c>
      <c r="AI670" s="3">
        <v>1.003914</v>
      </c>
      <c r="AJ670" s="4">
        <f>AI670/SUMIFS([1]Sheet!$I$3:$I$18,[1]Sheet!$A$3:$A$18,[1]Sheet!AJ$21)</f>
        <v>0.65808602888095769</v>
      </c>
      <c r="AK670" s="4">
        <f>(AI670^2)/SUMIFS([1]Sheet!$I$3:$I$18,[1]Sheet!$A$3:$A$18,[1]Sheet!AK$21)</f>
        <v>0.66066177759799771</v>
      </c>
      <c r="AL670" s="3">
        <v>1.1245780000000001</v>
      </c>
      <c r="AM670" s="4">
        <f>AL670/SUMIFS([1]Sheet!$I$3:$I$18,[1]Sheet!$A$3:$A$18,[1]Sheet!AM$21)</f>
        <v>1.4192781894359925</v>
      </c>
      <c r="AN670" s="4">
        <f>(AL670^2)/SUMIFS([1]Sheet!$I$3:$I$18,[1]Sheet!$A$3:$A$18,[1]Sheet!AN$21)</f>
        <v>1.5960890277195496</v>
      </c>
      <c r="AO670" s="3">
        <v>1.126098</v>
      </c>
      <c r="AP670" s="4">
        <f>AO670/SUMIFS([1]Sheet!$I$3:$I$18,[1]Sheet!$A$3:$A$18,[1]Sheet!AP$21)</f>
        <v>0.68014136094175204</v>
      </c>
      <c r="AQ670" s="4">
        <f>(AO670^2)/SUMIFS([1]Sheet!$I$3:$I$18,[1]Sheet!$A$3:$A$18,[1]Sheet!AQ$21)</f>
        <v>0.76590582627378512</v>
      </c>
      <c r="AR670" s="3">
        <v>1.129786</v>
      </c>
      <c r="AS670" s="4">
        <f>AR670/SUMIFS([1]Sheet!$I$3:$I$18,[1]Sheet!$A$3:$A$18,[1]Sheet!AS$21)</f>
        <v>1.3151169604601174</v>
      </c>
      <c r="AT670" s="4">
        <f>(AR670^2)/SUMIFS([1]Sheet!$I$3:$I$18,[1]Sheet!$A$3:$A$18,[1]Sheet!AT$21)</f>
        <v>1.4858007302903942</v>
      </c>
      <c r="AU670" s="3">
        <v>1.1347860000000001</v>
      </c>
      <c r="AV670" s="4">
        <f>AU670/SUMIFS([1]Sheet!$I$3:$I$18,[1]Sheet!$A$3:$A$18,[1]Sheet!AV$21)</f>
        <v>0.6811303477503774</v>
      </c>
      <c r="AW670" s="4">
        <f>(AU670^2)/SUMIFS([1]Sheet!$I$3:$I$18,[1]Sheet!$A$3:$A$18,[1]Sheet!AW$21)</f>
        <v>0.77293718280225976</v>
      </c>
      <c r="AX670" s="4">
        <f t="shared" si="24"/>
        <v>1.5123652568458632</v>
      </c>
      <c r="AY670" s="4">
        <f t="shared" si="25"/>
        <v>1.5960890277195496</v>
      </c>
    </row>
    <row r="671" spans="1:51" x14ac:dyDescent="0.25">
      <c r="A671" s="3">
        <v>6480000</v>
      </c>
      <c r="B671" s="3">
        <v>0.993344</v>
      </c>
      <c r="C671" s="4">
        <f>B671/SUMIFS([1]Sheet!$I$3:$I$18,[1]Sheet!$A$3:$A$18,[1]Sheet!C$21)</f>
        <v>1.5239280647188518</v>
      </c>
      <c r="D671" s="4">
        <f>(B671^2)/SUMIFS([1]Sheet!$I$3:$I$18,[1]Sheet!$A$3:$A$18,[1]Sheet!D$21)</f>
        <v>1.513784799520083</v>
      </c>
      <c r="E671" s="3">
        <v>0.99393600000000004</v>
      </c>
      <c r="F671" s="4">
        <f>E671/SUMIFS([1]Sheet!$I$3:$I$18,[1]Sheet!$A$3:$A$18,[1]Sheet!F$21)</f>
        <v>0.65599648252434584</v>
      </c>
      <c r="G671" s="4">
        <f>(E671^2)/SUMIFS([1]Sheet!$I$3:$I$18,[1]Sheet!$A$3:$A$18,[1]Sheet!G$21)</f>
        <v>0.65201851985431813</v>
      </c>
      <c r="H671" s="3">
        <v>1.021766</v>
      </c>
      <c r="I671" s="4">
        <f>H671/SUMIFS([1]Sheet!$I$3:$I$18,[1]Sheet!$A$3:$A$18,[1]Sheet!I$21)</f>
        <v>1.4219858773211855</v>
      </c>
      <c r="J671" s="4">
        <f>(H671^2)/SUMIFS([1]Sheet!$I$3:$I$18,[1]Sheet!$A$3:$A$18,[1]Sheet!J$21)</f>
        <v>1.4529368219269585</v>
      </c>
      <c r="K671" s="3">
        <v>1.028915</v>
      </c>
      <c r="L671" s="4">
        <f>K671/SUMIFS([1]Sheet!$I$3:$I$18,[1]Sheet!$A$3:$A$18,[1]Sheet!L$21)</f>
        <v>0.6744746924597631</v>
      </c>
      <c r="M671" s="4">
        <f>(K671^2)/SUMIFS([1]Sheet!$I$3:$I$18,[1]Sheet!$A$3:$A$18,[1]Sheet!M$21)</f>
        <v>0.69397712819223711</v>
      </c>
      <c r="N671" s="3">
        <v>1.111988</v>
      </c>
      <c r="O671" s="4">
        <f>N671/SUMIFS([1]Sheet!$I$3:$I$18,[1]Sheet!$A$3:$A$18,[1]Sheet!O$21)</f>
        <v>1.4033889292824064</v>
      </c>
      <c r="P671" s="4">
        <f>(N671^2)/SUMIFS([1]Sheet!$I$3:$I$18,[1]Sheet!$A$3:$A$18,[1]Sheet!P$21)</f>
        <v>1.5605516486948845</v>
      </c>
      <c r="Q671" s="3">
        <v>1.111988</v>
      </c>
      <c r="R671" s="4">
        <f>Q671/SUMIFS([1]Sheet!$I$3:$I$18,[1]Sheet!$A$3:$A$18,[1]Sheet!R$21)</f>
        <v>0.67161919448475793</v>
      </c>
      <c r="S671" s="4">
        <f>(Q671^2)/SUMIFS([1]Sheet!$I$3:$I$18,[1]Sheet!$A$3:$A$18,[1]Sheet!S$21)</f>
        <v>0.74683248483671694</v>
      </c>
      <c r="T671" s="3">
        <v>1.111988</v>
      </c>
      <c r="U671" s="4">
        <f>T671/SUMIFS([1]Sheet!$I$3:$I$18,[1]Sheet!$A$3:$A$18,[1]Sheet!U$21)</f>
        <v>1.2943993629130872</v>
      </c>
      <c r="V671" s="4">
        <f>(T671^2)/SUMIFS([1]Sheet!$I$3:$I$18,[1]Sheet!$A$3:$A$18,[1]Sheet!V$21)</f>
        <v>1.4393565587669979</v>
      </c>
      <c r="W671" s="3">
        <v>1.111988</v>
      </c>
      <c r="X671" s="4">
        <f>W671/SUMIFS([1]Sheet!$I$3:$I$18,[1]Sheet!$A$3:$A$18,[1]Sheet!X$21)</f>
        <v>0.6674463494740388</v>
      </c>
      <c r="Y671" s="4">
        <f>(W671^2)/SUMIFS([1]Sheet!$I$3:$I$18,[1]Sheet!$A$3:$A$18,[1]Sheet!Y$21)</f>
        <v>0.74219233125893735</v>
      </c>
      <c r="Z671" s="3">
        <v>1.1012109999999999</v>
      </c>
      <c r="AA671" s="4">
        <f>Z671/SUMIFS([1]Sheet!$I$3:$I$18,[1]Sheet!$A$3:$A$18,[1]Sheet!AA$21)</f>
        <v>1.6894110681466958</v>
      </c>
      <c r="AB671" s="4">
        <f>(Z671^2)/SUMIFS([1]Sheet!$I$3:$I$18,[1]Sheet!$A$3:$A$18,[1]Sheet!AB$21)</f>
        <v>1.8603980517648908</v>
      </c>
      <c r="AC671" s="3">
        <v>1.0947009999999999</v>
      </c>
      <c r="AD671" s="4">
        <f>AC671/SUMIFS([1]Sheet!$I$3:$I$18,[1]Sheet!$A$3:$A$18,[1]Sheet!AD$21)</f>
        <v>0.72250125301416168</v>
      </c>
      <c r="AE671" s="4">
        <f>(AC671^2)/SUMIFS([1]Sheet!$I$3:$I$18,[1]Sheet!$A$3:$A$18,[1]Sheet!AE$21)</f>
        <v>0.79092284417585579</v>
      </c>
      <c r="AF671" s="3">
        <v>1.104252</v>
      </c>
      <c r="AG671" s="4">
        <f>AF671/SUMIFS([1]Sheet!$I$3:$I$18,[1]Sheet!$A$3:$A$18,[1]Sheet!AG$21)</f>
        <v>1.5367811700562299</v>
      </c>
      <c r="AH671" s="4">
        <f>(AF671^2)/SUMIFS([1]Sheet!$I$3:$I$18,[1]Sheet!$A$3:$A$18,[1]Sheet!AH$21)</f>
        <v>1.6969936805969321</v>
      </c>
      <c r="AI671" s="3">
        <v>1.0984290000000001</v>
      </c>
      <c r="AJ671" s="4">
        <f>AI671/SUMIFS([1]Sheet!$I$3:$I$18,[1]Sheet!$A$3:$A$18,[1]Sheet!AJ$21)</f>
        <v>0.72004253214685876</v>
      </c>
      <c r="AK671" s="4">
        <f>(AI671^2)/SUMIFS([1]Sheet!$I$3:$I$18,[1]Sheet!$A$3:$A$18,[1]Sheet!AK$21)</f>
        <v>0.79091559854354199</v>
      </c>
      <c r="AL671" s="3">
        <v>1.215241</v>
      </c>
      <c r="AM671" s="4">
        <f>AL671/SUMIFS([1]Sheet!$I$3:$I$18,[1]Sheet!$A$3:$A$18,[1]Sheet!AM$21)</f>
        <v>1.5336997933521594</v>
      </c>
      <c r="AN671" s="4">
        <f>(AL671^2)/SUMIFS([1]Sheet!$I$3:$I$18,[1]Sheet!$A$3:$A$18,[1]Sheet!AN$21)</f>
        <v>1.8638148705730717</v>
      </c>
      <c r="AO671" s="3">
        <v>1.228227</v>
      </c>
      <c r="AP671" s="4">
        <f>AO671/SUMIFS([1]Sheet!$I$3:$I$18,[1]Sheet!$A$3:$A$18,[1]Sheet!AP$21)</f>
        <v>0.74182529702157829</v>
      </c>
      <c r="AQ671" s="4">
        <f>(AO671^2)/SUMIFS([1]Sheet!$I$3:$I$18,[1]Sheet!$A$3:$A$18,[1]Sheet!AQ$21)</f>
        <v>0.91112985908492194</v>
      </c>
      <c r="AR671" s="3">
        <v>1.2201340000000001</v>
      </c>
      <c r="AS671" s="4">
        <f>AR671/SUMIFS([1]Sheet!$I$3:$I$18,[1]Sheet!$A$3:$A$18,[1]Sheet!AS$21)</f>
        <v>1.420285715555021</v>
      </c>
      <c r="AT671" s="4">
        <f>(AR671^2)/SUMIFS([1]Sheet!$I$3:$I$18,[1]Sheet!$A$3:$A$18,[1]Sheet!AT$21)</f>
        <v>1.7329388912630102</v>
      </c>
      <c r="AU671" s="3">
        <v>1.228227</v>
      </c>
      <c r="AV671" s="4">
        <f>AU671/SUMIFS([1]Sheet!$I$3:$I$18,[1]Sheet!$A$3:$A$18,[1]Sheet!AV$21)</f>
        <v>0.73721625366051635</v>
      </c>
      <c r="AW671" s="4">
        <f>(AU671^2)/SUMIFS([1]Sheet!$I$3:$I$18,[1]Sheet!$A$3:$A$18,[1]Sheet!AW$21)</f>
        <v>0.90546890758469489</v>
      </c>
      <c r="AX671" s="4">
        <f t="shared" si="24"/>
        <v>1.6894110681466958</v>
      </c>
      <c r="AY671" s="4">
        <f t="shared" si="25"/>
        <v>1.8638148705730717</v>
      </c>
    </row>
    <row r="672" spans="1:51" x14ac:dyDescent="0.25">
      <c r="A672" s="3">
        <v>6490000</v>
      </c>
      <c r="B672" s="3">
        <v>0.96089500000000005</v>
      </c>
      <c r="C672" s="4">
        <f>B672/SUMIFS([1]Sheet!$I$3:$I$18,[1]Sheet!$A$3:$A$18,[1]Sheet!C$21)</f>
        <v>1.4741467787070957</v>
      </c>
      <c r="D672" s="4">
        <f>(B672^2)/SUMIFS([1]Sheet!$I$3:$I$18,[1]Sheet!$A$3:$A$18,[1]Sheet!D$21)</f>
        <v>1.4165002689257546</v>
      </c>
      <c r="E672" s="3">
        <v>0.97012299999999996</v>
      </c>
      <c r="F672" s="4">
        <f>E672/SUMIFS([1]Sheet!$I$3:$I$18,[1]Sheet!$A$3:$A$18,[1]Sheet!F$21)</f>
        <v>0.64027993313046905</v>
      </c>
      <c r="G672" s="4">
        <f>(E672^2)/SUMIFS([1]Sheet!$I$3:$I$18,[1]Sheet!$A$3:$A$18,[1]Sheet!G$21)</f>
        <v>0.62115028956832996</v>
      </c>
      <c r="H672" s="3">
        <v>0.97229200000000005</v>
      </c>
      <c r="I672" s="4">
        <f>H672/SUMIFS([1]Sheet!$I$3:$I$18,[1]Sheet!$A$3:$A$18,[1]Sheet!I$21)</f>
        <v>1.3531331954991361</v>
      </c>
      <c r="J672" s="4">
        <f>(H672^2)/SUMIFS([1]Sheet!$I$3:$I$18,[1]Sheet!$A$3:$A$18,[1]Sheet!J$21)</f>
        <v>1.3156405809182461</v>
      </c>
      <c r="K672" s="3">
        <v>0.96712100000000001</v>
      </c>
      <c r="L672" s="4">
        <f>K672/SUMIFS([1]Sheet!$I$3:$I$18,[1]Sheet!$A$3:$A$18,[1]Sheet!L$21)</f>
        <v>0.63396746966112705</v>
      </c>
      <c r="M672" s="4">
        <f>(K672^2)/SUMIFS([1]Sheet!$I$3:$I$18,[1]Sheet!$A$3:$A$18,[1]Sheet!M$21)</f>
        <v>0.61312325322613881</v>
      </c>
      <c r="N672" s="3">
        <v>1.0585310000000001</v>
      </c>
      <c r="O672" s="4">
        <f>N672/SUMIFS([1]Sheet!$I$3:$I$18,[1]Sheet!$A$3:$A$18,[1]Sheet!O$21)</f>
        <v>1.3359233073578449</v>
      </c>
      <c r="P672" s="4">
        <f>(N672^2)/SUMIFS([1]Sheet!$I$3:$I$18,[1]Sheet!$A$3:$A$18,[1]Sheet!P$21)</f>
        <v>1.4141162344608069</v>
      </c>
      <c r="Q672" s="3">
        <v>1.0585310000000001</v>
      </c>
      <c r="R672" s="4">
        <f>Q672/SUMIFS([1]Sheet!$I$3:$I$18,[1]Sheet!$A$3:$A$18,[1]Sheet!R$21)</f>
        <v>0.63933220282695979</v>
      </c>
      <c r="S672" s="4">
        <f>(Q672^2)/SUMIFS([1]Sheet!$I$3:$I$18,[1]Sheet!$A$3:$A$18,[1]Sheet!S$21)</f>
        <v>0.67675295599062468</v>
      </c>
      <c r="T672" s="3">
        <v>1.058643</v>
      </c>
      <c r="U672" s="4">
        <f>T672/SUMIFS([1]Sheet!$I$3:$I$18,[1]Sheet!$A$3:$A$18,[1]Sheet!U$21)</f>
        <v>1.2323036082695131</v>
      </c>
      <c r="V672" s="4">
        <f>(T672^2)/SUMIFS([1]Sheet!$I$3:$I$18,[1]Sheet!$A$3:$A$18,[1]Sheet!V$21)</f>
        <v>1.3045695887692621</v>
      </c>
      <c r="W672" s="3">
        <v>1.050967</v>
      </c>
      <c r="X672" s="4">
        <f>W672/SUMIFS([1]Sheet!$I$3:$I$18,[1]Sheet!$A$3:$A$18,[1]Sheet!X$21)</f>
        <v>0.63081983579650336</v>
      </c>
      <c r="Y672" s="4">
        <f>(W672^2)/SUMIFS([1]Sheet!$I$3:$I$18,[1]Sheet!$A$3:$A$18,[1]Sheet!Y$21)</f>
        <v>0.66297083036754367</v>
      </c>
      <c r="Z672" s="3">
        <v>1.085296</v>
      </c>
      <c r="AA672" s="4">
        <f>Z672/SUMIFS([1]Sheet!$I$3:$I$18,[1]Sheet!$A$3:$A$18,[1]Sheet!AA$21)</f>
        <v>1.6649952412528903</v>
      </c>
      <c r="AB672" s="4">
        <f>(Z672^2)/SUMIFS([1]Sheet!$I$3:$I$18,[1]Sheet!$A$3:$A$18,[1]Sheet!AB$21)</f>
        <v>1.8070126753507969</v>
      </c>
      <c r="AC672" s="3">
        <v>1.087183</v>
      </c>
      <c r="AD672" s="4">
        <f>AC672/SUMIFS([1]Sheet!$I$3:$I$18,[1]Sheet!$A$3:$A$18,[1]Sheet!AD$21)</f>
        <v>0.71753938267681805</v>
      </c>
      <c r="AE672" s="4">
        <f>(AC672^2)/SUMIFS([1]Sheet!$I$3:$I$18,[1]Sheet!$A$3:$A$18,[1]Sheet!AE$21)</f>
        <v>0.78009661867673108</v>
      </c>
      <c r="AF672" s="3">
        <v>1.087183</v>
      </c>
      <c r="AG672" s="4">
        <f>AF672/SUMIFS([1]Sheet!$I$3:$I$18,[1]Sheet!$A$3:$A$18,[1]Sheet!AG$21)</f>
        <v>1.5130263407313207</v>
      </c>
      <c r="AH672" s="4">
        <f>(AF672^2)/SUMIFS([1]Sheet!$I$3:$I$18,[1]Sheet!$A$3:$A$18,[1]Sheet!AH$21)</f>
        <v>1.6449365161952996</v>
      </c>
      <c r="AI672" s="3">
        <v>1.08884</v>
      </c>
      <c r="AJ672" s="4">
        <f>AI672/SUMIFS([1]Sheet!$I$3:$I$18,[1]Sheet!$A$3:$A$18,[1]Sheet!AJ$21)</f>
        <v>0.71375674777594689</v>
      </c>
      <c r="AK672" s="4">
        <f>(AI672^2)/SUMIFS([1]Sheet!$I$3:$I$18,[1]Sheet!$A$3:$A$18,[1]Sheet!AK$21)</f>
        <v>0.77716689724836219</v>
      </c>
      <c r="AL672" s="3">
        <v>1.2251620000000001</v>
      </c>
      <c r="AM672" s="4">
        <f>AL672/SUMIFS([1]Sheet!$I$3:$I$18,[1]Sheet!$A$3:$A$18,[1]Sheet!AM$21)</f>
        <v>1.5462206313175069</v>
      </c>
      <c r="AN672" s="4">
        <f>(AL672^2)/SUMIFS([1]Sheet!$I$3:$I$18,[1]Sheet!$A$3:$A$18,[1]Sheet!AN$21)</f>
        <v>1.8943707611062195</v>
      </c>
      <c r="AO672" s="3">
        <v>1.2257629999999999</v>
      </c>
      <c r="AP672" s="4">
        <f>AO672/SUMIFS([1]Sheet!$I$3:$I$18,[1]Sheet!$A$3:$A$18,[1]Sheet!AP$21)</f>
        <v>0.7403370887898254</v>
      </c>
      <c r="AQ672" s="4">
        <f>(AO672^2)/SUMIFS([1]Sheet!$I$3:$I$18,[1]Sheet!$A$3:$A$18,[1]Sheet!AQ$21)</f>
        <v>0.90747781096628266</v>
      </c>
      <c r="AR672" s="3">
        <v>1.2281709999999999</v>
      </c>
      <c r="AS672" s="4">
        <f>AR672/SUMIFS([1]Sheet!$I$3:$I$18,[1]Sheet!$A$3:$A$18,[1]Sheet!AS$21)</f>
        <v>1.4296411111885461</v>
      </c>
      <c r="AT672" s="4">
        <f>(AR672^2)/SUMIFS([1]Sheet!$I$3:$I$18,[1]Sheet!$A$3:$A$18,[1]Sheet!AT$21)</f>
        <v>1.7558437531695477</v>
      </c>
      <c r="AU672" s="3">
        <v>1.22787</v>
      </c>
      <c r="AV672" s="4">
        <f>AU672/SUMIFS([1]Sheet!$I$3:$I$18,[1]Sheet!$A$3:$A$18,[1]Sheet!AV$21)</f>
        <v>0.73700197225931219</v>
      </c>
      <c r="AW672" s="4">
        <f>(AU672^2)/SUMIFS([1]Sheet!$I$3:$I$18,[1]Sheet!$A$3:$A$18,[1]Sheet!AW$21)</f>
        <v>0.90494261167804169</v>
      </c>
      <c r="AX672" s="4">
        <f t="shared" si="24"/>
        <v>1.6649952412528903</v>
      </c>
      <c r="AY672" s="4">
        <f t="shared" si="25"/>
        <v>1.8943707611062195</v>
      </c>
    </row>
    <row r="673" spans="1:51" x14ac:dyDescent="0.25">
      <c r="A673" s="3">
        <v>6500000</v>
      </c>
      <c r="B673" s="3">
        <v>0.83716999999999997</v>
      </c>
      <c r="C673" s="4">
        <f>B673/SUMIFS([1]Sheet!$I$3:$I$18,[1]Sheet!$A$3:$A$18,[1]Sheet!C$21)</f>
        <v>1.2843353943253104</v>
      </c>
      <c r="D673" s="4">
        <f>(B673^2)/SUMIFS([1]Sheet!$I$3:$I$18,[1]Sheet!$A$3:$A$18,[1]Sheet!D$21)</f>
        <v>1.07520706206732</v>
      </c>
      <c r="E673" s="3">
        <v>0.85215200000000002</v>
      </c>
      <c r="F673" s="4">
        <f>E673/SUMIFS([1]Sheet!$I$3:$I$18,[1]Sheet!$A$3:$A$18,[1]Sheet!F$21)</f>
        <v>0.56241922475500061</v>
      </c>
      <c r="G673" s="4">
        <f>(E673^2)/SUMIFS([1]Sheet!$I$3:$I$18,[1]Sheet!$A$3:$A$18,[1]Sheet!G$21)</f>
        <v>0.47926666721342337</v>
      </c>
      <c r="H673" s="3">
        <v>0.86647600000000002</v>
      </c>
      <c r="I673" s="4">
        <f>H673/SUMIFS([1]Sheet!$I$3:$I$18,[1]Sheet!$A$3:$A$18,[1]Sheet!I$21)</f>
        <v>1.2058696756769669</v>
      </c>
      <c r="J673" s="4">
        <f>(H673^2)/SUMIFS([1]Sheet!$I$3:$I$18,[1]Sheet!$A$3:$A$18,[1]Sheet!J$21)</f>
        <v>1.0448571331018757</v>
      </c>
      <c r="K673" s="3">
        <v>0.86467799999999995</v>
      </c>
      <c r="L673" s="4">
        <f>K673/SUMIFS([1]Sheet!$I$3:$I$18,[1]Sheet!$A$3:$A$18,[1]Sheet!L$21)</f>
        <v>0.56681400127971993</v>
      </c>
      <c r="M673" s="4">
        <f>(K673^2)/SUMIFS([1]Sheet!$I$3:$I$18,[1]Sheet!$A$3:$A$18,[1]Sheet!M$21)</f>
        <v>0.49011159699854556</v>
      </c>
      <c r="N673" s="3">
        <v>0.97991200000000001</v>
      </c>
      <c r="O673" s="4">
        <f>N673/SUMIFS([1]Sheet!$I$3:$I$18,[1]Sheet!$A$3:$A$18,[1]Sheet!O$21)</f>
        <v>1.2367018820985312</v>
      </c>
      <c r="P673" s="4">
        <f>(N673^2)/SUMIFS([1]Sheet!$I$3:$I$18,[1]Sheet!$A$3:$A$18,[1]Sheet!P$21)</f>
        <v>1.211859014690936</v>
      </c>
      <c r="Q673" s="3">
        <v>0.97646699999999997</v>
      </c>
      <c r="R673" s="4">
        <f>Q673/SUMIFS([1]Sheet!$I$3:$I$18,[1]Sheet!$A$3:$A$18,[1]Sheet!R$21)</f>
        <v>0.58976713775773493</v>
      </c>
      <c r="S673" s="4">
        <f>(Q673^2)/SUMIFS([1]Sheet!$I$3:$I$18,[1]Sheet!$A$3:$A$18,[1]Sheet!S$21)</f>
        <v>0.57588814770488217</v>
      </c>
      <c r="T673" s="3">
        <v>0.97503899999999999</v>
      </c>
      <c r="U673" s="4">
        <f>T673/SUMIFS([1]Sheet!$I$3:$I$18,[1]Sheet!$A$3:$A$18,[1]Sheet!U$21)</f>
        <v>1.13498514409815</v>
      </c>
      <c r="V673" s="4">
        <f>(T673^2)/SUMIFS([1]Sheet!$I$3:$I$18,[1]Sheet!$A$3:$A$18,[1]Sheet!V$21)</f>
        <v>1.106654779916316</v>
      </c>
      <c r="W673" s="3">
        <v>0.96367000000000003</v>
      </c>
      <c r="X673" s="4">
        <f>W673/SUMIFS([1]Sheet!$I$3:$I$18,[1]Sheet!$A$3:$A$18,[1]Sheet!X$21)</f>
        <v>0.57842173080792869</v>
      </c>
      <c r="Y673" s="4">
        <f>(W673^2)/SUMIFS([1]Sheet!$I$3:$I$18,[1]Sheet!$A$3:$A$18,[1]Sheet!Y$21)</f>
        <v>0.55740766932767671</v>
      </c>
      <c r="Z673" s="3">
        <v>0.97342600000000001</v>
      </c>
      <c r="AA673" s="4">
        <f>Z673/SUMIFS([1]Sheet!$I$3:$I$18,[1]Sheet!$A$3:$A$18,[1]Sheet!AA$21)</f>
        <v>1.4933710782236698</v>
      </c>
      <c r="AB673" s="4">
        <f>(Z673^2)/SUMIFS([1]Sheet!$I$3:$I$18,[1]Sheet!$A$3:$A$18,[1]Sheet!AB$21)</f>
        <v>1.4536862351909541</v>
      </c>
      <c r="AC673" s="3">
        <v>0.98145099999999996</v>
      </c>
      <c r="AD673" s="4">
        <f>AC673/SUMIFS([1]Sheet!$I$3:$I$18,[1]Sheet!$A$3:$A$18,[1]Sheet!AD$21)</f>
        <v>0.64775639857093581</v>
      </c>
      <c r="AE673" s="4">
        <f>(AC673^2)/SUMIFS([1]Sheet!$I$3:$I$18,[1]Sheet!$A$3:$A$18,[1]Sheet!AE$21)</f>
        <v>0.63574116513384349</v>
      </c>
      <c r="AF673" s="3">
        <v>0.98048800000000003</v>
      </c>
      <c r="AG673" s="4">
        <f>AF673/SUMIFS([1]Sheet!$I$3:$I$18,[1]Sheet!$A$3:$A$18,[1]Sheet!AG$21)</f>
        <v>1.3645395216545615</v>
      </c>
      <c r="AH673" s="4">
        <f>(AF673^2)/SUMIFS([1]Sheet!$I$3:$I$18,[1]Sheet!$A$3:$A$18,[1]Sheet!AH$21)</f>
        <v>1.3379146265080377</v>
      </c>
      <c r="AI673" s="3">
        <v>0.98347799999999996</v>
      </c>
      <c r="AJ673" s="4">
        <f>AI673/SUMIFS([1]Sheet!$I$3:$I$18,[1]Sheet!$A$3:$A$18,[1]Sheet!AJ$21)</f>
        <v>0.64468981557363125</v>
      </c>
      <c r="AK673" s="4">
        <f>(AI673^2)/SUMIFS([1]Sheet!$I$3:$I$18,[1]Sheet!$A$3:$A$18,[1]Sheet!AK$21)</f>
        <v>0.63403825044072382</v>
      </c>
      <c r="AL673" s="3">
        <v>1.1359919999999999</v>
      </c>
      <c r="AM673" s="4">
        <f>AL673/SUMIFS([1]Sheet!$I$3:$I$18,[1]Sheet!$A$3:$A$18,[1]Sheet!AM$21)</f>
        <v>1.4336832740581549</v>
      </c>
      <c r="AN673" s="4">
        <f>(AL673^2)/SUMIFS([1]Sheet!$I$3:$I$18,[1]Sheet!$A$3:$A$18,[1]Sheet!AN$21)</f>
        <v>1.6286527298638713</v>
      </c>
      <c r="AO673" s="3">
        <v>1.13625</v>
      </c>
      <c r="AP673" s="4">
        <f>AO673/SUMIFS([1]Sheet!$I$3:$I$18,[1]Sheet!$A$3:$A$18,[1]Sheet!AP$21)</f>
        <v>0.68627297213037031</v>
      </c>
      <c r="AQ673" s="4">
        <f>(AO673^2)/SUMIFS([1]Sheet!$I$3:$I$18,[1]Sheet!$A$3:$A$18,[1]Sheet!AQ$21)</f>
        <v>0.77977766458313336</v>
      </c>
      <c r="AR673" s="3">
        <v>1.125127</v>
      </c>
      <c r="AS673" s="4">
        <f>AR673/SUMIFS([1]Sheet!$I$3:$I$18,[1]Sheet!$A$3:$A$18,[1]Sheet!AS$21)</f>
        <v>1.3096936945329563</v>
      </c>
      <c r="AT673" s="4">
        <f>(AR673^2)/SUMIFS([1]Sheet!$I$3:$I$18,[1]Sheet!$A$3:$A$18,[1]Sheet!AT$21)</f>
        <v>1.4735717374487813</v>
      </c>
      <c r="AU673" s="3">
        <v>1.13625</v>
      </c>
      <c r="AV673" s="4">
        <f>AU673/SUMIFS([1]Sheet!$I$3:$I$18,[1]Sheet!$A$3:$A$18,[1]Sheet!AV$21)</f>
        <v>0.68200908156371887</v>
      </c>
      <c r="AW673" s="4">
        <f>(AU673^2)/SUMIFS([1]Sheet!$I$3:$I$18,[1]Sheet!$A$3:$A$18,[1]Sheet!AW$21)</f>
        <v>0.77493281892677557</v>
      </c>
      <c r="AX673" s="4">
        <f t="shared" si="24"/>
        <v>1.4933710782236698</v>
      </c>
      <c r="AY673" s="4">
        <f t="shared" si="25"/>
        <v>1.6286527298638713</v>
      </c>
    </row>
    <row r="674" spans="1:51" x14ac:dyDescent="0.25">
      <c r="A674" s="3">
        <v>6510000</v>
      </c>
      <c r="B674" s="3">
        <v>0.98551299999999997</v>
      </c>
      <c r="C674" s="4">
        <f>B674/SUMIFS([1]Sheet!$I$3:$I$18,[1]Sheet!$A$3:$A$18,[1]Sheet!C$21)</f>
        <v>1.5119142198928768</v>
      </c>
      <c r="D674" s="4">
        <f>(B674^2)/SUMIFS([1]Sheet!$I$3:$I$18,[1]Sheet!$A$3:$A$18,[1]Sheet!D$21)</f>
        <v>1.4900111185892886</v>
      </c>
      <c r="E674" s="3">
        <v>1.0015019999999999</v>
      </c>
      <c r="F674" s="4">
        <f>E674/SUMIFS([1]Sheet!$I$3:$I$18,[1]Sheet!$A$3:$A$18,[1]Sheet!F$21)</f>
        <v>0.66099003279999646</v>
      </c>
      <c r="G674" s="4">
        <f>(E674^2)/SUMIFS([1]Sheet!$I$3:$I$18,[1]Sheet!$A$3:$A$18,[1]Sheet!G$21)</f>
        <v>0.66198283982926209</v>
      </c>
      <c r="H674" s="3">
        <v>1.0047219999999999</v>
      </c>
      <c r="I674" s="4">
        <f>H674/SUMIFS([1]Sheet!$I$3:$I$18,[1]Sheet!$A$3:$A$18,[1]Sheet!I$21)</f>
        <v>1.3982658403527777</v>
      </c>
      <c r="J674" s="4">
        <f>(H674^2)/SUMIFS([1]Sheet!$I$3:$I$18,[1]Sheet!$A$3:$A$18,[1]Sheet!J$21)</f>
        <v>1.4048684516509233</v>
      </c>
      <c r="K674" s="3">
        <v>1.007455</v>
      </c>
      <c r="L674" s="4">
        <f>K674/SUMIFS([1]Sheet!$I$3:$I$18,[1]Sheet!$A$3:$A$18,[1]Sheet!L$21)</f>
        <v>0.66040722634236126</v>
      </c>
      <c r="M674" s="4">
        <f>(K674^2)/SUMIFS([1]Sheet!$I$3:$I$18,[1]Sheet!$A$3:$A$18,[1]Sheet!M$21)</f>
        <v>0.66533056221474351</v>
      </c>
      <c r="N674" s="3">
        <v>1.0973329999999999</v>
      </c>
      <c r="O674" s="4">
        <f>N674/SUMIFS([1]Sheet!$I$3:$I$18,[1]Sheet!$A$3:$A$18,[1]Sheet!O$21)</f>
        <v>1.3848935275706671</v>
      </c>
      <c r="P674" s="4">
        <f>(N674^2)/SUMIFS([1]Sheet!$I$3:$I$18,[1]Sheet!$A$3:$A$18,[1]Sheet!P$21)</f>
        <v>1.5196893692897024</v>
      </c>
      <c r="Q674" s="3">
        <v>1.1005940000000001</v>
      </c>
      <c r="R674" s="4">
        <f>Q674/SUMIFS([1]Sheet!$I$3:$I$18,[1]Sheet!$A$3:$A$18,[1]Sheet!R$21)</f>
        <v>0.66473743937412788</v>
      </c>
      <c r="S674" s="4">
        <f>(Q674^2)/SUMIFS([1]Sheet!$I$3:$I$18,[1]Sheet!$A$3:$A$18,[1]Sheet!S$21)</f>
        <v>0.73160603735052898</v>
      </c>
      <c r="T674" s="3">
        <v>1.097574</v>
      </c>
      <c r="U674" s="4">
        <f>T674/SUMIFS([1]Sheet!$I$3:$I$18,[1]Sheet!$A$3:$A$18,[1]Sheet!U$21)</f>
        <v>1.277620879317015</v>
      </c>
      <c r="V674" s="4">
        <f>(T674^2)/SUMIFS([1]Sheet!$I$3:$I$18,[1]Sheet!$A$3:$A$18,[1]Sheet!V$21)</f>
        <v>1.4022834589954933</v>
      </c>
      <c r="W674" s="3">
        <v>1.108033</v>
      </c>
      <c r="X674" s="4">
        <f>W674/SUMIFS([1]Sheet!$I$3:$I$18,[1]Sheet!$A$3:$A$18,[1]Sheet!X$21)</f>
        <v>0.66507244767638474</v>
      </c>
      <c r="Y674" s="4">
        <f>(W674^2)/SUMIFS([1]Sheet!$I$3:$I$18,[1]Sheet!$A$3:$A$18,[1]Sheet!Y$21)</f>
        <v>0.73692221941620761</v>
      </c>
      <c r="Z674" s="3">
        <v>1.105583</v>
      </c>
      <c r="AA674" s="4">
        <f>Z674/SUMIFS([1]Sheet!$I$3:$I$18,[1]Sheet!$A$3:$A$18,[1]Sheet!AA$21)</f>
        <v>1.696118325148249</v>
      </c>
      <c r="AB674" s="4">
        <f>(Z674^2)/SUMIFS([1]Sheet!$I$3:$I$18,[1]Sheet!$A$3:$A$18,[1]Sheet!AB$21)</f>
        <v>1.8751995862723765</v>
      </c>
      <c r="AC674" s="3">
        <v>1.1008370000000001</v>
      </c>
      <c r="AD674" s="4">
        <f>AC674/SUMIFS([1]Sheet!$I$3:$I$18,[1]Sheet!$A$3:$A$18,[1]Sheet!AD$21)</f>
        <v>0.72655100512774795</v>
      </c>
      <c r="AE674" s="4">
        <f>(AC674^2)/SUMIFS([1]Sheet!$I$3:$I$18,[1]Sheet!$A$3:$A$18,[1]Sheet!AE$21)</f>
        <v>0.79981422883181474</v>
      </c>
      <c r="AF674" s="3">
        <v>1.117194</v>
      </c>
      <c r="AG674" s="4">
        <f>AF674/SUMIFS([1]Sheet!$I$3:$I$18,[1]Sheet!$A$3:$A$18,[1]Sheet!AG$21)</f>
        <v>1.5547924771698851</v>
      </c>
      <c r="AH674" s="4">
        <f>(AF674^2)/SUMIFS([1]Sheet!$I$3:$I$18,[1]Sheet!$A$3:$A$18,[1]Sheet!AH$21)</f>
        <v>1.7370048267393325</v>
      </c>
      <c r="AI674" s="3">
        <v>1.1158220000000001</v>
      </c>
      <c r="AJ674" s="4">
        <f>AI674/SUMIFS([1]Sheet!$I$3:$I$18,[1]Sheet!$A$3:$A$18,[1]Sheet!AJ$21)</f>
        <v>0.73144399711330654</v>
      </c>
      <c r="AK674" s="4">
        <f>(AI674^2)/SUMIFS([1]Sheet!$I$3:$I$18,[1]Sheet!$A$3:$A$18,[1]Sheet!AK$21)</f>
        <v>0.81616130374696394</v>
      </c>
      <c r="AL674" s="3">
        <v>1.2527870000000001</v>
      </c>
      <c r="AM674" s="4">
        <f>AL674/SUMIFS([1]Sheet!$I$3:$I$18,[1]Sheet!$A$3:$A$18,[1]Sheet!AM$21)</f>
        <v>1.5810848737116934</v>
      </c>
      <c r="AN674" s="4">
        <f>(AL674^2)/SUMIFS([1]Sheet!$I$3:$I$18,[1]Sheet!$A$3:$A$18,[1]Sheet!AN$21)</f>
        <v>1.9807625756826512</v>
      </c>
      <c r="AO674" s="3">
        <v>1.2529440000000001</v>
      </c>
      <c r="AP674" s="4">
        <f>AO674/SUMIFS([1]Sheet!$I$3:$I$18,[1]Sheet!$A$3:$A$18,[1]Sheet!AP$21)</f>
        <v>0.75675388584634962</v>
      </c>
      <c r="AQ674" s="4">
        <f>(AO674^2)/SUMIFS([1]Sheet!$I$3:$I$18,[1]Sheet!$A$3:$A$18,[1]Sheet!AQ$21)</f>
        <v>0.94817024074786871</v>
      </c>
      <c r="AR674" s="3">
        <v>1.2529440000000001</v>
      </c>
      <c r="AS674" s="4">
        <f>AR674/SUMIFS([1]Sheet!$I$3:$I$18,[1]Sheet!$A$3:$A$18,[1]Sheet!AS$21)</f>
        <v>1.4584778930759821</v>
      </c>
      <c r="AT674" s="4">
        <f>(AR674^2)/SUMIFS([1]Sheet!$I$3:$I$18,[1]Sheet!$A$3:$A$18,[1]Sheet!AT$21)</f>
        <v>1.8273911252621933</v>
      </c>
      <c r="AU674" s="3">
        <v>1.2526299999999999</v>
      </c>
      <c r="AV674" s="4">
        <f>AU674/SUMIFS([1]Sheet!$I$3:$I$18,[1]Sheet!$A$3:$A$18,[1]Sheet!AV$21)</f>
        <v>0.7518636179002518</v>
      </c>
      <c r="AW674" s="4">
        <f>(AU674^2)/SUMIFS([1]Sheet!$I$3:$I$18,[1]Sheet!$A$3:$A$18,[1]Sheet!AW$21)</f>
        <v>0.94180692369039243</v>
      </c>
      <c r="AX674" s="4">
        <f t="shared" si="24"/>
        <v>1.696118325148249</v>
      </c>
      <c r="AY674" s="4">
        <f t="shared" si="25"/>
        <v>1.9807625756826512</v>
      </c>
    </row>
    <row r="675" spans="1:51" x14ac:dyDescent="0.25">
      <c r="A675" s="3">
        <v>6520000</v>
      </c>
      <c r="B675" s="3">
        <v>0.86236599999999997</v>
      </c>
      <c r="C675" s="4">
        <f>B675/SUMIFS([1]Sheet!$I$3:$I$18,[1]Sheet!$A$3:$A$18,[1]Sheet!C$21)</f>
        <v>1.3229895680241057</v>
      </c>
      <c r="D675" s="4">
        <f>(B675^2)/SUMIFS([1]Sheet!$I$3:$I$18,[1]Sheet!$A$3:$A$18,[1]Sheet!D$21)</f>
        <v>1.1409012218186758</v>
      </c>
      <c r="E675" s="3">
        <v>0.893096</v>
      </c>
      <c r="F675" s="4">
        <f>E675/SUMIFS([1]Sheet!$I$3:$I$18,[1]Sheet!$A$3:$A$18,[1]Sheet!F$21)</f>
        <v>0.58944221213092507</v>
      </c>
      <c r="G675" s="4">
        <f>(E675^2)/SUMIFS([1]Sheet!$I$3:$I$18,[1]Sheet!$A$3:$A$18,[1]Sheet!G$21)</f>
        <v>0.52642848188528069</v>
      </c>
      <c r="H675" s="3">
        <v>0.89831099999999997</v>
      </c>
      <c r="I675" s="4">
        <f>H675/SUMIFS([1]Sheet!$I$3:$I$18,[1]Sheet!$A$3:$A$18,[1]Sheet!I$21)</f>
        <v>1.2501742624458747</v>
      </c>
      <c r="J675" s="4">
        <f>(H675^2)/SUMIFS([1]Sheet!$I$3:$I$18,[1]Sheet!$A$3:$A$18,[1]Sheet!J$21)</f>
        <v>1.1230452918720162</v>
      </c>
      <c r="K675" s="3">
        <v>0.89847299999999997</v>
      </c>
      <c r="L675" s="4">
        <f>K675/SUMIFS([1]Sheet!$I$3:$I$18,[1]Sheet!$A$3:$A$18,[1]Sheet!L$21)</f>
        <v>0.58896731057317731</v>
      </c>
      <c r="M675" s="4">
        <f>(K675^2)/SUMIFS([1]Sheet!$I$3:$I$18,[1]Sheet!$A$3:$A$18,[1]Sheet!M$21)</f>
        <v>0.52917122643261427</v>
      </c>
      <c r="N675" s="3">
        <v>1.0233319999999999</v>
      </c>
      <c r="O675" s="4">
        <f>N675/SUMIFS([1]Sheet!$I$3:$I$18,[1]Sheet!$A$3:$A$18,[1]Sheet!O$21)</f>
        <v>1.2915002677910405</v>
      </c>
      <c r="P675" s="4">
        <f>(N675^2)/SUMIFS([1]Sheet!$I$3:$I$18,[1]Sheet!$A$3:$A$18,[1]Sheet!P$21)</f>
        <v>1.3216335520391411</v>
      </c>
      <c r="Q675" s="3">
        <v>1.025957</v>
      </c>
      <c r="R675" s="4">
        <f>Q675/SUMIFS([1]Sheet!$I$3:$I$18,[1]Sheet!$A$3:$A$18,[1]Sheet!R$21)</f>
        <v>0.61965813832163552</v>
      </c>
      <c r="S675" s="4">
        <f>(Q675^2)/SUMIFS([1]Sheet!$I$3:$I$18,[1]Sheet!$A$3:$A$18,[1]Sheet!S$21)</f>
        <v>0.63574260461805021</v>
      </c>
      <c r="T675" s="3">
        <v>1.032311</v>
      </c>
      <c r="U675" s="4">
        <f>T675/SUMIFS([1]Sheet!$I$3:$I$18,[1]Sheet!$A$3:$A$18,[1]Sheet!U$21)</f>
        <v>1.2016520868284297</v>
      </c>
      <c r="V675" s="4">
        <f>(T675^2)/SUMIFS([1]Sheet!$I$3:$I$18,[1]Sheet!$A$3:$A$18,[1]Sheet!V$21)</f>
        <v>1.2404786674059429</v>
      </c>
      <c r="W675" s="3">
        <v>1.032311</v>
      </c>
      <c r="X675" s="4">
        <f>W675/SUMIFS([1]Sheet!$I$3:$I$18,[1]Sheet!$A$3:$A$18,[1]Sheet!X$21)</f>
        <v>0.61962198195654494</v>
      </c>
      <c r="Y675" s="4">
        <f>(W675^2)/SUMIFS([1]Sheet!$I$3:$I$18,[1]Sheet!$A$3:$A$18,[1]Sheet!Y$21)</f>
        <v>0.63964258781554284</v>
      </c>
      <c r="Z675" s="3">
        <v>1.0487679999999999</v>
      </c>
      <c r="AA675" s="4">
        <f>Z675/SUMIFS([1]Sheet!$I$3:$I$18,[1]Sheet!$A$3:$A$18,[1]Sheet!AA$21)</f>
        <v>1.6089562010532712</v>
      </c>
      <c r="AB675" s="4">
        <f>(Z675^2)/SUMIFS([1]Sheet!$I$3:$I$18,[1]Sheet!$A$3:$A$18,[1]Sheet!AB$21)</f>
        <v>1.687421777066237</v>
      </c>
      <c r="AC675" s="3">
        <v>1.049428</v>
      </c>
      <c r="AD675" s="4">
        <f>AC675/SUMIFS([1]Sheet!$I$3:$I$18,[1]Sheet!$A$3:$A$18,[1]Sheet!AD$21)</f>
        <v>0.69262113120216917</v>
      </c>
      <c r="AE675" s="4">
        <f>(AC675^2)/SUMIFS([1]Sheet!$I$3:$I$18,[1]Sheet!$A$3:$A$18,[1]Sheet!AE$21)</f>
        <v>0.72685600847522991</v>
      </c>
      <c r="AF675" s="3">
        <v>1.0617970000000001</v>
      </c>
      <c r="AG675" s="4">
        <f>AF675/SUMIFS([1]Sheet!$I$3:$I$18,[1]Sheet!$A$3:$A$18,[1]Sheet!AG$21)</f>
        <v>1.4776967902455191</v>
      </c>
      <c r="AH675" s="4">
        <f>(AF675^2)/SUMIFS([1]Sheet!$I$3:$I$18,[1]Sheet!$A$3:$A$18,[1]Sheet!AH$21)</f>
        <v>1.5690140187923216</v>
      </c>
      <c r="AI675" s="3">
        <v>1.0602199999999999</v>
      </c>
      <c r="AJ675" s="4">
        <f>AI675/SUMIFS([1]Sheet!$I$3:$I$18,[1]Sheet!$A$3:$A$18,[1]Sheet!AJ$21)</f>
        <v>0.6949957561505955</v>
      </c>
      <c r="AK675" s="4">
        <f>(AI675^2)/SUMIFS([1]Sheet!$I$3:$I$18,[1]Sheet!$A$3:$A$18,[1]Sheet!AK$21)</f>
        <v>0.73684840058598422</v>
      </c>
      <c r="AL675" s="3">
        <v>1.22384</v>
      </c>
      <c r="AM675" s="4">
        <f>AL675/SUMIFS([1]Sheet!$I$3:$I$18,[1]Sheet!$A$3:$A$18,[1]Sheet!AM$21)</f>
        <v>1.5445521958986792</v>
      </c>
      <c r="AN675" s="4">
        <f>(AL675^2)/SUMIFS([1]Sheet!$I$3:$I$18,[1]Sheet!$A$3:$A$18,[1]Sheet!AN$21)</f>
        <v>1.8902847594286398</v>
      </c>
      <c r="AO675" s="3">
        <v>1.2233909999999999</v>
      </c>
      <c r="AP675" s="4">
        <f>AO675/SUMIFS([1]Sheet!$I$3:$I$18,[1]Sheet!$A$3:$A$18,[1]Sheet!AP$21)</f>
        <v>0.73890444677451772</v>
      </c>
      <c r="AQ675" s="4">
        <f>(AO675^2)/SUMIFS([1]Sheet!$I$3:$I$18,[1]Sheet!$A$3:$A$18,[1]Sheet!AQ$21)</f>
        <v>0.90396905004392392</v>
      </c>
      <c r="AR675" s="3">
        <v>1.2275959999999999</v>
      </c>
      <c r="AS675" s="4">
        <f>AR675/SUMIFS([1]Sheet!$I$3:$I$18,[1]Sheet!$A$3:$A$18,[1]Sheet!AS$21)</f>
        <v>1.4289717877482977</v>
      </c>
      <c r="AT675" s="4">
        <f>(AR675^2)/SUMIFS([1]Sheet!$I$3:$I$18,[1]Sheet!$A$3:$A$18,[1]Sheet!AT$21)</f>
        <v>1.7542000507526592</v>
      </c>
      <c r="AU675" s="3">
        <v>1.2277469999999999</v>
      </c>
      <c r="AV675" s="4">
        <f>AU675/SUMIFS([1]Sheet!$I$3:$I$18,[1]Sheet!$A$3:$A$18,[1]Sheet!AV$21)</f>
        <v>0.73692814421351915</v>
      </c>
      <c r="AW675" s="4">
        <f>(AU675^2)/SUMIFS([1]Sheet!$I$3:$I$18,[1]Sheet!$A$3:$A$18,[1]Sheet!AW$21)</f>
        <v>0.90476131827371542</v>
      </c>
      <c r="AX675" s="4">
        <f t="shared" si="24"/>
        <v>1.6089562010532712</v>
      </c>
      <c r="AY675" s="4">
        <f t="shared" si="25"/>
        <v>1.8902847594286398</v>
      </c>
    </row>
    <row r="676" spans="1:51" x14ac:dyDescent="0.25">
      <c r="A676" s="3">
        <v>6530000</v>
      </c>
      <c r="B676" s="3">
        <v>0.84811700000000001</v>
      </c>
      <c r="C676" s="4">
        <f>B676/SUMIFS([1]Sheet!$I$3:$I$18,[1]Sheet!$A$3:$A$18,[1]Sheet!C$21)</f>
        <v>1.3011296171972231</v>
      </c>
      <c r="D676" s="4">
        <f>(B676^2)/SUMIFS([1]Sheet!$I$3:$I$18,[1]Sheet!$A$3:$A$18,[1]Sheet!D$21)</f>
        <v>1.1035101475484574</v>
      </c>
      <c r="E676" s="3">
        <v>0.87967300000000004</v>
      </c>
      <c r="F676" s="4">
        <f>E676/SUMIFS([1]Sheet!$I$3:$I$18,[1]Sheet!$A$3:$A$18,[1]Sheet!F$21)</f>
        <v>0.58058304938309802</v>
      </c>
      <c r="G676" s="4">
        <f>(E676^2)/SUMIFS([1]Sheet!$I$3:$I$18,[1]Sheet!$A$3:$A$18,[1]Sheet!G$21)</f>
        <v>0.51072323279997789</v>
      </c>
      <c r="H676" s="3">
        <v>0.87635799999999997</v>
      </c>
      <c r="I676" s="4">
        <f>H676/SUMIFS([1]Sheet!$I$3:$I$18,[1]Sheet!$A$3:$A$18,[1]Sheet!I$21)</f>
        <v>1.219622398354848</v>
      </c>
      <c r="J676" s="4">
        <f>(H676^2)/SUMIFS([1]Sheet!$I$3:$I$18,[1]Sheet!$A$3:$A$18,[1]Sheet!J$21)</f>
        <v>1.0688258457774578</v>
      </c>
      <c r="K676" s="3">
        <v>0.87967300000000004</v>
      </c>
      <c r="L676" s="4">
        <f>K676/SUMIFS([1]Sheet!$I$3:$I$18,[1]Sheet!$A$3:$A$18,[1]Sheet!L$21)</f>
        <v>0.57664352851319811</v>
      </c>
      <c r="M676" s="4">
        <f>(K676^2)/SUMIFS([1]Sheet!$I$3:$I$18,[1]Sheet!$A$3:$A$18,[1]Sheet!M$21)</f>
        <v>0.50725774265779044</v>
      </c>
      <c r="N676" s="3">
        <v>1.008982</v>
      </c>
      <c r="O676" s="4">
        <f>N676/SUMIFS([1]Sheet!$I$3:$I$18,[1]Sheet!$A$3:$A$18,[1]Sheet!O$21)</f>
        <v>1.2733897925564135</v>
      </c>
      <c r="P676" s="4">
        <f>(N676^2)/SUMIFS([1]Sheet!$I$3:$I$18,[1]Sheet!$A$3:$A$18,[1]Sheet!P$21)</f>
        <v>1.2848273796731553</v>
      </c>
      <c r="Q676" s="3">
        <v>1.008982</v>
      </c>
      <c r="R676" s="4">
        <f>Q676/SUMIFS([1]Sheet!$I$3:$I$18,[1]Sheet!$A$3:$A$18,[1]Sheet!R$21)</f>
        <v>0.60940556740686058</v>
      </c>
      <c r="S676" s="4">
        <f>(Q676^2)/SUMIFS([1]Sheet!$I$3:$I$18,[1]Sheet!$A$3:$A$18,[1]Sheet!S$21)</f>
        <v>0.61487924821330908</v>
      </c>
      <c r="T676" s="3">
        <v>1.0094909999999999</v>
      </c>
      <c r="U676" s="4">
        <f>T676/SUMIFS([1]Sheet!$I$3:$I$18,[1]Sheet!$A$3:$A$18,[1]Sheet!U$21)</f>
        <v>1.1750886765563073</v>
      </c>
      <c r="V676" s="4">
        <f>(T676^2)/SUMIFS([1]Sheet!$I$3:$I$18,[1]Sheet!$A$3:$A$18,[1]Sheet!V$21)</f>
        <v>1.1862414431855031</v>
      </c>
      <c r="W676" s="3">
        <v>1.005026</v>
      </c>
      <c r="X676" s="4">
        <f>W676/SUMIFS([1]Sheet!$I$3:$I$18,[1]Sheet!$A$3:$A$18,[1]Sheet!X$21)</f>
        <v>0.60324476057879706</v>
      </c>
      <c r="Y676" s="4">
        <f>(W676^2)/SUMIFS([1]Sheet!$I$3:$I$18,[1]Sheet!$A$3:$A$18,[1]Sheet!Y$21)</f>
        <v>0.60627666874546604</v>
      </c>
      <c r="Z676" s="3">
        <v>1.0313600000000001</v>
      </c>
      <c r="AA676" s="4">
        <f>Z676/SUMIFS([1]Sheet!$I$3:$I$18,[1]Sheet!$A$3:$A$18,[1]Sheet!AA$21)</f>
        <v>1.5822499041907285</v>
      </c>
      <c r="AB676" s="4">
        <f>(Z676^2)/SUMIFS([1]Sheet!$I$3:$I$18,[1]Sheet!$A$3:$A$18,[1]Sheet!AB$21)</f>
        <v>1.6318692611861501</v>
      </c>
      <c r="AC676" s="3">
        <v>1.0313600000000001</v>
      </c>
      <c r="AD676" s="4">
        <f>AC676/SUMIFS([1]Sheet!$I$3:$I$18,[1]Sheet!$A$3:$A$18,[1]Sheet!AD$21)</f>
        <v>0.68069627442441905</v>
      </c>
      <c r="AE676" s="4">
        <f>(AC676^2)/SUMIFS([1]Sheet!$I$3:$I$18,[1]Sheet!$A$3:$A$18,[1]Sheet!AE$21)</f>
        <v>0.70204290959036886</v>
      </c>
      <c r="AF676" s="3">
        <v>1.033812</v>
      </c>
      <c r="AG676" s="4">
        <f>AF676/SUMIFS([1]Sheet!$I$3:$I$18,[1]Sheet!$A$3:$A$18,[1]Sheet!AG$21)</f>
        <v>1.4387502263778298</v>
      </c>
      <c r="AH676" s="4">
        <f>(AF676^2)/SUMIFS([1]Sheet!$I$3:$I$18,[1]Sheet!$A$3:$A$18,[1]Sheet!AH$21)</f>
        <v>1.4873972490321168</v>
      </c>
      <c r="AI676" s="3">
        <v>1.033919</v>
      </c>
      <c r="AJ676" s="4">
        <f>AI676/SUMIFS([1]Sheet!$I$3:$I$18,[1]Sheet!$A$3:$A$18,[1]Sheet!AJ$21)</f>
        <v>0.67775491615274908</v>
      </c>
      <c r="AK676" s="4">
        <f>(AI676^2)/SUMIFS([1]Sheet!$I$3:$I$18,[1]Sheet!$A$3:$A$18,[1]Sheet!AK$21)</f>
        <v>0.7007436851537342</v>
      </c>
      <c r="AL676" s="3">
        <v>1.205014</v>
      </c>
      <c r="AM676" s="4">
        <f>AL676/SUMIFS([1]Sheet!$I$3:$I$18,[1]Sheet!$A$3:$A$18,[1]Sheet!AM$21)</f>
        <v>1.5207927668556764</v>
      </c>
      <c r="AN676" s="4">
        <f>(AL676^2)/SUMIFS([1]Sheet!$I$3:$I$18,[1]Sheet!$A$3:$A$18,[1]Sheet!AN$21)</f>
        <v>1.8325765751598262</v>
      </c>
      <c r="AO676" s="3">
        <v>1.205014</v>
      </c>
      <c r="AP676" s="4">
        <f>AO676/SUMIFS([1]Sheet!$I$3:$I$18,[1]Sheet!$A$3:$A$18,[1]Sheet!AP$21)</f>
        <v>0.72780509503956536</v>
      </c>
      <c r="AQ676" s="4">
        <f>(AO676^2)/SUMIFS([1]Sheet!$I$3:$I$18,[1]Sheet!$A$3:$A$18,[1]Sheet!AQ$21)</f>
        <v>0.87701532879400679</v>
      </c>
      <c r="AR676" s="3">
        <v>1.20574</v>
      </c>
      <c r="AS676" s="4">
        <f>AR676/SUMIFS([1]Sheet!$I$3:$I$18,[1]Sheet!$A$3:$A$18,[1]Sheet!AS$21)</f>
        <v>1.4035305127742617</v>
      </c>
      <c r="AT676" s="4">
        <f>(AR676^2)/SUMIFS([1]Sheet!$I$3:$I$18,[1]Sheet!$A$3:$A$18,[1]Sheet!AT$21)</f>
        <v>1.6922928804724382</v>
      </c>
      <c r="AU676" s="3">
        <v>1.20574</v>
      </c>
      <c r="AV676" s="4">
        <f>AU676/SUMIFS([1]Sheet!$I$3:$I$18,[1]Sheet!$A$3:$A$18,[1]Sheet!AV$21)</f>
        <v>0.72371892629671153</v>
      </c>
      <c r="AW676" s="4">
        <f>(AU676^2)/SUMIFS([1]Sheet!$I$3:$I$18,[1]Sheet!$A$3:$A$18,[1]Sheet!AW$21)</f>
        <v>0.87261685819299684</v>
      </c>
      <c r="AX676" s="4">
        <f t="shared" si="24"/>
        <v>1.5822499041907285</v>
      </c>
      <c r="AY676" s="4">
        <f t="shared" si="25"/>
        <v>1.8325765751598262</v>
      </c>
    </row>
    <row r="677" spans="1:51" x14ac:dyDescent="0.25">
      <c r="A677" s="3">
        <v>6540000</v>
      </c>
      <c r="B677" s="3">
        <v>1.130754</v>
      </c>
      <c r="C677" s="4">
        <f>B677/SUMIFS([1]Sheet!$I$3:$I$18,[1]Sheet!$A$3:$A$18,[1]Sheet!C$21)</f>
        <v>1.7347341453646477</v>
      </c>
      <c r="D677" s="4">
        <f>(B677^2)/SUMIFS([1]Sheet!$I$3:$I$18,[1]Sheet!$A$3:$A$18,[1]Sheet!D$21)</f>
        <v>1.9615575738076569</v>
      </c>
      <c r="E677" s="3">
        <v>1.164744</v>
      </c>
      <c r="F677" s="4">
        <f>E677/SUMIFS([1]Sheet!$I$3:$I$18,[1]Sheet!$A$3:$A$18,[1]Sheet!F$21)</f>
        <v>0.76872954299002816</v>
      </c>
      <c r="G677" s="4">
        <f>(E677^2)/SUMIFS([1]Sheet!$I$3:$I$18,[1]Sheet!$A$3:$A$18,[1]Sheet!G$21)</f>
        <v>0.8953731228203774</v>
      </c>
      <c r="H677" s="3">
        <v>1.1703349999999999</v>
      </c>
      <c r="I677" s="4">
        <f>H677/SUMIFS([1]Sheet!$I$3:$I$18,[1]Sheet!$A$3:$A$18,[1]Sheet!I$21)</f>
        <v>1.6287485018435628</v>
      </c>
      <c r="J677" s="4">
        <f>(H677^2)/SUMIFS([1]Sheet!$I$3:$I$18,[1]Sheet!$A$3:$A$18,[1]Sheet!J$21)</f>
        <v>1.9061813779050858</v>
      </c>
      <c r="K677" s="3">
        <v>1.1703349999999999</v>
      </c>
      <c r="L677" s="4">
        <f>K677/SUMIFS([1]Sheet!$I$3:$I$18,[1]Sheet!$A$3:$A$18,[1]Sheet!L$21)</f>
        <v>0.76717837644498987</v>
      </c>
      <c r="M677" s="4">
        <f>(K677^2)/SUMIFS([1]Sheet!$I$3:$I$18,[1]Sheet!$A$3:$A$18,[1]Sheet!M$21)</f>
        <v>0.89785570519674718</v>
      </c>
      <c r="N677" s="3">
        <v>1.253447</v>
      </c>
      <c r="O677" s="4">
        <f>N677/SUMIFS([1]Sheet!$I$3:$I$18,[1]Sheet!$A$3:$A$18,[1]Sheet!O$21)</f>
        <v>1.5819178293670837</v>
      </c>
      <c r="P677" s="4">
        <f>(N677^2)/SUMIFS([1]Sheet!$I$3:$I$18,[1]Sheet!$A$3:$A$18,[1]Sheet!P$21)</f>
        <v>1.9828501574666828</v>
      </c>
      <c r="Q677" s="3">
        <v>1.252505</v>
      </c>
      <c r="R677" s="4">
        <f>Q677/SUMIFS([1]Sheet!$I$3:$I$18,[1]Sheet!$A$3:$A$18,[1]Sheet!R$21)</f>
        <v>0.75648873835700725</v>
      </c>
      <c r="S677" s="4">
        <f>(Q677^2)/SUMIFS([1]Sheet!$I$3:$I$18,[1]Sheet!$A$3:$A$18,[1]Sheet!S$21)</f>
        <v>0.94750592723584326</v>
      </c>
      <c r="T677" s="3">
        <v>1.2632639999999999</v>
      </c>
      <c r="U677" s="4">
        <f>T677/SUMIFS([1]Sheet!$I$3:$I$18,[1]Sheet!$A$3:$A$18,[1]Sheet!U$21)</f>
        <v>1.4704907937774852</v>
      </c>
      <c r="V677" s="4">
        <f>(T677^2)/SUMIFS([1]Sheet!$I$3:$I$18,[1]Sheet!$A$3:$A$18,[1]Sheet!V$21)</f>
        <v>1.8576180821105208</v>
      </c>
      <c r="W677" s="3">
        <v>1.2632639999999999</v>
      </c>
      <c r="X677" s="4">
        <f>W677/SUMIFS([1]Sheet!$I$3:$I$18,[1]Sheet!$A$3:$A$18,[1]Sheet!X$21)</f>
        <v>0.75824644260726926</v>
      </c>
      <c r="Y677" s="4">
        <f>(W677^2)/SUMIFS([1]Sheet!$I$3:$I$18,[1]Sheet!$A$3:$A$18,[1]Sheet!Y$21)</f>
        <v>0.9578654340738294</v>
      </c>
      <c r="Z677" s="3">
        <v>1.2377769999999999</v>
      </c>
      <c r="AA677" s="4">
        <f>Z677/SUMIFS([1]Sheet!$I$3:$I$18,[1]Sheet!$A$3:$A$18,[1]Sheet!AA$21)</f>
        <v>1.8989223352267754</v>
      </c>
      <c r="AB677" s="4">
        <f>(Z677^2)/SUMIFS([1]Sheet!$I$3:$I$18,[1]Sheet!$A$3:$A$18,[1]Sheet!AB$21)</f>
        <v>2.3504423913299921</v>
      </c>
      <c r="AC677" s="3">
        <v>1.2363999999999999</v>
      </c>
      <c r="AD677" s="4">
        <f>AC677/SUMIFS([1]Sheet!$I$3:$I$18,[1]Sheet!$A$3:$A$18,[1]Sheet!AD$21)</f>
        <v>0.81602241089275473</v>
      </c>
      <c r="AE677" s="4">
        <f>(AC677^2)/SUMIFS([1]Sheet!$I$3:$I$18,[1]Sheet!$A$3:$A$18,[1]Sheet!AE$21)</f>
        <v>1.008930108827802</v>
      </c>
      <c r="AF677" s="3">
        <v>1.2420819999999999</v>
      </c>
      <c r="AG677" s="4">
        <f>AF677/SUMIFS([1]Sheet!$I$3:$I$18,[1]Sheet!$A$3:$A$18,[1]Sheet!AG$21)</f>
        <v>1.7285983899198571</v>
      </c>
      <c r="AH677" s="4">
        <f>(AF677^2)/SUMIFS([1]Sheet!$I$3:$I$18,[1]Sheet!$A$3:$A$18,[1]Sheet!AH$21)</f>
        <v>2.1470609453484362</v>
      </c>
      <c r="AI677" s="3">
        <v>1.2420819999999999</v>
      </c>
      <c r="AJ677" s="4">
        <f>AI677/SUMIFS([1]Sheet!$I$3:$I$18,[1]Sheet!$A$3:$A$18,[1]Sheet!AJ$21)</f>
        <v>0.81420999301186914</v>
      </c>
      <c r="AK677" s="4">
        <f>(AI677^2)/SUMIFS([1]Sheet!$I$3:$I$18,[1]Sheet!$A$3:$A$18,[1]Sheet!AK$21)</f>
        <v>1.0113155765401685</v>
      </c>
      <c r="AL677" s="3">
        <v>1.3575889999999999</v>
      </c>
      <c r="AM677" s="4">
        <f>AL677/SUMIFS([1]Sheet!$I$3:$I$18,[1]Sheet!$A$3:$A$18,[1]Sheet!AM$21)</f>
        <v>1.713350659463567</v>
      </c>
      <c r="AN677" s="4">
        <f>(AL677^2)/SUMIFS([1]Sheet!$I$3:$I$18,[1]Sheet!$A$3:$A$18,[1]Sheet!AN$21)</f>
        <v>2.3260260084304845</v>
      </c>
      <c r="AO677" s="3">
        <v>1.35483</v>
      </c>
      <c r="AP677" s="4">
        <f>AO677/SUMIFS([1]Sheet!$I$3:$I$18,[1]Sheet!$A$3:$A$18,[1]Sheet!AP$21)</f>
        <v>0.81829105463708662</v>
      </c>
      <c r="AQ677" s="4">
        <f>(AO677^2)/SUMIFS([1]Sheet!$I$3:$I$18,[1]Sheet!$A$3:$A$18,[1]Sheet!AQ$21)</f>
        <v>1.1086452695539639</v>
      </c>
      <c r="AR677" s="3">
        <v>1.3618410000000001</v>
      </c>
      <c r="AS677" s="4">
        <f>AR677/SUMIFS([1]Sheet!$I$3:$I$18,[1]Sheet!$A$3:$A$18,[1]Sheet!AS$21)</f>
        <v>1.5852384403329187</v>
      </c>
      <c r="AT677" s="4">
        <f>(AR677^2)/SUMIFS([1]Sheet!$I$3:$I$18,[1]Sheet!$A$3:$A$18,[1]Sheet!AT$21)</f>
        <v>2.1588427028214223</v>
      </c>
      <c r="AU677" s="3">
        <v>1.3618410000000001</v>
      </c>
      <c r="AV677" s="4">
        <f>AU677/SUMIFS([1]Sheet!$I$3:$I$18,[1]Sheet!$A$3:$A$18,[1]Sheet!AV$21)</f>
        <v>0.81741511960027857</v>
      </c>
      <c r="AW677" s="4">
        <f>(AU677^2)/SUMIFS([1]Sheet!$I$3:$I$18,[1]Sheet!$A$3:$A$18,[1]Sheet!AW$21)</f>
        <v>1.1131894238915629</v>
      </c>
      <c r="AX677" s="4">
        <f t="shared" si="24"/>
        <v>1.8989223352267754</v>
      </c>
      <c r="AY677" s="4">
        <f t="shared" si="25"/>
        <v>2.3504423913299921</v>
      </c>
    </row>
    <row r="678" spans="1:51" x14ac:dyDescent="0.25">
      <c r="A678" s="3">
        <v>6550000</v>
      </c>
      <c r="B678" s="3">
        <v>0.96006100000000005</v>
      </c>
      <c r="C678" s="4">
        <f>B678/SUMIFS([1]Sheet!$I$3:$I$18,[1]Sheet!$A$3:$A$18,[1]Sheet!C$21)</f>
        <v>1.4728673065343383</v>
      </c>
      <c r="D678" s="4">
        <f>(B678^2)/SUMIFS([1]Sheet!$I$3:$I$18,[1]Sheet!$A$3:$A$18,[1]Sheet!D$21)</f>
        <v>1.4140424591786633</v>
      </c>
      <c r="E678" s="3">
        <v>0.96070699999999998</v>
      </c>
      <c r="F678" s="4">
        <f>E678/SUMIFS([1]Sheet!$I$3:$I$18,[1]Sheet!$A$3:$A$18,[1]Sheet!F$21)</f>
        <v>0.63406538523256695</v>
      </c>
      <c r="G678" s="4">
        <f>(E678^2)/SUMIFS([1]Sheet!$I$3:$I$18,[1]Sheet!$A$3:$A$18,[1]Sheet!G$21)</f>
        <v>0.60915105405062375</v>
      </c>
      <c r="H678" s="3">
        <v>0.99304899999999996</v>
      </c>
      <c r="I678" s="4">
        <f>H678/SUMIFS([1]Sheet!$I$3:$I$18,[1]Sheet!$A$3:$A$18,[1]Sheet!I$21)</f>
        <v>1.3820205932551348</v>
      </c>
      <c r="J678" s="4">
        <f>(H678^2)/SUMIFS([1]Sheet!$I$3:$I$18,[1]Sheet!$A$3:$A$18,[1]Sheet!J$21)</f>
        <v>1.3724141681114184</v>
      </c>
      <c r="K678" s="3">
        <v>0.99720799999999998</v>
      </c>
      <c r="L678" s="4">
        <f>K678/SUMIFS([1]Sheet!$I$3:$I$18,[1]Sheet!$A$3:$A$18,[1]Sheet!L$21)</f>
        <v>0.65369010959935014</v>
      </c>
      <c r="M678" s="4">
        <f>(K678^2)/SUMIFS([1]Sheet!$I$3:$I$18,[1]Sheet!$A$3:$A$18,[1]Sheet!M$21)</f>
        <v>0.6518650068133488</v>
      </c>
      <c r="N678" s="3">
        <v>1.0702050000000001</v>
      </c>
      <c r="O678" s="4">
        <f>N678/SUMIFS([1]Sheet!$I$3:$I$18,[1]Sheet!$A$3:$A$18,[1]Sheet!O$21)</f>
        <v>1.3506565260260703</v>
      </c>
      <c r="P678" s="4">
        <f>(N678^2)/SUMIFS([1]Sheet!$I$3:$I$18,[1]Sheet!$A$3:$A$18,[1]Sheet!P$21)</f>
        <v>1.4454793674357307</v>
      </c>
      <c r="Q678" s="3">
        <v>1.0702050000000001</v>
      </c>
      <c r="R678" s="4">
        <f>Q678/SUMIFS([1]Sheet!$I$3:$I$18,[1]Sheet!$A$3:$A$18,[1]Sheet!R$21)</f>
        <v>0.64638307250937999</v>
      </c>
      <c r="S678" s="4">
        <f>(Q678^2)/SUMIFS([1]Sheet!$I$3:$I$18,[1]Sheet!$A$3:$A$18,[1]Sheet!S$21)</f>
        <v>0.69176239611490098</v>
      </c>
      <c r="T678" s="3">
        <v>1.0723860000000001</v>
      </c>
      <c r="U678" s="4">
        <f>T678/SUMIFS([1]Sheet!$I$3:$I$18,[1]Sheet!$A$3:$A$18,[1]Sheet!U$21)</f>
        <v>1.2483010205118346</v>
      </c>
      <c r="V678" s="4">
        <f>(T678^2)/SUMIFS([1]Sheet!$I$3:$I$18,[1]Sheet!$A$3:$A$18,[1]Sheet!V$21)</f>
        <v>1.3386605381826044</v>
      </c>
      <c r="W678" s="3">
        <v>1.0778190000000001</v>
      </c>
      <c r="X678" s="4">
        <f>W678/SUMIFS([1]Sheet!$I$3:$I$18,[1]Sheet!$A$3:$A$18,[1]Sheet!X$21)</f>
        <v>0.64693715844393929</v>
      </c>
      <c r="Y678" s="4">
        <f>(W678^2)/SUMIFS([1]Sheet!$I$3:$I$18,[1]Sheet!$A$3:$A$18,[1]Sheet!Y$21)</f>
        <v>0.69728116117688821</v>
      </c>
      <c r="Z678" s="3">
        <v>1.1169439999999999</v>
      </c>
      <c r="AA678" s="4">
        <f>Z678/SUMIFS([1]Sheet!$I$3:$I$18,[1]Sheet!$A$3:$A$18,[1]Sheet!AA$21)</f>
        <v>1.7135476816886528</v>
      </c>
      <c r="AB678" s="4">
        <f>(Z678^2)/SUMIFS([1]Sheet!$I$3:$I$18,[1]Sheet!$A$3:$A$18,[1]Sheet!AB$21)</f>
        <v>1.9139368017760505</v>
      </c>
      <c r="AC678" s="3">
        <v>1.120951</v>
      </c>
      <c r="AD678" s="4">
        <f>AC678/SUMIFS([1]Sheet!$I$3:$I$18,[1]Sheet!$A$3:$A$18,[1]Sheet!AD$21)</f>
        <v>0.73982621927583669</v>
      </c>
      <c r="AE678" s="4">
        <f>(AC678^2)/SUMIFS([1]Sheet!$I$3:$I$18,[1]Sheet!$A$3:$A$18,[1]Sheet!AE$21)</f>
        <v>0.82930894032346847</v>
      </c>
      <c r="AF678" s="3">
        <v>1.124606</v>
      </c>
      <c r="AG678" s="4">
        <f>AF678/SUMIFS([1]Sheet!$I$3:$I$18,[1]Sheet!$A$3:$A$18,[1]Sheet!AG$21)</f>
        <v>1.565107715025426</v>
      </c>
      <c r="AH678" s="4">
        <f>(AF678^2)/SUMIFS([1]Sheet!$I$3:$I$18,[1]Sheet!$A$3:$A$18,[1]Sheet!AH$21)</f>
        <v>1.7601295269638841</v>
      </c>
      <c r="AI678" s="3">
        <v>1.1266339999999999</v>
      </c>
      <c r="AJ678" s="4">
        <f>AI678/SUMIFS([1]Sheet!$I$3:$I$18,[1]Sheet!$A$3:$A$18,[1]Sheet!AJ$21)</f>
        <v>0.73853148283843917</v>
      </c>
      <c r="AK678" s="4">
        <f>(AI678^2)/SUMIFS([1]Sheet!$I$3:$I$18,[1]Sheet!$A$3:$A$18,[1]Sheet!AK$21)</f>
        <v>0.83205467863620197</v>
      </c>
      <c r="AL678" s="3">
        <v>1.2131510000000001</v>
      </c>
      <c r="AM678" s="4">
        <f>AL678/SUMIFS([1]Sheet!$I$3:$I$18,[1]Sheet!$A$3:$A$18,[1]Sheet!AM$21)</f>
        <v>1.5310621004434228</v>
      </c>
      <c r="AN678" s="4">
        <f>(AL678^2)/SUMIFS([1]Sheet!$I$3:$I$18,[1]Sheet!$A$3:$A$18,[1]Sheet!AN$21)</f>
        <v>1.8574095182150392</v>
      </c>
      <c r="AO678" s="3">
        <v>1.218472</v>
      </c>
      <c r="AP678" s="4">
        <f>AO678/SUMIFS([1]Sheet!$I$3:$I$18,[1]Sheet!$A$3:$A$18,[1]Sheet!AP$21)</f>
        <v>0.73593346613653388</v>
      </c>
      <c r="AQ678" s="4">
        <f>(AO678^2)/SUMIFS([1]Sheet!$I$3:$I$18,[1]Sheet!$A$3:$A$18,[1]Sheet!AQ$21)</f>
        <v>0.89671432235031479</v>
      </c>
      <c r="AR678" s="3">
        <v>1.2250399999999999</v>
      </c>
      <c r="AS678" s="4">
        <f>AR678/SUMIFS([1]Sheet!$I$3:$I$18,[1]Sheet!$A$3:$A$18,[1]Sheet!AS$21)</f>
        <v>1.4259964995512975</v>
      </c>
      <c r="AT678" s="4">
        <f>(AR678^2)/SUMIFS([1]Sheet!$I$3:$I$18,[1]Sheet!$A$3:$A$18,[1]Sheet!AT$21)</f>
        <v>1.7469027518103213</v>
      </c>
      <c r="AU678" s="3">
        <v>1.2286520000000001</v>
      </c>
      <c r="AV678" s="4">
        <f>AU678/SUMIFS([1]Sheet!$I$3:$I$18,[1]Sheet!$A$3:$A$18,[1]Sheet!AV$21)</f>
        <v>0.73747135056671187</v>
      </c>
      <c r="AW678" s="4">
        <f>(AU678^2)/SUMIFS([1]Sheet!$I$3:$I$18,[1]Sheet!$A$3:$A$18,[1]Sheet!AW$21)</f>
        <v>0.90609564981649182</v>
      </c>
      <c r="AX678" s="4">
        <f t="shared" si="24"/>
        <v>1.7135476816886528</v>
      </c>
      <c r="AY678" s="4">
        <f t="shared" si="25"/>
        <v>1.9139368017760505</v>
      </c>
    </row>
    <row r="679" spans="1:51" x14ac:dyDescent="0.25">
      <c r="A679" s="3">
        <v>6560000</v>
      </c>
      <c r="B679" s="3">
        <v>1.072608</v>
      </c>
      <c r="C679" s="4">
        <f>B679/SUMIFS([1]Sheet!$I$3:$I$18,[1]Sheet!$A$3:$A$18,[1]Sheet!C$21)</f>
        <v>1.6455300818668641</v>
      </c>
      <c r="D679" s="4">
        <f>(B679^2)/SUMIFS([1]Sheet!$I$3:$I$18,[1]Sheet!$A$3:$A$18,[1]Sheet!D$21)</f>
        <v>1.7650087300510533</v>
      </c>
      <c r="E679" s="3">
        <v>1.076071</v>
      </c>
      <c r="F679" s="4">
        <f>E679/SUMIFS([1]Sheet!$I$3:$I$18,[1]Sheet!$A$3:$A$18,[1]Sheet!F$21)</f>
        <v>0.71020547695873304</v>
      </c>
      <c r="G679" s="4">
        <f>(E679^2)/SUMIFS([1]Sheet!$I$3:$I$18,[1]Sheet!$A$3:$A$18,[1]Sheet!G$21)</f>
        <v>0.76423151779646081</v>
      </c>
      <c r="H679" s="3">
        <v>1.080138</v>
      </c>
      <c r="I679" s="4">
        <f>H679/SUMIFS([1]Sheet!$I$3:$I$18,[1]Sheet!$A$3:$A$18,[1]Sheet!I$21)</f>
        <v>1.5032218546692206</v>
      </c>
      <c r="J679" s="4">
        <f>(H679^2)/SUMIFS([1]Sheet!$I$3:$I$18,[1]Sheet!$A$3:$A$18,[1]Sheet!J$21)</f>
        <v>1.6236870476587029</v>
      </c>
      <c r="K679" s="3">
        <v>1.080138</v>
      </c>
      <c r="L679" s="4">
        <f>K679/SUMIFS([1]Sheet!$I$3:$I$18,[1]Sheet!$A$3:$A$18,[1]Sheet!L$21)</f>
        <v>0.7080524099309502</v>
      </c>
      <c r="M679" s="4">
        <f>(K679^2)/SUMIFS([1]Sheet!$I$3:$I$18,[1]Sheet!$A$3:$A$18,[1]Sheet!M$21)</f>
        <v>0.76479431395799669</v>
      </c>
      <c r="N679" s="3">
        <v>1.198442</v>
      </c>
      <c r="O679" s="4">
        <f>N679/SUMIFS([1]Sheet!$I$3:$I$18,[1]Sheet!$A$3:$A$18,[1]Sheet!O$21)</f>
        <v>1.5124985478144242</v>
      </c>
      <c r="P679" s="4">
        <f>(N679^2)/SUMIFS([1]Sheet!$I$3:$I$18,[1]Sheet!$A$3:$A$18,[1]Sheet!P$21)</f>
        <v>1.812641784639814</v>
      </c>
      <c r="Q679" s="3">
        <v>1.198442</v>
      </c>
      <c r="R679" s="4">
        <f>Q679/SUMIFS([1]Sheet!$I$3:$I$18,[1]Sheet!$A$3:$A$18,[1]Sheet!R$21)</f>
        <v>0.72383573444740623</v>
      </c>
      <c r="S679" s="4">
        <f>(Q679^2)/SUMIFS([1]Sheet!$I$3:$I$18,[1]Sheet!$A$3:$A$18,[1]Sheet!S$21)</f>
        <v>0.86747514526261837</v>
      </c>
      <c r="T679" s="3">
        <v>1.198442</v>
      </c>
      <c r="U679" s="4">
        <f>T679/SUMIFS([1]Sheet!$I$3:$I$18,[1]Sheet!$A$3:$A$18,[1]Sheet!U$21)</f>
        <v>1.3950353432665514</v>
      </c>
      <c r="V679" s="4">
        <f>(T679^2)/SUMIFS([1]Sheet!$I$3:$I$18,[1]Sheet!$A$3:$A$18,[1]Sheet!V$21)</f>
        <v>1.6718689468550523</v>
      </c>
      <c r="W679" s="3">
        <v>1.198442</v>
      </c>
      <c r="X679" s="4">
        <f>W679/SUMIFS([1]Sheet!$I$3:$I$18,[1]Sheet!$A$3:$A$18,[1]Sheet!X$21)</f>
        <v>0.71933846224632469</v>
      </c>
      <c r="Y679" s="4">
        <f>(W679^2)/SUMIFS([1]Sheet!$I$3:$I$18,[1]Sheet!$A$3:$A$18,[1]Sheet!Y$21)</f>
        <v>0.86208542537140975</v>
      </c>
      <c r="Z679" s="3">
        <v>1.2112149999999999</v>
      </c>
      <c r="AA679" s="4">
        <f>Z679/SUMIFS([1]Sheet!$I$3:$I$18,[1]Sheet!$A$3:$A$18,[1]Sheet!AA$21)</f>
        <v>1.8581725272498189</v>
      </c>
      <c r="AB679" s="4">
        <f>(Z679^2)/SUMIFS([1]Sheet!$I$3:$I$18,[1]Sheet!$A$3:$A$18,[1]Sheet!AB$21)</f>
        <v>2.2506464375928892</v>
      </c>
      <c r="AC679" s="3">
        <v>1.2174069999999999</v>
      </c>
      <c r="AD679" s="4">
        <f>AC679/SUMIFS([1]Sheet!$I$3:$I$18,[1]Sheet!$A$3:$A$18,[1]Sheet!AD$21)</f>
        <v>0.80348705530387887</v>
      </c>
      <c r="AE679" s="4">
        <f>(AC679^2)/SUMIFS([1]Sheet!$I$3:$I$18,[1]Sheet!$A$3:$A$18,[1]Sheet!AE$21)</f>
        <v>0.9781707655363292</v>
      </c>
      <c r="AF679" s="3">
        <v>1.2226159999999999</v>
      </c>
      <c r="AG679" s="4">
        <f>AF679/SUMIFS([1]Sheet!$I$3:$I$18,[1]Sheet!$A$3:$A$18,[1]Sheet!AG$21)</f>
        <v>1.7015076694535918</v>
      </c>
      <c r="AH679" s="4">
        <f>(AF679^2)/SUMIFS([1]Sheet!$I$3:$I$18,[1]Sheet!$A$3:$A$18,[1]Sheet!AH$21)</f>
        <v>2.0802905007966723</v>
      </c>
      <c r="AI679" s="3">
        <v>1.2226159999999999</v>
      </c>
      <c r="AJ679" s="4">
        <f>AI679/SUMIFS([1]Sheet!$I$3:$I$18,[1]Sheet!$A$3:$A$18,[1]Sheet!AJ$21)</f>
        <v>0.80144963441721195</v>
      </c>
      <c r="AK679" s="4">
        <f>(AI679^2)/SUMIFS([1]Sheet!$I$3:$I$18,[1]Sheet!$A$3:$A$18,[1]Sheet!AK$21)</f>
        <v>0.97986514623263399</v>
      </c>
      <c r="AL679" s="3">
        <v>1.3595699999999999</v>
      </c>
      <c r="AM679" s="4">
        <f>AL679/SUMIFS([1]Sheet!$I$3:$I$18,[1]Sheet!$A$3:$A$18,[1]Sheet!AM$21)</f>
        <v>1.7158507884837619</v>
      </c>
      <c r="AN679" s="4">
        <f>(AL679^2)/SUMIFS([1]Sheet!$I$3:$I$18,[1]Sheet!$A$3:$A$18,[1]Sheet!AN$21)</f>
        <v>2.3328192564988681</v>
      </c>
      <c r="AO679" s="3">
        <v>1.3595699999999999</v>
      </c>
      <c r="AP679" s="4">
        <f>AO679/SUMIFS([1]Sheet!$I$3:$I$18,[1]Sheet!$A$3:$A$18,[1]Sheet!AP$21)</f>
        <v>0.82115392274524757</v>
      </c>
      <c r="AQ679" s="4">
        <f>(AO679^2)/SUMIFS([1]Sheet!$I$3:$I$18,[1]Sheet!$A$3:$A$18,[1]Sheet!AQ$21)</f>
        <v>1.1164162387467562</v>
      </c>
      <c r="AR679" s="3">
        <v>1.3595699999999999</v>
      </c>
      <c r="AS679" s="4">
        <f>AR679/SUMIFS([1]Sheet!$I$3:$I$18,[1]Sheet!$A$3:$A$18,[1]Sheet!AS$21)</f>
        <v>1.5825949037541285</v>
      </c>
      <c r="AT679" s="4">
        <f>(AR679^2)/SUMIFS([1]Sheet!$I$3:$I$18,[1]Sheet!$A$3:$A$18,[1]Sheet!AT$21)</f>
        <v>2.1516485532970004</v>
      </c>
      <c r="AU679" s="3">
        <v>1.3595699999999999</v>
      </c>
      <c r="AV679" s="4">
        <f>AU679/SUMIFS([1]Sheet!$I$3:$I$18,[1]Sheet!$A$3:$A$18,[1]Sheet!AV$21)</f>
        <v>0.81605200177917292</v>
      </c>
      <c r="AW679" s="4">
        <f>(AU679^2)/SUMIFS([1]Sheet!$I$3:$I$18,[1]Sheet!$A$3:$A$18,[1]Sheet!AW$21)</f>
        <v>1.10947982005891</v>
      </c>
      <c r="AX679" s="4">
        <f t="shared" si="24"/>
        <v>1.8581725272498189</v>
      </c>
      <c r="AY679" s="4">
        <f t="shared" si="25"/>
        <v>2.3328192564988681</v>
      </c>
    </row>
    <row r="680" spans="1:51" x14ac:dyDescent="0.25">
      <c r="A680" s="3">
        <v>6570000</v>
      </c>
      <c r="B680" s="3">
        <v>0.70811500000000005</v>
      </c>
      <c r="C680" s="4">
        <f>B680/SUMIFS([1]Sheet!$I$3:$I$18,[1]Sheet!$A$3:$A$18,[1]Sheet!C$21)</f>
        <v>1.0863470474965267</v>
      </c>
      <c r="D680" s="4">
        <f>(B680^2)/SUMIFS([1]Sheet!$I$3:$I$18,[1]Sheet!$A$3:$A$18,[1]Sheet!D$21)</f>
        <v>0.769258639538003</v>
      </c>
      <c r="E680" s="3">
        <v>0.71916599999999997</v>
      </c>
      <c r="F680" s="4">
        <f>E680/SUMIFS([1]Sheet!$I$3:$I$18,[1]Sheet!$A$3:$A$18,[1]Sheet!F$21)</f>
        <v>0.47464863567785415</v>
      </c>
      <c r="G680" s="4">
        <f>(E680^2)/SUMIFS([1]Sheet!$I$3:$I$18,[1]Sheet!$A$3:$A$18,[1]Sheet!G$21)</f>
        <v>0.34135116072589966</v>
      </c>
      <c r="H680" s="3">
        <v>0.74855899999999997</v>
      </c>
      <c r="I680" s="4">
        <f>H680/SUMIFS([1]Sheet!$I$3:$I$18,[1]Sheet!$A$3:$A$18,[1]Sheet!I$21)</f>
        <v>1.0417652636138504</v>
      </c>
      <c r="J680" s="4">
        <f>(H680^2)/SUMIFS([1]Sheet!$I$3:$I$18,[1]Sheet!$A$3:$A$18,[1]Sheet!J$21)</f>
        <v>0.77982276396552019</v>
      </c>
      <c r="K680" s="3">
        <v>0.75244500000000003</v>
      </c>
      <c r="L680" s="4">
        <f>K680/SUMIFS([1]Sheet!$I$3:$I$18,[1]Sheet!$A$3:$A$18,[1]Sheet!L$21)</f>
        <v>0.49324298894261087</v>
      </c>
      <c r="M680" s="4">
        <f>(K680^2)/SUMIFS([1]Sheet!$I$3:$I$18,[1]Sheet!$A$3:$A$18,[1]Sheet!M$21)</f>
        <v>0.37113822081492287</v>
      </c>
      <c r="N680" s="3">
        <v>0.80381000000000002</v>
      </c>
      <c r="O680" s="4">
        <f>N680/SUMIFS([1]Sheet!$I$3:$I$18,[1]Sheet!$A$3:$A$18,[1]Sheet!O$21)</f>
        <v>1.0144516444840153</v>
      </c>
      <c r="P680" s="4">
        <f>(N680^2)/SUMIFS([1]Sheet!$I$3:$I$18,[1]Sheet!$A$3:$A$18,[1]Sheet!P$21)</f>
        <v>0.81542637635269644</v>
      </c>
      <c r="Q680" s="3">
        <v>0.80510400000000004</v>
      </c>
      <c r="R680" s="4">
        <f>Q680/SUMIFS([1]Sheet!$I$3:$I$18,[1]Sheet!$A$3:$A$18,[1]Sheet!R$21)</f>
        <v>0.48626720788035177</v>
      </c>
      <c r="S680" s="4">
        <f>(Q680^2)/SUMIFS([1]Sheet!$I$3:$I$18,[1]Sheet!$A$3:$A$18,[1]Sheet!S$21)</f>
        <v>0.39149567413330277</v>
      </c>
      <c r="T680" s="3">
        <v>0.83543599999999996</v>
      </c>
      <c r="U680" s="4">
        <f>T680/SUMIFS([1]Sheet!$I$3:$I$18,[1]Sheet!$A$3:$A$18,[1]Sheet!U$21)</f>
        <v>0.97248156109117889</v>
      </c>
      <c r="V680" s="4">
        <f>(T680^2)/SUMIFS([1]Sheet!$I$3:$I$18,[1]Sheet!$A$3:$A$18,[1]Sheet!V$21)</f>
        <v>0.8124461054717701</v>
      </c>
      <c r="W680" s="3">
        <v>0.83557499999999996</v>
      </c>
      <c r="X680" s="4">
        <f>W680/SUMIFS([1]Sheet!$I$3:$I$18,[1]Sheet!$A$3:$A$18,[1]Sheet!X$21)</f>
        <v>0.5015355232806199</v>
      </c>
      <c r="Y680" s="4">
        <f>(W680^2)/SUMIFS([1]Sheet!$I$3:$I$18,[1]Sheet!$A$3:$A$18,[1]Sheet!Y$21)</f>
        <v>0.41907054486520395</v>
      </c>
      <c r="Z680" s="3">
        <v>0.82528699999999999</v>
      </c>
      <c r="AA680" s="4">
        <f>Z680/SUMIFS([1]Sheet!$I$3:$I$18,[1]Sheet!$A$3:$A$18,[1]Sheet!AA$21)</f>
        <v>1.2661052170724614</v>
      </c>
      <c r="AB680" s="4">
        <f>(Z680^2)/SUMIFS([1]Sheet!$I$3:$I$18,[1]Sheet!$A$3:$A$18,[1]Sheet!AB$21)</f>
        <v>1.0449001762820804</v>
      </c>
      <c r="AC680" s="3">
        <v>0.82925599999999999</v>
      </c>
      <c r="AD680" s="4">
        <f>AC680/SUMIFS([1]Sheet!$I$3:$I$18,[1]Sheet!$A$3:$A$18,[1]Sheet!AD$21)</f>
        <v>0.54730789418253178</v>
      </c>
      <c r="AE680" s="4">
        <f>(AC680^2)/SUMIFS([1]Sheet!$I$3:$I$18,[1]Sheet!$A$3:$A$18,[1]Sheet!AE$21)</f>
        <v>0.45385835509822958</v>
      </c>
      <c r="AF680" s="3">
        <v>0.83465500000000004</v>
      </c>
      <c r="AG680" s="4">
        <f>AF680/SUMIFS([1]Sheet!$I$3:$I$18,[1]Sheet!$A$3:$A$18,[1]Sheet!AG$21)</f>
        <v>1.1615845726276999</v>
      </c>
      <c r="AH680" s="4">
        <f>(AF680^2)/SUMIFS([1]Sheet!$I$3:$I$18,[1]Sheet!$A$3:$A$18,[1]Sheet!AH$21)</f>
        <v>0.96952237146657283</v>
      </c>
      <c r="AI680" s="3">
        <v>0.84281499999999998</v>
      </c>
      <c r="AJ680" s="4">
        <f>AI680/SUMIFS([1]Sheet!$I$3:$I$18,[1]Sheet!$A$3:$A$18,[1]Sheet!AJ$21)</f>
        <v>0.55248236047241528</v>
      </c>
      <c r="AK680" s="4">
        <f>(AI680^2)/SUMIFS([1]Sheet!$I$3:$I$18,[1]Sheet!$A$3:$A$18,[1]Sheet!AK$21)</f>
        <v>0.46564042064155869</v>
      </c>
      <c r="AL680" s="3">
        <v>0.94904200000000005</v>
      </c>
      <c r="AM680" s="4">
        <f>AL680/SUMIFS([1]Sheet!$I$3:$I$18,[1]Sheet!$A$3:$A$18,[1]Sheet!AM$21)</f>
        <v>1.197742274398675</v>
      </c>
      <c r="AN680" s="4">
        <f>(AL680^2)/SUMIFS([1]Sheet!$I$3:$I$18,[1]Sheet!$A$3:$A$18,[1]Sheet!AN$21)</f>
        <v>1.1367077235798673</v>
      </c>
      <c r="AO680" s="3">
        <v>0.95877699999999999</v>
      </c>
      <c r="AP680" s="4">
        <f>AO680/SUMIFS([1]Sheet!$I$3:$I$18,[1]Sheet!$A$3:$A$18,[1]Sheet!AP$21)</f>
        <v>0.57908272070428168</v>
      </c>
      <c r="AQ680" s="4">
        <f>(AO680^2)/SUMIFS([1]Sheet!$I$3:$I$18,[1]Sheet!$A$3:$A$18,[1]Sheet!AQ$21)</f>
        <v>0.5552111937086891</v>
      </c>
      <c r="AR680" s="3">
        <v>0.96525399999999995</v>
      </c>
      <c r="AS680" s="4">
        <f>AR680/SUMIFS([1]Sheet!$I$3:$I$18,[1]Sheet!$A$3:$A$18,[1]Sheet!AS$21)</f>
        <v>1.1235950052062693</v>
      </c>
      <c r="AT680" s="4">
        <f>(AR680^2)/SUMIFS([1]Sheet!$I$3:$I$18,[1]Sheet!$A$3:$A$18,[1]Sheet!AT$21)</f>
        <v>1.0845545731553723</v>
      </c>
      <c r="AU680" s="3">
        <v>0.97059399999999996</v>
      </c>
      <c r="AV680" s="4">
        <f>AU680/SUMIFS([1]Sheet!$I$3:$I$18,[1]Sheet!$A$3:$A$18,[1]Sheet!AV$21)</f>
        <v>0.58257770958086352</v>
      </c>
      <c r="AW680" s="4">
        <f>(AU680^2)/SUMIFS([1]Sheet!$I$3:$I$18,[1]Sheet!$A$3:$A$18,[1]Sheet!AW$21)</f>
        <v>0.56544642945292856</v>
      </c>
      <c r="AX680" s="4">
        <f t="shared" si="24"/>
        <v>1.2661052170724614</v>
      </c>
      <c r="AY680" s="4">
        <f t="shared" si="25"/>
        <v>1.1367077235798673</v>
      </c>
    </row>
    <row r="681" spans="1:51" x14ac:dyDescent="0.25">
      <c r="A681" s="3">
        <v>6580000</v>
      </c>
      <c r="B681" s="3">
        <v>0.69713400000000003</v>
      </c>
      <c r="C681" s="4">
        <f>B681/SUMIFS([1]Sheet!$I$3:$I$18,[1]Sheet!$A$3:$A$18,[1]Sheet!C$21)</f>
        <v>1.0695006638885542</v>
      </c>
      <c r="D681" s="4">
        <f>(B681^2)/SUMIFS([1]Sheet!$I$3:$I$18,[1]Sheet!$A$3:$A$18,[1]Sheet!D$21)</f>
        <v>0.74558527581928347</v>
      </c>
      <c r="E681" s="3">
        <v>0.70634399999999997</v>
      </c>
      <c r="F681" s="4">
        <f>E681/SUMIFS([1]Sheet!$I$3:$I$18,[1]Sheet!$A$3:$A$18,[1]Sheet!F$21)</f>
        <v>0.46618613215758004</v>
      </c>
      <c r="G681" s="4">
        <f>(E681^2)/SUMIFS([1]Sheet!$I$3:$I$18,[1]Sheet!$A$3:$A$18,[1]Sheet!G$21)</f>
        <v>0.32928777733271369</v>
      </c>
      <c r="H681" s="3">
        <v>0.71816400000000002</v>
      </c>
      <c r="I681" s="4">
        <f>H681/SUMIFS([1]Sheet!$I$3:$I$18,[1]Sheet!$A$3:$A$18,[1]Sheet!I$21)</f>
        <v>0.99946471657942426</v>
      </c>
      <c r="J681" s="4">
        <f>(H681^2)/SUMIFS([1]Sheet!$I$3:$I$18,[1]Sheet!$A$3:$A$18,[1]Sheet!J$21)</f>
        <v>0.71777957871754561</v>
      </c>
      <c r="K681" s="3">
        <v>0.72054499999999999</v>
      </c>
      <c r="L681" s="4">
        <f>K681/SUMIFS([1]Sheet!$I$3:$I$18,[1]Sheet!$A$3:$A$18,[1]Sheet!L$21)</f>
        <v>0.47233189065998649</v>
      </c>
      <c r="M681" s="4">
        <f>(K681^2)/SUMIFS([1]Sheet!$I$3:$I$18,[1]Sheet!$A$3:$A$18,[1]Sheet!M$21)</f>
        <v>0.34033638215559997</v>
      </c>
      <c r="N681" s="3">
        <v>0.74723499999999998</v>
      </c>
      <c r="O681" s="4">
        <f>N681/SUMIFS([1]Sheet!$I$3:$I$18,[1]Sheet!$A$3:$A$18,[1]Sheet!O$21)</f>
        <v>0.94305093811474494</v>
      </c>
      <c r="P681" s="4">
        <f>(N681^2)/SUMIFS([1]Sheet!$I$3:$I$18,[1]Sheet!$A$3:$A$18,[1]Sheet!P$21)</f>
        <v>0.70468066774217153</v>
      </c>
      <c r="Q681" s="3">
        <v>0.75388299999999997</v>
      </c>
      <c r="R681" s="4">
        <f>Q681/SUMIFS([1]Sheet!$I$3:$I$18,[1]Sheet!$A$3:$A$18,[1]Sheet!R$21)</f>
        <v>0.45533071687442023</v>
      </c>
      <c r="S681" s="4">
        <f>(Q681^2)/SUMIFS([1]Sheet!$I$3:$I$18,[1]Sheet!$A$3:$A$18,[1]Sheet!S$21)</f>
        <v>0.34326608682943854</v>
      </c>
      <c r="T681" s="3">
        <v>0.76683500000000004</v>
      </c>
      <c r="U681" s="4">
        <f>T681/SUMIFS([1]Sheet!$I$3:$I$18,[1]Sheet!$A$3:$A$18,[1]Sheet!U$21)</f>
        <v>0.89262720052685574</v>
      </c>
      <c r="V681" s="4">
        <f>(T681^2)/SUMIFS([1]Sheet!$I$3:$I$18,[1]Sheet!$A$3:$A$18,[1]Sheet!V$21)</f>
        <v>0.68449777931601141</v>
      </c>
      <c r="W681" s="3">
        <v>0.76683500000000004</v>
      </c>
      <c r="X681" s="4">
        <f>W681/SUMIFS([1]Sheet!$I$3:$I$18,[1]Sheet!$A$3:$A$18,[1]Sheet!X$21)</f>
        <v>0.46027584955856055</v>
      </c>
      <c r="Y681" s="4">
        <f>(W681^2)/SUMIFS([1]Sheet!$I$3:$I$18,[1]Sheet!$A$3:$A$18,[1]Sheet!Y$21)</f>
        <v>0.35295563109623873</v>
      </c>
      <c r="Z681" s="3">
        <v>0.80780399999999997</v>
      </c>
      <c r="AA681" s="4">
        <f>Z681/SUMIFS([1]Sheet!$I$3:$I$18,[1]Sheet!$A$3:$A$18,[1]Sheet!AA$21)</f>
        <v>1.239283859762728</v>
      </c>
      <c r="AB681" s="4">
        <f>(Z681^2)/SUMIFS([1]Sheet!$I$3:$I$18,[1]Sheet!$A$3:$A$18,[1]Sheet!AB$21)</f>
        <v>1.0010984590517706</v>
      </c>
      <c r="AC681" s="3">
        <v>0.81478200000000001</v>
      </c>
      <c r="AD681" s="4">
        <f>AC681/SUMIFS([1]Sheet!$I$3:$I$18,[1]Sheet!$A$3:$A$18,[1]Sheet!AD$21)</f>
        <v>0.53775507278552293</v>
      </c>
      <c r="AE681" s="4">
        <f>(AC681^2)/SUMIFS([1]Sheet!$I$3:$I$18,[1]Sheet!$A$3:$A$18,[1]Sheet!AE$21)</f>
        <v>0.43815315371433394</v>
      </c>
      <c r="AF681" s="3">
        <v>0.82445599999999997</v>
      </c>
      <c r="AG681" s="4">
        <f>AF681/SUMIFS([1]Sheet!$I$3:$I$18,[1]Sheet!$A$3:$A$18,[1]Sheet!AG$21)</f>
        <v>1.1473906828693805</v>
      </c>
      <c r="AH681" s="4">
        <f>(AF681^2)/SUMIFS([1]Sheet!$I$3:$I$18,[1]Sheet!$A$3:$A$18,[1]Sheet!AH$21)</f>
        <v>0.9459731328357579</v>
      </c>
      <c r="AI681" s="3">
        <v>0.82848599999999994</v>
      </c>
      <c r="AJ681" s="4">
        <f>AI681/SUMIFS([1]Sheet!$I$3:$I$18,[1]Sheet!$A$3:$A$18,[1]Sheet!AJ$21)</f>
        <v>0.54308940977361519</v>
      </c>
      <c r="AK681" s="4">
        <f>(AI681^2)/SUMIFS([1]Sheet!$I$3:$I$18,[1]Sheet!$A$3:$A$18,[1]Sheet!AK$21)</f>
        <v>0.4499419727457033</v>
      </c>
      <c r="AL681" s="3">
        <v>0.86577800000000005</v>
      </c>
      <c r="AM681" s="4">
        <f>AL681/SUMIFS([1]Sheet!$I$3:$I$18,[1]Sheet!$A$3:$A$18,[1]Sheet!AM$21)</f>
        <v>1.0926586082010448</v>
      </c>
      <c r="AN681" s="4">
        <f>(AL681^2)/SUMIFS([1]Sheet!$I$3:$I$18,[1]Sheet!$A$3:$A$18,[1]Sheet!AN$21)</f>
        <v>0.94599978449108424</v>
      </c>
      <c r="AO681" s="3">
        <v>0.87909999999999999</v>
      </c>
      <c r="AP681" s="4">
        <f>AO681/SUMIFS([1]Sheet!$I$3:$I$18,[1]Sheet!$A$3:$A$18,[1]Sheet!AP$21)</f>
        <v>0.53095935735956745</v>
      </c>
      <c r="AQ681" s="4">
        <f>(AO681^2)/SUMIFS([1]Sheet!$I$3:$I$18,[1]Sheet!$A$3:$A$18,[1]Sheet!AQ$21)</f>
        <v>0.46676637105479579</v>
      </c>
      <c r="AR681" s="3">
        <v>0.885876</v>
      </c>
      <c r="AS681" s="4">
        <f>AR681/SUMIFS([1]Sheet!$I$3:$I$18,[1]Sheet!$A$3:$A$18,[1]Sheet!AS$21)</f>
        <v>1.0311957773105411</v>
      </c>
      <c r="AT681" s="4">
        <f>(AR681^2)/SUMIFS([1]Sheet!$I$3:$I$18,[1]Sheet!$A$3:$A$18,[1]Sheet!AT$21)</f>
        <v>0.91351159042075292</v>
      </c>
      <c r="AU681" s="3">
        <v>0.88274799999999998</v>
      </c>
      <c r="AV681" s="4">
        <f>AU681/SUMIFS([1]Sheet!$I$3:$I$18,[1]Sheet!$A$3:$A$18,[1]Sheet!AV$21)</f>
        <v>0.52985007941228579</v>
      </c>
      <c r="AW681" s="4">
        <f>(AU681^2)/SUMIFS([1]Sheet!$I$3:$I$18,[1]Sheet!$A$3:$A$18,[1]Sheet!AW$21)</f>
        <v>0.46772409790103647</v>
      </c>
      <c r="AX681" s="4">
        <f t="shared" si="24"/>
        <v>1.239283859762728</v>
      </c>
      <c r="AY681" s="4">
        <f t="shared" si="25"/>
        <v>1.0010984590517706</v>
      </c>
    </row>
    <row r="682" spans="1:51" x14ac:dyDescent="0.25">
      <c r="A682" s="3">
        <v>6590000</v>
      </c>
      <c r="B682" s="3">
        <v>0.95840499999999995</v>
      </c>
      <c r="C682" s="4">
        <f>B682/SUMIFS([1]Sheet!$I$3:$I$18,[1]Sheet!$A$3:$A$18,[1]Sheet!C$21)</f>
        <v>1.4703267718603736</v>
      </c>
      <c r="D682" s="4">
        <f>(B682^2)/SUMIFS([1]Sheet!$I$3:$I$18,[1]Sheet!$A$3:$A$18,[1]Sheet!D$21)</f>
        <v>1.4091685297848415</v>
      </c>
      <c r="E682" s="3">
        <v>0.97618099999999997</v>
      </c>
      <c r="F682" s="4">
        <f>E682/SUMIFS([1]Sheet!$I$3:$I$18,[1]Sheet!$A$3:$A$18,[1]Sheet!F$21)</f>
        <v>0.64427820534430624</v>
      </c>
      <c r="G682" s="4">
        <f>(E682^2)/SUMIFS([1]Sheet!$I$3:$I$18,[1]Sheet!$A$3:$A$18,[1]Sheet!G$21)</f>
        <v>0.62893214277121012</v>
      </c>
      <c r="H682" s="3">
        <v>0.97952799999999995</v>
      </c>
      <c r="I682" s="4">
        <f>H682/SUMIFS([1]Sheet!$I$3:$I$18,[1]Sheet!$A$3:$A$18,[1]Sheet!I$21)</f>
        <v>1.363203495164907</v>
      </c>
      <c r="J682" s="4">
        <f>(H682^2)/SUMIFS([1]Sheet!$I$3:$I$18,[1]Sheet!$A$3:$A$18,[1]Sheet!J$21)</f>
        <v>1.3352959932118909</v>
      </c>
      <c r="K682" s="3">
        <v>0.98231800000000002</v>
      </c>
      <c r="L682" s="4">
        <f>K682/SUMIFS([1]Sheet!$I$3:$I$18,[1]Sheet!$A$3:$A$18,[1]Sheet!L$21)</f>
        <v>0.64392941199971776</v>
      </c>
      <c r="M682" s="4">
        <f>(K682^2)/SUMIFS([1]Sheet!$I$3:$I$18,[1]Sheet!$A$3:$A$18,[1]Sheet!M$21)</f>
        <v>0.63254345213673868</v>
      </c>
      <c r="N682" s="3">
        <v>1.0662119999999999</v>
      </c>
      <c r="O682" s="4">
        <f>N682/SUMIFS([1]Sheet!$I$3:$I$18,[1]Sheet!$A$3:$A$18,[1]Sheet!O$21)</f>
        <v>1.3456171443109577</v>
      </c>
      <c r="P682" s="4">
        <f>(N682^2)/SUMIFS([1]Sheet!$I$3:$I$18,[1]Sheet!$A$3:$A$18,[1]Sheet!P$21)</f>
        <v>1.4347131466700747</v>
      </c>
      <c r="Q682" s="3">
        <v>1.083893</v>
      </c>
      <c r="R682" s="4">
        <f>Q682/SUMIFS([1]Sheet!$I$3:$I$18,[1]Sheet!$A$3:$A$18,[1]Sheet!R$21)</f>
        <v>0.65465035914746184</v>
      </c>
      <c r="S682" s="4">
        <f>(Q682^2)/SUMIFS([1]Sheet!$I$3:$I$18,[1]Sheet!$A$3:$A$18,[1]Sheet!S$21)</f>
        <v>0.70957094172741986</v>
      </c>
      <c r="T682" s="3">
        <v>1.096371</v>
      </c>
      <c r="U682" s="4">
        <f>T682/SUMIFS([1]Sheet!$I$3:$I$18,[1]Sheet!$A$3:$A$18,[1]Sheet!U$21)</f>
        <v>1.2762205382759384</v>
      </c>
      <c r="V682" s="4">
        <f>(T682^2)/SUMIFS([1]Sheet!$I$3:$I$18,[1]Sheet!$A$3:$A$18,[1]Sheet!V$21)</f>
        <v>1.399211187770129</v>
      </c>
      <c r="W682" s="3">
        <v>1.0907500000000001</v>
      </c>
      <c r="X682" s="4">
        <f>W682/SUMIFS([1]Sheet!$I$3:$I$18,[1]Sheet!$A$3:$A$18,[1]Sheet!X$21)</f>
        <v>0.6546987069004413</v>
      </c>
      <c r="Y682" s="4">
        <f>(W682^2)/SUMIFS([1]Sheet!$I$3:$I$18,[1]Sheet!$A$3:$A$18,[1]Sheet!Y$21)</f>
        <v>0.71411261455165653</v>
      </c>
      <c r="Z682" s="3">
        <v>1.0662119999999999</v>
      </c>
      <c r="AA682" s="4">
        <f>Z682/SUMIFS([1]Sheet!$I$3:$I$18,[1]Sheet!$A$3:$A$18,[1]Sheet!AA$21)</f>
        <v>1.6357177269304655</v>
      </c>
      <c r="AB682" s="4">
        <f>(Z682^2)/SUMIFS([1]Sheet!$I$3:$I$18,[1]Sheet!$A$3:$A$18,[1]Sheet!AB$21)</f>
        <v>1.7440218690659854</v>
      </c>
      <c r="AC682" s="3">
        <v>1.0928960000000001</v>
      </c>
      <c r="AD682" s="4">
        <f>AC682/SUMIFS([1]Sheet!$I$3:$I$18,[1]Sheet!$A$3:$A$18,[1]Sheet!AD$21)</f>
        <v>0.72130995533407327</v>
      </c>
      <c r="AE682" s="4">
        <f>(AC682^2)/SUMIFS([1]Sheet!$I$3:$I$18,[1]Sheet!$A$3:$A$18,[1]Sheet!AE$21)</f>
        <v>0.78831676494478742</v>
      </c>
      <c r="AF682" s="3">
        <v>1.0915840000000001</v>
      </c>
      <c r="AG682" s="4">
        <f>AF682/SUMIFS([1]Sheet!$I$3:$I$18,[1]Sheet!$A$3:$A$18,[1]Sheet!AG$21)</f>
        <v>1.5191511871698307</v>
      </c>
      <c r="AH682" s="4">
        <f>(AF682^2)/SUMIFS([1]Sheet!$I$3:$I$18,[1]Sheet!$A$3:$A$18,[1]Sheet!AH$21)</f>
        <v>1.6582811294955928</v>
      </c>
      <c r="AI682" s="3">
        <v>1.096371</v>
      </c>
      <c r="AJ682" s="4">
        <f>AI682/SUMIFS([1]Sheet!$I$3:$I$18,[1]Sheet!$A$3:$A$18,[1]Sheet!AJ$21)</f>
        <v>0.71869347132348438</v>
      </c>
      <c r="AK682" s="4">
        <f>(AI682^2)/SUMIFS([1]Sheet!$I$3:$I$18,[1]Sheet!$A$3:$A$18,[1]Sheet!AK$21)</f>
        <v>0.78795467984839984</v>
      </c>
      <c r="AL682" s="3">
        <v>1.2019230000000001</v>
      </c>
      <c r="AM682" s="4">
        <f>AL682/SUMIFS([1]Sheet!$I$3:$I$18,[1]Sheet!$A$3:$A$18,[1]Sheet!AM$21)</f>
        <v>1.5168917578695975</v>
      </c>
      <c r="AN682" s="4">
        <f>(AL682^2)/SUMIFS([1]Sheet!$I$3:$I$18,[1]Sheet!$A$3:$A$18,[1]Sheet!AN$21)</f>
        <v>1.8231870922939004</v>
      </c>
      <c r="AO682" s="3">
        <v>1.208021</v>
      </c>
      <c r="AP682" s="4">
        <f>AO682/SUMIFS([1]Sheet!$I$3:$I$18,[1]Sheet!$A$3:$A$18,[1]Sheet!AP$21)</f>
        <v>0.72962126474446831</v>
      </c>
      <c r="AQ682" s="4">
        <f>(AO682^2)/SUMIFS([1]Sheet!$I$3:$I$18,[1]Sheet!$A$3:$A$18,[1]Sheet!AQ$21)</f>
        <v>0.8813978098578773</v>
      </c>
      <c r="AR682" s="3">
        <v>1.2146239999999999</v>
      </c>
      <c r="AS682" s="4">
        <f>AR682/SUMIFS([1]Sheet!$I$3:$I$18,[1]Sheet!$A$3:$A$18,[1]Sheet!AS$21)</f>
        <v>1.413871850936292</v>
      </c>
      <c r="AT682" s="4">
        <f>(AR682^2)/SUMIFS([1]Sheet!$I$3:$I$18,[1]Sheet!$A$3:$A$18,[1]Sheet!AT$21)</f>
        <v>1.7173226830716426</v>
      </c>
      <c r="AU682" s="3">
        <v>1.2158059999999999</v>
      </c>
      <c r="AV682" s="4">
        <f>AU682/SUMIFS([1]Sheet!$I$3:$I$18,[1]Sheet!$A$3:$A$18,[1]Sheet!AV$21)</f>
        <v>0.72976082149144883</v>
      </c>
      <c r="AW682" s="4">
        <f>(AU682^2)/SUMIFS([1]Sheet!$I$3:$I$18,[1]Sheet!$A$3:$A$18,[1]Sheet!AW$21)</f>
        <v>0.88724758533423242</v>
      </c>
      <c r="AX682" s="4">
        <f t="shared" si="24"/>
        <v>1.6357177269304655</v>
      </c>
      <c r="AY682" s="4">
        <f t="shared" si="25"/>
        <v>1.8231870922939004</v>
      </c>
    </row>
    <row r="683" spans="1:51" x14ac:dyDescent="0.25">
      <c r="A683" s="3">
        <v>6600000</v>
      </c>
      <c r="B683" s="3">
        <v>0.80925800000000003</v>
      </c>
      <c r="C683" s="4">
        <f>B683/SUMIFS([1]Sheet!$I$3:$I$18,[1]Sheet!$A$3:$A$18,[1]Sheet!C$21)</f>
        <v>1.2415144982989264</v>
      </c>
      <c r="D683" s="4">
        <f>(B683^2)/SUMIFS([1]Sheet!$I$3:$I$18,[1]Sheet!$A$3:$A$18,[1]Sheet!D$21)</f>
        <v>1.0047055398643925</v>
      </c>
      <c r="E683" s="3">
        <v>0.82372299999999998</v>
      </c>
      <c r="F683" s="4">
        <f>E683/SUMIFS([1]Sheet!$I$3:$I$18,[1]Sheet!$A$3:$A$18,[1]Sheet!F$21)</f>
        <v>0.54365612129392804</v>
      </c>
      <c r="G683" s="4">
        <f>(E683^2)/SUMIFS([1]Sheet!$I$3:$I$18,[1]Sheet!$A$3:$A$18,[1]Sheet!G$21)</f>
        <v>0.44782205120059831</v>
      </c>
      <c r="H683" s="3">
        <v>0.833125</v>
      </c>
      <c r="I683" s="4">
        <f>H683/SUMIFS([1]Sheet!$I$3:$I$18,[1]Sheet!$A$3:$A$18,[1]Sheet!I$21)</f>
        <v>1.1594552804098128</v>
      </c>
      <c r="J683" s="4">
        <f>(H683^2)/SUMIFS([1]Sheet!$I$3:$I$18,[1]Sheet!$A$3:$A$18,[1]Sheet!J$21)</f>
        <v>0.96597118049142527</v>
      </c>
      <c r="K683" s="3">
        <v>0.83633000000000002</v>
      </c>
      <c r="L683" s="4">
        <f>K683/SUMIFS([1]Sheet!$I$3:$I$18,[1]Sheet!$A$3:$A$18,[1]Sheet!L$21)</f>
        <v>0.54823131118204482</v>
      </c>
      <c r="M683" s="4">
        <f>(K683^2)/SUMIFS([1]Sheet!$I$3:$I$18,[1]Sheet!$A$3:$A$18,[1]Sheet!M$21)</f>
        <v>0.45850229248087954</v>
      </c>
      <c r="N683" s="3">
        <v>0.88097999999999999</v>
      </c>
      <c r="O683" s="4">
        <f>N683/SUMIFS([1]Sheet!$I$3:$I$18,[1]Sheet!$A$3:$A$18,[1]Sheet!O$21)</f>
        <v>1.1118443534635396</v>
      </c>
      <c r="P683" s="4">
        <f>(N683^2)/SUMIFS([1]Sheet!$I$3:$I$18,[1]Sheet!$A$3:$A$18,[1]Sheet!P$21)</f>
        <v>0.97951263851430903</v>
      </c>
      <c r="Q683" s="3">
        <v>0.89397499999999996</v>
      </c>
      <c r="R683" s="4">
        <f>Q683/SUMIFS([1]Sheet!$I$3:$I$18,[1]Sheet!$A$3:$A$18,[1]Sheet!R$21)</f>
        <v>0.53994356898591667</v>
      </c>
      <c r="S683" s="4">
        <f>(Q683^2)/SUMIFS([1]Sheet!$I$3:$I$18,[1]Sheet!$A$3:$A$18,[1]Sheet!S$21)</f>
        <v>0.48269605208418487</v>
      </c>
      <c r="T683" s="3">
        <v>0.904895</v>
      </c>
      <c r="U683" s="4">
        <f>T683/SUMIFS([1]Sheet!$I$3:$I$18,[1]Sheet!$A$3:$A$18,[1]Sheet!U$21)</f>
        <v>1.0533346686324294</v>
      </c>
      <c r="V683" s="4">
        <f>(T683^2)/SUMIFS([1]Sheet!$I$3:$I$18,[1]Sheet!$A$3:$A$18,[1]Sheet!V$21)</f>
        <v>0.9531572749721422</v>
      </c>
      <c r="W683" s="3">
        <v>0.91232599999999997</v>
      </c>
      <c r="X683" s="4">
        <f>W683/SUMIFS([1]Sheet!$I$3:$I$18,[1]Sheet!$A$3:$A$18,[1]Sheet!X$21)</f>
        <v>0.54760362362745996</v>
      </c>
      <c r="Y683" s="4">
        <f>(W683^2)/SUMIFS([1]Sheet!$I$3:$I$18,[1]Sheet!$A$3:$A$18,[1]Sheet!Y$21)</f>
        <v>0.49959302352954599</v>
      </c>
      <c r="Z683" s="3">
        <v>0.93170600000000003</v>
      </c>
      <c r="AA683" s="4">
        <f>Z683/SUMIFS([1]Sheet!$I$3:$I$18,[1]Sheet!$A$3:$A$18,[1]Sheet!AA$21)</f>
        <v>1.4293667867998825</v>
      </c>
      <c r="AB683" s="4">
        <f>(Z683^2)/SUMIFS([1]Sheet!$I$3:$I$18,[1]Sheet!$A$3:$A$18,[1]Sheet!AB$21)</f>
        <v>1.3317496114621714</v>
      </c>
      <c r="AC683" s="3">
        <v>0.93571599999999999</v>
      </c>
      <c r="AD683" s="4">
        <f>AC683/SUMIFS([1]Sheet!$I$3:$I$18,[1]Sheet!$A$3:$A$18,[1]Sheet!AD$21)</f>
        <v>0.61757135735273772</v>
      </c>
      <c r="AE683" s="4">
        <f>(AC683^2)/SUMIFS([1]Sheet!$I$3:$I$18,[1]Sheet!$A$3:$A$18,[1]Sheet!AE$21)</f>
        <v>0.57787140021667438</v>
      </c>
      <c r="AF683" s="3">
        <v>0.94037999999999999</v>
      </c>
      <c r="AG683" s="4">
        <f>AF683/SUMIFS([1]Sheet!$I$3:$I$18,[1]Sheet!$A$3:$A$18,[1]Sheet!AG$21)</f>
        <v>1.3087214482722038</v>
      </c>
      <c r="AH683" s="4">
        <f>(AF683^2)/SUMIFS([1]Sheet!$I$3:$I$18,[1]Sheet!$A$3:$A$18,[1]Sheet!AH$21)</f>
        <v>1.2306954755262149</v>
      </c>
      <c r="AI683" s="3">
        <v>0.94419799999999998</v>
      </c>
      <c r="AJ683" s="4">
        <f>AI683/SUMIFS([1]Sheet!$I$3:$I$18,[1]Sheet!$A$3:$A$18,[1]Sheet!AJ$21)</f>
        <v>0.6189409773121427</v>
      </c>
      <c r="AK683" s="4">
        <f>(AI683^2)/SUMIFS([1]Sheet!$I$3:$I$18,[1]Sheet!$A$3:$A$18,[1]Sheet!AK$21)</f>
        <v>0.58440283289617057</v>
      </c>
      <c r="AL683" s="3">
        <v>1.114206</v>
      </c>
      <c r="AM683" s="4">
        <f>AL683/SUMIFS([1]Sheet!$I$3:$I$18,[1]Sheet!$A$3:$A$18,[1]Sheet!AM$21)</f>
        <v>1.4061881651061281</v>
      </c>
      <c r="AN683" s="4">
        <f>(AL683^2)/SUMIFS([1]Sheet!$I$3:$I$18,[1]Sheet!$A$3:$A$18,[1]Sheet!AN$21)</f>
        <v>1.5667832906902386</v>
      </c>
      <c r="AO683" s="3">
        <v>1.11371</v>
      </c>
      <c r="AP683" s="4">
        <f>AO683/SUMIFS([1]Sheet!$I$3:$I$18,[1]Sheet!$A$3:$A$18,[1]Sheet!AP$21)</f>
        <v>0.67265924910126706</v>
      </c>
      <c r="AQ683" s="4">
        <f>(AO683^2)/SUMIFS([1]Sheet!$I$3:$I$18,[1]Sheet!$A$3:$A$18,[1]Sheet!AQ$21)</f>
        <v>0.74914733231657216</v>
      </c>
      <c r="AR683" s="3">
        <v>1.1204480000000001</v>
      </c>
      <c r="AS683" s="4">
        <f>AR683/SUMIFS([1]Sheet!$I$3:$I$18,[1]Sheet!$A$3:$A$18,[1]Sheet!AS$21)</f>
        <v>1.3042471477904822</v>
      </c>
      <c r="AT683" s="4">
        <f>(AR683^2)/SUMIFS([1]Sheet!$I$3:$I$18,[1]Sheet!$A$3:$A$18,[1]Sheet!AT$21)</f>
        <v>1.4613411082475505</v>
      </c>
      <c r="AU683" s="3">
        <v>1.1213280000000001</v>
      </c>
      <c r="AV683" s="4">
        <f>AU683/SUMIFS([1]Sheet!$I$3:$I$18,[1]Sheet!$A$3:$A$18,[1]Sheet!AV$21)</f>
        <v>0.67305247913019306</v>
      </c>
      <c r="AW683" s="4">
        <f>(AU683^2)/SUMIFS([1]Sheet!$I$3:$I$18,[1]Sheet!$A$3:$A$18,[1]Sheet!AW$21)</f>
        <v>0.75471259031810112</v>
      </c>
      <c r="AX683" s="4">
        <f t="shared" si="24"/>
        <v>1.4293667867998825</v>
      </c>
      <c r="AY683" s="4">
        <f t="shared" si="25"/>
        <v>1.5667832906902386</v>
      </c>
    </row>
    <row r="684" spans="1:51" x14ac:dyDescent="0.25">
      <c r="A684" s="3">
        <v>6610000</v>
      </c>
      <c r="B684" s="3">
        <v>1.1457379999999999</v>
      </c>
      <c r="C684" s="4">
        <f>B684/SUMIFS([1]Sheet!$I$3:$I$18,[1]Sheet!$A$3:$A$18,[1]Sheet!C$21)</f>
        <v>1.7577216885739961</v>
      </c>
      <c r="D684" s="4">
        <f>(B684^2)/SUMIFS([1]Sheet!$I$3:$I$18,[1]Sheet!$A$3:$A$18,[1]Sheet!D$21)</f>
        <v>2.013888532023393</v>
      </c>
      <c r="E684" s="3">
        <v>1.1457379999999999</v>
      </c>
      <c r="F684" s="4">
        <f>E684/SUMIFS([1]Sheet!$I$3:$I$18,[1]Sheet!$A$3:$A$18,[1]Sheet!F$21)</f>
        <v>0.75618560741786078</v>
      </c>
      <c r="G684" s="4">
        <f>(E684^2)/SUMIFS([1]Sheet!$I$3:$I$18,[1]Sheet!$A$3:$A$18,[1]Sheet!G$21)</f>
        <v>0.86639058547172487</v>
      </c>
      <c r="H684" s="3">
        <v>1.1495569999999999</v>
      </c>
      <c r="I684" s="4">
        <f>H684/SUMIFS([1]Sheet!$I$3:$I$18,[1]Sheet!$A$3:$A$18,[1]Sheet!I$21)</f>
        <v>1.5998318785081027</v>
      </c>
      <c r="J684" s="4">
        <f>(H684^2)/SUMIFS([1]Sheet!$I$3:$I$18,[1]Sheet!$A$3:$A$18,[1]Sheet!J$21)</f>
        <v>1.839097934762139</v>
      </c>
      <c r="K684" s="3">
        <v>1.1495569999999999</v>
      </c>
      <c r="L684" s="4">
        <f>K684/SUMIFS([1]Sheet!$I$3:$I$18,[1]Sheet!$A$3:$A$18,[1]Sheet!L$21)</f>
        <v>0.75355797518742351</v>
      </c>
      <c r="M684" s="4">
        <f>(K684^2)/SUMIFS([1]Sheet!$I$3:$I$18,[1]Sheet!$A$3:$A$18,[1]Sheet!M$21)</f>
        <v>0.86625784528252892</v>
      </c>
      <c r="N684" s="3">
        <v>1.298754</v>
      </c>
      <c r="O684" s="4">
        <f>N684/SUMIFS([1]Sheet!$I$3:$I$18,[1]Sheet!$A$3:$A$18,[1]Sheet!O$21)</f>
        <v>1.6390977110015958</v>
      </c>
      <c r="P684" s="4">
        <f>(N684^2)/SUMIFS([1]Sheet!$I$3:$I$18,[1]Sheet!$A$3:$A$18,[1]Sheet!P$21)</f>
        <v>2.1287847085541665</v>
      </c>
      <c r="Q684" s="3">
        <v>1.298754</v>
      </c>
      <c r="R684" s="4">
        <f>Q684/SUMIFS([1]Sheet!$I$3:$I$18,[1]Sheet!$A$3:$A$18,[1]Sheet!R$21)</f>
        <v>0.78442223775243736</v>
      </c>
      <c r="S684" s="4">
        <f>(Q684^2)/SUMIFS([1]Sheet!$I$3:$I$18,[1]Sheet!$A$3:$A$18,[1]Sheet!S$21)</f>
        <v>1.0187715189699289</v>
      </c>
      <c r="T684" s="3">
        <v>1.3040020000000001</v>
      </c>
      <c r="U684" s="4">
        <f>T684/SUMIFS([1]Sheet!$I$3:$I$18,[1]Sheet!$A$3:$A$18,[1]Sheet!U$21)</f>
        <v>1.5179114864885157</v>
      </c>
      <c r="V684" s="4">
        <f>(T684^2)/SUMIFS([1]Sheet!$I$3:$I$18,[1]Sheet!$A$3:$A$18,[1]Sheet!V$21)</f>
        <v>1.9793596142039975</v>
      </c>
      <c r="W684" s="3">
        <v>1.3040020000000001</v>
      </c>
      <c r="X684" s="4">
        <f>W684/SUMIFS([1]Sheet!$I$3:$I$18,[1]Sheet!$A$3:$A$18,[1]Sheet!X$21)</f>
        <v>0.7826985314651288</v>
      </c>
      <c r="Y684" s="4">
        <f>(W684^2)/SUMIFS([1]Sheet!$I$3:$I$18,[1]Sheet!$A$3:$A$18,[1]Sheet!Y$21)</f>
        <v>1.020640450427591</v>
      </c>
      <c r="Z684" s="3">
        <v>1.2972379999999999</v>
      </c>
      <c r="AA684" s="4">
        <f>Z684/SUMIFS([1]Sheet!$I$3:$I$18,[1]Sheet!$A$3:$A$18,[1]Sheet!AA$21)</f>
        <v>1.9901437918986309</v>
      </c>
      <c r="AB684" s="4">
        <f>(Z684^2)/SUMIFS([1]Sheet!$I$3:$I$18,[1]Sheet!$A$3:$A$18,[1]Sheet!AB$21)</f>
        <v>2.5816901523149962</v>
      </c>
      <c r="AC684" s="3">
        <v>1.2972379999999999</v>
      </c>
      <c r="AD684" s="4">
        <f>AC684/SUMIFS([1]Sheet!$I$3:$I$18,[1]Sheet!$A$3:$A$18,[1]Sheet!AD$21)</f>
        <v>0.85617541269952713</v>
      </c>
      <c r="AE684" s="4">
        <f>(AC684^2)/SUMIFS([1]Sheet!$I$3:$I$18,[1]Sheet!$A$3:$A$18,[1]Sheet!AE$21)</f>
        <v>1.1106632800195091</v>
      </c>
      <c r="AF684" s="3">
        <v>1.2972379999999999</v>
      </c>
      <c r="AG684" s="4">
        <f>AF684/SUMIFS([1]Sheet!$I$3:$I$18,[1]Sheet!$A$3:$A$18,[1]Sheet!AG$21)</f>
        <v>1.8053586785275495</v>
      </c>
      <c r="AH684" s="4">
        <f>(AF684^2)/SUMIFS([1]Sheet!$I$3:$I$18,[1]Sheet!$A$3:$A$18,[1]Sheet!AH$21)</f>
        <v>2.3419798814157211</v>
      </c>
      <c r="AI684" s="3">
        <v>1.2972379999999999</v>
      </c>
      <c r="AJ684" s="4">
        <f>AI684/SUMIFS([1]Sheet!$I$3:$I$18,[1]Sheet!$A$3:$A$18,[1]Sheet!AJ$21)</f>
        <v>0.85036587191081681</v>
      </c>
      <c r="AK684" s="4">
        <f>(AI684^2)/SUMIFS([1]Sheet!$I$3:$I$18,[1]Sheet!$A$3:$A$18,[1]Sheet!AK$21)</f>
        <v>1.103126922945844</v>
      </c>
      <c r="AL684" s="3">
        <v>1.5037579999999999</v>
      </c>
      <c r="AM684" s="4">
        <f>AL684/SUMIFS([1]Sheet!$I$3:$I$18,[1]Sheet!$A$3:$A$18,[1]Sheet!AM$21)</f>
        <v>1.8978238339980764</v>
      </c>
      <c r="AN684" s="4">
        <f>(AL684^2)/SUMIFS([1]Sheet!$I$3:$I$18,[1]Sheet!$A$3:$A$18,[1]Sheet!AN$21)</f>
        <v>2.8538677729652795</v>
      </c>
      <c r="AO684" s="3">
        <v>1.5037579999999999</v>
      </c>
      <c r="AP684" s="4">
        <f>AO684/SUMIFS([1]Sheet!$I$3:$I$18,[1]Sheet!$A$3:$A$18,[1]Sheet!AP$21)</f>
        <v>0.90824067944978781</v>
      </c>
      <c r="AQ684" s="4">
        <f>(AO684^2)/SUMIFS([1]Sheet!$I$3:$I$18,[1]Sheet!$A$3:$A$18,[1]Sheet!AQ$21)</f>
        <v>1.365774187648054</v>
      </c>
      <c r="AR684" s="3">
        <v>1.5037579999999999</v>
      </c>
      <c r="AS684" s="4">
        <f>AR684/SUMIFS([1]Sheet!$I$3:$I$18,[1]Sheet!$A$3:$A$18,[1]Sheet!AS$21)</f>
        <v>1.7504356136716026</v>
      </c>
      <c r="AT684" s="4">
        <f>(AR684^2)/SUMIFS([1]Sheet!$I$3:$I$18,[1]Sheet!$A$3:$A$18,[1]Sheet!AT$21)</f>
        <v>2.6322315575435815</v>
      </c>
      <c r="AU684" s="3">
        <v>1.5064759999999999</v>
      </c>
      <c r="AV684" s="4">
        <f>AU684/SUMIFS([1]Sheet!$I$3:$I$18,[1]Sheet!$A$3:$A$18,[1]Sheet!AV$21)</f>
        <v>0.90422909848869959</v>
      </c>
      <c r="AW684" s="4">
        <f>(AU684^2)/SUMIFS([1]Sheet!$I$3:$I$18,[1]Sheet!$A$3:$A$18,[1]Sheet!AW$21)</f>
        <v>1.3621994353748623</v>
      </c>
      <c r="AX684" s="4">
        <f t="shared" si="24"/>
        <v>1.9901437918986309</v>
      </c>
      <c r="AY684" s="4">
        <f t="shared" si="25"/>
        <v>2.8538677729652795</v>
      </c>
    </row>
    <row r="685" spans="1:51" x14ac:dyDescent="0.25">
      <c r="A685" s="3">
        <v>6620000</v>
      </c>
      <c r="B685" s="3">
        <v>1.1988490000000001</v>
      </c>
      <c r="C685" s="4">
        <f>B685/SUMIFS([1]Sheet!$I$3:$I$18,[1]Sheet!$A$3:$A$18,[1]Sheet!C$21)</f>
        <v>1.8392013607170636</v>
      </c>
      <c r="D685" s="4">
        <f>(B685^2)/SUMIFS([1]Sheet!$I$3:$I$18,[1]Sheet!$A$3:$A$18,[1]Sheet!D$21)</f>
        <v>2.2049247120942908</v>
      </c>
      <c r="E685" s="3">
        <v>1.2011529999999999</v>
      </c>
      <c r="F685" s="4">
        <f>E685/SUMIFS([1]Sheet!$I$3:$I$18,[1]Sheet!$A$3:$A$18,[1]Sheet!F$21)</f>
        <v>0.79275943619464984</v>
      </c>
      <c r="G685" s="4">
        <f>(E685^2)/SUMIFS([1]Sheet!$I$3:$I$18,[1]Sheet!$A$3:$A$18,[1]Sheet!G$21)</f>
        <v>0.95222537506351212</v>
      </c>
      <c r="H685" s="3">
        <v>1.2047699999999999</v>
      </c>
      <c r="I685" s="4">
        <f>H685/SUMIFS([1]Sheet!$I$3:$I$18,[1]Sheet!$A$3:$A$18,[1]Sheet!I$21)</f>
        <v>1.6766714936886182</v>
      </c>
      <c r="J685" s="4">
        <f>(H685^2)/SUMIFS([1]Sheet!$I$3:$I$18,[1]Sheet!$A$3:$A$18,[1]Sheet!J$21)</f>
        <v>2.0200035154512364</v>
      </c>
      <c r="K685" s="3">
        <v>1.2047699999999999</v>
      </c>
      <c r="L685" s="4">
        <f>K685/SUMIFS([1]Sheet!$I$3:$I$18,[1]Sheet!$A$3:$A$18,[1]Sheet!L$21)</f>
        <v>0.78975121874474441</v>
      </c>
      <c r="M685" s="4">
        <f>(K685^2)/SUMIFS([1]Sheet!$I$3:$I$18,[1]Sheet!$A$3:$A$18,[1]Sheet!M$21)</f>
        <v>0.95146857580710564</v>
      </c>
      <c r="N685" s="3">
        <v>1.351947</v>
      </c>
      <c r="O685" s="4">
        <f>N685/SUMIFS([1]Sheet!$I$3:$I$18,[1]Sheet!$A$3:$A$18,[1]Sheet!O$21)</f>
        <v>1.7062301506640014</v>
      </c>
      <c r="P685" s="4">
        <f>(N685^2)/SUMIFS([1]Sheet!$I$3:$I$18,[1]Sheet!$A$3:$A$18,[1]Sheet!P$21)</f>
        <v>2.3067327334997447</v>
      </c>
      <c r="Q685" s="3">
        <v>1.3572690000000001</v>
      </c>
      <c r="R685" s="4">
        <f>Q685/SUMIFS([1]Sheet!$I$3:$I$18,[1]Sheet!$A$3:$A$18,[1]Sheet!R$21)</f>
        <v>0.81976416335350111</v>
      </c>
      <c r="S685" s="4">
        <f>(Q685^2)/SUMIFS([1]Sheet!$I$3:$I$18,[1]Sheet!$A$3:$A$18,[1]Sheet!S$21)</f>
        <v>1.1126404862306432</v>
      </c>
      <c r="T685" s="3">
        <v>1.359299</v>
      </c>
      <c r="U685" s="4">
        <f>T685/SUMIFS([1]Sheet!$I$3:$I$18,[1]Sheet!$A$3:$A$18,[1]Sheet!U$21)</f>
        <v>1.5822794487066376</v>
      </c>
      <c r="V685" s="4">
        <f>(T685^2)/SUMIFS([1]Sheet!$I$3:$I$18,[1]Sheet!$A$3:$A$18,[1]Sheet!V$21)</f>
        <v>2.1507908723474838</v>
      </c>
      <c r="W685" s="3">
        <v>1.359299</v>
      </c>
      <c r="X685" s="4">
        <f>W685/SUMIFS([1]Sheet!$I$3:$I$18,[1]Sheet!$A$3:$A$18,[1]Sheet!X$21)</f>
        <v>0.81588933998722246</v>
      </c>
      <c r="Y685" s="4">
        <f>(W685^2)/SUMIFS([1]Sheet!$I$3:$I$18,[1]Sheet!$A$3:$A$18,[1]Sheet!Y$21)</f>
        <v>1.1090375639552914</v>
      </c>
      <c r="Z685" s="3">
        <v>1.3067169999999999</v>
      </c>
      <c r="AA685" s="4">
        <f>Z685/SUMIFS([1]Sheet!$I$3:$I$18,[1]Sheet!$A$3:$A$18,[1]Sheet!AA$21)</f>
        <v>2.0046858982842033</v>
      </c>
      <c r="AB685" s="4">
        <f>(Z685^2)/SUMIFS([1]Sheet!$I$3:$I$18,[1]Sheet!$A$3:$A$18,[1]Sheet!AB$21)</f>
        <v>2.6195571429482394</v>
      </c>
      <c r="AC685" s="3">
        <v>1.312033</v>
      </c>
      <c r="AD685" s="4">
        <f>AC685/SUMIFS([1]Sheet!$I$3:$I$18,[1]Sheet!$A$3:$A$18,[1]Sheet!AD$21)</f>
        <v>0.86594009368396452</v>
      </c>
      <c r="AE685" s="4">
        <f>(AC685^2)/SUMIFS([1]Sheet!$I$3:$I$18,[1]Sheet!$A$3:$A$18,[1]Sheet!AE$21)</f>
        <v>1.1361419789364531</v>
      </c>
      <c r="AF685" s="3">
        <v>1.31186</v>
      </c>
      <c r="AG685" s="4">
        <f>AF685/SUMIFS([1]Sheet!$I$3:$I$18,[1]Sheet!$A$3:$A$18,[1]Sheet!AG$21)</f>
        <v>1.8257080319981001</v>
      </c>
      <c r="AH685" s="4">
        <f>(AF685^2)/SUMIFS([1]Sheet!$I$3:$I$18,[1]Sheet!$A$3:$A$18,[1]Sheet!AH$21)</f>
        <v>2.3950733388570273</v>
      </c>
      <c r="AI685" s="3">
        <v>1.312033</v>
      </c>
      <c r="AJ685" s="4">
        <f>AI685/SUMIFS([1]Sheet!$I$3:$I$18,[1]Sheet!$A$3:$A$18,[1]Sheet!AJ$21)</f>
        <v>0.86006429507982718</v>
      </c>
      <c r="AK685" s="4">
        <f>(AI685^2)/SUMIFS([1]Sheet!$I$3:$I$18,[1]Sheet!$A$3:$A$18,[1]Sheet!AK$21)</f>
        <v>1.1284327372664709</v>
      </c>
      <c r="AL685" s="3">
        <v>1.5070079999999999</v>
      </c>
      <c r="AM685" s="4">
        <f>AL685/SUMIFS([1]Sheet!$I$3:$I$18,[1]Sheet!$A$3:$A$18,[1]Sheet!AM$21)</f>
        <v>1.901925509573863</v>
      </c>
      <c r="AN685" s="4">
        <f>(AL685^2)/SUMIFS([1]Sheet!$I$3:$I$18,[1]Sheet!$A$3:$A$18,[1]Sheet!AN$21)</f>
        <v>2.8662169583318882</v>
      </c>
      <c r="AO685" s="3">
        <v>1.5042880000000001</v>
      </c>
      <c r="AP685" s="4">
        <f>AO685/SUMIFS([1]Sheet!$I$3:$I$18,[1]Sheet!$A$3:$A$18,[1]Sheet!AP$21)</f>
        <v>0.90856078917496197</v>
      </c>
      <c r="AQ685" s="4">
        <f>(AO685^2)/SUMIFS([1]Sheet!$I$3:$I$18,[1]Sheet!$A$3:$A$18,[1]Sheet!AQ$21)</f>
        <v>1.3667370924264253</v>
      </c>
      <c r="AR685" s="3">
        <v>1.5065539999999999</v>
      </c>
      <c r="AS685" s="4">
        <f>AR685/SUMIFS([1]Sheet!$I$3:$I$18,[1]Sheet!$A$3:$A$18,[1]Sheet!AS$21)</f>
        <v>1.7536902716523586</v>
      </c>
      <c r="AT685" s="4">
        <f>(AR685^2)/SUMIFS([1]Sheet!$I$3:$I$18,[1]Sheet!$A$3:$A$18,[1]Sheet!AT$21)</f>
        <v>2.6420290935189477</v>
      </c>
      <c r="AU685" s="3">
        <v>1.5072350000000001</v>
      </c>
      <c r="AV685" s="4">
        <f>AU685/SUMIFS([1]Sheet!$I$3:$I$18,[1]Sheet!$A$3:$A$18,[1]Sheet!AV$21)</f>
        <v>0.90468467155176402</v>
      </c>
      <c r="AW685" s="4">
        <f>(AU685^2)/SUMIFS([1]Sheet!$I$3:$I$18,[1]Sheet!$A$3:$A$18,[1]Sheet!AW$21)</f>
        <v>1.363572400926323</v>
      </c>
      <c r="AX685" s="4">
        <f t="shared" si="24"/>
        <v>2.0046858982842033</v>
      </c>
      <c r="AY685" s="4">
        <f t="shared" si="25"/>
        <v>2.8662169583318882</v>
      </c>
    </row>
    <row r="686" spans="1:51" x14ac:dyDescent="0.25">
      <c r="A686" s="3">
        <v>6630000</v>
      </c>
      <c r="B686" s="3">
        <v>1.136395</v>
      </c>
      <c r="C686" s="4">
        <f>B686/SUMIFS([1]Sheet!$I$3:$I$18,[1]Sheet!$A$3:$A$18,[1]Sheet!C$21)</f>
        <v>1.7433882251326627</v>
      </c>
      <c r="D686" s="4">
        <f>(B686^2)/SUMIFS([1]Sheet!$I$3:$I$18,[1]Sheet!$A$3:$A$18,[1]Sheet!D$21)</f>
        <v>1.9811776620996322</v>
      </c>
      <c r="E686" s="3">
        <v>1.1311230000000001</v>
      </c>
      <c r="F686" s="4">
        <f>E686/SUMIFS([1]Sheet!$I$3:$I$18,[1]Sheet!$A$3:$A$18,[1]Sheet!F$21)</f>
        <v>0.74653972620207509</v>
      </c>
      <c r="G686" s="4">
        <f>(E686^2)/SUMIFS([1]Sheet!$I$3:$I$18,[1]Sheet!$A$3:$A$18,[1]Sheet!G$21)</f>
        <v>0.84442825472086991</v>
      </c>
      <c r="H686" s="3">
        <v>1.1375580000000001</v>
      </c>
      <c r="I686" s="4">
        <f>H686/SUMIFS([1]Sheet!$I$3:$I$18,[1]Sheet!$A$3:$A$18,[1]Sheet!I$21)</f>
        <v>1.5831329390816815</v>
      </c>
      <c r="J686" s="4">
        <f>(H686^2)/SUMIFS([1]Sheet!$I$3:$I$18,[1]Sheet!$A$3:$A$18,[1]Sheet!J$21)</f>
        <v>1.8009055399158795</v>
      </c>
      <c r="K686" s="3">
        <v>1.1418459999999999</v>
      </c>
      <c r="L686" s="4">
        <f>K686/SUMIFS([1]Sheet!$I$3:$I$18,[1]Sheet!$A$3:$A$18,[1]Sheet!L$21)</f>
        <v>0.7485032579818649</v>
      </c>
      <c r="M686" s="4">
        <f>(K686^2)/SUMIFS([1]Sheet!$I$3:$I$18,[1]Sheet!$A$3:$A$18,[1]Sheet!M$21)</f>
        <v>0.85467545111356058</v>
      </c>
      <c r="N686" s="3">
        <v>1.309153</v>
      </c>
      <c r="O686" s="4">
        <f>N686/SUMIFS([1]Sheet!$I$3:$I$18,[1]Sheet!$A$3:$A$18,[1]Sheet!O$21)</f>
        <v>1.6522218107900899</v>
      </c>
      <c r="P686" s="4">
        <f>(N686^2)/SUMIFS([1]Sheet!$I$3:$I$18,[1]Sheet!$A$3:$A$18,[1]Sheet!P$21)</f>
        <v>2.1630111402612782</v>
      </c>
      <c r="Q686" s="3">
        <v>1.311385</v>
      </c>
      <c r="R686" s="4">
        <f>Q686/SUMIFS([1]Sheet!$I$3:$I$18,[1]Sheet!$A$3:$A$18,[1]Sheet!R$21)</f>
        <v>0.79205111688201169</v>
      </c>
      <c r="S686" s="4">
        <f>(Q686^2)/SUMIFS([1]Sheet!$I$3:$I$18,[1]Sheet!$A$3:$A$18,[1]Sheet!S$21)</f>
        <v>1.0386839539123169</v>
      </c>
      <c r="T686" s="3">
        <v>1.311385</v>
      </c>
      <c r="U686" s="4">
        <f>T686/SUMIFS([1]Sheet!$I$3:$I$18,[1]Sheet!$A$3:$A$18,[1]Sheet!U$21)</f>
        <v>1.5265055994613062</v>
      </c>
      <c r="V686" s="4">
        <f>(T686^2)/SUMIFS([1]Sheet!$I$3:$I$18,[1]Sheet!$A$3:$A$18,[1]Sheet!V$21)</f>
        <v>2.001836545549565</v>
      </c>
      <c r="W686" s="3">
        <v>1.311385</v>
      </c>
      <c r="X686" s="4">
        <f>W686/SUMIFS([1]Sheet!$I$3:$I$18,[1]Sheet!$A$3:$A$18,[1]Sheet!X$21)</f>
        <v>0.78713001489675472</v>
      </c>
      <c r="Y686" s="4">
        <f>(W686^2)/SUMIFS([1]Sheet!$I$3:$I$18,[1]Sheet!$A$3:$A$18,[1]Sheet!Y$21)</f>
        <v>1.0322304945853806</v>
      </c>
      <c r="Z686" s="3">
        <v>1.270394</v>
      </c>
      <c r="AA686" s="4">
        <f>Z686/SUMIFS([1]Sheet!$I$3:$I$18,[1]Sheet!$A$3:$A$18,[1]Sheet!AA$21)</f>
        <v>1.9489613566402384</v>
      </c>
      <c r="AB686" s="4">
        <f>(Z686^2)/SUMIFS([1]Sheet!$I$3:$I$18,[1]Sheet!$A$3:$A$18,[1]Sheet!AB$21)</f>
        <v>2.4759488137076189</v>
      </c>
      <c r="AC686" s="3">
        <v>1.2707170000000001</v>
      </c>
      <c r="AD686" s="4">
        <f>AC686/SUMIFS([1]Sheet!$I$3:$I$18,[1]Sheet!$A$3:$A$18,[1]Sheet!AD$21)</f>
        <v>0.83867158678616049</v>
      </c>
      <c r="AE686" s="4">
        <f>(AC686^2)/SUMIFS([1]Sheet!$I$3:$I$18,[1]Sheet!$A$3:$A$18,[1]Sheet!AE$21)</f>
        <v>1.0657142427461497</v>
      </c>
      <c r="AF686" s="3">
        <v>1.2710399999999999</v>
      </c>
      <c r="AG686" s="4">
        <f>AF686/SUMIFS([1]Sheet!$I$3:$I$18,[1]Sheet!$A$3:$A$18,[1]Sheet!AG$21)</f>
        <v>1.7688990723025817</v>
      </c>
      <c r="AH686" s="4">
        <f>(AF686^2)/SUMIFS([1]Sheet!$I$3:$I$18,[1]Sheet!$A$3:$A$18,[1]Sheet!AH$21)</f>
        <v>2.2483414768594732</v>
      </c>
      <c r="AI686" s="3">
        <v>1.271201</v>
      </c>
      <c r="AJ686" s="4">
        <f>AI686/SUMIFS([1]Sheet!$I$3:$I$18,[1]Sheet!$A$3:$A$18,[1]Sheet!AJ$21)</f>
        <v>0.83329808927806792</v>
      </c>
      <c r="AK686" s="4">
        <f>(AI686^2)/SUMIFS([1]Sheet!$I$3:$I$18,[1]Sheet!$A$3:$A$18,[1]Sheet!AK$21)</f>
        <v>1.0592893643883692</v>
      </c>
      <c r="AL686" s="3">
        <v>1.4833829999999999</v>
      </c>
      <c r="AM686" s="4">
        <f>AL686/SUMIFS([1]Sheet!$I$3:$I$18,[1]Sheet!$A$3:$A$18,[1]Sheet!AM$21)</f>
        <v>1.8721094832729526</v>
      </c>
      <c r="AN686" s="4">
        <f>(AL686^2)/SUMIFS([1]Sheet!$I$3:$I$18,[1]Sheet!$A$3:$A$18,[1]Sheet!AN$21)</f>
        <v>2.7770553816258818</v>
      </c>
      <c r="AO686" s="3">
        <v>1.4833829999999999</v>
      </c>
      <c r="AP686" s="4">
        <f>AO686/SUMIFS([1]Sheet!$I$3:$I$18,[1]Sheet!$A$3:$A$18,[1]Sheet!AP$21)</f>
        <v>0.89593457444899016</v>
      </c>
      <c r="AQ686" s="4">
        <f>(AO686^2)/SUMIFS([1]Sheet!$I$3:$I$18,[1]Sheet!$A$3:$A$18,[1]Sheet!AQ$21)</f>
        <v>1.3290141168498661</v>
      </c>
      <c r="AR686" s="3">
        <v>1.4833829999999999</v>
      </c>
      <c r="AS686" s="4">
        <f>AR686/SUMIFS([1]Sheet!$I$3:$I$18,[1]Sheet!$A$3:$A$18,[1]Sheet!AS$21)</f>
        <v>1.7267182830714933</v>
      </c>
      <c r="AT686" s="4">
        <f>(AR686^2)/SUMIFS([1]Sheet!$I$3:$I$18,[1]Sheet!$A$3:$A$18,[1]Sheet!AT$21)</f>
        <v>2.561384546897441</v>
      </c>
      <c r="AU686" s="3">
        <v>1.4833829999999999</v>
      </c>
      <c r="AV686" s="4">
        <f>AU686/SUMIFS([1]Sheet!$I$3:$I$18,[1]Sheet!$A$3:$A$18,[1]Sheet!AV$21)</f>
        <v>0.89036803294806066</v>
      </c>
      <c r="AW686" s="4">
        <f>(AU686^2)/SUMIFS([1]Sheet!$I$3:$I$18,[1]Sheet!$A$3:$A$18,[1]Sheet!AW$21)</f>
        <v>1.3207568038185928</v>
      </c>
      <c r="AX686" s="4">
        <f t="shared" si="24"/>
        <v>1.9489613566402384</v>
      </c>
      <c r="AY686" s="4">
        <f t="shared" si="25"/>
        <v>2.7770553816258818</v>
      </c>
    </row>
    <row r="687" spans="1:51" x14ac:dyDescent="0.25">
      <c r="A687" s="3">
        <v>6640000</v>
      </c>
      <c r="B687" s="3">
        <v>0.84111400000000003</v>
      </c>
      <c r="C687" s="4">
        <f>B687/SUMIFS([1]Sheet!$I$3:$I$18,[1]Sheet!$A$3:$A$18,[1]Sheet!C$21)</f>
        <v>1.2903860397082303</v>
      </c>
      <c r="D687" s="4">
        <f>(B687^2)/SUMIFS([1]Sheet!$I$3:$I$18,[1]Sheet!$A$3:$A$18,[1]Sheet!D$21)</f>
        <v>1.0853617634031485</v>
      </c>
      <c r="E687" s="3">
        <v>0.85433599999999998</v>
      </c>
      <c r="F687" s="4">
        <f>E687/SUMIFS([1]Sheet!$I$3:$I$18,[1]Sheet!$A$3:$A$18,[1]Sheet!F$21)</f>
        <v>0.56386066194797202</v>
      </c>
      <c r="G687" s="4">
        <f>(E687^2)/SUMIFS([1]Sheet!$I$3:$I$18,[1]Sheet!$A$3:$A$18,[1]Sheet!G$21)</f>
        <v>0.48172646248598261</v>
      </c>
      <c r="H687" s="3">
        <v>0.86602599999999996</v>
      </c>
      <c r="I687" s="4">
        <f>H687/SUMIFS([1]Sheet!$I$3:$I$18,[1]Sheet!$A$3:$A$18,[1]Sheet!I$21)</f>
        <v>1.2052434132599412</v>
      </c>
      <c r="J687" s="4">
        <f>(H687^2)/SUMIFS([1]Sheet!$I$3:$I$18,[1]Sheet!$A$3:$A$18,[1]Sheet!J$21)</f>
        <v>1.0437721322118538</v>
      </c>
      <c r="K687" s="3">
        <v>0.86888500000000002</v>
      </c>
      <c r="L687" s="4">
        <f>K687/SUMIFS([1]Sheet!$I$3:$I$18,[1]Sheet!$A$3:$A$18,[1]Sheet!L$21)</f>
        <v>0.5695717752758015</v>
      </c>
      <c r="M687" s="4">
        <f>(K687^2)/SUMIFS([1]Sheet!$I$3:$I$18,[1]Sheet!$A$3:$A$18,[1]Sheet!M$21)</f>
        <v>0.49489237196051478</v>
      </c>
      <c r="N687" s="3">
        <v>0.90653600000000001</v>
      </c>
      <c r="O687" s="4">
        <f>N687/SUMIFS([1]Sheet!$I$3:$I$18,[1]Sheet!$A$3:$A$18,[1]Sheet!O$21)</f>
        <v>1.144097406083479</v>
      </c>
      <c r="P687" s="4">
        <f>(N687^2)/SUMIFS([1]Sheet!$I$3:$I$18,[1]Sheet!$A$3:$A$18,[1]Sheet!P$21)</f>
        <v>1.0371654861212929</v>
      </c>
      <c r="Q687" s="3">
        <v>0.91549899999999995</v>
      </c>
      <c r="R687" s="4">
        <f>Q687/SUMIFS([1]Sheet!$I$3:$I$18,[1]Sheet!$A$3:$A$18,[1]Sheet!R$21)</f>
        <v>0.55294364771166726</v>
      </c>
      <c r="S687" s="4">
        <f>(Q687^2)/SUMIFS([1]Sheet!$I$3:$I$18,[1]Sheet!$A$3:$A$18,[1]Sheet!S$21)</f>
        <v>0.50621935653638361</v>
      </c>
      <c r="T687" s="3">
        <v>0.927902</v>
      </c>
      <c r="U687" s="4">
        <f>T687/SUMIFS([1]Sheet!$I$3:$I$18,[1]Sheet!$A$3:$A$18,[1]Sheet!U$21)</f>
        <v>1.0801157545277282</v>
      </c>
      <c r="V687" s="4">
        <f>(T687^2)/SUMIFS([1]Sheet!$I$3:$I$18,[1]Sheet!$A$3:$A$18,[1]Sheet!V$21)</f>
        <v>1.0022415688577881</v>
      </c>
      <c r="W687" s="3">
        <v>0.93075200000000002</v>
      </c>
      <c r="X687" s="4">
        <f>W687/SUMIFS([1]Sheet!$I$3:$I$18,[1]Sheet!$A$3:$A$18,[1]Sheet!X$21)</f>
        <v>0.55866342502406552</v>
      </c>
      <c r="Y687" s="4">
        <f>(W687^2)/SUMIFS([1]Sheet!$I$3:$I$18,[1]Sheet!$A$3:$A$18,[1]Sheet!Y$21)</f>
        <v>0.51997710016799903</v>
      </c>
      <c r="Z687" s="3">
        <v>0.96506499999999995</v>
      </c>
      <c r="AA687" s="4">
        <f>Z687/SUMIFS([1]Sheet!$I$3:$I$18,[1]Sheet!$A$3:$A$18,[1]Sheet!AA$21)</f>
        <v>1.4805441395708825</v>
      </c>
      <c r="AB687" s="4">
        <f>(Z687^2)/SUMIFS([1]Sheet!$I$3:$I$18,[1]Sheet!$A$3:$A$18,[1]Sheet!AB$21)</f>
        <v>1.4288213300549737</v>
      </c>
      <c r="AC687" s="3">
        <v>0.97162800000000005</v>
      </c>
      <c r="AD687" s="4">
        <f>AC687/SUMIFS([1]Sheet!$I$3:$I$18,[1]Sheet!$A$3:$A$18,[1]Sheet!AD$21)</f>
        <v>0.64127323119613844</v>
      </c>
      <c r="AE687" s="4">
        <f>(AC687^2)/SUMIFS([1]Sheet!$I$3:$I$18,[1]Sheet!$A$3:$A$18,[1]Sheet!AE$21)</f>
        <v>0.62307902708064167</v>
      </c>
      <c r="AF687" s="3">
        <v>0.971723</v>
      </c>
      <c r="AG687" s="4">
        <f>AF687/SUMIFS([1]Sheet!$I$3:$I$18,[1]Sheet!$A$3:$A$18,[1]Sheet!AG$21)</f>
        <v>1.3523413214651638</v>
      </c>
      <c r="AH687" s="4">
        <f>(AF687^2)/SUMIFS([1]Sheet!$I$3:$I$18,[1]Sheet!$A$3:$A$18,[1]Sheet!AH$21)</f>
        <v>1.3141011659180932</v>
      </c>
      <c r="AI687" s="3">
        <v>0.97732600000000003</v>
      </c>
      <c r="AJ687" s="4">
        <f>AI687/SUMIFS([1]Sheet!$I$3:$I$18,[1]Sheet!$A$3:$A$18,[1]Sheet!AJ$21)</f>
        <v>0.64065705455059985</v>
      </c>
      <c r="AK687" s="4">
        <f>(AI687^2)/SUMIFS([1]Sheet!$I$3:$I$18,[1]Sheet!$A$3:$A$18,[1]Sheet!AK$21)</f>
        <v>0.62613079649571957</v>
      </c>
      <c r="AL687" s="3">
        <v>1.072041</v>
      </c>
      <c r="AM687" s="4">
        <f>AL687/SUMIFS([1]Sheet!$I$3:$I$18,[1]Sheet!$A$3:$A$18,[1]Sheet!AM$21)</f>
        <v>1.3529736572128841</v>
      </c>
      <c r="AN687" s="4">
        <f>(AL687^2)/SUMIFS([1]Sheet!$I$3:$I$18,[1]Sheet!$A$3:$A$18,[1]Sheet!AN$21)</f>
        <v>1.4504432324521574</v>
      </c>
      <c r="AO687" s="3">
        <v>1.0808469999999999</v>
      </c>
      <c r="AP687" s="4">
        <f>AO687/SUMIFS([1]Sheet!$I$3:$I$18,[1]Sheet!$A$3:$A$18,[1]Sheet!AP$21)</f>
        <v>0.65281063419863083</v>
      </c>
      <c r="AQ687" s="4">
        <f>(AO687^2)/SUMIFS([1]Sheet!$I$3:$I$18,[1]Sheet!$A$3:$A$18,[1]Sheet!AQ$21)</f>
        <v>0.70558841554168739</v>
      </c>
      <c r="AR687" s="3">
        <v>1.0933740000000001</v>
      </c>
      <c r="AS687" s="4">
        <f>AR687/SUMIFS([1]Sheet!$I$3:$I$18,[1]Sheet!$A$3:$A$18,[1]Sheet!AS$21)</f>
        <v>1.2727319081012869</v>
      </c>
      <c r="AT687" s="4">
        <f>(AR687^2)/SUMIFS([1]Sheet!$I$3:$I$18,[1]Sheet!$A$3:$A$18,[1]Sheet!AT$21)</f>
        <v>1.3915719772883364</v>
      </c>
      <c r="AU687" s="3">
        <v>1.084363</v>
      </c>
      <c r="AV687" s="4">
        <f>AU687/SUMIFS([1]Sheet!$I$3:$I$18,[1]Sheet!$A$3:$A$18,[1]Sheet!AV$21)</f>
        <v>0.65086505057133448</v>
      </c>
      <c r="AW687" s="4">
        <f>(AU687^2)/SUMIFS([1]Sheet!$I$3:$I$18,[1]Sheet!$A$3:$A$18,[1]Sheet!AW$21)</f>
        <v>0.705773978832684</v>
      </c>
      <c r="AX687" s="4">
        <f t="shared" si="24"/>
        <v>1.4805441395708825</v>
      </c>
      <c r="AY687" s="4">
        <f t="shared" si="25"/>
        <v>1.4504432324521574</v>
      </c>
    </row>
    <row r="688" spans="1:51" x14ac:dyDescent="0.25">
      <c r="A688" s="3">
        <v>6650000</v>
      </c>
      <c r="B688" s="3">
        <v>1.1036079999999999</v>
      </c>
      <c r="C688" s="4">
        <f>B688/SUMIFS([1]Sheet!$I$3:$I$18,[1]Sheet!$A$3:$A$18,[1]Sheet!C$21)</f>
        <v>1.6930884000389015</v>
      </c>
      <c r="D688" s="4">
        <f>(B688^2)/SUMIFS([1]Sheet!$I$3:$I$18,[1]Sheet!$A$3:$A$18,[1]Sheet!D$21)</f>
        <v>1.8685059029901316</v>
      </c>
      <c r="E688" s="3">
        <v>1.099483</v>
      </c>
      <c r="F688" s="4">
        <f>E688/SUMIFS([1]Sheet!$I$3:$I$18,[1]Sheet!$A$3:$A$18,[1]Sheet!F$21)</f>
        <v>0.72565736686800286</v>
      </c>
      <c r="G688" s="4">
        <f>(E688^2)/SUMIFS([1]Sheet!$I$3:$I$18,[1]Sheet!$A$3:$A$18,[1]Sheet!G$21)</f>
        <v>0.79784793869613246</v>
      </c>
      <c r="H688" s="3">
        <v>1.106538</v>
      </c>
      <c r="I688" s="4">
        <f>H688/SUMIFS([1]Sheet!$I$3:$I$18,[1]Sheet!$A$3:$A$18,[1]Sheet!I$21)</f>
        <v>1.5399625831347199</v>
      </c>
      <c r="J688" s="4">
        <f>(H688^2)/SUMIFS([1]Sheet!$I$3:$I$18,[1]Sheet!$A$3:$A$18,[1]Sheet!J$21)</f>
        <v>1.7040271168167267</v>
      </c>
      <c r="K688" s="3">
        <v>1.112198</v>
      </c>
      <c r="L688" s="4">
        <f>K688/SUMIFS([1]Sheet!$I$3:$I$18,[1]Sheet!$A$3:$A$18,[1]Sheet!L$21)</f>
        <v>0.72906839146514879</v>
      </c>
      <c r="M688" s="4">
        <f>(K688^2)/SUMIFS([1]Sheet!$I$3:$I$18,[1]Sheet!$A$3:$A$18,[1]Sheet!M$21)</f>
        <v>0.81086840685075556</v>
      </c>
      <c r="N688" s="3">
        <v>1.2415590000000001</v>
      </c>
      <c r="O688" s="4">
        <f>N688/SUMIFS([1]Sheet!$I$3:$I$18,[1]Sheet!$A$3:$A$18,[1]Sheet!O$21)</f>
        <v>1.566914531137868</v>
      </c>
      <c r="P688" s="4">
        <f>(N688^2)/SUMIFS([1]Sheet!$I$3:$I$18,[1]Sheet!$A$3:$A$18,[1]Sheet!P$21)</f>
        <v>1.9454168383650006</v>
      </c>
      <c r="Q688" s="3">
        <v>1.239098</v>
      </c>
      <c r="R688" s="4">
        <f>Q688/SUMIFS([1]Sheet!$I$3:$I$18,[1]Sheet!$A$3:$A$18,[1]Sheet!R$21)</f>
        <v>0.74839117027132906</v>
      </c>
      <c r="S688" s="4">
        <f>(Q688^2)/SUMIFS([1]Sheet!$I$3:$I$18,[1]Sheet!$A$3:$A$18,[1]Sheet!S$21)</f>
        <v>0.92733000230086338</v>
      </c>
      <c r="T688" s="3">
        <v>1.2551140000000001</v>
      </c>
      <c r="U688" s="4">
        <f>T688/SUMIFS([1]Sheet!$I$3:$I$18,[1]Sheet!$A$3:$A$18,[1]Sheet!U$21)</f>
        <v>1.4610038615374414</v>
      </c>
      <c r="V688" s="4">
        <f>(T688^2)/SUMIFS([1]Sheet!$I$3:$I$18,[1]Sheet!$A$3:$A$18,[1]Sheet!V$21)</f>
        <v>1.8337264006697045</v>
      </c>
      <c r="W688" s="3">
        <v>1.2410969999999999</v>
      </c>
      <c r="X688" s="4">
        <f>W688/SUMIFS([1]Sheet!$I$3:$I$18,[1]Sheet!$A$3:$A$18,[1]Sheet!X$21)</f>
        <v>0.74494118820812916</v>
      </c>
      <c r="Y688" s="4">
        <f>(W688^2)/SUMIFS([1]Sheet!$I$3:$I$18,[1]Sheet!$A$3:$A$18,[1]Sheet!Y$21)</f>
        <v>0.92454427386154447</v>
      </c>
      <c r="Z688" s="3">
        <v>1.228445</v>
      </c>
      <c r="AA688" s="4">
        <f>Z688/SUMIFS([1]Sheet!$I$3:$I$18,[1]Sheet!$A$3:$A$18,[1]Sheet!AA$21)</f>
        <v>1.8846057473176965</v>
      </c>
      <c r="AB688" s="4">
        <f>(Z688^2)/SUMIFS([1]Sheet!$I$3:$I$18,[1]Sheet!$A$3:$A$18,[1]Sheet!AB$21)</f>
        <v>2.3151345072636875</v>
      </c>
      <c r="AC688" s="3">
        <v>1.224235</v>
      </c>
      <c r="AD688" s="4">
        <f>AC688/SUMIFS([1]Sheet!$I$3:$I$18,[1]Sheet!$A$3:$A$18,[1]Sheet!AD$21)</f>
        <v>0.80799352652805856</v>
      </c>
      <c r="AE688" s="4">
        <f>(AC688^2)/SUMIFS([1]Sheet!$I$3:$I$18,[1]Sheet!$A$3:$A$18,[1]Sheet!AE$21)</f>
        <v>0.98917395494907778</v>
      </c>
      <c r="AF688" s="3">
        <v>1.23041</v>
      </c>
      <c r="AG688" s="4">
        <f>AF688/SUMIFS([1]Sheet!$I$3:$I$18,[1]Sheet!$A$3:$A$18,[1]Sheet!AG$21)</f>
        <v>1.7123545345164746</v>
      </c>
      <c r="AH688" s="4">
        <f>(AF688^2)/SUMIFS([1]Sheet!$I$3:$I$18,[1]Sheet!$A$3:$A$18,[1]Sheet!AH$21)</f>
        <v>2.1068981428144156</v>
      </c>
      <c r="AI688" s="3">
        <v>1.23041</v>
      </c>
      <c r="AJ688" s="4">
        <f>AI688/SUMIFS([1]Sheet!$I$3:$I$18,[1]Sheet!$A$3:$A$18,[1]Sheet!AJ$21)</f>
        <v>0.80655875980952463</v>
      </c>
      <c r="AK688" s="4">
        <f>(AI688^2)/SUMIFS([1]Sheet!$I$3:$I$18,[1]Sheet!$A$3:$A$18,[1]Sheet!AK$21)</f>
        <v>0.99239796365723731</v>
      </c>
      <c r="AL688" s="3">
        <v>1.358967</v>
      </c>
      <c r="AM688" s="4">
        <f>AL688/SUMIFS([1]Sheet!$I$3:$I$18,[1]Sheet!$A$3:$A$18,[1]Sheet!AM$21)</f>
        <v>1.7150897699077006</v>
      </c>
      <c r="AN688" s="4">
        <f>(AL688^2)/SUMIFS([1]Sheet!$I$3:$I$18,[1]Sheet!$A$3:$A$18,[1]Sheet!AN$21)</f>
        <v>2.3307503993421581</v>
      </c>
      <c r="AO688" s="3">
        <v>1.352535</v>
      </c>
      <c r="AP688" s="4">
        <f>AO688/SUMIFS([1]Sheet!$I$3:$I$18,[1]Sheet!$A$3:$A$18,[1]Sheet!AP$21)</f>
        <v>0.8169049191290213</v>
      </c>
      <c r="AQ688" s="4">
        <f>(AO688^2)/SUMIFS([1]Sheet!$I$3:$I$18,[1]Sheet!$A$3:$A$18,[1]Sheet!AQ$21)</f>
        <v>1.104892494794171</v>
      </c>
      <c r="AR688" s="3">
        <v>1.358967</v>
      </c>
      <c r="AS688" s="4">
        <f>AR688/SUMIFS([1]Sheet!$I$3:$I$18,[1]Sheet!$A$3:$A$18,[1]Sheet!AS$21)</f>
        <v>1.5818929871724419</v>
      </c>
      <c r="AT688" s="4">
        <f>(AR688^2)/SUMIFS([1]Sheet!$I$3:$I$18,[1]Sheet!$A$3:$A$18,[1]Sheet!AT$21)</f>
        <v>2.1497403670987718</v>
      </c>
      <c r="AU688" s="3">
        <v>1.358967</v>
      </c>
      <c r="AV688" s="4">
        <f>AU688/SUMIFS([1]Sheet!$I$3:$I$18,[1]Sheet!$A$3:$A$18,[1]Sheet!AV$21)</f>
        <v>0.81569006428638269</v>
      </c>
      <c r="AW688" s="4">
        <f>(AU688^2)/SUMIFS([1]Sheet!$I$3:$I$18,[1]Sheet!$A$3:$A$18,[1]Sheet!AW$21)</f>
        <v>1.1084958795930726</v>
      </c>
      <c r="AX688" s="4">
        <f t="shared" si="24"/>
        <v>1.8846057473176965</v>
      </c>
      <c r="AY688" s="4">
        <f t="shared" si="25"/>
        <v>2.3307503993421581</v>
      </c>
    </row>
    <row r="689" spans="1:51" x14ac:dyDescent="0.25">
      <c r="A689" s="3">
        <v>6660000</v>
      </c>
      <c r="B689" s="3">
        <v>1.0162599999999999</v>
      </c>
      <c r="C689" s="4">
        <f>B689/SUMIFS([1]Sheet!$I$3:$I$18,[1]Sheet!$A$3:$A$18,[1]Sheet!C$21)</f>
        <v>1.5590844008230584</v>
      </c>
      <c r="D689" s="4">
        <f>(B689^2)/SUMIFS([1]Sheet!$I$3:$I$18,[1]Sheet!$A$3:$A$18,[1]Sheet!D$21)</f>
        <v>1.5844351131804413</v>
      </c>
      <c r="E689" s="3">
        <v>1.03146</v>
      </c>
      <c r="F689" s="4">
        <f>E689/SUMIFS([1]Sheet!$I$3:$I$18,[1]Sheet!$A$3:$A$18,[1]Sheet!F$21)</f>
        <v>0.68076227429589209</v>
      </c>
      <c r="G689" s="4">
        <f>(E689^2)/SUMIFS([1]Sheet!$I$3:$I$18,[1]Sheet!$A$3:$A$18,[1]Sheet!G$21)</f>
        <v>0.70217905544524084</v>
      </c>
      <c r="H689" s="3">
        <v>1.0333779999999999</v>
      </c>
      <c r="I689" s="4">
        <f>H689/SUMIFS([1]Sheet!$I$3:$I$18,[1]Sheet!$A$3:$A$18,[1]Sheet!I$21)</f>
        <v>1.438146231068965</v>
      </c>
      <c r="J689" s="4">
        <f>(H689^2)/SUMIFS([1]Sheet!$I$3:$I$18,[1]Sheet!$A$3:$A$18,[1]Sheet!J$21)</f>
        <v>1.4861486759695848</v>
      </c>
      <c r="K689" s="3">
        <v>1.0333779999999999</v>
      </c>
      <c r="L689" s="4">
        <f>K689/SUMIFS([1]Sheet!$I$3:$I$18,[1]Sheet!$A$3:$A$18,[1]Sheet!L$21)</f>
        <v>0.67740027965836336</v>
      </c>
      <c r="M689" s="4">
        <f>(K689^2)/SUMIFS([1]Sheet!$I$3:$I$18,[1]Sheet!$A$3:$A$18,[1]Sheet!M$21)</f>
        <v>0.70001054619280012</v>
      </c>
      <c r="N689" s="3">
        <v>1.130838</v>
      </c>
      <c r="O689" s="4">
        <f>N689/SUMIFS([1]Sheet!$I$3:$I$18,[1]Sheet!$A$3:$A$18,[1]Sheet!O$21)</f>
        <v>1.427178647621969</v>
      </c>
      <c r="P689" s="4">
        <f>(N689^2)/SUMIFS([1]Sheet!$I$3:$I$18,[1]Sheet!$A$3:$A$18,[1]Sheet!P$21)</f>
        <v>1.6139078475195323</v>
      </c>
      <c r="Q689" s="3">
        <v>1.136493</v>
      </c>
      <c r="R689" s="4">
        <f>Q689/SUMIFS([1]Sheet!$I$3:$I$18,[1]Sheet!$A$3:$A$18,[1]Sheet!R$21)</f>
        <v>0.68641973941945955</v>
      </c>
      <c r="S689" s="4">
        <f>(Q689^2)/SUMIFS([1]Sheet!$I$3:$I$18,[1]Sheet!$A$3:$A$18,[1]Sheet!S$21)</f>
        <v>0.78011122891203977</v>
      </c>
      <c r="T689" s="3">
        <v>1.144034</v>
      </c>
      <c r="U689" s="4">
        <f>T689/SUMIFS([1]Sheet!$I$3:$I$18,[1]Sheet!$A$3:$A$18,[1]Sheet!U$21)</f>
        <v>1.3317022132890919</v>
      </c>
      <c r="V689" s="4">
        <f>(T689^2)/SUMIFS([1]Sheet!$I$3:$I$18,[1]Sheet!$A$3:$A$18,[1]Sheet!V$21)</f>
        <v>1.523512609877973</v>
      </c>
      <c r="W689" s="3">
        <v>1.144034</v>
      </c>
      <c r="X689" s="4">
        <f>W689/SUMIFS([1]Sheet!$I$3:$I$18,[1]Sheet!$A$3:$A$18,[1]Sheet!X$21)</f>
        <v>0.68668125642919031</v>
      </c>
      <c r="Y689" s="4">
        <f>(W689^2)/SUMIFS([1]Sheet!$I$3:$I$18,[1]Sheet!$A$3:$A$18,[1]Sheet!Y$21)</f>
        <v>0.7855867045177124</v>
      </c>
      <c r="Z689" s="3">
        <v>1.1575409999999999</v>
      </c>
      <c r="AA689" s="4">
        <f>Z689/SUMIFS([1]Sheet!$I$3:$I$18,[1]Sheet!$A$3:$A$18,[1]Sheet!AA$21)</f>
        <v>1.7758291346831756</v>
      </c>
      <c r="AB689" s="4">
        <f>(Z689^2)/SUMIFS([1]Sheet!$I$3:$I$18,[1]Sheet!$A$3:$A$18,[1]Sheet!AB$21)</f>
        <v>2.0555950323902978</v>
      </c>
      <c r="AC689" s="3">
        <v>1.165637</v>
      </c>
      <c r="AD689" s="4">
        <f>AC689/SUMIFS([1]Sheet!$I$3:$I$18,[1]Sheet!$A$3:$A$18,[1]Sheet!AD$21)</f>
        <v>0.76931892184228245</v>
      </c>
      <c r="AE689" s="4">
        <f>(AC689^2)/SUMIFS([1]Sheet!$I$3:$I$18,[1]Sheet!$A$3:$A$18,[1]Sheet!AE$21)</f>
        <v>0.89674660009947271</v>
      </c>
      <c r="AF689" s="3">
        <v>1.169454</v>
      </c>
      <c r="AG689" s="4">
        <f>AF689/SUMIFS([1]Sheet!$I$3:$I$18,[1]Sheet!$A$3:$A$18,[1]Sheet!AG$21)</f>
        <v>1.6275224192004527</v>
      </c>
      <c r="AH689" s="4">
        <f>(AF689^2)/SUMIFS([1]Sheet!$I$3:$I$18,[1]Sheet!$A$3:$A$18,[1]Sheet!AH$21)</f>
        <v>1.9033126032236465</v>
      </c>
      <c r="AI689" s="3">
        <v>1.169727</v>
      </c>
      <c r="AJ689" s="4">
        <f>AI689/SUMIFS([1]Sheet!$I$3:$I$18,[1]Sheet!$A$3:$A$18,[1]Sheet!AJ$21)</f>
        <v>0.76677982008900758</v>
      </c>
      <c r="AK689" s="4">
        <f>(AI689^2)/SUMIFS([1]Sheet!$I$3:$I$18,[1]Sheet!$A$3:$A$18,[1]Sheet!AK$21)</f>
        <v>0.8969230586132545</v>
      </c>
      <c r="AL689" s="3">
        <v>1.3054829999999999</v>
      </c>
      <c r="AM689" s="4">
        <f>AL689/SUMIFS([1]Sheet!$I$3:$I$18,[1]Sheet!$A$3:$A$18,[1]Sheet!AM$21)</f>
        <v>1.6475900725245092</v>
      </c>
      <c r="AN689" s="4">
        <f>(AL689^2)/SUMIFS([1]Sheet!$I$3:$I$18,[1]Sheet!$A$3:$A$18,[1]Sheet!AN$21)</f>
        <v>2.1509008306495137</v>
      </c>
      <c r="AO689" s="3">
        <v>1.310616</v>
      </c>
      <c r="AP689" s="4">
        <f>AO689/SUMIFS([1]Sheet!$I$3:$I$18,[1]Sheet!$A$3:$A$18,[1]Sheet!AP$21)</f>
        <v>0.79158665579020238</v>
      </c>
      <c r="AQ689" s="4">
        <f>(AO689^2)/SUMIFS([1]Sheet!$I$3:$I$18,[1]Sheet!$A$3:$A$18,[1]Sheet!AQ$21)</f>
        <v>1.0374661364651319</v>
      </c>
      <c r="AR689" s="3">
        <v>1.310616</v>
      </c>
      <c r="AS689" s="4">
        <f>AR689/SUMIFS([1]Sheet!$I$3:$I$18,[1]Sheet!$A$3:$A$18,[1]Sheet!AS$21)</f>
        <v>1.5256104521125216</v>
      </c>
      <c r="AT689" s="4">
        <f>(AR689^2)/SUMIFS([1]Sheet!$I$3:$I$18,[1]Sheet!$A$3:$A$18,[1]Sheet!AT$21)</f>
        <v>1.9994894683059046</v>
      </c>
      <c r="AU689" s="3">
        <v>1.310616</v>
      </c>
      <c r="AV689" s="4">
        <f>AU689/SUMIFS([1]Sheet!$I$3:$I$18,[1]Sheet!$A$3:$A$18,[1]Sheet!AV$21)</f>
        <v>0.78666843955354449</v>
      </c>
      <c r="AW689" s="4">
        <f>(AU689^2)/SUMIFS([1]Sheet!$I$3:$I$18,[1]Sheet!$A$3:$A$18,[1]Sheet!AW$21)</f>
        <v>1.0310202435739082</v>
      </c>
      <c r="AX689" s="4">
        <f t="shared" si="24"/>
        <v>1.7758291346831756</v>
      </c>
      <c r="AY689" s="4">
        <f t="shared" si="25"/>
        <v>2.1509008306495137</v>
      </c>
    </row>
    <row r="690" spans="1:51" x14ac:dyDescent="0.25">
      <c r="A690" s="3">
        <v>6670000</v>
      </c>
      <c r="B690" s="3">
        <v>0.82951699999999995</v>
      </c>
      <c r="C690" s="4">
        <f>B690/SUMIFS([1]Sheet!$I$3:$I$18,[1]Sheet!$A$3:$A$18,[1]Sheet!C$21)</f>
        <v>1.2725946262940007</v>
      </c>
      <c r="D690" s="4">
        <f>(B690^2)/SUMIFS([1]Sheet!$I$3:$I$18,[1]Sheet!$A$3:$A$18,[1]Sheet!D$21)</f>
        <v>1.0556388766195204</v>
      </c>
      <c r="E690" s="3">
        <v>0.84394000000000002</v>
      </c>
      <c r="F690" s="4">
        <f>E690/SUMIFS([1]Sheet!$I$3:$I$18,[1]Sheet!$A$3:$A$18,[1]Sheet!F$21)</f>
        <v>0.55699931530963398</v>
      </c>
      <c r="G690" s="4">
        <f>(E690^2)/SUMIFS([1]Sheet!$I$3:$I$18,[1]Sheet!$A$3:$A$18,[1]Sheet!G$21)</f>
        <v>0.47007400216241257</v>
      </c>
      <c r="H690" s="3">
        <v>0.87297000000000002</v>
      </c>
      <c r="I690" s="4">
        <f>H690/SUMIFS([1]Sheet!$I$3:$I$18,[1]Sheet!$A$3:$A$18,[1]Sheet!I$21)</f>
        <v>1.2149073382017757</v>
      </c>
      <c r="J690" s="4">
        <f>(H690^2)/SUMIFS([1]Sheet!$I$3:$I$18,[1]Sheet!$A$3:$A$18,[1]Sheet!J$21)</f>
        <v>1.0605776590300042</v>
      </c>
      <c r="K690" s="3">
        <v>0.87297000000000002</v>
      </c>
      <c r="L690" s="4">
        <f>K690/SUMIFS([1]Sheet!$I$3:$I$18,[1]Sheet!$A$3:$A$18,[1]Sheet!L$21)</f>
        <v>0.57224957579255753</v>
      </c>
      <c r="M690" s="4">
        <f>(K690^2)/SUMIFS([1]Sheet!$I$3:$I$18,[1]Sheet!$A$3:$A$18,[1]Sheet!M$21)</f>
        <v>0.49955671217962899</v>
      </c>
      <c r="N690" s="3">
        <v>0.97971799999999998</v>
      </c>
      <c r="O690" s="4">
        <f>N690/SUMIFS([1]Sheet!$I$3:$I$18,[1]Sheet!$A$3:$A$18,[1]Sheet!O$21)</f>
        <v>1.2364570436180073</v>
      </c>
      <c r="P690" s="4">
        <f>(N690^2)/SUMIFS([1]Sheet!$I$3:$I$18,[1]Sheet!$A$3:$A$18,[1]Sheet!P$21)</f>
        <v>1.2113792218593469</v>
      </c>
      <c r="Q690" s="3">
        <v>0.98366900000000002</v>
      </c>
      <c r="R690" s="4">
        <f>Q690/SUMIFS([1]Sheet!$I$3:$I$18,[1]Sheet!$A$3:$A$18,[1]Sheet!R$21)</f>
        <v>0.59411700613642182</v>
      </c>
      <c r="S690" s="4">
        <f>(Q690^2)/SUMIFS([1]Sheet!$I$3:$I$18,[1]Sheet!$A$3:$A$18,[1]Sheet!S$21)</f>
        <v>0.58441448130920792</v>
      </c>
      <c r="T690" s="3">
        <v>0.99910100000000002</v>
      </c>
      <c r="U690" s="4">
        <f>T690/SUMIFS([1]Sheet!$I$3:$I$18,[1]Sheet!$A$3:$A$18,[1]Sheet!U$21)</f>
        <v>1.1629942930012089</v>
      </c>
      <c r="V690" s="4">
        <f>(T690^2)/SUMIFS([1]Sheet!$I$3:$I$18,[1]Sheet!$A$3:$A$18,[1]Sheet!V$21)</f>
        <v>1.1619487611318009</v>
      </c>
      <c r="W690" s="3">
        <v>0.99910100000000002</v>
      </c>
      <c r="X690" s="4">
        <f>W690/SUMIFS([1]Sheet!$I$3:$I$18,[1]Sheet!$A$3:$A$18,[1]Sheet!X$21)</f>
        <v>0.5996884095924252</v>
      </c>
      <c r="Y690" s="4">
        <f>(W690^2)/SUMIFS([1]Sheet!$I$3:$I$18,[1]Sheet!$A$3:$A$18,[1]Sheet!Y$21)</f>
        <v>0.5991492897122016</v>
      </c>
      <c r="Z690" s="3">
        <v>1.0137890000000001</v>
      </c>
      <c r="AA690" s="4">
        <f>Z690/SUMIFS([1]Sheet!$I$3:$I$18,[1]Sheet!$A$3:$A$18,[1]Sheet!AA$21)</f>
        <v>1.5552935426229586</v>
      </c>
      <c r="AB690" s="4">
        <f>(Z690^2)/SUMIFS([1]Sheet!$I$3:$I$18,[1]Sheet!$A$3:$A$18,[1]Sheet!AB$21)</f>
        <v>1.5767394852821865</v>
      </c>
      <c r="AC690" s="3">
        <v>1.0282800000000001</v>
      </c>
      <c r="AD690" s="4">
        <f>AC690/SUMIFS([1]Sheet!$I$3:$I$18,[1]Sheet!$A$3:$A$18,[1]Sheet!AD$21)</f>
        <v>0.67866347838304919</v>
      </c>
      <c r="AE690" s="4">
        <f>(AC690^2)/SUMIFS([1]Sheet!$I$3:$I$18,[1]Sheet!$A$3:$A$18,[1]Sheet!AE$21)</f>
        <v>0.69785608155172174</v>
      </c>
      <c r="AF690" s="3">
        <v>1.0282800000000001</v>
      </c>
      <c r="AG690" s="4">
        <f>AF690/SUMIFS([1]Sheet!$I$3:$I$18,[1]Sheet!$A$3:$A$18,[1]Sheet!AG$21)</f>
        <v>1.4310513737311956</v>
      </c>
      <c r="AH690" s="4">
        <f>(AF690^2)/SUMIFS([1]Sheet!$I$3:$I$18,[1]Sheet!$A$3:$A$18,[1]Sheet!AH$21)</f>
        <v>1.471521506580314</v>
      </c>
      <c r="AI690" s="3">
        <v>1.0282800000000001</v>
      </c>
      <c r="AJ690" s="4">
        <f>AI690/SUMIFS([1]Sheet!$I$3:$I$18,[1]Sheet!$A$3:$A$18,[1]Sheet!AJ$21)</f>
        <v>0.67405843705507762</v>
      </c>
      <c r="AK690" s="4">
        <f>(AI690^2)/SUMIFS([1]Sheet!$I$3:$I$18,[1]Sheet!$A$3:$A$18,[1]Sheet!AK$21)</f>
        <v>0.69312080965499523</v>
      </c>
      <c r="AL690" s="3">
        <v>1.149707</v>
      </c>
      <c r="AM690" s="4">
        <f>AL690/SUMIFS([1]Sheet!$I$3:$I$18,[1]Sheet!$A$3:$A$18,[1]Sheet!AM$21)</f>
        <v>1.4509923449879745</v>
      </c>
      <c r="AN690" s="4">
        <f>(AL690^2)/SUMIFS([1]Sheet!$I$3:$I$18,[1]Sheet!$A$3:$A$18,[1]Sheet!AN$21)</f>
        <v>1.6682160559790893</v>
      </c>
      <c r="AO690" s="3">
        <v>1.156355</v>
      </c>
      <c r="AP690" s="4">
        <f>AO690/SUMIFS([1]Sheet!$I$3:$I$18,[1]Sheet!$A$3:$A$18,[1]Sheet!AP$21)</f>
        <v>0.69841600236551327</v>
      </c>
      <c r="AQ690" s="4">
        <f>(AO690^2)/SUMIFS([1]Sheet!$I$3:$I$18,[1]Sheet!$A$3:$A$18,[1]Sheet!AQ$21)</f>
        <v>0.80761683641537307</v>
      </c>
      <c r="AR690" s="3">
        <v>1.1602460000000001</v>
      </c>
      <c r="AS690" s="4">
        <f>AR690/SUMIFS([1]Sheet!$I$3:$I$18,[1]Sheet!$A$3:$A$18,[1]Sheet!AS$21)</f>
        <v>1.3505736421818022</v>
      </c>
      <c r="AT690" s="4">
        <f>(AR690^2)/SUMIFS([1]Sheet!$I$3:$I$18,[1]Sheet!$A$3:$A$18,[1]Sheet!AT$21)</f>
        <v>1.5669976660468676</v>
      </c>
      <c r="AU690" s="3">
        <v>1.1602460000000001</v>
      </c>
      <c r="AV690" s="4">
        <f>AU690/SUMIFS([1]Sheet!$I$3:$I$18,[1]Sheet!$A$3:$A$18,[1]Sheet!AV$21)</f>
        <v>0.69641215300152137</v>
      </c>
      <c r="AW690" s="4">
        <f>(AU690^2)/SUMIFS([1]Sheet!$I$3:$I$18,[1]Sheet!$A$3:$A$18,[1]Sheet!AW$21)</f>
        <v>0.80800941487140332</v>
      </c>
      <c r="AX690" s="4">
        <f t="shared" si="24"/>
        <v>1.5552935426229586</v>
      </c>
      <c r="AY690" s="4">
        <f t="shared" si="25"/>
        <v>1.6682160559790893</v>
      </c>
    </row>
    <row r="691" spans="1:51" x14ac:dyDescent="0.25">
      <c r="A691" s="3">
        <v>6680000</v>
      </c>
      <c r="B691" s="3">
        <v>0.82774599999999998</v>
      </c>
      <c r="C691" s="4">
        <f>B691/SUMIFS([1]Sheet!$I$3:$I$18,[1]Sheet!$A$3:$A$18,[1]Sheet!C$21)</f>
        <v>1.2698776656010109</v>
      </c>
      <c r="D691" s="4">
        <f>(B691^2)/SUMIFS([1]Sheet!$I$3:$I$18,[1]Sheet!$A$3:$A$18,[1]Sheet!D$21)</f>
        <v>1.0511361581905745</v>
      </c>
      <c r="E691" s="3">
        <v>0.84816400000000003</v>
      </c>
      <c r="F691" s="4">
        <f>E691/SUMIFS([1]Sheet!$I$3:$I$18,[1]Sheet!$A$3:$A$18,[1]Sheet!F$21)</f>
        <v>0.55978714988065559</v>
      </c>
      <c r="G691" s="4">
        <f>(E691^2)/SUMIFS([1]Sheet!$I$3:$I$18,[1]Sheet!$A$3:$A$18,[1]Sheet!G$21)</f>
        <v>0.47479130819137638</v>
      </c>
      <c r="H691" s="3">
        <v>0.86280100000000004</v>
      </c>
      <c r="I691" s="4">
        <f>H691/SUMIFS([1]Sheet!$I$3:$I$18,[1]Sheet!$A$3:$A$18,[1]Sheet!I$21)</f>
        <v>1.2007551992712582</v>
      </c>
      <c r="J691" s="4">
        <f>(H691^2)/SUMIFS([1]Sheet!$I$3:$I$18,[1]Sheet!$A$3:$A$18,[1]Sheet!J$21)</f>
        <v>1.0360127866864408</v>
      </c>
      <c r="K691" s="3">
        <v>0.86811899999999997</v>
      </c>
      <c r="L691" s="4">
        <f>K691/SUMIFS([1]Sheet!$I$3:$I$18,[1]Sheet!$A$3:$A$18,[1]Sheet!L$21)</f>
        <v>0.56906964670888949</v>
      </c>
      <c r="M691" s="4">
        <f>(K691^2)/SUMIFS([1]Sheet!$I$3:$I$18,[1]Sheet!$A$3:$A$18,[1]Sheet!M$21)</f>
        <v>0.49402017263127446</v>
      </c>
      <c r="N691" s="3">
        <v>0.86251500000000003</v>
      </c>
      <c r="O691" s="4">
        <f>N691/SUMIFS([1]Sheet!$I$3:$I$18,[1]Sheet!$A$3:$A$18,[1]Sheet!O$21)</f>
        <v>1.088540525922955</v>
      </c>
      <c r="P691" s="4">
        <f>(N691^2)/SUMIFS([1]Sheet!$I$3:$I$18,[1]Sheet!$A$3:$A$18,[1]Sheet!P$21)</f>
        <v>0.93888253171643765</v>
      </c>
      <c r="Q691" s="3">
        <v>0.87580999999999998</v>
      </c>
      <c r="R691" s="4">
        <f>Q691/SUMIFS([1]Sheet!$I$3:$I$18,[1]Sheet!$A$3:$A$18,[1]Sheet!R$21)</f>
        <v>0.52897226114103379</v>
      </c>
      <c r="S691" s="4">
        <f>(Q691^2)/SUMIFS([1]Sheet!$I$3:$I$18,[1]Sheet!$A$3:$A$18,[1]Sheet!S$21)</f>
        <v>0.46327919602992879</v>
      </c>
      <c r="T691" s="3">
        <v>0.89702199999999999</v>
      </c>
      <c r="U691" s="4">
        <f>T691/SUMIFS([1]Sheet!$I$3:$I$18,[1]Sheet!$A$3:$A$18,[1]Sheet!U$21)</f>
        <v>1.0441701756844708</v>
      </c>
      <c r="V691" s="4">
        <f>(T691^2)/SUMIFS([1]Sheet!$I$3:$I$18,[1]Sheet!$A$3:$A$18,[1]Sheet!V$21)</f>
        <v>0.93664361933283524</v>
      </c>
      <c r="W691" s="3">
        <v>0.90277200000000002</v>
      </c>
      <c r="X691" s="4">
        <f>W691/SUMIFS([1]Sheet!$I$3:$I$18,[1]Sheet!$A$3:$A$18,[1]Sheet!X$21)</f>
        <v>0.54186904517618628</v>
      </c>
      <c r="Y691" s="4">
        <f>(W691^2)/SUMIFS([1]Sheet!$I$3:$I$18,[1]Sheet!$A$3:$A$18,[1]Sheet!Y$21)</f>
        <v>0.48918420165179605</v>
      </c>
      <c r="Z691" s="3">
        <v>0.95301199999999997</v>
      </c>
      <c r="AA691" s="4">
        <f>Z691/SUMIFS([1]Sheet!$I$3:$I$18,[1]Sheet!$A$3:$A$18,[1]Sheet!AA$21)</f>
        <v>1.462053158637735</v>
      </c>
      <c r="AB691" s="4">
        <f>(Z691^2)/SUMIFS([1]Sheet!$I$3:$I$18,[1]Sheet!$A$3:$A$18,[1]Sheet!AB$21)</f>
        <v>1.3933542048196652</v>
      </c>
      <c r="AC691" s="3">
        <v>0.96450599999999997</v>
      </c>
      <c r="AD691" s="4">
        <f>AC691/SUMIFS([1]Sheet!$I$3:$I$18,[1]Sheet!$A$3:$A$18,[1]Sheet!AD$21)</f>
        <v>0.63657272034982804</v>
      </c>
      <c r="AE691" s="4">
        <f>(AC691^2)/SUMIFS([1]Sheet!$I$3:$I$18,[1]Sheet!$A$3:$A$18,[1]Sheet!AE$21)</f>
        <v>0.61397820821373117</v>
      </c>
      <c r="AF691" s="3">
        <v>0.96534399999999998</v>
      </c>
      <c r="AG691" s="4">
        <f>AF691/SUMIFS([1]Sheet!$I$3:$I$18,[1]Sheet!$A$3:$A$18,[1]Sheet!AG$21)</f>
        <v>1.3434637037802615</v>
      </c>
      <c r="AH691" s="4">
        <f>(AF691^2)/SUMIFS([1]Sheet!$I$3:$I$18,[1]Sheet!$A$3:$A$18,[1]Sheet!AH$21)</f>
        <v>1.2969046256620527</v>
      </c>
      <c r="AI691" s="3">
        <v>0.97257300000000002</v>
      </c>
      <c r="AJ691" s="4">
        <f>AI691/SUMIFS([1]Sheet!$I$3:$I$18,[1]Sheet!$A$3:$A$18,[1]Sheet!AJ$21)</f>
        <v>0.637541366458521</v>
      </c>
      <c r="AK691" s="4">
        <f>(AI691^2)/SUMIFS([1]Sheet!$I$3:$I$18,[1]Sheet!$A$3:$A$18,[1]Sheet!AK$21)</f>
        <v>0.62005551940066317</v>
      </c>
      <c r="AL691" s="3">
        <v>1.0349820000000001</v>
      </c>
      <c r="AM691" s="4">
        <f>AL691/SUMIFS([1]Sheet!$I$3:$I$18,[1]Sheet!$A$3:$A$18,[1]Sheet!AM$21)</f>
        <v>1.3062031971627066</v>
      </c>
      <c r="AN691" s="4">
        <f>(AL691^2)/SUMIFS([1]Sheet!$I$3:$I$18,[1]Sheet!$A$3:$A$18,[1]Sheet!AN$21)</f>
        <v>1.3518967974058527</v>
      </c>
      <c r="AO691" s="3">
        <v>1.040691</v>
      </c>
      <c r="AP691" s="4">
        <f>AO691/SUMIFS([1]Sheet!$I$3:$I$18,[1]Sheet!$A$3:$A$18,[1]Sheet!AP$21)</f>
        <v>0.62855718868147614</v>
      </c>
      <c r="AQ691" s="4">
        <f>(AO691^2)/SUMIFS([1]Sheet!$I$3:$I$18,[1]Sheet!$A$3:$A$18,[1]Sheet!AQ$21)</f>
        <v>0.6541338092461142</v>
      </c>
      <c r="AR691" s="3">
        <v>1.038637</v>
      </c>
      <c r="AS691" s="4">
        <f>AR691/SUMIFS([1]Sheet!$I$3:$I$18,[1]Sheet!$A$3:$A$18,[1]Sheet!AS$21)</f>
        <v>1.2090158087119287</v>
      </c>
      <c r="AT691" s="4">
        <f>(AR691^2)/SUMIFS([1]Sheet!$I$3:$I$18,[1]Sheet!$A$3:$A$18,[1]Sheet!AT$21)</f>
        <v>1.2557285525131314</v>
      </c>
      <c r="AU691" s="3">
        <v>1.044932</v>
      </c>
      <c r="AV691" s="4">
        <f>AU691/SUMIFS([1]Sheet!$I$3:$I$18,[1]Sheet!$A$3:$A$18,[1]Sheet!AV$21)</f>
        <v>0.62719745972852792</v>
      </c>
      <c r="AW691" s="4">
        <f>(AU691^2)/SUMIFS([1]Sheet!$I$3:$I$18,[1]Sheet!$A$3:$A$18,[1]Sheet!AW$21)</f>
        <v>0.65537869598905008</v>
      </c>
      <c r="AX691" s="4">
        <f t="shared" si="24"/>
        <v>1.462053158637735</v>
      </c>
      <c r="AY691" s="4">
        <f t="shared" si="25"/>
        <v>1.3933542048196652</v>
      </c>
    </row>
    <row r="692" spans="1:51" x14ac:dyDescent="0.25">
      <c r="A692" s="3">
        <v>6690000</v>
      </c>
      <c r="B692" s="3">
        <v>0.91987099999999999</v>
      </c>
      <c r="C692" s="4">
        <f>B692/SUMIFS([1]Sheet!$I$3:$I$18,[1]Sheet!$A$3:$A$18,[1]Sheet!C$21)</f>
        <v>1.4112102482332354</v>
      </c>
      <c r="D692" s="4">
        <f>(B692^2)/SUMIFS([1]Sheet!$I$3:$I$18,[1]Sheet!$A$3:$A$18,[1]Sheet!D$21)</f>
        <v>1.2981313822525544</v>
      </c>
      <c r="E692" s="3">
        <v>0.92859100000000006</v>
      </c>
      <c r="F692" s="4">
        <f>E692/SUMIFS([1]Sheet!$I$3:$I$18,[1]Sheet!$A$3:$A$18,[1]Sheet!F$21)</f>
        <v>0.61286886651028316</v>
      </c>
      <c r="G692" s="4">
        <f>(E692^2)/SUMIFS([1]Sheet!$I$3:$I$18,[1]Sheet!$A$3:$A$18,[1]Sheet!G$21)</f>
        <v>0.56910451362165049</v>
      </c>
      <c r="H692" s="3">
        <v>0.93161899999999997</v>
      </c>
      <c r="I692" s="4">
        <f>H692/SUMIFS([1]Sheet!$I$3:$I$18,[1]Sheet!$A$3:$A$18,[1]Sheet!I$21)</f>
        <v>1.2965288148598462</v>
      </c>
      <c r="J692" s="4">
        <f>(H692^2)/SUMIFS([1]Sheet!$I$3:$I$18,[1]Sheet!$A$3:$A$18,[1]Sheet!J$21)</f>
        <v>1.2078708779709151</v>
      </c>
      <c r="K692" s="3">
        <v>0.93292299999999995</v>
      </c>
      <c r="L692" s="4">
        <f>K692/SUMIFS([1]Sheet!$I$3:$I$18,[1]Sheet!$A$3:$A$18,[1]Sheet!L$21)</f>
        <v>0.61154998567776686</v>
      </c>
      <c r="M692" s="4">
        <f>(K692^2)/SUMIFS([1]Sheet!$I$3:$I$18,[1]Sheet!$A$3:$A$18,[1]Sheet!M$21)</f>
        <v>0.57052904728845921</v>
      </c>
      <c r="N692" s="3">
        <v>1.041129</v>
      </c>
      <c r="O692" s="4">
        <f>N692/SUMIFS([1]Sheet!$I$3:$I$18,[1]Sheet!$A$3:$A$18,[1]Sheet!O$21)</f>
        <v>1.3139610432440481</v>
      </c>
      <c r="P692" s="4">
        <f>(N692^2)/SUMIFS([1]Sheet!$I$3:$I$18,[1]Sheet!$A$3:$A$18,[1]Sheet!P$21)</f>
        <v>1.3680029469916326</v>
      </c>
      <c r="Q692" s="3">
        <v>1.042214</v>
      </c>
      <c r="R692" s="4">
        <f>Q692/SUMIFS([1]Sheet!$I$3:$I$18,[1]Sheet!$A$3:$A$18,[1]Sheet!R$21)</f>
        <v>0.62947705115589159</v>
      </c>
      <c r="S692" s="4">
        <f>(Q692^2)/SUMIFS([1]Sheet!$I$3:$I$18,[1]Sheet!$A$3:$A$18,[1]Sheet!S$21)</f>
        <v>0.65604979539338637</v>
      </c>
      <c r="T692" s="3">
        <v>1.0556380000000001</v>
      </c>
      <c r="U692" s="4">
        <f>T692/SUMIFS([1]Sheet!$I$3:$I$18,[1]Sheet!$A$3:$A$18,[1]Sheet!U$21)</f>
        <v>1.2288056657687363</v>
      </c>
      <c r="V692" s="4">
        <f>(T692^2)/SUMIFS([1]Sheet!$I$3:$I$18,[1]Sheet!$A$3:$A$18,[1]Sheet!V$21)</f>
        <v>1.2971739554007773</v>
      </c>
      <c r="W692" s="3">
        <v>1.057871</v>
      </c>
      <c r="X692" s="4">
        <f>W692/SUMIFS([1]Sheet!$I$3:$I$18,[1]Sheet!$A$3:$A$18,[1]Sheet!X$21)</f>
        <v>0.63496381000914659</v>
      </c>
      <c r="Y692" s="4">
        <f>(W692^2)/SUMIFS([1]Sheet!$I$3:$I$18,[1]Sheet!$A$3:$A$18,[1]Sheet!Y$21)</f>
        <v>0.67170980065818597</v>
      </c>
      <c r="Z692" s="3">
        <v>1.0547409999999999</v>
      </c>
      <c r="AA692" s="4">
        <f>Z692/SUMIFS([1]Sheet!$I$3:$I$18,[1]Sheet!$A$3:$A$18,[1]Sheet!AA$21)</f>
        <v>1.6181196150675157</v>
      </c>
      <c r="AB692" s="4">
        <f>(Z692^2)/SUMIFS([1]Sheet!$I$3:$I$18,[1]Sheet!$A$3:$A$18,[1]Sheet!AB$21)</f>
        <v>1.7066971009159266</v>
      </c>
      <c r="AC692" s="3">
        <v>1.055415</v>
      </c>
      <c r="AD692" s="4">
        <f>AC692/SUMIFS([1]Sheet!$I$3:$I$18,[1]Sheet!$A$3:$A$18,[1]Sheet!AD$21)</f>
        <v>0.6965725435072605</v>
      </c>
      <c r="AE692" s="4">
        <f>(AC692^2)/SUMIFS([1]Sheet!$I$3:$I$18,[1]Sheet!$A$3:$A$18,[1]Sheet!AE$21)</f>
        <v>0.73517311100571525</v>
      </c>
      <c r="AF692" s="3">
        <v>1.0563070000000001</v>
      </c>
      <c r="AG692" s="4">
        <f>AF692/SUMIFS([1]Sheet!$I$3:$I$18,[1]Sheet!$A$3:$A$18,[1]Sheet!AG$21)</f>
        <v>1.4700563887578073</v>
      </c>
      <c r="AH692" s="4">
        <f>(AF692^2)/SUMIFS([1]Sheet!$I$3:$I$18,[1]Sheet!$A$3:$A$18,[1]Sheet!AH$21)</f>
        <v>1.5528308538395934</v>
      </c>
      <c r="AI692" s="3">
        <v>1.0568649999999999</v>
      </c>
      <c r="AJ692" s="4">
        <f>AI692/SUMIFS([1]Sheet!$I$3:$I$18,[1]Sheet!$A$3:$A$18,[1]Sheet!AJ$21)</f>
        <v>0.69279648546914707</v>
      </c>
      <c r="AK692" s="4">
        <f>(AI692^2)/SUMIFS([1]Sheet!$I$3:$I$18,[1]Sheet!$A$3:$A$18,[1]Sheet!AK$21)</f>
        <v>0.73219235761535018</v>
      </c>
      <c r="AL692" s="3">
        <v>1.199352</v>
      </c>
      <c r="AM692" s="4">
        <f>AL692/SUMIFS([1]Sheet!$I$3:$I$18,[1]Sheet!$A$3:$A$18,[1]Sheet!AM$21)</f>
        <v>1.5136470169756444</v>
      </c>
      <c r="AN692" s="4">
        <f>(AL692^2)/SUMIFS([1]Sheet!$I$3:$I$18,[1]Sheet!$A$3:$A$18,[1]Sheet!AN$21)</f>
        <v>1.8153955771037729</v>
      </c>
      <c r="AO692" s="3">
        <v>1.195338</v>
      </c>
      <c r="AP692" s="4">
        <f>AO692/SUMIFS([1]Sheet!$I$3:$I$18,[1]Sheet!$A$3:$A$18,[1]Sheet!AP$21)</f>
        <v>0.72196097862299025</v>
      </c>
      <c r="AQ692" s="4">
        <f>(AO692^2)/SUMIFS([1]Sheet!$I$3:$I$18,[1]Sheet!$A$3:$A$18,[1]Sheet!AQ$21)</f>
        <v>0.8629873922652479</v>
      </c>
      <c r="AR692" s="3">
        <v>1.2006479999999999</v>
      </c>
      <c r="AS692" s="4">
        <f>AR692/SUMIFS([1]Sheet!$I$3:$I$18,[1]Sheet!$A$3:$A$18,[1]Sheet!AS$21)</f>
        <v>1.3976032171955741</v>
      </c>
      <c r="AT692" s="4">
        <f>(AR692^2)/SUMIFS([1]Sheet!$I$3:$I$18,[1]Sheet!$A$3:$A$18,[1]Sheet!AT$21)</f>
        <v>1.6780295075194316</v>
      </c>
      <c r="AU692" s="3">
        <v>1.2016579999999999</v>
      </c>
      <c r="AV692" s="4">
        <f>AU692/SUMIFS([1]Sheet!$I$3:$I$18,[1]Sheet!$A$3:$A$18,[1]Sheet!AV$21)</f>
        <v>0.72126879554120593</v>
      </c>
      <c r="AW692" s="4">
        <f>(AU692^2)/SUMIFS([1]Sheet!$I$3:$I$18,[1]Sheet!$A$3:$A$18,[1]Sheet!AW$21)</f>
        <v>0.86671841831245433</v>
      </c>
      <c r="AX692" s="4">
        <f t="shared" si="24"/>
        <v>1.6181196150675157</v>
      </c>
      <c r="AY692" s="4">
        <f t="shared" si="25"/>
        <v>1.8153955771037729</v>
      </c>
    </row>
    <row r="693" spans="1:51" x14ac:dyDescent="0.25">
      <c r="A693" s="3">
        <v>6700000</v>
      </c>
      <c r="B693" s="3">
        <v>0.75182300000000002</v>
      </c>
      <c r="C693" s="4">
        <f>B693/SUMIFS([1]Sheet!$I$3:$I$18,[1]Sheet!$A$3:$A$18,[1]Sheet!C$21)</f>
        <v>1.1534012078405078</v>
      </c>
      <c r="D693" s="4">
        <f>(B693^2)/SUMIFS([1]Sheet!$I$3:$I$18,[1]Sheet!$A$3:$A$18,[1]Sheet!D$21)</f>
        <v>0.8671535562822742</v>
      </c>
      <c r="E693" s="3">
        <v>0.75148400000000004</v>
      </c>
      <c r="F693" s="4">
        <f>E693/SUMIFS([1]Sheet!$I$3:$I$18,[1]Sheet!$A$3:$A$18,[1]Sheet!F$21)</f>
        <v>0.4959784741405136</v>
      </c>
      <c r="G693" s="4">
        <f>(E693^2)/SUMIFS([1]Sheet!$I$3:$I$18,[1]Sheet!$A$3:$A$18,[1]Sheet!G$21)</f>
        <v>0.37271988766100972</v>
      </c>
      <c r="H693" s="3">
        <v>0.75114499999999995</v>
      </c>
      <c r="I693" s="4">
        <f>H693/SUMIFS([1]Sheet!$I$3:$I$18,[1]Sheet!$A$3:$A$18,[1]Sheet!I$21)</f>
        <v>1.0453641849703572</v>
      </c>
      <c r="J693" s="4">
        <f>(H693^2)/SUMIFS([1]Sheet!$I$3:$I$18,[1]Sheet!$A$3:$A$18,[1]Sheet!J$21)</f>
        <v>0.78522008071955884</v>
      </c>
      <c r="K693" s="3">
        <v>0.75391900000000001</v>
      </c>
      <c r="L693" s="4">
        <f>K693/SUMIFS([1]Sheet!$I$3:$I$18,[1]Sheet!$A$3:$A$18,[1]Sheet!L$21)</f>
        <v>0.49420922589773902</v>
      </c>
      <c r="M693" s="4">
        <f>(K693^2)/SUMIFS([1]Sheet!$I$3:$I$18,[1]Sheet!$A$3:$A$18,[1]Sheet!M$21)</f>
        <v>0.37259372537959751</v>
      </c>
      <c r="N693" s="3">
        <v>0.82505799999999996</v>
      </c>
      <c r="O693" s="4">
        <f>N693/SUMIFS([1]Sheet!$I$3:$I$18,[1]Sheet!$A$3:$A$18,[1]Sheet!O$21)</f>
        <v>1.0412677683714966</v>
      </c>
      <c r="P693" s="4">
        <f>(N693^2)/SUMIFS([1]Sheet!$I$3:$I$18,[1]Sheet!$A$3:$A$18,[1]Sheet!P$21)</f>
        <v>0.85910630243705022</v>
      </c>
      <c r="Q693" s="3">
        <v>0.82587500000000003</v>
      </c>
      <c r="R693" s="4">
        <f>Q693/SUMIFS([1]Sheet!$I$3:$I$18,[1]Sheet!$A$3:$A$18,[1]Sheet!R$21)</f>
        <v>0.4988124892041097</v>
      </c>
      <c r="S693" s="4">
        <f>(Q693^2)/SUMIFS([1]Sheet!$I$3:$I$18,[1]Sheet!$A$3:$A$18,[1]Sheet!S$21)</f>
        <v>0.41195676452144409</v>
      </c>
      <c r="T693" s="3">
        <v>0.86336999999999997</v>
      </c>
      <c r="U693" s="4">
        <f>T693/SUMIFS([1]Sheet!$I$3:$I$18,[1]Sheet!$A$3:$A$18,[1]Sheet!U$21)</f>
        <v>1.0049978758388327</v>
      </c>
      <c r="V693" s="4">
        <f>(T693^2)/SUMIFS([1]Sheet!$I$3:$I$18,[1]Sheet!$A$3:$A$18,[1]Sheet!V$21)</f>
        <v>0.86768501606297299</v>
      </c>
      <c r="W693" s="3">
        <v>0.86733700000000002</v>
      </c>
      <c r="X693" s="4">
        <f>W693/SUMIFS([1]Sheet!$I$3:$I$18,[1]Sheet!$A$3:$A$18,[1]Sheet!X$21)</f>
        <v>0.5205999654796315</v>
      </c>
      <c r="Y693" s="4">
        <f>(W693^2)/SUMIFS([1]Sheet!$I$3:$I$18,[1]Sheet!$A$3:$A$18,[1]Sheet!Y$21)</f>
        <v>0.45153561225920713</v>
      </c>
      <c r="Z693" s="3">
        <v>0.90623299999999996</v>
      </c>
      <c r="AA693" s="4">
        <f>Z693/SUMIFS([1]Sheet!$I$3:$I$18,[1]Sheet!$A$3:$A$18,[1]Sheet!AA$21)</f>
        <v>1.3902876565161304</v>
      </c>
      <c r="AB693" s="4">
        <f>(Z693^2)/SUMIFS([1]Sheet!$I$3:$I$18,[1]Sheet!$A$3:$A$18,[1]Sheet!AB$21)</f>
        <v>1.2599245538275825</v>
      </c>
      <c r="AC693" s="3">
        <v>0.90434899999999996</v>
      </c>
      <c r="AD693" s="4">
        <f>AC693/SUMIFS([1]Sheet!$I$3:$I$18,[1]Sheet!$A$3:$A$18,[1]Sheet!AD$21)</f>
        <v>0.59686917766778702</v>
      </c>
      <c r="AE693" s="4">
        <f>(AC693^2)/SUMIFS([1]Sheet!$I$3:$I$18,[1]Sheet!$A$3:$A$18,[1]Sheet!AE$21)</f>
        <v>0.53977804395468554</v>
      </c>
      <c r="AF693" s="3">
        <v>0.909694</v>
      </c>
      <c r="AG693" s="4">
        <f>AF693/SUMIFS([1]Sheet!$I$3:$I$18,[1]Sheet!$A$3:$A$18,[1]Sheet!AG$21)</f>
        <v>1.2660159182081012</v>
      </c>
      <c r="AH693" s="4">
        <f>(AF693^2)/SUMIFS([1]Sheet!$I$3:$I$18,[1]Sheet!$A$3:$A$18,[1]Sheet!AH$21)</f>
        <v>1.1516870846984004</v>
      </c>
      <c r="AI693" s="3">
        <v>0.91226600000000002</v>
      </c>
      <c r="AJ693" s="4">
        <f>AI693/SUMIFS([1]Sheet!$I$3:$I$18,[1]Sheet!$A$3:$A$18,[1]Sheet!AJ$21)</f>
        <v>0.59800890237920357</v>
      </c>
      <c r="AK693" s="4">
        <f>(AI693^2)/SUMIFS([1]Sheet!$I$3:$I$18,[1]Sheet!$A$3:$A$18,[1]Sheet!AK$21)</f>
        <v>0.54554318933786661</v>
      </c>
      <c r="AL693" s="3">
        <v>1.0408949999999999</v>
      </c>
      <c r="AM693" s="4">
        <f>AL693/SUMIFS([1]Sheet!$I$3:$I$18,[1]Sheet!$A$3:$A$18,[1]Sheet!AM$21)</f>
        <v>1.3136657226025914</v>
      </c>
      <c r="AN693" s="4">
        <f>(AL693^2)/SUMIFS([1]Sheet!$I$3:$I$18,[1]Sheet!$A$3:$A$18,[1]Sheet!AN$21)</f>
        <v>1.3673880823284243</v>
      </c>
      <c r="AO693" s="3">
        <v>1.0457920000000001</v>
      </c>
      <c r="AP693" s="4">
        <f>AO693/SUMIFS([1]Sheet!$I$3:$I$18,[1]Sheet!$A$3:$A$18,[1]Sheet!AP$21)</f>
        <v>0.63163809379112368</v>
      </c>
      <c r="AQ693" s="4">
        <f>(AO693^2)/SUMIFS([1]Sheet!$I$3:$I$18,[1]Sheet!$A$3:$A$18,[1]Sheet!AQ$21)</f>
        <v>0.6605620653820069</v>
      </c>
      <c r="AR693" s="3">
        <v>1.048862</v>
      </c>
      <c r="AS693" s="4">
        <f>AR693/SUMIFS([1]Sheet!$I$3:$I$18,[1]Sheet!$A$3:$A$18,[1]Sheet!AS$21)</f>
        <v>1.2209181255406949</v>
      </c>
      <c r="AT693" s="4">
        <f>(AR693^2)/SUMIFS([1]Sheet!$I$3:$I$18,[1]Sheet!$A$3:$A$18,[1]Sheet!AT$21)</f>
        <v>1.2805746269908642</v>
      </c>
      <c r="AU693" s="3">
        <v>1.0516190000000001</v>
      </c>
      <c r="AV693" s="4">
        <f>AU693/SUMIFS([1]Sheet!$I$3:$I$18,[1]Sheet!$A$3:$A$18,[1]Sheet!AV$21)</f>
        <v>0.63121118446200797</v>
      </c>
      <c r="AW693" s="4">
        <f>(AU693^2)/SUMIFS([1]Sheet!$I$3:$I$18,[1]Sheet!$A$3:$A$18,[1]Sheet!AW$21)</f>
        <v>0.66379367459275229</v>
      </c>
      <c r="AX693" s="4">
        <f t="shared" si="24"/>
        <v>1.3902876565161304</v>
      </c>
      <c r="AY693" s="4">
        <f t="shared" si="25"/>
        <v>1.3673880823284243</v>
      </c>
    </row>
    <row r="694" spans="1:51" x14ac:dyDescent="0.25">
      <c r="A694" s="3">
        <v>6710000</v>
      </c>
      <c r="B694" s="3">
        <v>1.06453</v>
      </c>
      <c r="C694" s="4">
        <f>B694/SUMIFS([1]Sheet!$I$3:$I$18,[1]Sheet!$A$3:$A$18,[1]Sheet!C$21)</f>
        <v>1.6331373046348086</v>
      </c>
      <c r="D694" s="4">
        <f>(B694^2)/SUMIFS([1]Sheet!$I$3:$I$18,[1]Sheet!$A$3:$A$18,[1]Sheet!D$21)</f>
        <v>1.7385236549028928</v>
      </c>
      <c r="E694" s="3">
        <v>1.0655509999999999</v>
      </c>
      <c r="F694" s="4">
        <f>E694/SUMIFS([1]Sheet!$I$3:$I$18,[1]Sheet!$A$3:$A$18,[1]Sheet!F$21)</f>
        <v>0.7032622904797684</v>
      </c>
      <c r="G694" s="4">
        <f>(E694^2)/SUMIFS([1]Sheet!$I$3:$I$18,[1]Sheet!$A$3:$A$18,[1]Sheet!G$21)</f>
        <v>0.74936183688300761</v>
      </c>
      <c r="H694" s="3">
        <v>1.0712600000000001</v>
      </c>
      <c r="I694" s="4">
        <f>H694/SUMIFS([1]Sheet!$I$3:$I$18,[1]Sheet!$A$3:$A$18,[1]Sheet!I$21)</f>
        <v>1.4908663930284365</v>
      </c>
      <c r="J694" s="4">
        <f>(H694^2)/SUMIFS([1]Sheet!$I$3:$I$18,[1]Sheet!$A$3:$A$18,[1]Sheet!J$21)</f>
        <v>1.5971055321956431</v>
      </c>
      <c r="K694" s="3">
        <v>1.0748310000000001</v>
      </c>
      <c r="L694" s="4">
        <f>K694/SUMIFS([1]Sheet!$I$3:$I$18,[1]Sheet!$A$3:$A$18,[1]Sheet!L$21)</f>
        <v>0.70457356358029544</v>
      </c>
      <c r="M694" s="4">
        <f>(K694^2)/SUMIFS([1]Sheet!$I$3:$I$18,[1]Sheet!$A$3:$A$18,[1]Sheet!M$21)</f>
        <v>0.75729750791657258</v>
      </c>
      <c r="N694" s="3">
        <v>1.2932729999999999</v>
      </c>
      <c r="O694" s="4">
        <f>N694/SUMIFS([1]Sheet!$I$3:$I$18,[1]Sheet!$A$3:$A$18,[1]Sheet!O$21)</f>
        <v>1.6321803928997847</v>
      </c>
      <c r="P694" s="4">
        <f>(N694^2)/SUMIFS([1]Sheet!$I$3:$I$18,[1]Sheet!$A$3:$A$18,[1]Sheet!P$21)</f>
        <v>2.110854833266683</v>
      </c>
      <c r="Q694" s="3">
        <v>1.2917689999999999</v>
      </c>
      <c r="R694" s="4">
        <f>Q694/SUMIFS([1]Sheet!$I$3:$I$18,[1]Sheet!$A$3:$A$18,[1]Sheet!R$21)</f>
        <v>0.78020343316688789</v>
      </c>
      <c r="S694" s="4">
        <f>(Q694^2)/SUMIFS([1]Sheet!$I$3:$I$18,[1]Sheet!$A$3:$A$18,[1]Sheet!S$21)</f>
        <v>1.0078426086585575</v>
      </c>
      <c r="T694" s="3">
        <v>1.3064560000000001</v>
      </c>
      <c r="U694" s="4">
        <f>T694/SUMIFS([1]Sheet!$I$3:$I$18,[1]Sheet!$A$3:$A$18,[1]Sheet!U$21)</f>
        <v>1.5207680425274195</v>
      </c>
      <c r="V694" s="4">
        <f>(T694^2)/SUMIFS([1]Sheet!$I$3:$I$18,[1]Sheet!$A$3:$A$18,[1]Sheet!V$21)</f>
        <v>1.9868165337682027</v>
      </c>
      <c r="W694" s="3">
        <v>1.3112539999999999</v>
      </c>
      <c r="X694" s="4">
        <f>W694/SUMIFS([1]Sheet!$I$3:$I$18,[1]Sheet!$A$3:$A$18,[1]Sheet!X$21)</f>
        <v>0.78705138502684491</v>
      </c>
      <c r="Y694" s="4">
        <f>(W694^2)/SUMIFS([1]Sheet!$I$3:$I$18,[1]Sheet!$A$3:$A$18,[1]Sheet!Y$21)</f>
        <v>1.0320242768219905</v>
      </c>
      <c r="Z694" s="3">
        <v>1.1986810000000001</v>
      </c>
      <c r="AA694" s="4">
        <f>Z694/SUMIFS([1]Sheet!$I$3:$I$18,[1]Sheet!$A$3:$A$18,[1]Sheet!AA$21)</f>
        <v>1.8389436253153573</v>
      </c>
      <c r="AB694" s="4">
        <f>(Z694^2)/SUMIFS([1]Sheet!$I$3:$I$18,[1]Sheet!$A$3:$A$18,[1]Sheet!AB$21)</f>
        <v>2.2043067837366381</v>
      </c>
      <c r="AC694" s="3">
        <v>1.202285</v>
      </c>
      <c r="AD694" s="4">
        <f>AC694/SUMIFS([1]Sheet!$I$3:$I$18,[1]Sheet!$A$3:$A$18,[1]Sheet!AD$21)</f>
        <v>0.79350655473972487</v>
      </c>
      <c r="AE694" s="4">
        <f>(AC694^2)/SUMIFS([1]Sheet!$I$3:$I$18,[1]Sheet!$A$3:$A$18,[1]Sheet!AE$21)</f>
        <v>0.95402102816525014</v>
      </c>
      <c r="AF694" s="3">
        <v>1.2094119999999999</v>
      </c>
      <c r="AG694" s="4">
        <f>AF694/SUMIFS([1]Sheet!$I$3:$I$18,[1]Sheet!$A$3:$A$18,[1]Sheet!AG$21)</f>
        <v>1.6831317384438018</v>
      </c>
      <c r="AH694" s="4">
        <f>(AF694^2)/SUMIFS([1]Sheet!$I$3:$I$18,[1]Sheet!$A$3:$A$18,[1]Sheet!AH$21)</f>
        <v>2.0355997220547954</v>
      </c>
      <c r="AI694" s="3">
        <v>1.211317</v>
      </c>
      <c r="AJ694" s="4">
        <f>AI694/SUMIFS([1]Sheet!$I$3:$I$18,[1]Sheet!$A$3:$A$18,[1]Sheet!AJ$21)</f>
        <v>0.79404291029509999</v>
      </c>
      <c r="AK694" s="4">
        <f>(AI694^2)/SUMIFS([1]Sheet!$I$3:$I$18,[1]Sheet!$A$3:$A$18,[1]Sheet!AK$21)</f>
        <v>0.96183767596992964</v>
      </c>
      <c r="AL694" s="3">
        <v>1.36571</v>
      </c>
      <c r="AM694" s="4">
        <f>AL694/SUMIFS([1]Sheet!$I$3:$I$18,[1]Sheet!$A$3:$A$18,[1]Sheet!AM$21)</f>
        <v>1.7235998001869404</v>
      </c>
      <c r="AN694" s="4">
        <f>(AL694^2)/SUMIFS([1]Sheet!$I$3:$I$18,[1]Sheet!$A$3:$A$18,[1]Sheet!AN$21)</f>
        <v>2.3539374831133064</v>
      </c>
      <c r="AO694" s="3">
        <v>1.374725</v>
      </c>
      <c r="AP694" s="4">
        <f>AO694/SUMIFS([1]Sheet!$I$3:$I$18,[1]Sheet!$A$3:$A$18,[1]Sheet!AP$21)</f>
        <v>0.83030724894338692</v>
      </c>
      <c r="AQ694" s="4">
        <f>(AO694^2)/SUMIFS([1]Sheet!$I$3:$I$18,[1]Sheet!$A$3:$A$18,[1]Sheet!AQ$21)</f>
        <v>1.1414441328036975</v>
      </c>
      <c r="AR694" s="3">
        <v>1.387316</v>
      </c>
      <c r="AS694" s="4">
        <f>AR694/SUMIFS([1]Sheet!$I$3:$I$18,[1]Sheet!$A$3:$A$18,[1]Sheet!AS$21)</f>
        <v>1.6148923788378404</v>
      </c>
      <c r="AT694" s="4">
        <f>(AR694^2)/SUMIFS([1]Sheet!$I$3:$I$18,[1]Sheet!$A$3:$A$18,[1]Sheet!AT$21)</f>
        <v>2.2403660354397972</v>
      </c>
      <c r="AU694" s="3">
        <v>1.3884719999999999</v>
      </c>
      <c r="AV694" s="4">
        <f>AU694/SUMIFS([1]Sheet!$I$3:$I$18,[1]Sheet!$A$3:$A$18,[1]Sheet!AV$21)</f>
        <v>0.83339979185649271</v>
      </c>
      <c r="AW694" s="4">
        <f>(AU694^2)/SUMIFS([1]Sheet!$I$3:$I$18,[1]Sheet!$A$3:$A$18,[1]Sheet!AW$21)</f>
        <v>1.1571522757985679</v>
      </c>
      <c r="AX694" s="4">
        <f t="shared" si="24"/>
        <v>1.8389436253153573</v>
      </c>
      <c r="AY694" s="4">
        <f t="shared" si="25"/>
        <v>2.3539374831133064</v>
      </c>
    </row>
    <row r="695" spans="1:51" x14ac:dyDescent="0.25">
      <c r="A695" s="3">
        <v>6720000</v>
      </c>
      <c r="B695" s="3">
        <v>0.90360499999999999</v>
      </c>
      <c r="C695" s="4">
        <f>B695/SUMIFS([1]Sheet!$I$3:$I$18,[1]Sheet!$A$3:$A$18,[1]Sheet!C$21)</f>
        <v>1.3862559384465785</v>
      </c>
      <c r="D695" s="4">
        <f>(B695^2)/SUMIFS([1]Sheet!$I$3:$I$18,[1]Sheet!$A$3:$A$18,[1]Sheet!D$21)</f>
        <v>1.2526277972600204</v>
      </c>
      <c r="E695" s="3">
        <v>0.92817400000000005</v>
      </c>
      <c r="F695" s="4">
        <f>E695/SUMIFS([1]Sheet!$I$3:$I$18,[1]Sheet!$A$3:$A$18,[1]Sheet!F$21)</f>
        <v>0.61259364704624053</v>
      </c>
      <c r="G695" s="4">
        <f>(E695^2)/SUMIFS([1]Sheet!$I$3:$I$18,[1]Sheet!$A$3:$A$18,[1]Sheet!G$21)</f>
        <v>0.56859349575349738</v>
      </c>
      <c r="H695" s="3">
        <v>0.94447599999999998</v>
      </c>
      <c r="I695" s="4">
        <f>H695/SUMIFS([1]Sheet!$I$3:$I$18,[1]Sheet!$A$3:$A$18,[1]Sheet!I$21)</f>
        <v>1.3144218279613964</v>
      </c>
      <c r="J695" s="4">
        <f>(H695^2)/SUMIFS([1]Sheet!$I$3:$I$18,[1]Sheet!$A$3:$A$18,[1]Sheet!J$21)</f>
        <v>1.2414398703856677</v>
      </c>
      <c r="K695" s="3">
        <v>0.94877599999999995</v>
      </c>
      <c r="L695" s="4">
        <f>K695/SUMIFS([1]Sheet!$I$3:$I$18,[1]Sheet!$A$3:$A$18,[1]Sheet!L$21)</f>
        <v>0.62194194934781211</v>
      </c>
      <c r="M695" s="4">
        <f>(K695^2)/SUMIFS([1]Sheet!$I$3:$I$18,[1]Sheet!$A$3:$A$18,[1]Sheet!M$21)</f>
        <v>0.59008359493441975</v>
      </c>
      <c r="N695" s="3">
        <v>1.090374</v>
      </c>
      <c r="O695" s="4">
        <f>N695/SUMIFS([1]Sheet!$I$3:$I$18,[1]Sheet!$A$3:$A$18,[1]Sheet!O$21)</f>
        <v>1.3761108936223905</v>
      </c>
      <c r="P695" s="4">
        <f>(N695^2)/SUMIFS([1]Sheet!$I$3:$I$18,[1]Sheet!$A$3:$A$18,[1]Sheet!P$21)</f>
        <v>1.5004755395226204</v>
      </c>
      <c r="Q695" s="3">
        <v>1.101785</v>
      </c>
      <c r="R695" s="4">
        <f>Q695/SUMIFS([1]Sheet!$I$3:$I$18,[1]Sheet!$A$3:$A$18,[1]Sheet!R$21)</f>
        <v>0.66545678028484934</v>
      </c>
      <c r="S695" s="4">
        <f>(Q695^2)/SUMIFS([1]Sheet!$I$3:$I$18,[1]Sheet!$A$3:$A$18,[1]Sheet!S$21)</f>
        <v>0.73319029866614283</v>
      </c>
      <c r="T695" s="3">
        <v>1.151376</v>
      </c>
      <c r="U695" s="4">
        <f>T695/SUMIFS([1]Sheet!$I$3:$I$18,[1]Sheet!$A$3:$A$18,[1]Sheet!U$21)</f>
        <v>1.3402486005904908</v>
      </c>
      <c r="V695" s="4">
        <f>(T695^2)/SUMIFS([1]Sheet!$I$3:$I$18,[1]Sheet!$A$3:$A$18,[1]Sheet!V$21)</f>
        <v>1.5431300727534769</v>
      </c>
      <c r="W695" s="3">
        <v>1.155232</v>
      </c>
      <c r="X695" s="4">
        <f>W695/SUMIFS([1]Sheet!$I$3:$I$18,[1]Sheet!$A$3:$A$18,[1]Sheet!X$21)</f>
        <v>0.69340260973642953</v>
      </c>
      <c r="Y695" s="4">
        <f>(W695^2)/SUMIFS([1]Sheet!$I$3:$I$18,[1]Sheet!$A$3:$A$18,[1]Sheet!Y$21)</f>
        <v>0.80104088365103499</v>
      </c>
      <c r="Z695" s="3">
        <v>1.0859939999999999</v>
      </c>
      <c r="AA695" s="4">
        <f>Z695/SUMIFS([1]Sheet!$I$3:$I$18,[1]Sheet!$A$3:$A$18,[1]Sheet!AA$21)</f>
        <v>1.6660660704814088</v>
      </c>
      <c r="AB695" s="4">
        <f>(Z695^2)/SUMIFS([1]Sheet!$I$3:$I$18,[1]Sheet!$A$3:$A$18,[1]Sheet!AB$21)</f>
        <v>1.8093377561463868</v>
      </c>
      <c r="AC695" s="3">
        <v>1.117917</v>
      </c>
      <c r="AD695" s="4">
        <f>AC695/SUMIFS([1]Sheet!$I$3:$I$18,[1]Sheet!$A$3:$A$18,[1]Sheet!AD$21)</f>
        <v>0.73782378317534436</v>
      </c>
      <c r="AE695" s="4">
        <f>(AC695^2)/SUMIFS([1]Sheet!$I$3:$I$18,[1]Sheet!$A$3:$A$18,[1]Sheet!AE$21)</f>
        <v>0.82482575021603155</v>
      </c>
      <c r="AF695" s="3">
        <v>1.1248309999999999</v>
      </c>
      <c r="AG695" s="4">
        <f>AF695/SUMIFS([1]Sheet!$I$3:$I$18,[1]Sheet!$A$3:$A$18,[1]Sheet!AG$21)</f>
        <v>1.5654208462339385</v>
      </c>
      <c r="AH695" s="4">
        <f>(AF695^2)/SUMIFS([1]Sheet!$I$3:$I$18,[1]Sheet!$A$3:$A$18,[1]Sheet!AH$21)</f>
        <v>1.760833895890167</v>
      </c>
      <c r="AI695" s="3">
        <v>1.1286389999999999</v>
      </c>
      <c r="AJ695" s="4">
        <f>AI695/SUMIFS([1]Sheet!$I$3:$I$18,[1]Sheet!$A$3:$A$18,[1]Sheet!AJ$21)</f>
        <v>0.73984580108472953</v>
      </c>
      <c r="AK695" s="4">
        <f>(AI695^2)/SUMIFS([1]Sheet!$I$3:$I$18,[1]Sheet!$A$3:$A$18,[1]Sheet!AK$21)</f>
        <v>0.83501882509046799</v>
      </c>
      <c r="AL695" s="3">
        <v>1.323366</v>
      </c>
      <c r="AM695" s="4">
        <f>AL695/SUMIFS([1]Sheet!$I$3:$I$18,[1]Sheet!$A$3:$A$18,[1]Sheet!AM$21)</f>
        <v>1.6701593846235223</v>
      </c>
      <c r="AN695" s="4">
        <f>(AL695^2)/SUMIFS([1]Sheet!$I$3:$I$18,[1]Sheet!$A$3:$A$18,[1]Sheet!AN$21)</f>
        <v>2.2102321441916923</v>
      </c>
      <c r="AO695" s="3">
        <v>1.327758</v>
      </c>
      <c r="AP695" s="4">
        <f>AO695/SUMIFS([1]Sheet!$I$3:$I$18,[1]Sheet!$A$3:$A$18,[1]Sheet!AP$21)</f>
        <v>0.80194009146743783</v>
      </c>
      <c r="AQ695" s="4">
        <f>(AO695^2)/SUMIFS([1]Sheet!$I$3:$I$18,[1]Sheet!$A$3:$A$18,[1]Sheet!AQ$21)</f>
        <v>1.0647823719666223</v>
      </c>
      <c r="AR695" s="3">
        <v>1.333067</v>
      </c>
      <c r="AS695" s="4">
        <f>AR695/SUMIFS([1]Sheet!$I$3:$I$18,[1]Sheet!$A$3:$A$18,[1]Sheet!AS$21)</f>
        <v>1.5517443313421191</v>
      </c>
      <c r="AT695" s="4">
        <f>(AR695^2)/SUMIFS([1]Sheet!$I$3:$I$18,[1]Sheet!$A$3:$A$18,[1]Sheet!AT$21)</f>
        <v>2.0685791605492447</v>
      </c>
      <c r="AU695" s="3">
        <v>1.332889</v>
      </c>
      <c r="AV695" s="4">
        <f>AU695/SUMIFS([1]Sheet!$I$3:$I$18,[1]Sheet!$A$3:$A$18,[1]Sheet!AV$21)</f>
        <v>0.80003731812222989</v>
      </c>
      <c r="AW695" s="4">
        <f>(AU695^2)/SUMIFS([1]Sheet!$I$3:$I$18,[1]Sheet!$A$3:$A$18,[1]Sheet!AW$21)</f>
        <v>1.0663609409146209</v>
      </c>
      <c r="AX695" s="4">
        <f t="shared" si="24"/>
        <v>1.6701593846235223</v>
      </c>
      <c r="AY695" s="4">
        <f t="shared" si="25"/>
        <v>2.2102321441916923</v>
      </c>
    </row>
    <row r="696" spans="1:51" x14ac:dyDescent="0.25">
      <c r="A696" s="3">
        <v>6730000</v>
      </c>
      <c r="B696" s="3">
        <v>0.78910800000000003</v>
      </c>
      <c r="C696" s="4">
        <f>B696/SUMIFS([1]Sheet!$I$3:$I$18,[1]Sheet!$A$3:$A$18,[1]Sheet!C$21)</f>
        <v>1.210601591487102</v>
      </c>
      <c r="D696" s="4">
        <f>(B696^2)/SUMIFS([1]Sheet!$I$3:$I$18,[1]Sheet!$A$3:$A$18,[1]Sheet!D$21)</f>
        <v>0.95529540065520413</v>
      </c>
      <c r="E696" s="3">
        <v>0.80596500000000004</v>
      </c>
      <c r="F696" s="4">
        <f>E696/SUMIFS([1]Sheet!$I$3:$I$18,[1]Sheet!$A$3:$A$18,[1]Sheet!F$21)</f>
        <v>0.53193586411774441</v>
      </c>
      <c r="G696" s="4">
        <f>(E696^2)/SUMIFS([1]Sheet!$I$3:$I$18,[1]Sheet!$A$3:$A$18,[1]Sheet!G$21)</f>
        <v>0.42872168872365785</v>
      </c>
      <c r="H696" s="3">
        <v>0.81291199999999997</v>
      </c>
      <c r="I696" s="4">
        <f>H696/SUMIFS([1]Sheet!$I$3:$I$18,[1]Sheet!$A$3:$A$18,[1]Sheet!I$21)</f>
        <v>1.1313249643312848</v>
      </c>
      <c r="J696" s="4">
        <f>(H696^2)/SUMIFS([1]Sheet!$I$3:$I$18,[1]Sheet!$A$3:$A$18,[1]Sheet!J$21)</f>
        <v>0.91966763940447349</v>
      </c>
      <c r="K696" s="3">
        <v>0.81021100000000001</v>
      </c>
      <c r="L696" s="4">
        <f>K696/SUMIFS([1]Sheet!$I$3:$I$18,[1]Sheet!$A$3:$A$18,[1]Sheet!L$21)</f>
        <v>0.53110977588286412</v>
      </c>
      <c r="M696" s="4">
        <f>(K696^2)/SUMIFS([1]Sheet!$I$3:$I$18,[1]Sheet!$A$3:$A$18,[1]Sheet!M$21)</f>
        <v>0.43031098262783124</v>
      </c>
      <c r="N696" s="3">
        <v>0.90169600000000005</v>
      </c>
      <c r="O696" s="4">
        <f>N696/SUMIFS([1]Sheet!$I$3:$I$18,[1]Sheet!$A$3:$A$18,[1]Sheet!O$21)</f>
        <v>1.1379890646106154</v>
      </c>
      <c r="P696" s="4">
        <f>(N696^2)/SUMIFS([1]Sheet!$I$3:$I$18,[1]Sheet!$A$3:$A$18,[1]Sheet!P$21)</f>
        <v>1.0261201876031334</v>
      </c>
      <c r="Q696" s="3">
        <v>0.90259100000000003</v>
      </c>
      <c r="R696" s="4">
        <f>Q696/SUMIFS([1]Sheet!$I$3:$I$18,[1]Sheet!$A$3:$A$18,[1]Sheet!R$21)</f>
        <v>0.54514746595214358</v>
      </c>
      <c r="S696" s="4">
        <f>(Q696^2)/SUMIFS([1]Sheet!$I$3:$I$18,[1]Sheet!$A$3:$A$18,[1]Sheet!S$21)</f>
        <v>0.4920451964412112</v>
      </c>
      <c r="T696" s="3">
        <v>0.91859599999999997</v>
      </c>
      <c r="U696" s="4">
        <f>T696/SUMIFS([1]Sheet!$I$3:$I$18,[1]Sheet!$A$3:$A$18,[1]Sheet!U$21)</f>
        <v>1.0692831911625935</v>
      </c>
      <c r="V696" s="4">
        <f>(T696^2)/SUMIFS([1]Sheet!$I$3:$I$18,[1]Sheet!$A$3:$A$18,[1]Sheet!V$21)</f>
        <v>0.98223926226919389</v>
      </c>
      <c r="W696" s="3">
        <v>0.91859599999999997</v>
      </c>
      <c r="X696" s="4">
        <f>W696/SUMIFS([1]Sheet!$I$3:$I$18,[1]Sheet!$A$3:$A$18,[1]Sheet!X$21)</f>
        <v>0.55136705327886104</v>
      </c>
      <c r="Y696" s="4">
        <f>(W696^2)/SUMIFS([1]Sheet!$I$3:$I$18,[1]Sheet!$A$3:$A$18,[1]Sheet!Y$21)</f>
        <v>0.50648356967374863</v>
      </c>
      <c r="Z696" s="3">
        <v>0.96338400000000002</v>
      </c>
      <c r="AA696" s="4">
        <f>Z696/SUMIFS([1]Sheet!$I$3:$I$18,[1]Sheet!$A$3:$A$18,[1]Sheet!AA$21)</f>
        <v>1.4779652514145214</v>
      </c>
      <c r="AB696" s="4">
        <f>(Z696^2)/SUMIFS([1]Sheet!$I$3:$I$18,[1]Sheet!$A$3:$A$18,[1]Sheet!AB$21)</f>
        <v>1.4238480757687273</v>
      </c>
      <c r="AC696" s="3">
        <v>0.96394100000000005</v>
      </c>
      <c r="AD696" s="4">
        <f>AC696/SUMIFS([1]Sheet!$I$3:$I$18,[1]Sheet!$A$3:$A$18,[1]Sheet!AD$21)</f>
        <v>0.63619982107600537</v>
      </c>
      <c r="AE696" s="4">
        <f>(AC696^2)/SUMIFS([1]Sheet!$I$3:$I$18,[1]Sheet!$A$3:$A$18,[1]Sheet!AE$21)</f>
        <v>0.61325909172782567</v>
      </c>
      <c r="AF696" s="3">
        <v>0.97323099999999996</v>
      </c>
      <c r="AG696" s="4">
        <f>AF696/SUMIFS([1]Sheet!$I$3:$I$18,[1]Sheet!$A$3:$A$18,[1]Sheet!AG$21)</f>
        <v>1.3544399964093294</v>
      </c>
      <c r="AH696" s="4">
        <f>(AF696^2)/SUMIFS([1]Sheet!$I$3:$I$18,[1]Sheet!$A$3:$A$18,[1]Sheet!AH$21)</f>
        <v>1.318182992145448</v>
      </c>
      <c r="AI696" s="3">
        <v>0.97323099999999996</v>
      </c>
      <c r="AJ696" s="4">
        <f>AI696/SUMIFS([1]Sheet!$I$3:$I$18,[1]Sheet!$A$3:$A$18,[1]Sheet!AJ$21)</f>
        <v>0.63797269883062024</v>
      </c>
      <c r="AK696" s="4">
        <f>(AI696^2)/SUMIFS([1]Sheet!$I$3:$I$18,[1]Sheet!$A$3:$A$18,[1]Sheet!AK$21)</f>
        <v>0.62089480765562333</v>
      </c>
      <c r="AL696" s="3">
        <v>1.0771390000000001</v>
      </c>
      <c r="AM696" s="4">
        <f>AL696/SUMIFS([1]Sheet!$I$3:$I$18,[1]Sheet!$A$3:$A$18,[1]Sheet!AM$21)</f>
        <v>1.3594076086237641</v>
      </c>
      <c r="AN696" s="4">
        <f>(AL696^2)/SUMIFS([1]Sheet!$I$3:$I$18,[1]Sheet!$A$3:$A$18,[1]Sheet!AN$21)</f>
        <v>1.4642709521453929</v>
      </c>
      <c r="AO696" s="3">
        <v>1.087685</v>
      </c>
      <c r="AP696" s="4">
        <f>AO696/SUMIFS([1]Sheet!$I$3:$I$18,[1]Sheet!$A$3:$A$18,[1]Sheet!AP$21)</f>
        <v>0.65694065363399068</v>
      </c>
      <c r="AQ696" s="4">
        <f>(AO696^2)/SUMIFS([1]Sheet!$I$3:$I$18,[1]Sheet!$A$3:$A$18,[1]Sheet!AQ$21)</f>
        <v>0.71454449484788718</v>
      </c>
      <c r="AR696" s="3">
        <v>1.0971139999999999</v>
      </c>
      <c r="AS696" s="4">
        <f>AR696/SUMIFS([1]Sheet!$I$3:$I$18,[1]Sheet!$A$3:$A$18,[1]Sheet!AS$21)</f>
        <v>1.2770854205648159</v>
      </c>
      <c r="AT696" s="4">
        <f>(AR696^2)/SUMIFS([1]Sheet!$I$3:$I$18,[1]Sheet!$A$3:$A$18,[1]Sheet!AT$21)</f>
        <v>1.4011082940975474</v>
      </c>
      <c r="AU696" s="3">
        <v>1.0971139999999999</v>
      </c>
      <c r="AV696" s="4">
        <f>AU696/SUMIFS([1]Sheet!$I$3:$I$18,[1]Sheet!$A$3:$A$18,[1]Sheet!AV$21)</f>
        <v>0.65851855798521264</v>
      </c>
      <c r="AW696" s="4">
        <f>(AU696^2)/SUMIFS([1]Sheet!$I$3:$I$18,[1]Sheet!$A$3:$A$18,[1]Sheet!AW$21)</f>
        <v>0.72246992922538855</v>
      </c>
      <c r="AX696" s="4">
        <f t="shared" si="24"/>
        <v>1.4779652514145214</v>
      </c>
      <c r="AY696" s="4">
        <f t="shared" si="25"/>
        <v>1.4642709521453929</v>
      </c>
    </row>
    <row r="697" spans="1:51" x14ac:dyDescent="0.25">
      <c r="A697" s="3">
        <v>6740000</v>
      </c>
      <c r="B697" s="3">
        <v>0.81089800000000001</v>
      </c>
      <c r="C697" s="4">
        <f>B697/SUMIFS([1]Sheet!$I$3:$I$18,[1]Sheet!$A$3:$A$18,[1]Sheet!C$21)</f>
        <v>1.2440304867441565</v>
      </c>
      <c r="D697" s="4">
        <f>(B697^2)/SUMIFS([1]Sheet!$I$3:$I$18,[1]Sheet!$A$3:$A$18,[1]Sheet!D$21)</f>
        <v>1.0087818336398631</v>
      </c>
      <c r="E697" s="3">
        <v>0.81853200000000004</v>
      </c>
      <c r="F697" s="4">
        <f>E697/SUMIFS([1]Sheet!$I$3:$I$18,[1]Sheet!$A$3:$A$18,[1]Sheet!F$21)</f>
        <v>0.54023006796576223</v>
      </c>
      <c r="G697" s="4">
        <f>(E697^2)/SUMIFS([1]Sheet!$I$3:$I$18,[1]Sheet!$A$3:$A$18,[1]Sheet!G$21)</f>
        <v>0.4421955979921513</v>
      </c>
      <c r="H697" s="3">
        <v>0.82494599999999996</v>
      </c>
      <c r="I697" s="4">
        <f>H697/SUMIFS([1]Sheet!$I$3:$I$18,[1]Sheet!$A$3:$A$18,[1]Sheet!I$21)</f>
        <v>1.1480726130568082</v>
      </c>
      <c r="J697" s="4">
        <f>(H697^2)/SUMIFS([1]Sheet!$I$3:$I$18,[1]Sheet!$A$3:$A$18,[1]Sheet!J$21)</f>
        <v>0.94709790985076181</v>
      </c>
      <c r="K697" s="3">
        <v>0.82014299999999996</v>
      </c>
      <c r="L697" s="4">
        <f>K697/SUMIFS([1]Sheet!$I$3:$I$18,[1]Sheet!$A$3:$A$18,[1]Sheet!L$21)</f>
        <v>0.53762040372433817</v>
      </c>
      <c r="M697" s="4">
        <f>(K697^2)/SUMIFS([1]Sheet!$I$3:$I$18,[1]Sheet!$A$3:$A$18,[1]Sheet!M$21)</f>
        <v>0.4409256107716899</v>
      </c>
      <c r="N697" s="3">
        <v>0.96571700000000005</v>
      </c>
      <c r="O697" s="4">
        <f>N697/SUMIFS([1]Sheet!$I$3:$I$18,[1]Sheet!$A$3:$A$18,[1]Sheet!O$21)</f>
        <v>1.2187870252375186</v>
      </c>
      <c r="P697" s="4">
        <f>(N697^2)/SUMIFS([1]Sheet!$I$3:$I$18,[1]Sheet!$A$3:$A$18,[1]Sheet!P$21)</f>
        <v>1.1770033496513008</v>
      </c>
      <c r="Q697" s="3">
        <v>0.97646699999999997</v>
      </c>
      <c r="R697" s="4">
        <f>Q697/SUMIFS([1]Sheet!$I$3:$I$18,[1]Sheet!$A$3:$A$18,[1]Sheet!R$21)</f>
        <v>0.58976713775773493</v>
      </c>
      <c r="S697" s="4">
        <f>(Q697^2)/SUMIFS([1]Sheet!$I$3:$I$18,[1]Sheet!$A$3:$A$18,[1]Sheet!S$21)</f>
        <v>0.57588814770488217</v>
      </c>
      <c r="T697" s="3">
        <v>0.97914400000000001</v>
      </c>
      <c r="U697" s="4">
        <f>T697/SUMIFS([1]Sheet!$I$3:$I$18,[1]Sheet!$A$3:$A$18,[1]Sheet!U$21)</f>
        <v>1.1397635314411412</v>
      </c>
      <c r="V697" s="4">
        <f>(T697^2)/SUMIFS([1]Sheet!$I$3:$I$18,[1]Sheet!$A$3:$A$18,[1]Sheet!V$21)</f>
        <v>1.1159926232294048</v>
      </c>
      <c r="W697" s="3">
        <v>0.97856900000000002</v>
      </c>
      <c r="X697" s="4">
        <f>W697/SUMIFS([1]Sheet!$I$3:$I$18,[1]Sheet!$A$3:$A$18,[1]Sheet!X$21)</f>
        <v>0.58736452799711936</v>
      </c>
      <c r="Y697" s="4">
        <f>(W697^2)/SUMIFS([1]Sheet!$I$3:$I$18,[1]Sheet!$A$3:$A$18,[1]Sheet!Y$21)</f>
        <v>0.57477671879761305</v>
      </c>
      <c r="Z697" s="3">
        <v>1.0039149999999999</v>
      </c>
      <c r="AA697" s="4">
        <f>Z697/SUMIFS([1]Sheet!$I$3:$I$18,[1]Sheet!$A$3:$A$18,[1]Sheet!AA$21)</f>
        <v>1.5401454512155164</v>
      </c>
      <c r="AB697" s="4">
        <f>(Z697^2)/SUMIFS([1]Sheet!$I$3:$I$18,[1]Sheet!$A$3:$A$18,[1]Sheet!AB$21)</f>
        <v>1.5461751206570251</v>
      </c>
      <c r="AC697" s="3">
        <v>1.010203</v>
      </c>
      <c r="AD697" s="4">
        <f>AC697/SUMIFS([1]Sheet!$I$3:$I$18,[1]Sheet!$A$3:$A$18,[1]Sheet!AD$21)</f>
        <v>0.66673268161686638</v>
      </c>
      <c r="AE697" s="4">
        <f>(AC697^2)/SUMIFS([1]Sheet!$I$3:$I$18,[1]Sheet!$A$3:$A$18,[1]Sheet!AE$21)</f>
        <v>0.67353535516740315</v>
      </c>
      <c r="AF697" s="3">
        <v>1.013069</v>
      </c>
      <c r="AG697" s="4">
        <f>AF697/SUMIFS([1]Sheet!$I$3:$I$18,[1]Sheet!$A$3:$A$18,[1]Sheet!AG$21)</f>
        <v>1.4098823123414719</v>
      </c>
      <c r="AH697" s="4">
        <f>(AF697^2)/SUMIFS([1]Sheet!$I$3:$I$18,[1]Sheet!$A$3:$A$18,[1]Sheet!AH$21)</f>
        <v>1.4283080642814625</v>
      </c>
      <c r="AI697" s="3">
        <v>1.013069</v>
      </c>
      <c r="AJ697" s="4">
        <f>AI697/SUMIFS([1]Sheet!$I$3:$I$18,[1]Sheet!$A$3:$A$18,[1]Sheet!AJ$21)</f>
        <v>0.66408731743197413</v>
      </c>
      <c r="AK697" s="4">
        <f>(AI697^2)/SUMIFS([1]Sheet!$I$3:$I$18,[1]Sheet!$A$3:$A$18,[1]Sheet!AK$21)</f>
        <v>0.6727662745834927</v>
      </c>
      <c r="AL697" s="3">
        <v>1.144296</v>
      </c>
      <c r="AM697" s="4">
        <f>AL697/SUMIFS([1]Sheet!$I$3:$I$18,[1]Sheet!$A$3:$A$18,[1]Sheet!AM$21)</f>
        <v>1.4441633706677957</v>
      </c>
      <c r="AN697" s="4">
        <f>(AL697^2)/SUMIFS([1]Sheet!$I$3:$I$18,[1]Sheet!$A$3:$A$18,[1]Sheet!AN$21)</f>
        <v>1.6525503684016758</v>
      </c>
      <c r="AO697" s="3">
        <v>1.144034</v>
      </c>
      <c r="AP697" s="4">
        <f>AO697/SUMIFS([1]Sheet!$I$3:$I$18,[1]Sheet!$A$3:$A$18,[1]Sheet!AP$21)</f>
        <v>0.69097435722613521</v>
      </c>
      <c r="AQ697" s="4">
        <f>(AO697^2)/SUMIFS([1]Sheet!$I$3:$I$18,[1]Sheet!$A$3:$A$18,[1]Sheet!AQ$21)</f>
        <v>0.79049815779484434</v>
      </c>
      <c r="AR697" s="3">
        <v>1.1441650000000001</v>
      </c>
      <c r="AS697" s="4">
        <f>AR697/SUMIFS([1]Sheet!$I$3:$I$18,[1]Sheet!$A$3:$A$18,[1]Sheet!AS$21)</f>
        <v>1.3318547026293921</v>
      </c>
      <c r="AT697" s="4">
        <f>(AR697^2)/SUMIFS([1]Sheet!$I$3:$I$18,[1]Sheet!$A$3:$A$18,[1]Sheet!AT$21)</f>
        <v>1.5238615358339584</v>
      </c>
      <c r="AU697" s="3">
        <v>1.1473150000000001</v>
      </c>
      <c r="AV697" s="4">
        <f>AU697/SUMIFS([1]Sheet!$I$3:$I$18,[1]Sheet!$A$3:$A$18,[1]Sheet!AV$21)</f>
        <v>0.68865060454501925</v>
      </c>
      <c r="AW697" s="4">
        <f>(AU697^2)/SUMIFS([1]Sheet!$I$3:$I$18,[1]Sheet!$A$3:$A$18,[1]Sheet!AW$21)</f>
        <v>0.79009916835356886</v>
      </c>
      <c r="AX697" s="4">
        <f t="shared" si="24"/>
        <v>1.5401454512155164</v>
      </c>
      <c r="AY697" s="4">
        <f t="shared" si="25"/>
        <v>1.6525503684016758</v>
      </c>
    </row>
    <row r="698" spans="1:51" x14ac:dyDescent="0.25">
      <c r="A698" s="3">
        <v>6750000</v>
      </c>
      <c r="B698" s="3">
        <v>0.84653800000000001</v>
      </c>
      <c r="C698" s="4">
        <f>B698/SUMIFS([1]Sheet!$I$3:$I$18,[1]Sheet!$A$3:$A$18,[1]Sheet!C$21)</f>
        <v>1.298707211249041</v>
      </c>
      <c r="D698" s="4">
        <f>(B698^2)/SUMIFS([1]Sheet!$I$3:$I$18,[1]Sheet!$A$3:$A$18,[1]Sheet!D$21)</f>
        <v>1.0994050051963407</v>
      </c>
      <c r="E698" s="3">
        <v>0.85698399999999997</v>
      </c>
      <c r="F698" s="4">
        <f>E698/SUMIFS([1]Sheet!$I$3:$I$18,[1]Sheet!$A$3:$A$18,[1]Sheet!F$21)</f>
        <v>0.56560833854457826</v>
      </c>
      <c r="G698" s="4">
        <f>(E698^2)/SUMIFS([1]Sheet!$I$3:$I$18,[1]Sheet!$A$3:$A$18,[1]Sheet!G$21)</f>
        <v>0.48471729639928679</v>
      </c>
      <c r="H698" s="3">
        <v>0.85698399999999997</v>
      </c>
      <c r="I698" s="4">
        <f>H698/SUMIFS([1]Sheet!$I$3:$I$18,[1]Sheet!$A$3:$A$18,[1]Sheet!I$21)</f>
        <v>1.1926597137605077</v>
      </c>
      <c r="J698" s="4">
        <f>(H698^2)/SUMIFS([1]Sheet!$I$3:$I$18,[1]Sheet!$A$3:$A$18,[1]Sheet!J$21)</f>
        <v>1.0220902921373349</v>
      </c>
      <c r="K698" s="3">
        <v>0.85085900000000003</v>
      </c>
      <c r="L698" s="4">
        <f>K698/SUMIFS([1]Sheet!$I$3:$I$18,[1]Sheet!$A$3:$A$18,[1]Sheet!L$21)</f>
        <v>0.55775536594531283</v>
      </c>
      <c r="M698" s="4">
        <f>(K698^2)/SUMIFS([1]Sheet!$I$3:$I$18,[1]Sheet!$A$3:$A$18,[1]Sheet!M$21)</f>
        <v>0.47457117291286299</v>
      </c>
      <c r="N698" s="3">
        <v>0.95566200000000001</v>
      </c>
      <c r="O698" s="4">
        <f>N698/SUMIFS([1]Sheet!$I$3:$I$18,[1]Sheet!$A$3:$A$18,[1]Sheet!O$21)</f>
        <v>1.2060970720330464</v>
      </c>
      <c r="P698" s="4">
        <f>(N698^2)/SUMIFS([1]Sheet!$I$3:$I$18,[1]Sheet!$A$3:$A$18,[1]Sheet!P$21)</f>
        <v>1.1526211400532451</v>
      </c>
      <c r="Q698" s="3">
        <v>0.96665400000000001</v>
      </c>
      <c r="R698" s="4">
        <f>Q698/SUMIFS([1]Sheet!$I$3:$I$18,[1]Sheet!$A$3:$A$18,[1]Sheet!R$21)</f>
        <v>0.58384027599710542</v>
      </c>
      <c r="S698" s="4">
        <f>(Q698^2)/SUMIFS([1]Sheet!$I$3:$I$18,[1]Sheet!$A$3:$A$18,[1]Sheet!S$21)</f>
        <v>0.56437153815370589</v>
      </c>
      <c r="T698" s="3">
        <v>0.96432399999999996</v>
      </c>
      <c r="U698" s="4">
        <f>T698/SUMIFS([1]Sheet!$I$3:$I$18,[1]Sheet!$A$3:$A$18,[1]Sheet!U$21)</f>
        <v>1.1225124472942152</v>
      </c>
      <c r="V698" s="4">
        <f>(T698^2)/SUMIFS([1]Sheet!$I$3:$I$18,[1]Sheet!$A$3:$A$18,[1]Sheet!V$21)</f>
        <v>1.0824656932245469</v>
      </c>
      <c r="W698" s="3">
        <v>0.96052599999999999</v>
      </c>
      <c r="X698" s="4">
        <f>W698/SUMIFS([1]Sheet!$I$3:$I$18,[1]Sheet!$A$3:$A$18,[1]Sheet!X$21)</f>
        <v>0.57653461393009697</v>
      </c>
      <c r="Y698" s="4">
        <f>(W698^2)/SUMIFS([1]Sheet!$I$3:$I$18,[1]Sheet!$A$3:$A$18,[1]Sheet!Y$21)</f>
        <v>0.55377648657982026</v>
      </c>
      <c r="Z698" s="3">
        <v>0.98338300000000001</v>
      </c>
      <c r="AA698" s="4">
        <f>Z698/SUMIFS([1]Sheet!$I$3:$I$18,[1]Sheet!$A$3:$A$18,[1]Sheet!AA$21)</f>
        <v>1.508646503192669</v>
      </c>
      <c r="AB698" s="4">
        <f>(Z698^2)/SUMIFS([1]Sheet!$I$3:$I$18,[1]Sheet!$A$3:$A$18,[1]Sheet!AB$21)</f>
        <v>1.4835773242491164</v>
      </c>
      <c r="AC698" s="3">
        <v>1.0194700000000001</v>
      </c>
      <c r="AD698" s="4">
        <f>AC698/SUMIFS([1]Sheet!$I$3:$I$18,[1]Sheet!$A$3:$A$18,[1]Sheet!AD$21)</f>
        <v>0.67284888970627377</v>
      </c>
      <c r="AE698" s="4">
        <f>(AC698^2)/SUMIFS([1]Sheet!$I$3:$I$18,[1]Sheet!$A$3:$A$18,[1]Sheet!AE$21)</f>
        <v>0.68594925758885494</v>
      </c>
      <c r="AF698" s="3">
        <v>1.0188470000000001</v>
      </c>
      <c r="AG698" s="4">
        <f>AF698/SUMIFS([1]Sheet!$I$3:$I$18,[1]Sheet!$A$3:$A$18,[1]Sheet!AG$21)</f>
        <v>1.4179235217760799</v>
      </c>
      <c r="AH698" s="4">
        <f>(AF698^2)/SUMIFS([1]Sheet!$I$3:$I$18,[1]Sheet!$A$3:$A$18,[1]Sheet!AH$21)</f>
        <v>1.4446471263909939</v>
      </c>
      <c r="AI698" s="3">
        <v>1.0194700000000001</v>
      </c>
      <c r="AJ698" s="4">
        <f>AI698/SUMIFS([1]Sheet!$I$3:$I$18,[1]Sheet!$A$3:$A$18,[1]Sheet!AJ$21)</f>
        <v>0.66828330301526828</v>
      </c>
      <c r="AK698" s="4">
        <f>(AI698^2)/SUMIFS([1]Sheet!$I$3:$I$18,[1]Sheet!$A$3:$A$18,[1]Sheet!AK$21)</f>
        <v>0.68129477892497559</v>
      </c>
      <c r="AL698" s="3">
        <v>1.1569879999999999</v>
      </c>
      <c r="AM698" s="4">
        <f>AL698/SUMIFS([1]Sheet!$I$3:$I$18,[1]Sheet!$A$3:$A$18,[1]Sheet!AM$21)</f>
        <v>1.4601813603317597</v>
      </c>
      <c r="AN698" s="4">
        <f>(AL698^2)/SUMIFS([1]Sheet!$I$3:$I$18,[1]Sheet!$A$3:$A$18,[1]Sheet!AN$21)</f>
        <v>1.6894123117275219</v>
      </c>
      <c r="AO698" s="3">
        <v>1.144803</v>
      </c>
      <c r="AP698" s="4">
        <f>AO698/SUMIFS([1]Sheet!$I$3:$I$18,[1]Sheet!$A$3:$A$18,[1]Sheet!AP$21)</f>
        <v>0.6914388183179444</v>
      </c>
      <c r="AQ698" s="4">
        <f>(AO698^2)/SUMIFS([1]Sheet!$I$3:$I$18,[1]Sheet!$A$3:$A$18,[1]Sheet!AQ$21)</f>
        <v>0.79156123352683772</v>
      </c>
      <c r="AR698" s="3">
        <v>1.1569879999999999</v>
      </c>
      <c r="AS698" s="4">
        <f>AR698/SUMIFS([1]Sheet!$I$3:$I$18,[1]Sheet!$A$3:$A$18,[1]Sheet!AS$21)</f>
        <v>1.3467811973673158</v>
      </c>
      <c r="AT698" s="4">
        <f>(AR698^2)/SUMIFS([1]Sheet!$I$3:$I$18,[1]Sheet!$A$3:$A$18,[1]Sheet!AT$21)</f>
        <v>1.558209683979616</v>
      </c>
      <c r="AU698" s="3">
        <v>1.1569879999999999</v>
      </c>
      <c r="AV698" s="4">
        <f>AU698/SUMIFS([1]Sheet!$I$3:$I$18,[1]Sheet!$A$3:$A$18,[1]Sheet!AV$21)</f>
        <v>0.69445661013002769</v>
      </c>
      <c r="AW698" s="4">
        <f>(AU698^2)/SUMIFS([1]Sheet!$I$3:$I$18,[1]Sheet!$A$3:$A$18,[1]Sheet!AW$21)</f>
        <v>0.80347796444112041</v>
      </c>
      <c r="AX698" s="4">
        <f t="shared" si="24"/>
        <v>1.508646503192669</v>
      </c>
      <c r="AY698" s="4">
        <f t="shared" si="25"/>
        <v>1.6894123117275219</v>
      </c>
    </row>
    <row r="699" spans="1:51" x14ac:dyDescent="0.25">
      <c r="A699" s="3">
        <v>6760000</v>
      </c>
      <c r="B699" s="3">
        <v>0.85055700000000001</v>
      </c>
      <c r="C699" s="4">
        <f>B699/SUMIFS([1]Sheet!$I$3:$I$18,[1]Sheet!$A$3:$A$18,[1]Sheet!C$21)</f>
        <v>1.3048729170791513</v>
      </c>
      <c r="D699" s="4">
        <f>(B699^2)/SUMIFS([1]Sheet!$I$3:$I$18,[1]Sheet!$A$3:$A$18,[1]Sheet!D$21)</f>
        <v>1.1098687937320917</v>
      </c>
      <c r="E699" s="3">
        <v>0.85984499999999997</v>
      </c>
      <c r="F699" s="4">
        <f>E699/SUMIFS([1]Sheet!$I$3:$I$18,[1]Sheet!$A$3:$A$18,[1]Sheet!F$21)</f>
        <v>0.5674965948674221</v>
      </c>
      <c r="G699" s="4">
        <f>(E699^2)/SUMIFS([1]Sheet!$I$3:$I$18,[1]Sheet!$A$3:$A$18,[1]Sheet!G$21)</f>
        <v>0.48795910961377853</v>
      </c>
      <c r="H699" s="3">
        <v>0.866927</v>
      </c>
      <c r="I699" s="4">
        <f>H699/SUMIFS([1]Sheet!$I$3:$I$18,[1]Sheet!$A$3:$A$18,[1]Sheet!I$21)</f>
        <v>1.2064973297882524</v>
      </c>
      <c r="J699" s="4">
        <f>(H699^2)/SUMIFS([1]Sheet!$I$3:$I$18,[1]Sheet!$A$3:$A$18,[1]Sheet!J$21)</f>
        <v>1.0459451106213404</v>
      </c>
      <c r="K699" s="3">
        <v>0.86333400000000005</v>
      </c>
      <c r="L699" s="4">
        <f>K699/SUMIFS([1]Sheet!$I$3:$I$18,[1]Sheet!$A$3:$A$18,[1]Sheet!L$21)</f>
        <v>0.56593298196649588</v>
      </c>
      <c r="M699" s="4">
        <f>(K699^2)/SUMIFS([1]Sheet!$I$3:$I$18,[1]Sheet!$A$3:$A$18,[1]Sheet!M$21)</f>
        <v>0.48858918505306281</v>
      </c>
      <c r="N699" s="3">
        <v>1.0071509999999999</v>
      </c>
      <c r="O699" s="4">
        <f>N699/SUMIFS([1]Sheet!$I$3:$I$18,[1]Sheet!$A$3:$A$18,[1]Sheet!O$21)</f>
        <v>1.2710789716397164</v>
      </c>
      <c r="P699" s="4">
        <f>(N699^2)/SUMIFS([1]Sheet!$I$3:$I$18,[1]Sheet!$A$3:$A$18,[1]Sheet!P$21)</f>
        <v>1.280168457365912</v>
      </c>
      <c r="Q699" s="3">
        <v>1.014302</v>
      </c>
      <c r="R699" s="4">
        <f>Q699/SUMIFS([1]Sheet!$I$3:$I$18,[1]Sheet!$A$3:$A$18,[1]Sheet!R$21)</f>
        <v>0.61261874427087248</v>
      </c>
      <c r="S699" s="4">
        <f>(Q699^2)/SUMIFS([1]Sheet!$I$3:$I$18,[1]Sheet!$A$3:$A$18,[1]Sheet!S$21)</f>
        <v>0.62138041755143458</v>
      </c>
      <c r="T699" s="3">
        <v>1.0169840000000001</v>
      </c>
      <c r="U699" s="4">
        <f>T699/SUMIFS([1]Sheet!$I$3:$I$18,[1]Sheet!$A$3:$A$18,[1]Sheet!U$21)</f>
        <v>1.1838108340133195</v>
      </c>
      <c r="V699" s="4">
        <f>(T699^2)/SUMIFS([1]Sheet!$I$3:$I$18,[1]Sheet!$A$3:$A$18,[1]Sheet!V$21)</f>
        <v>1.2039166772182017</v>
      </c>
      <c r="W699" s="3">
        <v>1.0166729999999999</v>
      </c>
      <c r="X699" s="4">
        <f>W699/SUMIFS([1]Sheet!$I$3:$I$18,[1]Sheet!$A$3:$A$18,[1]Sheet!X$21)</f>
        <v>0.61023561626458145</v>
      </c>
      <c r="Y699" s="4">
        <f>(W699^2)/SUMIFS([1]Sheet!$I$3:$I$18,[1]Sheet!$A$3:$A$18,[1]Sheet!Y$21)</f>
        <v>0.62041007469456089</v>
      </c>
      <c r="Z699" s="3">
        <v>1.0467919999999999</v>
      </c>
      <c r="AA699" s="4">
        <f>Z699/SUMIFS([1]Sheet!$I$3:$I$18,[1]Sheet!$A$3:$A$18,[1]Sheet!AA$21)</f>
        <v>1.6059247418046279</v>
      </c>
      <c r="AB699" s="4">
        <f>(Z699^2)/SUMIFS([1]Sheet!$I$3:$I$18,[1]Sheet!$A$3:$A$18,[1]Sheet!AB$21)</f>
        <v>1.6810691723231497</v>
      </c>
      <c r="AC699" s="3">
        <v>1.0519670000000001</v>
      </c>
      <c r="AD699" s="4">
        <f>AC699/SUMIFS([1]Sheet!$I$3:$I$18,[1]Sheet!$A$3:$A$18,[1]Sheet!AD$21)</f>
        <v>0.6942968679388698</v>
      </c>
      <c r="AE699" s="4">
        <f>(AC699^2)/SUMIFS([1]Sheet!$I$3:$I$18,[1]Sheet!$A$3:$A$18,[1]Sheet!AE$21)</f>
        <v>0.73037739327504925</v>
      </c>
      <c r="AF699" s="3">
        <v>1.057642</v>
      </c>
      <c r="AG699" s="4">
        <f>AF699/SUMIFS([1]Sheet!$I$3:$I$18,[1]Sheet!$A$3:$A$18,[1]Sheet!AG$21)</f>
        <v>1.4719143005949831</v>
      </c>
      <c r="AH699" s="4">
        <f>(AF699^2)/SUMIFS([1]Sheet!$I$3:$I$18,[1]Sheet!$A$3:$A$18,[1]Sheet!AH$21)</f>
        <v>1.5567583847098792</v>
      </c>
      <c r="AI699" s="3">
        <v>1.057194</v>
      </c>
      <c r="AJ699" s="4">
        <f>AI699/SUMIFS([1]Sheet!$I$3:$I$18,[1]Sheet!$A$3:$A$18,[1]Sheet!AJ$21)</f>
        <v>0.6930121516551967</v>
      </c>
      <c r="AK699" s="4">
        <f>(AI699^2)/SUMIFS([1]Sheet!$I$3:$I$18,[1]Sheet!$A$3:$A$18,[1]Sheet!AK$21)</f>
        <v>0.73264828865696396</v>
      </c>
      <c r="AL699" s="3">
        <v>1.1909019999999999</v>
      </c>
      <c r="AM699" s="4">
        <f>AL699/SUMIFS([1]Sheet!$I$3:$I$18,[1]Sheet!$A$3:$A$18,[1]Sheet!AM$21)</f>
        <v>1.502982660478599</v>
      </c>
      <c r="AN699" s="4">
        <f>(AL699^2)/SUMIFS([1]Sheet!$I$3:$I$18,[1]Sheet!$A$3:$A$18,[1]Sheet!AN$21)</f>
        <v>1.7899050563292842</v>
      </c>
      <c r="AO699" s="3">
        <v>1.196888</v>
      </c>
      <c r="AP699" s="4">
        <f>AO699/SUMIFS([1]Sheet!$I$3:$I$18,[1]Sheet!$A$3:$A$18,[1]Sheet!AP$21)</f>
        <v>0.72289714857397114</v>
      </c>
      <c r="AQ699" s="4">
        <f>(AO699^2)/SUMIFS([1]Sheet!$I$3:$I$18,[1]Sheet!$A$3:$A$18,[1]Sheet!AQ$21)</f>
        <v>0.86522692236240317</v>
      </c>
      <c r="AR699" s="3">
        <v>1.204674</v>
      </c>
      <c r="AS699" s="4">
        <f>AR699/SUMIFS([1]Sheet!$I$3:$I$18,[1]Sheet!$A$3:$A$18,[1]Sheet!AS$21)</f>
        <v>1.4022896453180793</v>
      </c>
      <c r="AT699" s="4">
        <f>(AR699^2)/SUMIFS([1]Sheet!$I$3:$I$18,[1]Sheet!$A$3:$A$18,[1]Sheet!AT$21)</f>
        <v>1.689301876183912</v>
      </c>
      <c r="AU699" s="3">
        <v>1.205255</v>
      </c>
      <c r="AV699" s="4">
        <f>AU699/SUMIFS([1]Sheet!$I$3:$I$18,[1]Sheet!$A$3:$A$18,[1]Sheet!AV$21)</f>
        <v>0.72342781570964132</v>
      </c>
      <c r="AW699" s="4">
        <f>(AU699^2)/SUMIFS([1]Sheet!$I$3:$I$18,[1]Sheet!$A$3:$A$18,[1]Sheet!AW$21)</f>
        <v>0.87191499202312372</v>
      </c>
      <c r="AX699" s="4">
        <f t="shared" si="24"/>
        <v>1.6059247418046279</v>
      </c>
      <c r="AY699" s="4">
        <f t="shared" si="25"/>
        <v>1.7899050563292842</v>
      </c>
    </row>
    <row r="700" spans="1:51" x14ac:dyDescent="0.25">
      <c r="A700" s="3">
        <v>6770000</v>
      </c>
      <c r="B700" s="3">
        <v>0.76558000000000004</v>
      </c>
      <c r="C700" s="4">
        <f>B700/SUMIFS([1]Sheet!$I$3:$I$18,[1]Sheet!$A$3:$A$18,[1]Sheet!C$21)</f>
        <v>1.1745063621338214</v>
      </c>
      <c r="D700" s="4">
        <f>(B700^2)/SUMIFS([1]Sheet!$I$3:$I$18,[1]Sheet!$A$3:$A$18,[1]Sheet!D$21)</f>
        <v>0.89917858072241097</v>
      </c>
      <c r="E700" s="3">
        <v>0.77639800000000003</v>
      </c>
      <c r="F700" s="4">
        <f>E700/SUMIFS([1]Sheet!$I$3:$I$18,[1]Sheet!$A$3:$A$18,[1]Sheet!F$21)</f>
        <v>0.5124216821193085</v>
      </c>
      <c r="G700" s="4">
        <f>(E700^2)/SUMIFS([1]Sheet!$I$3:$I$18,[1]Sheet!$A$3:$A$18,[1]Sheet!G$21)</f>
        <v>0.39784316915406692</v>
      </c>
      <c r="H700" s="3">
        <v>0.777061</v>
      </c>
      <c r="I700" s="4">
        <f>H700/SUMIFS([1]Sheet!$I$3:$I$18,[1]Sheet!$A$3:$A$18,[1]Sheet!I$21)</f>
        <v>1.0814313334139889</v>
      </c>
      <c r="J700" s="4">
        <f>(H700^2)/SUMIFS([1]Sheet!$I$3:$I$18,[1]Sheet!$A$3:$A$18,[1]Sheet!J$21)</f>
        <v>0.84033811337400777</v>
      </c>
      <c r="K700" s="3">
        <v>0.78357600000000005</v>
      </c>
      <c r="L700" s="4">
        <f>K700/SUMIFS([1]Sheet!$I$3:$I$18,[1]Sheet!$A$3:$A$18,[1]Sheet!L$21)</f>
        <v>0.51364999209735629</v>
      </c>
      <c r="M700" s="4">
        <f>(K700^2)/SUMIFS([1]Sheet!$I$3:$I$18,[1]Sheet!$A$3:$A$18,[1]Sheet!M$21)</f>
        <v>0.40248380620767804</v>
      </c>
      <c r="N700" s="3">
        <v>0.90735900000000003</v>
      </c>
      <c r="O700" s="4">
        <f>N700/SUMIFS([1]Sheet!$I$3:$I$18,[1]Sheet!$A$3:$A$18,[1]Sheet!O$21)</f>
        <v>1.1451360765446705</v>
      </c>
      <c r="P700" s="4">
        <f>(N700^2)/SUMIFS([1]Sheet!$I$3:$I$18,[1]Sheet!$A$3:$A$18,[1]Sheet!P$21)</f>
        <v>1.0390495252774958</v>
      </c>
      <c r="Q700" s="3">
        <v>0.91768400000000006</v>
      </c>
      <c r="R700" s="4">
        <f>Q700/SUMIFS([1]Sheet!$I$3:$I$18,[1]Sheet!$A$3:$A$18,[1]Sheet!R$21)</f>
        <v>0.55426334535224364</v>
      </c>
      <c r="S700" s="4">
        <f>(Q700^2)/SUMIFS([1]Sheet!$I$3:$I$18,[1]Sheet!$A$3:$A$18,[1]Sheet!S$21)</f>
        <v>0.50863860381622839</v>
      </c>
      <c r="T700" s="3">
        <v>0.90456800000000004</v>
      </c>
      <c r="U700" s="4">
        <f>T700/SUMIFS([1]Sheet!$I$3:$I$18,[1]Sheet!$A$3:$A$18,[1]Sheet!U$21)</f>
        <v>1.0529540273020621</v>
      </c>
      <c r="V700" s="4">
        <f>(T700^2)/SUMIFS([1]Sheet!$I$3:$I$18,[1]Sheet!$A$3:$A$18,[1]Sheet!V$21)</f>
        <v>0.95246851856857173</v>
      </c>
      <c r="W700" s="3">
        <v>0.89815</v>
      </c>
      <c r="X700" s="4">
        <f>W700/SUMIFS([1]Sheet!$I$3:$I$18,[1]Sheet!$A$3:$A$18,[1]Sheet!X$21)</f>
        <v>0.53909479129280891</v>
      </c>
      <c r="Y700" s="4">
        <f>(W700^2)/SUMIFS([1]Sheet!$I$3:$I$18,[1]Sheet!$A$3:$A$18,[1]Sheet!Y$21)</f>
        <v>0.48418798679963626</v>
      </c>
      <c r="Z700" s="3">
        <v>0.94037999999999999</v>
      </c>
      <c r="AA700" s="4">
        <f>Z700/SUMIFS([1]Sheet!$I$3:$I$18,[1]Sheet!$A$3:$A$18,[1]Sheet!AA$21)</f>
        <v>1.4426739110522777</v>
      </c>
      <c r="AB700" s="4">
        <f>(Z700^2)/SUMIFS([1]Sheet!$I$3:$I$18,[1]Sheet!$A$3:$A$18,[1]Sheet!AB$21)</f>
        <v>1.356661692475341</v>
      </c>
      <c r="AC700" s="3">
        <v>0.94366300000000003</v>
      </c>
      <c r="AD700" s="4">
        <f>AC700/SUMIFS([1]Sheet!$I$3:$I$18,[1]Sheet!$A$3:$A$18,[1]Sheet!AD$21)</f>
        <v>0.62281636713870081</v>
      </c>
      <c r="AE700" s="4">
        <f>(AC700^2)/SUMIFS([1]Sheet!$I$3:$I$18,[1]Sheet!$A$3:$A$18,[1]Sheet!AE$21)</f>
        <v>0.58772876146320785</v>
      </c>
      <c r="AF700" s="3">
        <v>0.94607399999999997</v>
      </c>
      <c r="AG700" s="4">
        <f>AF700/SUMIFS([1]Sheet!$I$3:$I$18,[1]Sheet!$A$3:$A$18,[1]Sheet!AG$21)</f>
        <v>1.3166457553889672</v>
      </c>
      <c r="AH700" s="4">
        <f>(AF700^2)/SUMIFS([1]Sheet!$I$3:$I$18,[1]Sheet!$A$3:$A$18,[1]Sheet!AH$21)</f>
        <v>1.2456443163838617</v>
      </c>
      <c r="AI700" s="3">
        <v>0.94661099999999998</v>
      </c>
      <c r="AJ700" s="4">
        <f>AI700/SUMIFS([1]Sheet!$I$3:$I$18,[1]Sheet!$A$3:$A$18,[1]Sheet!AJ$21)</f>
        <v>0.62052274784994754</v>
      </c>
      <c r="AK700" s="4">
        <f>(AI700^2)/SUMIFS([1]Sheet!$I$3:$I$18,[1]Sheet!$A$3:$A$18,[1]Sheet!AK$21)</f>
        <v>0.58739365886498673</v>
      </c>
      <c r="AL700" s="3">
        <v>1.0946910000000001</v>
      </c>
      <c r="AM700" s="4">
        <f>AL700/SUMIFS([1]Sheet!$I$3:$I$18,[1]Sheet!$A$3:$A$18,[1]Sheet!AM$21)</f>
        <v>1.3815591808410586</v>
      </c>
      <c r="AN700" s="4">
        <f>(AL700^2)/SUMIFS([1]Sheet!$I$3:$I$18,[1]Sheet!$A$3:$A$18,[1]Sheet!AN$21)</f>
        <v>1.5123804012340794</v>
      </c>
      <c r="AO700" s="3">
        <v>1.094571</v>
      </c>
      <c r="AP700" s="4">
        <f>AO700/SUMIFS([1]Sheet!$I$3:$I$18,[1]Sheet!$A$3:$A$18,[1]Sheet!AP$21)</f>
        <v>0.66109966413880006</v>
      </c>
      <c r="AQ700" s="4">
        <f>(AO700^2)/SUMIFS([1]Sheet!$I$3:$I$18,[1]Sheet!$A$3:$A$18,[1]Sheet!AQ$21)</f>
        <v>0.72362052047607051</v>
      </c>
      <c r="AR700" s="3">
        <v>1.0993839999999999</v>
      </c>
      <c r="AS700" s="4">
        <f>AR700/SUMIFS([1]Sheet!$I$3:$I$18,[1]Sheet!$A$3:$A$18,[1]Sheet!AS$21)</f>
        <v>1.2797277931028403</v>
      </c>
      <c r="AT700" s="4">
        <f>(AR700^2)/SUMIFS([1]Sheet!$I$3:$I$18,[1]Sheet!$A$3:$A$18,[1]Sheet!AT$21)</f>
        <v>1.406912260092573</v>
      </c>
      <c r="AU700" s="3">
        <v>1.0993839999999999</v>
      </c>
      <c r="AV700" s="4">
        <f>AU700/SUMIFS([1]Sheet!$I$3:$I$18,[1]Sheet!$A$3:$A$18,[1]Sheet!AV$21)</f>
        <v>0.65988107557830356</v>
      </c>
      <c r="AW700" s="4">
        <f>(AU700^2)/SUMIFS([1]Sheet!$I$3:$I$18,[1]Sheet!$A$3:$A$18,[1]Sheet!AW$21)</f>
        <v>0.72546269639357763</v>
      </c>
      <c r="AX700" s="4">
        <f t="shared" si="24"/>
        <v>1.4426739110522777</v>
      </c>
      <c r="AY700" s="4">
        <f t="shared" si="25"/>
        <v>1.5123804012340794</v>
      </c>
    </row>
    <row r="701" spans="1:51" x14ac:dyDescent="0.25">
      <c r="A701" s="3">
        <v>6780000</v>
      </c>
      <c r="B701" s="3">
        <v>0.81865100000000002</v>
      </c>
      <c r="C701" s="4">
        <f>B701/SUMIFS([1]Sheet!$I$3:$I$18,[1]Sheet!$A$3:$A$18,[1]Sheet!C$21)</f>
        <v>1.2559246687050536</v>
      </c>
      <c r="D701" s="4">
        <f>(B701^2)/SUMIFS([1]Sheet!$I$3:$I$18,[1]Sheet!$A$3:$A$18,[1]Sheet!D$21)</f>
        <v>1.0281639859600609</v>
      </c>
      <c r="E701" s="3">
        <v>0.83982900000000005</v>
      </c>
      <c r="F701" s="4">
        <f>E701/SUMIFS([1]Sheet!$I$3:$I$18,[1]Sheet!$A$3:$A$18,[1]Sheet!F$21)</f>
        <v>0.55428606059337704</v>
      </c>
      <c r="G701" s="4">
        <f>(E701^2)/SUMIFS([1]Sheet!$I$3:$I$18,[1]Sheet!$A$3:$A$18,[1]Sheet!G$21)</f>
        <v>0.4655055079820753</v>
      </c>
      <c r="H701" s="3">
        <v>0.85177599999999998</v>
      </c>
      <c r="I701" s="4">
        <f>H701/SUMIFS([1]Sheet!$I$3:$I$18,[1]Sheet!$A$3:$A$18,[1]Sheet!I$21)</f>
        <v>1.185411770054132</v>
      </c>
      <c r="J701" s="4">
        <f>(H701^2)/SUMIFS([1]Sheet!$I$3:$I$18,[1]Sheet!$A$3:$A$18,[1]Sheet!J$21)</f>
        <v>1.0097052958496282</v>
      </c>
      <c r="K701" s="3">
        <v>0.85177599999999998</v>
      </c>
      <c r="L701" s="4">
        <f>K701/SUMIFS([1]Sheet!$I$3:$I$18,[1]Sheet!$A$3:$A$18,[1]Sheet!L$21)</f>
        <v>0.55835647808089794</v>
      </c>
      <c r="M701" s="4">
        <f>(K701^2)/SUMIFS([1]Sheet!$I$3:$I$18,[1]Sheet!$A$3:$A$18,[1]Sheet!M$21)</f>
        <v>0.47559464747383495</v>
      </c>
      <c r="N701" s="3">
        <v>0.91148600000000002</v>
      </c>
      <c r="O701" s="4">
        <f>N701/SUMIFS([1]Sheet!$I$3:$I$18,[1]Sheet!$A$3:$A$18,[1]Sheet!O$21)</f>
        <v>1.150344573498908</v>
      </c>
      <c r="P701" s="4">
        <f>(N701^2)/SUMIFS([1]Sheet!$I$3:$I$18,[1]Sheet!$A$3:$A$18,[1]Sheet!P$21)</f>
        <v>1.0485229739202255</v>
      </c>
      <c r="Q701" s="3">
        <v>0.92054899999999995</v>
      </c>
      <c r="R701" s="4">
        <f>Q701/SUMIFS([1]Sheet!$I$3:$I$18,[1]Sheet!$A$3:$A$18,[1]Sheet!R$21)</f>
        <v>0.55599374981002447</v>
      </c>
      <c r="S701" s="4">
        <f>(Q701^2)/SUMIFS([1]Sheet!$I$3:$I$18,[1]Sheet!$A$3:$A$18,[1]Sheet!S$21)</f>
        <v>0.5118194903938682</v>
      </c>
      <c r="T701" s="3">
        <v>0.93527300000000002</v>
      </c>
      <c r="U701" s="4">
        <f>T701/SUMIFS([1]Sheet!$I$3:$I$18,[1]Sheet!$A$3:$A$18,[1]Sheet!U$21)</f>
        <v>1.0886958990113309</v>
      </c>
      <c r="V701" s="4">
        <f>(T701^2)/SUMIFS([1]Sheet!$I$3:$I$18,[1]Sheet!$A$3:$A$18,[1]Sheet!V$21)</f>
        <v>1.0182278795560245</v>
      </c>
      <c r="W701" s="3">
        <v>0.93527300000000002</v>
      </c>
      <c r="X701" s="4">
        <f>W701/SUMIFS([1]Sheet!$I$3:$I$18,[1]Sheet!$A$3:$A$18,[1]Sheet!X$21)</f>
        <v>0.5613770558779706</v>
      </c>
      <c r="Y701" s="4">
        <f>(W701^2)/SUMIFS([1]Sheet!$I$3:$I$18,[1]Sheet!$A$3:$A$18,[1]Sheet!Y$21)</f>
        <v>0.52504080318215718</v>
      </c>
      <c r="Z701" s="3">
        <v>1.033488</v>
      </c>
      <c r="AA701" s="4">
        <f>Z701/SUMIFS([1]Sheet!$I$3:$I$18,[1]Sheet!$A$3:$A$18,[1]Sheet!AA$21)</f>
        <v>1.5855145526123444</v>
      </c>
      <c r="AB701" s="4">
        <f>(Z701^2)/SUMIFS([1]Sheet!$I$3:$I$18,[1]Sheet!$A$3:$A$18,[1]Sheet!AB$21)</f>
        <v>1.6386102639502265</v>
      </c>
      <c r="AC701" s="3">
        <v>1.0395049999999999</v>
      </c>
      <c r="AD701" s="4">
        <f>AC701/SUMIFS([1]Sheet!$I$3:$I$18,[1]Sheet!$A$3:$A$18,[1]Sheet!AD$21)</f>
        <v>0.68607196395589853</v>
      </c>
      <c r="AE701" s="4">
        <f>(AC701^2)/SUMIFS([1]Sheet!$I$3:$I$18,[1]Sheet!$A$3:$A$18,[1]Sheet!AE$21)</f>
        <v>0.71317523689197637</v>
      </c>
      <c r="AF701" s="3">
        <v>1.0455920000000001</v>
      </c>
      <c r="AG701" s="4">
        <f>AF701/SUMIFS([1]Sheet!$I$3:$I$18,[1]Sheet!$A$3:$A$18,[1]Sheet!AG$21)</f>
        <v>1.4551443847612988</v>
      </c>
      <c r="AH701" s="4">
        <f>(AF701^2)/SUMIFS([1]Sheet!$I$3:$I$18,[1]Sheet!$A$3:$A$18,[1]Sheet!AH$21)</f>
        <v>1.5214873275513361</v>
      </c>
      <c r="AI701" s="3">
        <v>1.0467960000000001</v>
      </c>
      <c r="AJ701" s="4">
        <f>AI701/SUMIFS([1]Sheet!$I$3:$I$18,[1]Sheet!$A$3:$A$18,[1]Sheet!AJ$21)</f>
        <v>0.68619605134351247</v>
      </c>
      <c r="AK701" s="4">
        <f>(AI701^2)/SUMIFS([1]Sheet!$I$3:$I$18,[1]Sheet!$A$3:$A$18,[1]Sheet!AK$21)</f>
        <v>0.71830728176218361</v>
      </c>
      <c r="AL701" s="3">
        <v>1.146674</v>
      </c>
      <c r="AM701" s="4">
        <f>AL701/SUMIFS([1]Sheet!$I$3:$I$18,[1]Sheet!$A$3:$A$18,[1]Sheet!AM$21)</f>
        <v>1.447164535135248</v>
      </c>
      <c r="AN701" s="4">
        <f>(AL701^2)/SUMIFS([1]Sheet!$I$3:$I$18,[1]Sheet!$A$3:$A$18,[1]Sheet!AN$21)</f>
        <v>1.6594259461616754</v>
      </c>
      <c r="AO701" s="3">
        <v>1.1494420000000001</v>
      </c>
      <c r="AP701" s="4">
        <f>AO701/SUMIFS([1]Sheet!$I$3:$I$18,[1]Sheet!$A$3:$A$18,[1]Sheet!AP$21)</f>
        <v>0.69424068438413833</v>
      </c>
      <c r="AQ701" s="4">
        <f>(AO701^2)/SUMIFS([1]Sheet!$I$3:$I$18,[1]Sheet!$A$3:$A$18,[1]Sheet!AQ$21)</f>
        <v>0.79798940073987279</v>
      </c>
      <c r="AR701" s="3">
        <v>1.15917</v>
      </c>
      <c r="AS701" s="4">
        <f>AR701/SUMIFS([1]Sheet!$I$3:$I$18,[1]Sheet!$A$3:$A$18,[1]Sheet!AS$21)</f>
        <v>1.3493211343179632</v>
      </c>
      <c r="AT701" s="4">
        <f>(AR701^2)/SUMIFS([1]Sheet!$I$3:$I$18,[1]Sheet!$A$3:$A$18,[1]Sheet!AT$21)</f>
        <v>1.5640925792673532</v>
      </c>
      <c r="AU701" s="3">
        <v>1.1593039999999999</v>
      </c>
      <c r="AV701" s="4">
        <f>AU701/SUMIFS([1]Sheet!$I$3:$I$18,[1]Sheet!$A$3:$A$18,[1]Sheet!AV$21)</f>
        <v>0.69584673821178922</v>
      </c>
      <c r="AW701" s="4">
        <f>(AU701^2)/SUMIFS([1]Sheet!$I$3:$I$18,[1]Sheet!$A$3:$A$18,[1]Sheet!AW$21)</f>
        <v>0.80669790699588007</v>
      </c>
      <c r="AX701" s="4">
        <f t="shared" si="24"/>
        <v>1.5855145526123444</v>
      </c>
      <c r="AY701" s="4">
        <f t="shared" si="25"/>
        <v>1.6594259461616754</v>
      </c>
    </row>
    <row r="702" spans="1:51" x14ac:dyDescent="0.25">
      <c r="A702" s="3">
        <v>6790000</v>
      </c>
      <c r="B702" s="3">
        <v>0.97847399999999995</v>
      </c>
      <c r="C702" s="4">
        <f>B702/SUMIFS([1]Sheet!$I$3:$I$18,[1]Sheet!$A$3:$A$18,[1]Sheet!C$21)</f>
        <v>1.5011154133892324</v>
      </c>
      <c r="D702" s="4">
        <f>(B702^2)/SUMIFS([1]Sheet!$I$3:$I$18,[1]Sheet!$A$3:$A$18,[1]Sheet!D$21)</f>
        <v>1.4688024030006159</v>
      </c>
      <c r="E702" s="3">
        <v>0.98029599999999995</v>
      </c>
      <c r="F702" s="4">
        <f>E702/SUMIFS([1]Sheet!$I$3:$I$18,[1]Sheet!$A$3:$A$18,[1]Sheet!F$21)</f>
        <v>0.64699410005542213</v>
      </c>
      <c r="G702" s="4">
        <f>(E702^2)/SUMIFS([1]Sheet!$I$3:$I$18,[1]Sheet!$A$3:$A$18,[1]Sheet!G$21)</f>
        <v>0.63424572830793002</v>
      </c>
      <c r="H702" s="3">
        <v>0.98405799999999999</v>
      </c>
      <c r="I702" s="4">
        <f>H702/SUMIFS([1]Sheet!$I$3:$I$18,[1]Sheet!$A$3:$A$18,[1]Sheet!I$21)</f>
        <v>1.3695078701629642</v>
      </c>
      <c r="J702" s="4">
        <f>(H702^2)/SUMIFS([1]Sheet!$I$3:$I$18,[1]Sheet!$A$3:$A$18,[1]Sheet!J$21)</f>
        <v>1.3476751756968262</v>
      </c>
      <c r="K702" s="3">
        <v>0.98405799999999999</v>
      </c>
      <c r="L702" s="4">
        <f>K702/SUMIFS([1]Sheet!$I$3:$I$18,[1]Sheet!$A$3:$A$18,[1]Sheet!L$21)</f>
        <v>0.64507001736058811</v>
      </c>
      <c r="M702" s="4">
        <f>(K702^2)/SUMIFS([1]Sheet!$I$3:$I$18,[1]Sheet!$A$3:$A$18,[1]Sheet!M$21)</f>
        <v>0.63478631114382555</v>
      </c>
      <c r="N702" s="3">
        <v>1.152339</v>
      </c>
      <c r="O702" s="4">
        <f>N702/SUMIFS([1]Sheet!$I$3:$I$18,[1]Sheet!$A$3:$A$18,[1]Sheet!O$21)</f>
        <v>1.4543140711773501</v>
      </c>
      <c r="P702" s="4">
        <f>(N702^2)/SUMIFS([1]Sheet!$I$3:$I$18,[1]Sheet!$A$3:$A$18,[1]Sheet!P$21)</f>
        <v>1.6758628224664363</v>
      </c>
      <c r="Q702" s="3">
        <v>1.154868</v>
      </c>
      <c r="R702" s="4">
        <f>Q702/SUMIFS([1]Sheet!$I$3:$I$18,[1]Sheet!$A$3:$A$18,[1]Sheet!R$21)</f>
        <v>0.69751788319318508</v>
      </c>
      <c r="S702" s="4">
        <f>(Q702^2)/SUMIFS([1]Sheet!$I$3:$I$18,[1]Sheet!$A$3:$A$18,[1]Sheet!S$21)</f>
        <v>0.80554108272754721</v>
      </c>
      <c r="T702" s="3">
        <v>1.160901</v>
      </c>
      <c r="U702" s="4">
        <f>T702/SUMIFS([1]Sheet!$I$3:$I$18,[1]Sheet!$A$3:$A$18,[1]Sheet!U$21)</f>
        <v>1.3513360888833024</v>
      </c>
      <c r="V702" s="4">
        <f>(T702^2)/SUMIFS([1]Sheet!$I$3:$I$18,[1]Sheet!$A$3:$A$18,[1]Sheet!V$21)</f>
        <v>1.5687674169207146</v>
      </c>
      <c r="W702" s="3">
        <v>1.160901</v>
      </c>
      <c r="X702" s="4">
        <f>W702/SUMIFS([1]Sheet!$I$3:$I$18,[1]Sheet!$A$3:$A$18,[1]Sheet!X$21)</f>
        <v>0.69680530235106952</v>
      </c>
      <c r="Y702" s="4">
        <f>(W702^2)/SUMIFS([1]Sheet!$I$3:$I$18,[1]Sheet!$A$3:$A$18,[1]Sheet!Y$21)</f>
        <v>0.8089219723046589</v>
      </c>
      <c r="Z702" s="3">
        <v>1.1556679999999999</v>
      </c>
      <c r="AA702" s="4">
        <f>Z702/SUMIFS([1]Sheet!$I$3:$I$18,[1]Sheet!$A$3:$A$18,[1]Sheet!AA$21)</f>
        <v>1.7729556917820068</v>
      </c>
      <c r="AB702" s="4">
        <f>(Z702^2)/SUMIFS([1]Sheet!$I$3:$I$18,[1]Sheet!$A$3:$A$18,[1]Sheet!AB$21)</f>
        <v>2.0489481584103282</v>
      </c>
      <c r="AC702" s="3">
        <v>1.159286</v>
      </c>
      <c r="AD702" s="4">
        <f>AC702/SUMIFS([1]Sheet!$I$3:$I$18,[1]Sheet!$A$3:$A$18,[1]Sheet!AD$21)</f>
        <v>0.76512727000502923</v>
      </c>
      <c r="AE702" s="4">
        <f>(AC702^2)/SUMIFS([1]Sheet!$I$3:$I$18,[1]Sheet!$A$3:$A$18,[1]Sheet!AE$21)</f>
        <v>0.88700133233505041</v>
      </c>
      <c r="AF702" s="3">
        <v>1.159286</v>
      </c>
      <c r="AG702" s="4">
        <f>AF702/SUMIFS([1]Sheet!$I$3:$I$18,[1]Sheet!$A$3:$A$18,[1]Sheet!AG$21)</f>
        <v>1.6133716719641955</v>
      </c>
      <c r="AH702" s="4">
        <f>(AF702^2)/SUMIFS([1]Sheet!$I$3:$I$18,[1]Sheet!$A$3:$A$18,[1]Sheet!AH$21)</f>
        <v>1.8703591921046845</v>
      </c>
      <c r="AI702" s="3">
        <v>1.159286</v>
      </c>
      <c r="AJ702" s="4">
        <f>AI702/SUMIFS([1]Sheet!$I$3:$I$18,[1]Sheet!$A$3:$A$18,[1]Sheet!AJ$21)</f>
        <v>0.75993553240346279</v>
      </c>
      <c r="AK702" s="4">
        <f>(AI702^2)/SUMIFS([1]Sheet!$I$3:$I$18,[1]Sheet!$A$3:$A$18,[1]Sheet!AK$21)</f>
        <v>0.88098262361788082</v>
      </c>
      <c r="AL702" s="3">
        <v>1.2934939999999999</v>
      </c>
      <c r="AM702" s="4">
        <f>AL702/SUMIFS([1]Sheet!$I$3:$I$18,[1]Sheet!$A$3:$A$18,[1]Sheet!AM$21)</f>
        <v>1.6324593068389381</v>
      </c>
      <c r="AN702" s="4">
        <f>(AL702^2)/SUMIFS([1]Sheet!$I$3:$I$18,[1]Sheet!$A$3:$A$18,[1]Sheet!AN$21)</f>
        <v>2.1115763186403251</v>
      </c>
      <c r="AO702" s="3">
        <v>1.29887</v>
      </c>
      <c r="AP702" s="4">
        <f>AO702/SUMIFS([1]Sheet!$I$3:$I$18,[1]Sheet!$A$3:$A$18,[1]Sheet!AP$21)</f>
        <v>0.78449229950360755</v>
      </c>
      <c r="AQ702" s="4">
        <f>(AO702^2)/SUMIFS([1]Sheet!$I$3:$I$18,[1]Sheet!$A$3:$A$18,[1]Sheet!AQ$21)</f>
        <v>1.0189535130562508</v>
      </c>
      <c r="AR702" s="3">
        <v>1.3002210000000001</v>
      </c>
      <c r="AS702" s="4">
        <f>AR702/SUMIFS([1]Sheet!$I$3:$I$18,[1]Sheet!$A$3:$A$18,[1]Sheet!AS$21)</f>
        <v>1.5135102483535947</v>
      </c>
      <c r="AT702" s="4">
        <f>(AR702^2)/SUMIFS([1]Sheet!$I$3:$I$18,[1]Sheet!$A$3:$A$18,[1]Sheet!AT$21)</f>
        <v>1.9678978086245595</v>
      </c>
      <c r="AU702" s="3">
        <v>1.3002210000000001</v>
      </c>
      <c r="AV702" s="4">
        <f>AU702/SUMIFS([1]Sheet!$I$3:$I$18,[1]Sheet!$A$3:$A$18,[1]Sheet!AV$21)</f>
        <v>0.78042906934201117</v>
      </c>
      <c r="AW702" s="4">
        <f>(AU702^2)/SUMIFS([1]Sheet!$I$3:$I$18,[1]Sheet!$A$3:$A$18,[1]Sheet!AW$21)</f>
        <v>1.0147302649689391</v>
      </c>
      <c r="AX702" s="4">
        <f t="shared" si="24"/>
        <v>1.7729556917820068</v>
      </c>
      <c r="AY702" s="4">
        <f t="shared" si="25"/>
        <v>2.1115763186403251</v>
      </c>
    </row>
    <row r="703" spans="1:51" x14ac:dyDescent="0.25">
      <c r="A703" s="3">
        <v>6800000</v>
      </c>
      <c r="B703" s="3">
        <v>1.0980240000000001</v>
      </c>
      <c r="C703" s="4">
        <f>B703/SUMIFS([1]Sheet!$I$3:$I$18,[1]Sheet!$A$3:$A$18,[1]Sheet!C$21)</f>
        <v>1.6845217662107514</v>
      </c>
      <c r="D703" s="4">
        <f>(B703^2)/SUMIFS([1]Sheet!$I$3:$I$18,[1]Sheet!$A$3:$A$18,[1]Sheet!D$21)</f>
        <v>1.8496453278217944</v>
      </c>
      <c r="E703" s="3">
        <v>1.0962190000000001</v>
      </c>
      <c r="F703" s="4">
        <f>E703/SUMIFS([1]Sheet!$I$3:$I$18,[1]Sheet!$A$3:$A$18,[1]Sheet!F$21)</f>
        <v>0.7235031310631227</v>
      </c>
      <c r="G703" s="4">
        <f>(E703^2)/SUMIFS([1]Sheet!$I$3:$I$18,[1]Sheet!$A$3:$A$18,[1]Sheet!G$21)</f>
        <v>0.79311787883088525</v>
      </c>
      <c r="H703" s="3">
        <v>1.0980240000000001</v>
      </c>
      <c r="I703" s="4">
        <f>H703/SUMIFS([1]Sheet!$I$3:$I$18,[1]Sheet!$A$3:$A$18,[1]Sheet!I$21)</f>
        <v>1.5281136982045964</v>
      </c>
      <c r="J703" s="4">
        <f>(H703^2)/SUMIFS([1]Sheet!$I$3:$I$18,[1]Sheet!$A$3:$A$18,[1]Sheet!J$21)</f>
        <v>1.6779055153574041</v>
      </c>
      <c r="K703" s="3">
        <v>1.0997140000000001</v>
      </c>
      <c r="L703" s="4">
        <f>K703/SUMIFS([1]Sheet!$I$3:$I$18,[1]Sheet!$A$3:$A$18,[1]Sheet!L$21)</f>
        <v>0.72088487576106475</v>
      </c>
      <c r="M703" s="4">
        <f>(K703^2)/SUMIFS([1]Sheet!$I$3:$I$18,[1]Sheet!$A$3:$A$18,[1]Sheet!M$21)</f>
        <v>0.7927671902627037</v>
      </c>
      <c r="N703" s="3">
        <v>1.242918</v>
      </c>
      <c r="O703" s="4">
        <f>N703/SUMIFS([1]Sheet!$I$3:$I$18,[1]Sheet!$A$3:$A$18,[1]Sheet!O$21)</f>
        <v>1.5686296625555582</v>
      </c>
      <c r="P703" s="4">
        <f>(N703^2)/SUMIFS([1]Sheet!$I$3:$I$18,[1]Sheet!$A$3:$A$18,[1]Sheet!P$21)</f>
        <v>1.9496780429242293</v>
      </c>
      <c r="Q703" s="3">
        <v>1.2724839999999999</v>
      </c>
      <c r="R703" s="4">
        <f>Q703/SUMIFS([1]Sheet!$I$3:$I$18,[1]Sheet!$A$3:$A$18,[1]Sheet!R$21)</f>
        <v>0.76855566703484457</v>
      </c>
      <c r="S703" s="4">
        <f>(Q703^2)/SUMIFS([1]Sheet!$I$3:$I$18,[1]Sheet!$A$3:$A$18,[1]Sheet!S$21)</f>
        <v>0.97797478941116711</v>
      </c>
      <c r="T703" s="3">
        <v>1.277196</v>
      </c>
      <c r="U703" s="4">
        <f>T703/SUMIFS([1]Sheet!$I$3:$I$18,[1]Sheet!$A$3:$A$18,[1]Sheet!U$21)</f>
        <v>1.4867082097245143</v>
      </c>
      <c r="V703" s="4">
        <f>(T703^2)/SUMIFS([1]Sheet!$I$3:$I$18,[1]Sheet!$A$3:$A$18,[1]Sheet!V$21)</f>
        <v>1.8988177786273106</v>
      </c>
      <c r="W703" s="3">
        <v>1.277196</v>
      </c>
      <c r="X703" s="4">
        <f>W703/SUMIFS([1]Sheet!$I$3:$I$18,[1]Sheet!$A$3:$A$18,[1]Sheet!X$21)</f>
        <v>0.76660881930636349</v>
      </c>
      <c r="Y703" s="4">
        <f>(W703^2)/SUMIFS([1]Sheet!$I$3:$I$18,[1]Sheet!$A$3:$A$18,[1]Sheet!Y$21)</f>
        <v>0.97910971758281018</v>
      </c>
      <c r="Z703" s="3">
        <v>1.169805</v>
      </c>
      <c r="AA703" s="4">
        <f>Z703/SUMIFS([1]Sheet!$I$3:$I$18,[1]Sheet!$A$3:$A$18,[1]Sheet!AA$21)</f>
        <v>1.7946438190077521</v>
      </c>
      <c r="AB703" s="4">
        <f>(Z703^2)/SUMIFS([1]Sheet!$I$3:$I$18,[1]Sheet!$A$3:$A$18,[1]Sheet!AB$21)</f>
        <v>2.0993833126943633</v>
      </c>
      <c r="AC703" s="3">
        <v>1.1717230000000001</v>
      </c>
      <c r="AD703" s="4">
        <f>AC703/SUMIFS([1]Sheet!$I$3:$I$18,[1]Sheet!$A$3:$A$18,[1]Sheet!AD$21)</f>
        <v>0.77333567402013215</v>
      </c>
      <c r="AE703" s="4">
        <f>(AC703^2)/SUMIFS([1]Sheet!$I$3:$I$18,[1]Sheet!$A$3:$A$18,[1]Sheet!AE$21)</f>
        <v>0.90613519596989145</v>
      </c>
      <c r="AF703" s="3">
        <v>1.169805</v>
      </c>
      <c r="AG703" s="4">
        <f>AF703/SUMIFS([1]Sheet!$I$3:$I$18,[1]Sheet!$A$3:$A$18,[1]Sheet!AG$21)</f>
        <v>1.6280109038857327</v>
      </c>
      <c r="AH703" s="4">
        <f>(AF703^2)/SUMIFS([1]Sheet!$I$3:$I$18,[1]Sheet!$A$3:$A$18,[1]Sheet!AH$21)</f>
        <v>1.9044552954200493</v>
      </c>
      <c r="AI703" s="3">
        <v>1.1717230000000001</v>
      </c>
      <c r="AJ703" s="4">
        <f>AI703/SUMIFS([1]Sheet!$I$3:$I$18,[1]Sheet!$A$3:$A$18,[1]Sheet!AJ$21)</f>
        <v>0.76808823865239695</v>
      </c>
      <c r="AK703" s="4">
        <f>(AI703^2)/SUMIFS([1]Sheet!$I$3:$I$18,[1]Sheet!$A$3:$A$18,[1]Sheet!AK$21)</f>
        <v>0.89998665525850263</v>
      </c>
      <c r="AL703" s="3">
        <v>1.37385</v>
      </c>
      <c r="AM703" s="4">
        <f>AL703/SUMIFS([1]Sheet!$I$3:$I$18,[1]Sheet!$A$3:$A$18,[1]Sheet!AM$21)</f>
        <v>1.7338729199367569</v>
      </c>
      <c r="AN703" s="4">
        <f>(AL703^2)/SUMIFS([1]Sheet!$I$3:$I$18,[1]Sheet!$A$3:$A$18,[1]Sheet!AN$21)</f>
        <v>2.3820813110551131</v>
      </c>
      <c r="AO703" s="3">
        <v>1.3764959999999999</v>
      </c>
      <c r="AP703" s="4">
        <f>AO703/SUMIFS([1]Sheet!$I$3:$I$18,[1]Sheet!$A$3:$A$18,[1]Sheet!AP$21)</f>
        <v>0.83137689860995923</v>
      </c>
      <c r="AQ703" s="4">
        <f>(AO703^2)/SUMIFS([1]Sheet!$I$3:$I$18,[1]Sheet!$A$3:$A$18,[1]Sheet!AQ$21)</f>
        <v>1.1443869754290144</v>
      </c>
      <c r="AR703" s="3">
        <v>1.37385</v>
      </c>
      <c r="AS703" s="4">
        <f>AR703/SUMIFS([1]Sheet!$I$3:$I$18,[1]Sheet!$A$3:$A$18,[1]Sheet!AS$21)</f>
        <v>1.5992174058876039</v>
      </c>
      <c r="AT703" s="4">
        <f>(AR703^2)/SUMIFS([1]Sheet!$I$3:$I$18,[1]Sheet!$A$3:$A$18,[1]Sheet!AT$21)</f>
        <v>2.1970848330786845</v>
      </c>
      <c r="AU703" s="3">
        <v>1.3764959999999999</v>
      </c>
      <c r="AV703" s="4">
        <f>AU703/SUMIFS([1]Sheet!$I$3:$I$18,[1]Sheet!$A$3:$A$18,[1]Sheet!AV$21)</f>
        <v>0.8262114611539122</v>
      </c>
      <c r="AW703" s="4">
        <f>(AU703^2)/SUMIFS([1]Sheet!$I$3:$I$18,[1]Sheet!$A$3:$A$18,[1]Sheet!AW$21)</f>
        <v>1.1372767714325154</v>
      </c>
      <c r="AX703" s="4">
        <f t="shared" si="24"/>
        <v>1.7946438190077521</v>
      </c>
      <c r="AY703" s="4">
        <f t="shared" si="25"/>
        <v>2.3820813110551131</v>
      </c>
    </row>
    <row r="704" spans="1:51" x14ac:dyDescent="0.25">
      <c r="A704" s="3">
        <v>6810000</v>
      </c>
      <c r="B704" s="3">
        <v>1.183314</v>
      </c>
      <c r="C704" s="4">
        <f>B704/SUMIFS([1]Sheet!$I$3:$I$18,[1]Sheet!$A$3:$A$18,[1]Sheet!C$21)</f>
        <v>1.8153685067556893</v>
      </c>
      <c r="D704" s="4">
        <f>(B704^2)/SUMIFS([1]Sheet!$I$3:$I$18,[1]Sheet!$A$3:$A$18,[1]Sheet!D$21)</f>
        <v>2.1481509692031016</v>
      </c>
      <c r="E704" s="3">
        <v>1.18584</v>
      </c>
      <c r="F704" s="4">
        <f>E704/SUMIFS([1]Sheet!$I$3:$I$18,[1]Sheet!$A$3:$A$18,[1]Sheet!F$21)</f>
        <v>0.7826528758759822</v>
      </c>
      <c r="G704" s="4">
        <f>(E704^2)/SUMIFS([1]Sheet!$I$3:$I$18,[1]Sheet!$A$3:$A$18,[1]Sheet!G$21)</f>
        <v>0.92810108632877475</v>
      </c>
      <c r="H704" s="3">
        <v>1.18584</v>
      </c>
      <c r="I704" s="4">
        <f>H704/SUMIFS([1]Sheet!$I$3:$I$18,[1]Sheet!$A$3:$A$18,[1]Sheet!I$21)</f>
        <v>1.6503267213457433</v>
      </c>
      <c r="J704" s="4">
        <f>(H704^2)/SUMIFS([1]Sheet!$I$3:$I$18,[1]Sheet!$A$3:$A$18,[1]Sheet!J$21)</f>
        <v>1.9570234392406363</v>
      </c>
      <c r="K704" s="3">
        <v>1.18753</v>
      </c>
      <c r="L704" s="4">
        <f>K704/SUMIFS([1]Sheet!$I$3:$I$18,[1]Sheet!$A$3:$A$18,[1]Sheet!L$21)</f>
        <v>0.77845004838761456</v>
      </c>
      <c r="M704" s="4">
        <f>(K704^2)/SUMIFS([1]Sheet!$I$3:$I$18,[1]Sheet!$A$3:$A$18,[1]Sheet!M$21)</f>
        <v>0.92443278596174394</v>
      </c>
      <c r="N704" s="3">
        <v>1.3287709999999999</v>
      </c>
      <c r="O704" s="4">
        <f>N704/SUMIFS([1]Sheet!$I$3:$I$18,[1]Sheet!$A$3:$A$18,[1]Sheet!O$21)</f>
        <v>1.6769807866195612</v>
      </c>
      <c r="P704" s="4">
        <f>(N704^2)/SUMIFS([1]Sheet!$I$3:$I$18,[1]Sheet!$A$3:$A$18,[1]Sheet!P$21)</f>
        <v>2.2283234368172606</v>
      </c>
      <c r="Q704" s="3">
        <v>1.3330219999999999</v>
      </c>
      <c r="R704" s="4">
        <f>Q704/SUMIFS([1]Sheet!$I$3:$I$18,[1]Sheet!$A$3:$A$18,[1]Sheet!R$21)</f>
        <v>0.80511944541709168</v>
      </c>
      <c r="S704" s="4">
        <f>(Q704^2)/SUMIFS([1]Sheet!$I$3:$I$18,[1]Sheet!$A$3:$A$18,[1]Sheet!S$21)</f>
        <v>1.0732419333687824</v>
      </c>
      <c r="T704" s="3">
        <v>1.3330219999999999</v>
      </c>
      <c r="U704" s="4">
        <f>T704/SUMIFS([1]Sheet!$I$3:$I$18,[1]Sheet!$A$3:$A$18,[1]Sheet!U$21)</f>
        <v>1.5516919495076649</v>
      </c>
      <c r="V704" s="4">
        <f>(T704^2)/SUMIFS([1]Sheet!$I$3:$I$18,[1]Sheet!$A$3:$A$18,[1]Sheet!V$21)</f>
        <v>2.0684395059166061</v>
      </c>
      <c r="W704" s="3">
        <v>1.3339110000000001</v>
      </c>
      <c r="X704" s="4">
        <f>W704/SUMIFS([1]Sheet!$I$3:$I$18,[1]Sheet!$A$3:$A$18,[1]Sheet!X$21)</f>
        <v>0.80065075115312812</v>
      </c>
      <c r="Y704" s="4">
        <f>(W704^2)/SUMIFS([1]Sheet!$I$3:$I$18,[1]Sheet!$A$3:$A$18,[1]Sheet!Y$21)</f>
        <v>1.0679968441214203</v>
      </c>
      <c r="Z704" s="3">
        <v>1.287204</v>
      </c>
      <c r="AA704" s="4">
        <f>Z704/SUMIFS([1]Sheet!$I$3:$I$18,[1]Sheet!$A$3:$A$18,[1]Sheet!AA$21)</f>
        <v>1.9747502382038498</v>
      </c>
      <c r="AB704" s="4">
        <f>(Z704^2)/SUMIFS([1]Sheet!$I$3:$I$18,[1]Sheet!$A$3:$A$18,[1]Sheet!AB$21)</f>
        <v>2.541906405616948</v>
      </c>
      <c r="AC704" s="3">
        <v>1.2913600000000001</v>
      </c>
      <c r="AD704" s="4">
        <f>AC704/SUMIFS([1]Sheet!$I$3:$I$18,[1]Sheet!$A$3:$A$18,[1]Sheet!AD$21)</f>
        <v>0.85229594025434152</v>
      </c>
      <c r="AE704" s="4">
        <f>(AC704^2)/SUMIFS([1]Sheet!$I$3:$I$18,[1]Sheet!$A$3:$A$18,[1]Sheet!AE$21)</f>
        <v>1.1006208854068467</v>
      </c>
      <c r="AF704" s="3">
        <v>1.291193</v>
      </c>
      <c r="AG704" s="4">
        <f>AF704/SUMIFS([1]Sheet!$I$3:$I$18,[1]Sheet!$A$3:$A$18,[1]Sheet!AG$21)</f>
        <v>1.7969458867255064</v>
      </c>
      <c r="AH704" s="4">
        <f>(AF704^2)/SUMIFS([1]Sheet!$I$3:$I$18,[1]Sheet!$A$3:$A$18,[1]Sheet!AH$21)</f>
        <v>2.320203950318767</v>
      </c>
      <c r="AI704" s="3">
        <v>1.292027</v>
      </c>
      <c r="AJ704" s="4">
        <f>AI704/SUMIFS([1]Sheet!$I$3:$I$18,[1]Sheet!$A$3:$A$18,[1]Sheet!AJ$21)</f>
        <v>0.84694995551110663</v>
      </c>
      <c r="AK704" s="4">
        <f>(AI704^2)/SUMIFS([1]Sheet!$I$3:$I$18,[1]Sheet!$A$3:$A$18,[1]Sheet!AK$21)</f>
        <v>1.0942822101691487</v>
      </c>
      <c r="AL704" s="3">
        <v>1.4800180000000001</v>
      </c>
      <c r="AM704" s="4">
        <f>AL704/SUMIFS([1]Sheet!$I$3:$I$18,[1]Sheet!$A$3:$A$18,[1]Sheet!AM$21)</f>
        <v>1.8678626714844844</v>
      </c>
      <c r="AN704" s="4">
        <f>(AL704^2)/SUMIFS([1]Sheet!$I$3:$I$18,[1]Sheet!$A$3:$A$18,[1]Sheet!AN$21)</f>
        <v>2.7644703753251241</v>
      </c>
      <c r="AO704" s="3">
        <v>1.480237</v>
      </c>
      <c r="AP704" s="4">
        <f>AO704/SUMIFS([1]Sheet!$I$3:$I$18,[1]Sheet!$A$3:$A$18,[1]Sheet!AP$21)</f>
        <v>0.89403445143880578</v>
      </c>
      <c r="AQ704" s="4">
        <f>(AO704^2)/SUMIFS([1]Sheet!$I$3:$I$18,[1]Sheet!$A$3:$A$18,[1]Sheet!AQ$21)</f>
        <v>1.3233828742944236</v>
      </c>
      <c r="AR704" s="3">
        <v>1.480237</v>
      </c>
      <c r="AS704" s="4">
        <f>AR704/SUMIFS([1]Sheet!$I$3:$I$18,[1]Sheet!$A$3:$A$18,[1]Sheet!AS$21)</f>
        <v>1.7230562108227601</v>
      </c>
      <c r="AT704" s="4">
        <f>(AR704^2)/SUMIFS([1]Sheet!$I$3:$I$18,[1]Sheet!$A$3:$A$18,[1]Sheet!AT$21)</f>
        <v>2.5505315563396502</v>
      </c>
      <c r="AU704" s="3">
        <v>1.481114</v>
      </c>
      <c r="AV704" s="4">
        <f>AU704/SUMIFS([1]Sheet!$I$3:$I$18,[1]Sheet!$A$3:$A$18,[1]Sheet!AV$21)</f>
        <v>0.88900611558298437</v>
      </c>
      <c r="AW704" s="4">
        <f>(AU704^2)/SUMIFS([1]Sheet!$I$3:$I$18,[1]Sheet!$A$3:$A$18,[1]Sheet!AW$21)</f>
        <v>1.3167194038755763</v>
      </c>
      <c r="AX704" s="4">
        <f t="shared" si="24"/>
        <v>1.9747502382038498</v>
      </c>
      <c r="AY704" s="4">
        <f t="shared" si="25"/>
        <v>2.7644703753251241</v>
      </c>
    </row>
    <row r="705" spans="1:51" x14ac:dyDescent="0.25">
      <c r="A705" s="3">
        <v>6820000</v>
      </c>
      <c r="B705" s="3">
        <v>1.211732</v>
      </c>
      <c r="C705" s="4">
        <f>B705/SUMIFS([1]Sheet!$I$3:$I$18,[1]Sheet!$A$3:$A$18,[1]Sheet!C$21)</f>
        <v>1.8589656772657848</v>
      </c>
      <c r="D705" s="4">
        <f>(B705^2)/SUMIFS([1]Sheet!$I$3:$I$18,[1]Sheet!$A$3:$A$18,[1]Sheet!D$21)</f>
        <v>2.2525681980446239</v>
      </c>
      <c r="E705" s="3">
        <v>1.211292</v>
      </c>
      <c r="F705" s="4">
        <f>E705/SUMIFS([1]Sheet!$I$3:$I$18,[1]Sheet!$A$3:$A$18,[1]Sheet!F$21)</f>
        <v>0.79945116316330211</v>
      </c>
      <c r="G705" s="4">
        <f>(E705^2)/SUMIFS([1]Sheet!$I$3:$I$18,[1]Sheet!$A$3:$A$18,[1]Sheet!G$21)</f>
        <v>0.96836879833040268</v>
      </c>
      <c r="H705" s="3">
        <v>1.211292</v>
      </c>
      <c r="I705" s="4">
        <f>H705/SUMIFS([1]Sheet!$I$3:$I$18,[1]Sheet!$A$3:$A$18,[1]Sheet!I$21)</f>
        <v>1.6857481236527088</v>
      </c>
      <c r="J705" s="4">
        <f>(H705^2)/SUMIFS([1]Sheet!$I$3:$I$18,[1]Sheet!$A$3:$A$18,[1]Sheet!J$21)</f>
        <v>2.0419332161955372</v>
      </c>
      <c r="K705" s="3">
        <v>1.211292</v>
      </c>
      <c r="L705" s="4">
        <f>K705/SUMIFS([1]Sheet!$I$3:$I$18,[1]Sheet!$A$3:$A$18,[1]Sheet!L$21)</f>
        <v>0.79402652228704151</v>
      </c>
      <c r="M705" s="4">
        <f>(K705^2)/SUMIFS([1]Sheet!$I$3:$I$18,[1]Sheet!$A$3:$A$18,[1]Sheet!M$21)</f>
        <v>0.96179797423411517</v>
      </c>
      <c r="N705" s="3">
        <v>1.3674280000000001</v>
      </c>
      <c r="O705" s="4">
        <f>N705/SUMIFS([1]Sheet!$I$3:$I$18,[1]Sheet!$A$3:$A$18,[1]Sheet!O$21)</f>
        <v>1.7257680089990024</v>
      </c>
      <c r="P705" s="4">
        <f>(N705^2)/SUMIFS([1]Sheet!$I$3:$I$18,[1]Sheet!$A$3:$A$18,[1]Sheet!P$21)</f>
        <v>2.3598634970094881</v>
      </c>
      <c r="Q705" s="3">
        <v>1.367054</v>
      </c>
      <c r="R705" s="4">
        <f>Q705/SUMIFS([1]Sheet!$I$3:$I$18,[1]Sheet!$A$3:$A$18,[1]Sheet!R$21)</f>
        <v>0.82567411365695165</v>
      </c>
      <c r="S705" s="4">
        <f>(Q705^2)/SUMIFS([1]Sheet!$I$3:$I$18,[1]Sheet!$A$3:$A$18,[1]Sheet!S$21)</f>
        <v>1.1287410997711904</v>
      </c>
      <c r="T705" s="3">
        <v>1.367054</v>
      </c>
      <c r="U705" s="4">
        <f>T705/SUMIFS([1]Sheet!$I$3:$I$18,[1]Sheet!$A$3:$A$18,[1]Sheet!U$21)</f>
        <v>1.5913065848442496</v>
      </c>
      <c r="V705" s="4">
        <f>(T705^2)/SUMIFS([1]Sheet!$I$3:$I$18,[1]Sheet!$A$3:$A$18,[1]Sheet!V$21)</f>
        <v>2.1754020320376708</v>
      </c>
      <c r="W705" s="3">
        <v>1.367054</v>
      </c>
      <c r="X705" s="4">
        <f>W705/SUMIFS([1]Sheet!$I$3:$I$18,[1]Sheet!$A$3:$A$18,[1]Sheet!X$21)</f>
        <v>0.82054410824027113</v>
      </c>
      <c r="Y705" s="4">
        <f>(W705^2)/SUMIFS([1]Sheet!$I$3:$I$18,[1]Sheet!$A$3:$A$18,[1]Sheet!Y$21)</f>
        <v>1.1217281053462957</v>
      </c>
      <c r="Z705" s="3">
        <v>1.3188230000000001</v>
      </c>
      <c r="AA705" s="4">
        <f>Z705/SUMIFS([1]Sheet!$I$3:$I$18,[1]Sheet!$A$3:$A$18,[1]Sheet!AA$21)</f>
        <v>2.0232581886000323</v>
      </c>
      <c r="AB705" s="4">
        <f>(Z705^2)/SUMIFS([1]Sheet!$I$3:$I$18,[1]Sheet!$A$3:$A$18,[1]Sheet!AB$21)</f>
        <v>2.6683194340640606</v>
      </c>
      <c r="AC705" s="3">
        <v>1.3183020000000001</v>
      </c>
      <c r="AD705" s="4">
        <f>AC705/SUMIFS([1]Sheet!$I$3:$I$18,[1]Sheet!$A$3:$A$18,[1]Sheet!AD$21)</f>
        <v>0.87007762562660995</v>
      </c>
      <c r="AE705" s="4">
        <f>(AC705^2)/SUMIFS([1]Sheet!$I$3:$I$18,[1]Sheet!$A$3:$A$18,[1]Sheet!AE$21)</f>
        <v>1.1470250740188113</v>
      </c>
      <c r="AF705" s="3">
        <v>1.3183020000000001</v>
      </c>
      <c r="AG705" s="4">
        <f>AF705/SUMIFS([1]Sheet!$I$3:$I$18,[1]Sheet!$A$3:$A$18,[1]Sheet!AG$21)</f>
        <v>1.8346733264213859</v>
      </c>
      <c r="AH705" s="4">
        <f>(AF705^2)/SUMIFS([1]Sheet!$I$3:$I$18,[1]Sheet!$A$3:$A$18,[1]Sheet!AH$21)</f>
        <v>2.418653515567966</v>
      </c>
      <c r="AI705" s="3">
        <v>1.3183020000000001</v>
      </c>
      <c r="AJ705" s="4">
        <f>AI705/SUMIFS([1]Sheet!$I$3:$I$18,[1]Sheet!$A$3:$A$18,[1]Sheet!AJ$21)</f>
        <v>0.86417375198057234</v>
      </c>
      <c r="AK705" s="4">
        <f>(AI705^2)/SUMIFS([1]Sheet!$I$3:$I$18,[1]Sheet!$A$3:$A$18,[1]Sheet!AK$21)</f>
        <v>1.1392419855834925</v>
      </c>
      <c r="AL705" s="3">
        <v>1.5183720000000001</v>
      </c>
      <c r="AM705" s="4">
        <f>AL705/SUMIFS([1]Sheet!$I$3:$I$18,[1]Sheet!$A$3:$A$18,[1]Sheet!AM$21)</f>
        <v>1.9162674914948599</v>
      </c>
      <c r="AN705" s="4">
        <f>(AL705^2)/SUMIFS([1]Sheet!$I$3:$I$18,[1]Sheet!$A$3:$A$18,[1]Sheet!AN$21)</f>
        <v>2.9096069035960337</v>
      </c>
      <c r="AO705" s="3">
        <v>1.5183720000000001</v>
      </c>
      <c r="AP705" s="4">
        <f>AO705/SUMIFS([1]Sheet!$I$3:$I$18,[1]Sheet!$A$3:$A$18,[1]Sheet!AP$21)</f>
        <v>0.91706725213600415</v>
      </c>
      <c r="AQ705" s="4">
        <f>(AO705^2)/SUMIFS([1]Sheet!$I$3:$I$18,[1]Sheet!$A$3:$A$18,[1]Sheet!AQ$21)</f>
        <v>1.3924492377602489</v>
      </c>
      <c r="AR705" s="3">
        <v>1.5183720000000001</v>
      </c>
      <c r="AS705" s="4">
        <f>AR705/SUMIFS([1]Sheet!$I$3:$I$18,[1]Sheet!$A$3:$A$18,[1]Sheet!AS$21)</f>
        <v>1.7674469054208048</v>
      </c>
      <c r="AT705" s="4">
        <f>(AR705^2)/SUMIFS([1]Sheet!$I$3:$I$18,[1]Sheet!$A$3:$A$18,[1]Sheet!AT$21)</f>
        <v>2.6836418926775987</v>
      </c>
      <c r="AU705" s="3">
        <v>1.5183720000000001</v>
      </c>
      <c r="AV705" s="4">
        <f>AU705/SUMIFS([1]Sheet!$I$3:$I$18,[1]Sheet!$A$3:$A$18,[1]Sheet!AV$21)</f>
        <v>0.91136941095011392</v>
      </c>
      <c r="AW705" s="4">
        <f>(AU705^2)/SUMIFS([1]Sheet!$I$3:$I$18,[1]Sheet!$A$3:$A$18,[1]Sheet!AW$21)</f>
        <v>1.3837977952431466</v>
      </c>
      <c r="AX705" s="4">
        <f t="shared" si="24"/>
        <v>2.0232581886000323</v>
      </c>
      <c r="AY705" s="4">
        <f t="shared" si="25"/>
        <v>2.9096069035960337</v>
      </c>
    </row>
    <row r="706" spans="1:51" x14ac:dyDescent="0.25">
      <c r="A706" s="3">
        <v>6830000</v>
      </c>
      <c r="B706" s="3">
        <v>1.1129530000000001</v>
      </c>
      <c r="C706" s="4">
        <f>B706/SUMIFS([1]Sheet!$I$3:$I$18,[1]Sheet!$A$3:$A$18,[1]Sheet!C$21)</f>
        <v>1.707424931758827</v>
      </c>
      <c r="D706" s="4">
        <f>(B706^2)/SUMIFS([1]Sheet!$I$3:$I$18,[1]Sheet!$A$3:$A$18,[1]Sheet!D$21)</f>
        <v>1.9002837000757822</v>
      </c>
      <c r="E706" s="3">
        <v>1.1151869999999999</v>
      </c>
      <c r="F706" s="4">
        <f>E706/SUMIFS([1]Sheet!$I$3:$I$18,[1]Sheet!$A$3:$A$18,[1]Sheet!F$21)</f>
        <v>0.7360219866841301</v>
      </c>
      <c r="G706" s="4">
        <f>(E706^2)/SUMIFS([1]Sheet!$I$3:$I$18,[1]Sheet!$A$3:$A$18,[1]Sheet!G$21)</f>
        <v>0.82080215126431499</v>
      </c>
      <c r="H706" s="3">
        <v>1.1250979999999999</v>
      </c>
      <c r="I706" s="4">
        <f>H706/SUMIFS([1]Sheet!$I$3:$I$18,[1]Sheet!$A$3:$A$18,[1]Sheet!I$21)</f>
        <v>1.5657924286013738</v>
      </c>
      <c r="J706" s="4">
        <f>(H706^2)/SUMIFS([1]Sheet!$I$3:$I$18,[1]Sheet!$A$3:$A$18,[1]Sheet!J$21)</f>
        <v>1.7616699298345482</v>
      </c>
      <c r="K706" s="3">
        <v>1.1250979999999999</v>
      </c>
      <c r="L706" s="4">
        <f>K706/SUMIFS([1]Sheet!$I$3:$I$18,[1]Sheet!$A$3:$A$18,[1]Sheet!L$21)</f>
        <v>0.73752460362332595</v>
      </c>
      <c r="M706" s="4">
        <f>(K706^2)/SUMIFS([1]Sheet!$I$3:$I$18,[1]Sheet!$A$3:$A$18,[1]Sheet!M$21)</f>
        <v>0.82978745648739671</v>
      </c>
      <c r="N706" s="3">
        <v>1.264256</v>
      </c>
      <c r="O706" s="4">
        <f>N706/SUMIFS([1]Sheet!$I$3:$I$18,[1]Sheet!$A$3:$A$18,[1]Sheet!O$21)</f>
        <v>1.5955593713051384</v>
      </c>
      <c r="P706" s="4">
        <f>(N706^2)/SUMIFS([1]Sheet!$I$3:$I$18,[1]Sheet!$A$3:$A$18,[1]Sheet!P$21)</f>
        <v>2.0171955085287494</v>
      </c>
      <c r="Q706" s="3">
        <v>1.259479</v>
      </c>
      <c r="R706" s="4">
        <f>Q706/SUMIFS([1]Sheet!$I$3:$I$18,[1]Sheet!$A$3:$A$18,[1]Sheet!R$21)</f>
        <v>0.76070089915580785</v>
      </c>
      <c r="S706" s="4">
        <f>(Q706^2)/SUMIFS([1]Sheet!$I$3:$I$18,[1]Sheet!$A$3:$A$18,[1]Sheet!S$21)</f>
        <v>0.95808680776785782</v>
      </c>
      <c r="T706" s="3">
        <v>1.2684260000000001</v>
      </c>
      <c r="U706" s="4">
        <f>T706/SUMIFS([1]Sheet!$I$3:$I$18,[1]Sheet!$A$3:$A$18,[1]Sheet!U$21)</f>
        <v>1.476499572209768</v>
      </c>
      <c r="V706" s="4">
        <f>(T706^2)/SUMIFS([1]Sheet!$I$3:$I$18,[1]Sheet!$A$3:$A$18,[1]Sheet!V$21)</f>
        <v>1.8728304463797474</v>
      </c>
      <c r="W706" s="3">
        <v>1.2684260000000001</v>
      </c>
      <c r="X706" s="4">
        <f>W706/SUMIFS([1]Sheet!$I$3:$I$18,[1]Sheet!$A$3:$A$18,[1]Sheet!X$21)</f>
        <v>0.76134481961851852</v>
      </c>
      <c r="Y706" s="4">
        <f>(W706^2)/SUMIFS([1]Sheet!$I$3:$I$18,[1]Sheet!$A$3:$A$18,[1]Sheet!Y$21)</f>
        <v>0.96570956416943909</v>
      </c>
      <c r="Z706" s="3">
        <v>1.2499690000000001</v>
      </c>
      <c r="AA706" s="4">
        <f>Z706/SUMIFS([1]Sheet!$I$3:$I$18,[1]Sheet!$A$3:$A$18,[1]Sheet!AA$21)</f>
        <v>1.9176265615220494</v>
      </c>
      <c r="AB706" s="4">
        <f>(Z706^2)/SUMIFS([1]Sheet!$I$3:$I$18,[1]Sheet!$A$3:$A$18,[1]Sheet!AB$21)</f>
        <v>2.3969737554791548</v>
      </c>
      <c r="AC706" s="3">
        <v>1.254516</v>
      </c>
      <c r="AD706" s="4">
        <f>AC706/SUMIFS([1]Sheet!$I$3:$I$18,[1]Sheet!$A$3:$A$18,[1]Sheet!AD$21)</f>
        <v>0.82797894760881197</v>
      </c>
      <c r="AE706" s="4">
        <f>(AC706^2)/SUMIFS([1]Sheet!$I$3:$I$18,[1]Sheet!$A$3:$A$18,[1]Sheet!AE$21)</f>
        <v>1.0387128374384165</v>
      </c>
      <c r="AF706" s="3">
        <v>1.254516</v>
      </c>
      <c r="AG706" s="4">
        <f>AF706/SUMIFS([1]Sheet!$I$3:$I$18,[1]Sheet!$A$3:$A$18,[1]Sheet!AG$21)</f>
        <v>1.7459027163494034</v>
      </c>
      <c r="AH706" s="4">
        <f>(AF706^2)/SUMIFS([1]Sheet!$I$3:$I$18,[1]Sheet!$A$3:$A$18,[1]Sheet!AH$21)</f>
        <v>2.1902628921037883</v>
      </c>
      <c r="AI706" s="3">
        <v>1.254516</v>
      </c>
      <c r="AJ706" s="4">
        <f>AI706/SUMIFS([1]Sheet!$I$3:$I$18,[1]Sheet!$A$3:$A$18,[1]Sheet!AJ$21)</f>
        <v>0.82236073269983634</v>
      </c>
      <c r="AK706" s="4">
        <f>(AI706^2)/SUMIFS([1]Sheet!$I$3:$I$18,[1]Sheet!$A$3:$A$18,[1]Sheet!AK$21)</f>
        <v>1.031664696943668</v>
      </c>
      <c r="AL706" s="3">
        <v>1.3868240000000001</v>
      </c>
      <c r="AM706" s="4">
        <f>AL706/SUMIFS([1]Sheet!$I$3:$I$18,[1]Sheet!$A$3:$A$18,[1]Sheet!AM$21)</f>
        <v>1.7502468088352969</v>
      </c>
      <c r="AN706" s="4">
        <f>(AL706^2)/SUMIFS([1]Sheet!$I$3:$I$18,[1]Sheet!$A$3:$A$18,[1]Sheet!AN$21)</f>
        <v>2.427284280416202</v>
      </c>
      <c r="AO706" s="3">
        <v>1.386247</v>
      </c>
      <c r="AP706" s="4">
        <f>AO706/SUMIFS([1]Sheet!$I$3:$I$18,[1]Sheet!$A$3:$A$18,[1]Sheet!AP$21)</f>
        <v>0.83726631357254966</v>
      </c>
      <c r="AQ706" s="4">
        <f>(AO706^2)/SUMIFS([1]Sheet!$I$3:$I$18,[1]Sheet!$A$3:$A$18,[1]Sheet!AQ$21)</f>
        <v>1.1606579153910062</v>
      </c>
      <c r="AR706" s="3">
        <v>1.3868240000000001</v>
      </c>
      <c r="AS706" s="4">
        <f>AR706/SUMIFS([1]Sheet!$I$3:$I$18,[1]Sheet!$A$3:$A$18,[1]Sheet!AS$21)</f>
        <v>1.6143196707811409</v>
      </c>
      <c r="AT706" s="4">
        <f>(AR706^2)/SUMIFS([1]Sheet!$I$3:$I$18,[1]Sheet!$A$3:$A$18,[1]Sheet!AT$21)</f>
        <v>2.2387772631113849</v>
      </c>
      <c r="AU706" s="3">
        <v>1.387786</v>
      </c>
      <c r="AV706" s="4">
        <f>AU706/SUMIFS([1]Sheet!$I$3:$I$18,[1]Sheet!$A$3:$A$18,[1]Sheet!AV$21)</f>
        <v>0.83298803543849254</v>
      </c>
      <c r="AW706" s="4">
        <f>(AU706^2)/SUMIFS([1]Sheet!$I$3:$I$18,[1]Sheet!$A$3:$A$18,[1]Sheet!AW$21)</f>
        <v>1.1560091337490439</v>
      </c>
      <c r="AX706" s="4">
        <f t="shared" si="24"/>
        <v>1.9176265615220494</v>
      </c>
      <c r="AY706" s="4">
        <f t="shared" si="25"/>
        <v>2.427284280416202</v>
      </c>
    </row>
    <row r="707" spans="1:51" x14ac:dyDescent="0.25">
      <c r="A707" s="3">
        <v>6840000</v>
      </c>
      <c r="B707" s="3">
        <v>1.0655300000000001</v>
      </c>
      <c r="C707" s="4">
        <f>B707/SUMIFS([1]Sheet!$I$3:$I$18,[1]Sheet!$A$3:$A$18,[1]Sheet!C$21)</f>
        <v>1.6346714439306809</v>
      </c>
      <c r="D707" s="4">
        <f>(B707^2)/SUMIFS([1]Sheet!$I$3:$I$18,[1]Sheet!$A$3:$A$18,[1]Sheet!D$21)</f>
        <v>1.7417914636514586</v>
      </c>
      <c r="E707" s="3">
        <v>1.0768899999999999</v>
      </c>
      <c r="F707" s="4">
        <f>E707/SUMIFS([1]Sheet!$I$3:$I$18,[1]Sheet!$A$3:$A$18,[1]Sheet!F$21)</f>
        <v>0.71074601590609721</v>
      </c>
      <c r="G707" s="4">
        <f>(E707^2)/SUMIFS([1]Sheet!$I$3:$I$18,[1]Sheet!$A$3:$A$18,[1]Sheet!G$21)</f>
        <v>0.76539527706911692</v>
      </c>
      <c r="H707" s="3">
        <v>1.094571</v>
      </c>
      <c r="I707" s="4">
        <f>H707/SUMIFS([1]Sheet!$I$3:$I$18,[1]Sheet!$A$3:$A$18,[1]Sheet!I$21)</f>
        <v>1.5233081779246203</v>
      </c>
      <c r="J707" s="4">
        <f>(H707^2)/SUMIFS([1]Sheet!$I$3:$I$18,[1]Sheet!$A$3:$A$18,[1]Sheet!J$21)</f>
        <v>1.6673689556191296</v>
      </c>
      <c r="K707" s="3">
        <v>1.094571</v>
      </c>
      <c r="L707" s="4">
        <f>K707/SUMIFS([1]Sheet!$I$3:$I$18,[1]Sheet!$A$3:$A$18,[1]Sheet!L$21)</f>
        <v>0.71751353474327351</v>
      </c>
      <c r="M707" s="4">
        <f>(K707^2)/SUMIFS([1]Sheet!$I$3:$I$18,[1]Sheet!$A$3:$A$18,[1]Sheet!M$21)</f>
        <v>0.78536950723747967</v>
      </c>
      <c r="N707" s="3">
        <v>1.221449</v>
      </c>
      <c r="O707" s="4">
        <f>N707/SUMIFS([1]Sheet!$I$3:$I$18,[1]Sheet!$A$3:$A$18,[1]Sheet!O$21)</f>
        <v>1.5415346247289234</v>
      </c>
      <c r="P707" s="4">
        <f>(N707^2)/SUMIFS([1]Sheet!$I$3:$I$18,[1]Sheet!$A$3:$A$18,[1]Sheet!P$21)</f>
        <v>1.882905925840519</v>
      </c>
      <c r="Q707" s="3">
        <v>1.2288030000000001</v>
      </c>
      <c r="R707" s="4">
        <f>Q707/SUMIFS([1]Sheet!$I$3:$I$18,[1]Sheet!$A$3:$A$18,[1]Sheet!R$21)</f>
        <v>0.74217318985497516</v>
      </c>
      <c r="S707" s="4">
        <f>(Q707^2)/SUMIFS([1]Sheet!$I$3:$I$18,[1]Sheet!$A$3:$A$18,[1]Sheet!S$21)</f>
        <v>0.91198464221336306</v>
      </c>
      <c r="T707" s="3">
        <v>1.25</v>
      </c>
      <c r="U707" s="4">
        <f>T707/SUMIFS([1]Sheet!$I$3:$I$18,[1]Sheet!$A$3:$A$18,[1]Sheet!U$21)</f>
        <v>1.4550509570619097</v>
      </c>
      <c r="V707" s="4">
        <f>(T707^2)/SUMIFS([1]Sheet!$I$3:$I$18,[1]Sheet!$A$3:$A$18,[1]Sheet!V$21)</f>
        <v>1.8188136963273873</v>
      </c>
      <c r="W707" s="3">
        <v>1.25</v>
      </c>
      <c r="X707" s="4">
        <f>W707/SUMIFS([1]Sheet!$I$3:$I$18,[1]Sheet!$A$3:$A$18,[1]Sheet!X$21)</f>
        <v>0.75028501822191296</v>
      </c>
      <c r="Y707" s="4">
        <f>(W707^2)/SUMIFS([1]Sheet!$I$3:$I$18,[1]Sheet!$A$3:$A$18,[1]Sheet!Y$21)</f>
        <v>0.93785627277739114</v>
      </c>
      <c r="Z707" s="3">
        <v>1.1799409999999999</v>
      </c>
      <c r="AA707" s="4">
        <f>Z707/SUMIFS([1]Sheet!$I$3:$I$18,[1]Sheet!$A$3:$A$18,[1]Sheet!AA$21)</f>
        <v>1.8101938549107122</v>
      </c>
      <c r="AB707" s="4">
        <f>(Z707^2)/SUMIFS([1]Sheet!$I$3:$I$18,[1]Sheet!$A$3:$A$18,[1]Sheet!AB$21)</f>
        <v>2.1359219473572004</v>
      </c>
      <c r="AC707" s="3">
        <v>1.1879310000000001</v>
      </c>
      <c r="AD707" s="4">
        <f>AC707/SUMIFS([1]Sheet!$I$3:$I$18,[1]Sheet!$A$3:$A$18,[1]Sheet!AD$21)</f>
        <v>0.78403293318848366</v>
      </c>
      <c r="AE707" s="4">
        <f>(AC707^2)/SUMIFS([1]Sheet!$I$3:$I$18,[1]Sheet!$A$3:$A$18,[1]Sheet!AE$21)</f>
        <v>0.93137702635552855</v>
      </c>
      <c r="AF707" s="3">
        <v>1.196458</v>
      </c>
      <c r="AG707" s="4">
        <f>AF707/SUMIFS([1]Sheet!$I$3:$I$18,[1]Sheet!$A$3:$A$18,[1]Sheet!AG$21)</f>
        <v>1.6651037309990264</v>
      </c>
      <c r="AH707" s="4">
        <f>(AF707^2)/SUMIFS([1]Sheet!$I$3:$I$18,[1]Sheet!$A$3:$A$18,[1]Sheet!AH$21)</f>
        <v>1.9922266797836332</v>
      </c>
      <c r="AI707" s="3">
        <v>1.196458</v>
      </c>
      <c r="AJ707" s="4">
        <f>AI707/SUMIFS([1]Sheet!$I$3:$I$18,[1]Sheet!$A$3:$A$18,[1]Sheet!AJ$21)</f>
        <v>0.78430253382546</v>
      </c>
      <c r="AK707" s="4">
        <f>(AI707^2)/SUMIFS([1]Sheet!$I$3:$I$18,[1]Sheet!$A$3:$A$18,[1]Sheet!AK$21)</f>
        <v>0.93838504101574227</v>
      </c>
      <c r="AL707" s="3">
        <v>1.365747</v>
      </c>
      <c r="AM707" s="4">
        <f>AL707/SUMIFS([1]Sheet!$I$3:$I$18,[1]Sheet!$A$3:$A$18,[1]Sheet!AM$21)</f>
        <v>1.7236464961858033</v>
      </c>
      <c r="AN707" s="4">
        <f>(AL707^2)/SUMIFS([1]Sheet!$I$3:$I$18,[1]Sheet!$A$3:$A$18,[1]Sheet!AN$21)</f>
        <v>2.3540650312262721</v>
      </c>
      <c r="AO707" s="3">
        <v>1.365747</v>
      </c>
      <c r="AP707" s="4">
        <f>AO707/SUMIFS([1]Sheet!$I$3:$I$18,[1]Sheet!$A$3:$A$18,[1]Sheet!AP$21)</f>
        <v>0.82488471099506</v>
      </c>
      <c r="AQ707" s="4">
        <f>(AO707^2)/SUMIFS([1]Sheet!$I$3:$I$18,[1]Sheet!$A$3:$A$18,[1]Sheet!AQ$21)</f>
        <v>1.1265838193873703</v>
      </c>
      <c r="AR707" s="3">
        <v>1.365747</v>
      </c>
      <c r="AS707" s="4">
        <f>AR707/SUMIFS([1]Sheet!$I$3:$I$18,[1]Sheet!$A$3:$A$18,[1]Sheet!AS$21)</f>
        <v>1.5897851835635457</v>
      </c>
      <c r="AT707" s="4">
        <f>(AR707^2)/SUMIFS([1]Sheet!$I$3:$I$18,[1]Sheet!$A$3:$A$18,[1]Sheet!AT$21)</f>
        <v>2.1712443450963619</v>
      </c>
      <c r="AU707" s="3">
        <v>1.3650009999999999</v>
      </c>
      <c r="AV707" s="4">
        <f>AU707/SUMIFS([1]Sheet!$I$3:$I$18,[1]Sheet!$A$3:$A$18,[1]Sheet!AV$21)</f>
        <v>0.8193118401263435</v>
      </c>
      <c r="AW707" s="4">
        <f>(AU707^2)/SUMIFS([1]Sheet!$I$3:$I$18,[1]Sheet!$A$3:$A$18,[1]Sheet!AW$21)</f>
        <v>1.118361481084299</v>
      </c>
      <c r="AX707" s="4">
        <f t="shared" si="24"/>
        <v>1.8101938549107122</v>
      </c>
      <c r="AY707" s="4">
        <f t="shared" si="25"/>
        <v>2.3540650312262721</v>
      </c>
    </row>
    <row r="708" spans="1:51" x14ac:dyDescent="0.25">
      <c r="A708" s="3">
        <v>6850000</v>
      </c>
      <c r="B708" s="3">
        <v>0.98677700000000002</v>
      </c>
      <c r="C708" s="4">
        <f>B708/SUMIFS([1]Sheet!$I$3:$I$18,[1]Sheet!$A$3:$A$18,[1]Sheet!C$21)</f>
        <v>1.5138533719628593</v>
      </c>
      <c r="D708" s="4">
        <f>(B708^2)/SUMIFS([1]Sheet!$I$3:$I$18,[1]Sheet!$A$3:$A$18,[1]Sheet!D$21)</f>
        <v>1.4938356888253943</v>
      </c>
      <c r="E708" s="3">
        <v>0.99334500000000003</v>
      </c>
      <c r="F708" s="4">
        <f>E708/SUMIFS([1]Sheet!$I$3:$I$18,[1]Sheet!$A$3:$A$18,[1]Sheet!F$21)</f>
        <v>0.65560642328394014</v>
      </c>
      <c r="G708" s="4">
        <f>(E708^2)/SUMIFS([1]Sheet!$I$3:$I$18,[1]Sheet!$A$3:$A$18,[1]Sheet!G$21)</f>
        <v>0.65124336253698545</v>
      </c>
      <c r="H708" s="3">
        <v>0.99980000000000002</v>
      </c>
      <c r="I708" s="4">
        <f>H708/SUMIFS([1]Sheet!$I$3:$I$18,[1]Sheet!$A$3:$A$18,[1]Sheet!I$21)</f>
        <v>1.3914159212047783</v>
      </c>
      <c r="J708" s="4">
        <f>(H708^2)/SUMIFS([1]Sheet!$I$3:$I$18,[1]Sheet!$A$3:$A$18,[1]Sheet!J$21)</f>
        <v>1.3911376380205374</v>
      </c>
      <c r="K708" s="3">
        <v>1.00776</v>
      </c>
      <c r="L708" s="4">
        <f>K708/SUMIFS([1]Sheet!$I$3:$I$18,[1]Sheet!$A$3:$A$18,[1]Sheet!L$21)</f>
        <v>0.66060716004067477</v>
      </c>
      <c r="M708" s="4">
        <f>(K708^2)/SUMIFS([1]Sheet!$I$3:$I$18,[1]Sheet!$A$3:$A$18,[1]Sheet!M$21)</f>
        <v>0.66573347160259033</v>
      </c>
      <c r="N708" s="3">
        <v>1.063604</v>
      </c>
      <c r="O708" s="4">
        <f>N708/SUMIFS([1]Sheet!$I$3:$I$18,[1]Sheet!$A$3:$A$18,[1]Sheet!O$21)</f>
        <v>1.3423257074181418</v>
      </c>
      <c r="P708" s="4">
        <f>(N708^2)/SUMIFS([1]Sheet!$I$3:$I$18,[1]Sheet!$A$3:$A$18,[1]Sheet!P$21)</f>
        <v>1.4277029917127655</v>
      </c>
      <c r="Q708" s="3">
        <v>1.071123</v>
      </c>
      <c r="R708" s="4">
        <f>Q708/SUMIFS([1]Sheet!$I$3:$I$18,[1]Sheet!$A$3:$A$18,[1]Sheet!R$21)</f>
        <v>0.64693752671260607</v>
      </c>
      <c r="S708" s="4">
        <f>(Q708^2)/SUMIFS([1]Sheet!$I$3:$I$18,[1]Sheet!$A$3:$A$18,[1]Sheet!S$21)</f>
        <v>0.69294966442498684</v>
      </c>
      <c r="T708" s="3">
        <v>1.0777019999999999</v>
      </c>
      <c r="U708" s="4">
        <f>T708/SUMIFS([1]Sheet!$I$3:$I$18,[1]Sheet!$A$3:$A$18,[1]Sheet!U$21)</f>
        <v>1.2544890612220274</v>
      </c>
      <c r="V708" s="4">
        <f>(T708^2)/SUMIFS([1]Sheet!$I$3:$I$18,[1]Sheet!$A$3:$A$18,[1]Sheet!V$21)</f>
        <v>1.3519653702571013</v>
      </c>
      <c r="W708" s="3">
        <v>1.0866020000000001</v>
      </c>
      <c r="X708" s="4">
        <f>W708/SUMIFS([1]Sheet!$I$3:$I$18,[1]Sheet!$A$3:$A$18,[1]Sheet!X$21)</f>
        <v>0.6522089610959737</v>
      </c>
      <c r="Y708" s="4">
        <f>(W708^2)/SUMIFS([1]Sheet!$I$3:$I$18,[1]Sheet!$A$3:$A$18,[1]Sheet!Y$21)</f>
        <v>0.70869156154480728</v>
      </c>
      <c r="Z708" s="3">
        <v>1.1084020000000001</v>
      </c>
      <c r="AA708" s="4">
        <f>Z708/SUMIFS([1]Sheet!$I$3:$I$18,[1]Sheet!$A$3:$A$18,[1]Sheet!AA$21)</f>
        <v>1.7004430638233128</v>
      </c>
      <c r="AB708" s="4">
        <f>(Z708^2)/SUMIFS([1]Sheet!$I$3:$I$18,[1]Sheet!$A$3:$A$18,[1]Sheet!AB$21)</f>
        <v>1.884774492827888</v>
      </c>
      <c r="AC708" s="3">
        <v>1.115076</v>
      </c>
      <c r="AD708" s="4">
        <f>AC708/SUMIFS([1]Sheet!$I$3:$I$18,[1]Sheet!$A$3:$A$18,[1]Sheet!AD$21)</f>
        <v>0.73594872682679513</v>
      </c>
      <c r="AE708" s="4">
        <f>(AC708^2)/SUMIFS([1]Sheet!$I$3:$I$18,[1]Sheet!$A$3:$A$18,[1]Sheet!AE$21)</f>
        <v>0.82063876251511536</v>
      </c>
      <c r="AF708" s="3">
        <v>1.1119760000000001</v>
      </c>
      <c r="AG708" s="4">
        <f>AF708/SUMIFS([1]Sheet!$I$3:$I$18,[1]Sheet!$A$3:$A$18,[1]Sheet!AG$21)</f>
        <v>1.5475306165209088</v>
      </c>
      <c r="AH708" s="4">
        <f>(AF708^2)/SUMIFS([1]Sheet!$I$3:$I$18,[1]Sheet!$A$3:$A$18,[1]Sheet!AH$21)</f>
        <v>1.7208169048364541</v>
      </c>
      <c r="AI708" s="3">
        <v>1.120323</v>
      </c>
      <c r="AJ708" s="4">
        <f>AI708/SUMIFS([1]Sheet!$I$3:$I$18,[1]Sheet!$A$3:$A$18,[1]Sheet!AJ$21)</f>
        <v>0.7343944940841558</v>
      </c>
      <c r="AK708" s="4">
        <f>(AI708^2)/SUMIFS([1]Sheet!$I$3:$I$18,[1]Sheet!$A$3:$A$18,[1]Sheet!AK$21)</f>
        <v>0.82275904279584355</v>
      </c>
      <c r="AL708" s="3">
        <v>1.2476609999999999</v>
      </c>
      <c r="AM708" s="4">
        <f>AL708/SUMIFS([1]Sheet!$I$3:$I$18,[1]Sheet!$A$3:$A$18,[1]Sheet!AM$21)</f>
        <v>1.57461558478816</v>
      </c>
      <c r="AN708" s="4">
        <f>(AL708^2)/SUMIFS([1]Sheet!$I$3:$I$18,[1]Sheet!$A$3:$A$18,[1]Sheet!AN$21)</f>
        <v>1.9645864551323804</v>
      </c>
      <c r="AO708" s="3">
        <v>1.2470380000000001</v>
      </c>
      <c r="AP708" s="4">
        <f>AO708/SUMIFS([1]Sheet!$I$3:$I$18,[1]Sheet!$A$3:$A$18,[1]Sheet!AP$21)</f>
        <v>0.75318677634280562</v>
      </c>
      <c r="AQ708" s="4">
        <f>(AO708^2)/SUMIFS([1]Sheet!$I$3:$I$18,[1]Sheet!$A$3:$A$18,[1]Sheet!AQ$21)</f>
        <v>0.93925253119697971</v>
      </c>
      <c r="AR708" s="3">
        <v>1.252505</v>
      </c>
      <c r="AS708" s="4">
        <f>AR708/SUMIFS([1]Sheet!$I$3:$I$18,[1]Sheet!$A$3:$A$18,[1]Sheet!AS$21)</f>
        <v>1.4579668791798619</v>
      </c>
      <c r="AT708" s="4">
        <f>(AR708^2)/SUMIFS([1]Sheet!$I$3:$I$18,[1]Sheet!$A$3:$A$18,[1]Sheet!AT$21)</f>
        <v>1.8261108060071727</v>
      </c>
      <c r="AU708" s="3">
        <v>1.25502</v>
      </c>
      <c r="AV708" s="4">
        <f>AU708/SUMIFS([1]Sheet!$I$3:$I$18,[1]Sheet!$A$3:$A$18,[1]Sheet!AV$21)</f>
        <v>0.75329816285509221</v>
      </c>
      <c r="AW708" s="4">
        <f>(AU708^2)/SUMIFS([1]Sheet!$I$3:$I$18,[1]Sheet!$A$3:$A$18,[1]Sheet!AW$21)</f>
        <v>0.9454042603463978</v>
      </c>
      <c r="AX708" s="4">
        <f t="shared" si="24"/>
        <v>1.7004430638233128</v>
      </c>
      <c r="AY708" s="4">
        <f t="shared" si="25"/>
        <v>1.9645864551323804</v>
      </c>
    </row>
    <row r="709" spans="1:51" x14ac:dyDescent="0.25">
      <c r="A709" s="3">
        <v>6860000</v>
      </c>
      <c r="B709" s="3">
        <v>0.995421</v>
      </c>
      <c r="C709" s="4">
        <f>B709/SUMIFS([1]Sheet!$I$3:$I$18,[1]Sheet!$A$3:$A$18,[1]Sheet!C$21)</f>
        <v>1.5271144720363783</v>
      </c>
      <c r="D709" s="4">
        <f>(B709^2)/SUMIFS([1]Sheet!$I$3:$I$18,[1]Sheet!$A$3:$A$18,[1]Sheet!D$21)</f>
        <v>1.5201218148689237</v>
      </c>
      <c r="E709" s="3">
        <v>1.007862</v>
      </c>
      <c r="F709" s="4">
        <f>E709/SUMIFS([1]Sheet!$I$3:$I$18,[1]Sheet!$A$3:$A$18,[1]Sheet!F$21)</f>
        <v>0.66518762462568237</v>
      </c>
      <c r="G709" s="4">
        <f>(E709^2)/SUMIFS([1]Sheet!$I$3:$I$18,[1]Sheet!$A$3:$A$18,[1]Sheet!G$21)</f>
        <v>0.67041732973048951</v>
      </c>
      <c r="H709" s="3">
        <v>1.00837</v>
      </c>
      <c r="I709" s="4">
        <f>H709/SUMIFS([1]Sheet!$I$3:$I$18,[1]Sheet!$A$3:$A$18,[1]Sheet!I$21)</f>
        <v>1.4033427410134649</v>
      </c>
      <c r="J709" s="4">
        <f>(H709^2)/SUMIFS([1]Sheet!$I$3:$I$18,[1]Sheet!$A$3:$A$18,[1]Sheet!J$21)</f>
        <v>1.4150887197557476</v>
      </c>
      <c r="K709" s="3">
        <v>1.0102040000000001</v>
      </c>
      <c r="L709" s="4">
        <f>K709/SUMIFS([1]Sheet!$I$3:$I$18,[1]Sheet!$A$3:$A$18,[1]Sheet!L$21)</f>
        <v>0.66220925170847211</v>
      </c>
      <c r="M709" s="4">
        <f>(K709^2)/SUMIFS([1]Sheet!$I$3:$I$18,[1]Sheet!$A$3:$A$18,[1]Sheet!M$21)</f>
        <v>0.66896643491290542</v>
      </c>
      <c r="N709" s="3">
        <v>1.0821430000000001</v>
      </c>
      <c r="O709" s="4">
        <f>N709/SUMIFS([1]Sheet!$I$3:$I$18,[1]Sheet!$A$3:$A$18,[1]Sheet!O$21)</f>
        <v>1.3657229269564521</v>
      </c>
      <c r="P709" s="4">
        <f>(N709^2)/SUMIFS([1]Sheet!$I$3:$I$18,[1]Sheet!$A$3:$A$18,[1]Sheet!P$21)</f>
        <v>1.4779075053454362</v>
      </c>
      <c r="Q709" s="3">
        <v>1.079922</v>
      </c>
      <c r="R709" s="4">
        <f>Q709/SUMIFS([1]Sheet!$I$3:$I$18,[1]Sheet!$A$3:$A$18,[1]Sheet!R$21)</f>
        <v>0.65225195213111009</v>
      </c>
      <c r="S709" s="4">
        <f>(Q709^2)/SUMIFS([1]Sheet!$I$3:$I$18,[1]Sheet!$A$3:$A$18,[1]Sheet!S$21)</f>
        <v>0.70438123264933272</v>
      </c>
      <c r="T709" s="3">
        <v>1.0856680000000001</v>
      </c>
      <c r="U709" s="4">
        <f>T709/SUMIFS([1]Sheet!$I$3:$I$18,[1]Sheet!$A$3:$A$18,[1]Sheet!U$21)</f>
        <v>1.2637618099611916</v>
      </c>
      <c r="V709" s="4">
        <f>(T709^2)/SUMIFS([1]Sheet!$I$3:$I$18,[1]Sheet!$A$3:$A$18,[1]Sheet!V$21)</f>
        <v>1.3720257566969472</v>
      </c>
      <c r="W709" s="3">
        <v>1.0947009999999999</v>
      </c>
      <c r="X709" s="4">
        <f>W709/SUMIFS([1]Sheet!$I$3:$I$18,[1]Sheet!$A$3:$A$18,[1]Sheet!X$21)</f>
        <v>0.65707020778603697</v>
      </c>
      <c r="Y709" s="4">
        <f>(W709^2)/SUMIFS([1]Sheet!$I$3:$I$18,[1]Sheet!$A$3:$A$18,[1]Sheet!Y$21)</f>
        <v>0.71929541353358251</v>
      </c>
      <c r="Z709" s="3">
        <v>1.116557</v>
      </c>
      <c r="AA709" s="4">
        <f>Z709/SUMIFS([1]Sheet!$I$3:$I$18,[1]Sheet!$A$3:$A$18,[1]Sheet!AA$21)</f>
        <v>1.7129539697811504</v>
      </c>
      <c r="AB709" s="4">
        <f>(Z709^2)/SUMIFS([1]Sheet!$I$3:$I$18,[1]Sheet!$A$3:$A$18,[1]Sheet!AB$21)</f>
        <v>1.9126107456369321</v>
      </c>
      <c r="AC709" s="3">
        <v>1.0861209999999999</v>
      </c>
      <c r="AD709" s="4">
        <f>AC709/SUMIFS([1]Sheet!$I$3:$I$18,[1]Sheet!$A$3:$A$18,[1]Sheet!AD$21)</f>
        <v>0.7168384640417742</v>
      </c>
      <c r="AE709" s="4">
        <f>(AC709^2)/SUMIFS([1]Sheet!$I$3:$I$18,[1]Sheet!$A$3:$A$18,[1]Sheet!AE$21)</f>
        <v>0.77857330940351577</v>
      </c>
      <c r="AF709" s="3">
        <v>1.0901460000000001</v>
      </c>
      <c r="AG709" s="4">
        <f>AF709/SUMIFS([1]Sheet!$I$3:$I$18,[1]Sheet!$A$3:$A$18,[1]Sheet!AG$21)</f>
        <v>1.517149930823869</v>
      </c>
      <c r="AH709" s="4">
        <f>(AF709^2)/SUMIFS([1]Sheet!$I$3:$I$18,[1]Sheet!$A$3:$A$18,[1]Sheet!AH$21)</f>
        <v>1.6539149284879175</v>
      </c>
      <c r="AI709" s="3">
        <v>1.0901460000000001</v>
      </c>
      <c r="AJ709" s="4">
        <f>AI709/SUMIFS([1]Sheet!$I$3:$I$18,[1]Sheet!$A$3:$A$18,[1]Sheet!AJ$21)</f>
        <v>0.71461285731692215</v>
      </c>
      <c r="AK709" s="4">
        <f>(AI709^2)/SUMIFS([1]Sheet!$I$3:$I$18,[1]Sheet!$A$3:$A$18,[1]Sheet!AK$21)</f>
        <v>0.77903234795261345</v>
      </c>
      <c r="AL709" s="3">
        <v>1.2556830000000001</v>
      </c>
      <c r="AM709" s="4">
        <f>AL709/SUMIFS([1]Sheet!$I$3:$I$18,[1]Sheet!$A$3:$A$18,[1]Sheet!AM$21)</f>
        <v>1.584739782163225</v>
      </c>
      <c r="AN709" s="4">
        <f>(AL709^2)/SUMIFS([1]Sheet!$I$3:$I$18,[1]Sheet!$A$3:$A$18,[1]Sheet!AN$21)</f>
        <v>1.989930803886065</v>
      </c>
      <c r="AO709" s="3">
        <v>1.2561560000000001</v>
      </c>
      <c r="AP709" s="4">
        <f>AO709/SUMIFS([1]Sheet!$I$3:$I$18,[1]Sheet!$A$3:$A$18,[1]Sheet!AP$21)</f>
        <v>0.7586938715770275</v>
      </c>
      <c r="AQ709" s="4">
        <f>(AO709^2)/SUMIFS([1]Sheet!$I$3:$I$18,[1]Sheet!$A$3:$A$18,[1]Sheet!AQ$21)</f>
        <v>0.9530378589447126</v>
      </c>
      <c r="AR709" s="3">
        <v>1.261863</v>
      </c>
      <c r="AS709" s="4">
        <f>AR709/SUMIFS([1]Sheet!$I$3:$I$18,[1]Sheet!$A$3:$A$18,[1]Sheet!AS$21)</f>
        <v>1.4688599726648102</v>
      </c>
      <c r="AT709" s="4">
        <f>(AR709^2)/SUMIFS([1]Sheet!$I$3:$I$18,[1]Sheet!$A$3:$A$18,[1]Sheet!AT$21)</f>
        <v>1.8535000516867353</v>
      </c>
      <c r="AU709" s="3">
        <v>1.261703</v>
      </c>
      <c r="AV709" s="4">
        <f>AU709/SUMIFS([1]Sheet!$I$3:$I$18,[1]Sheet!$A$3:$A$18,[1]Sheet!AV$21)</f>
        <v>0.75730948667651377</v>
      </c>
      <c r="AW709" s="4">
        <f>(AU709^2)/SUMIFS([1]Sheet!$I$3:$I$18,[1]Sheet!$A$3:$A$18,[1]Sheet!AW$21)</f>
        <v>0.95549965126821745</v>
      </c>
      <c r="AX709" s="4">
        <f t="shared" si="24"/>
        <v>1.7129539697811504</v>
      </c>
      <c r="AY709" s="4">
        <f t="shared" si="25"/>
        <v>1.989930803886065</v>
      </c>
    </row>
    <row r="710" spans="1:51" x14ac:dyDescent="0.25">
      <c r="A710" s="3">
        <v>6870000</v>
      </c>
      <c r="B710" s="3">
        <v>1.019574</v>
      </c>
      <c r="C710" s="4">
        <f>B710/SUMIFS([1]Sheet!$I$3:$I$18,[1]Sheet!$A$3:$A$18,[1]Sheet!C$21)</f>
        <v>1.5641685384495789</v>
      </c>
      <c r="D710" s="4">
        <f>(B710^2)/SUMIFS([1]Sheet!$I$3:$I$18,[1]Sheet!$A$3:$A$18,[1]Sheet!D$21)</f>
        <v>1.5947855734211911</v>
      </c>
      <c r="E710" s="3">
        <v>1.0214479999999999</v>
      </c>
      <c r="F710" s="4">
        <f>E710/SUMIFS([1]Sheet!$I$3:$I$18,[1]Sheet!$A$3:$A$18,[1]Sheet!F$21)</f>
        <v>0.67415436716401045</v>
      </c>
      <c r="G710" s="4">
        <f>(E710^2)/SUMIFS([1]Sheet!$I$3:$I$18,[1]Sheet!$A$3:$A$18,[1]Sheet!G$21)</f>
        <v>0.68861363003094422</v>
      </c>
      <c r="H710" s="3">
        <v>1.0239579999999999</v>
      </c>
      <c r="I710" s="4">
        <f>H710/SUMIFS([1]Sheet!$I$3:$I$18,[1]Sheet!$A$3:$A$18,[1]Sheet!I$21)</f>
        <v>1.42503647113923</v>
      </c>
      <c r="J710" s="4">
        <f>(H710^2)/SUMIFS([1]Sheet!$I$3:$I$18,[1]Sheet!$A$3:$A$18,[1]Sheet!J$21)</f>
        <v>1.4591774949147835</v>
      </c>
      <c r="K710" s="3">
        <v>1.0332680000000001</v>
      </c>
      <c r="L710" s="4">
        <f>K710/SUMIFS([1]Sheet!$I$3:$I$18,[1]Sheet!$A$3:$A$18,[1]Sheet!L$21)</f>
        <v>0.67732817242290622</v>
      </c>
      <c r="M710" s="4">
        <f>(K710^2)/SUMIFS([1]Sheet!$I$3:$I$18,[1]Sheet!$A$3:$A$18,[1]Sheet!M$21)</f>
        <v>0.6998615260630715</v>
      </c>
      <c r="N710" s="3">
        <v>1.1555169999999999</v>
      </c>
      <c r="O710" s="4">
        <f>N710/SUMIFS([1]Sheet!$I$3:$I$18,[1]Sheet!$A$3:$A$18,[1]Sheet!O$21)</f>
        <v>1.4583248788634575</v>
      </c>
      <c r="P710" s="4">
        <f>(N710^2)/SUMIFS([1]Sheet!$I$3:$I$18,[1]Sheet!$A$3:$A$18,[1]Sheet!P$21)</f>
        <v>1.685119189049666</v>
      </c>
      <c r="Q710" s="3">
        <v>1.1552500000000001</v>
      </c>
      <c r="R710" s="4">
        <f>Q710/SUMIFS([1]Sheet!$I$3:$I$18,[1]Sheet!$A$3:$A$18,[1]Sheet!R$21)</f>
        <v>0.69774860378755588</v>
      </c>
      <c r="S710" s="4">
        <f>(Q710^2)/SUMIFS([1]Sheet!$I$3:$I$18,[1]Sheet!$A$3:$A$18,[1]Sheet!S$21)</f>
        <v>0.806074074525574</v>
      </c>
      <c r="T710" s="3">
        <v>1.1627719999999999</v>
      </c>
      <c r="U710" s="4">
        <f>T710/SUMIFS([1]Sheet!$I$3:$I$18,[1]Sheet!$A$3:$A$18,[1]Sheet!U$21)</f>
        <v>1.3535140091558326</v>
      </c>
      <c r="V710" s="4">
        <f>(T710^2)/SUMIFS([1]Sheet!$I$3:$I$18,[1]Sheet!$A$3:$A$18,[1]Sheet!V$21)</f>
        <v>1.5738281914541457</v>
      </c>
      <c r="W710" s="3">
        <v>1.161556</v>
      </c>
      <c r="X710" s="4">
        <f>W710/SUMIFS([1]Sheet!$I$3:$I$18,[1]Sheet!$A$3:$A$18,[1]Sheet!X$21)</f>
        <v>0.69719845170061789</v>
      </c>
      <c r="Y710" s="4">
        <f>(W710^2)/SUMIFS([1]Sheet!$I$3:$I$18,[1]Sheet!$A$3:$A$18,[1]Sheet!Y$21)</f>
        <v>0.80983504476356283</v>
      </c>
      <c r="Z710" s="3">
        <v>1.179962</v>
      </c>
      <c r="AA710" s="4">
        <f>Z710/SUMIFS([1]Sheet!$I$3:$I$18,[1]Sheet!$A$3:$A$18,[1]Sheet!AA$21)</f>
        <v>1.8102260718359255</v>
      </c>
      <c r="AB710" s="4">
        <f>(Z710^2)/SUMIFS([1]Sheet!$I$3:$I$18,[1]Sheet!$A$3:$A$18,[1]Sheet!AB$21)</f>
        <v>2.1359979761756622</v>
      </c>
      <c r="AC710" s="3">
        <v>1.18038</v>
      </c>
      <c r="AD710" s="4">
        <f>AC710/SUMIFS([1]Sheet!$I$3:$I$18,[1]Sheet!$A$3:$A$18,[1]Sheet!AD$21)</f>
        <v>0.7790492828935538</v>
      </c>
      <c r="AE710" s="4">
        <f>(AC710^2)/SUMIFS([1]Sheet!$I$3:$I$18,[1]Sheet!$A$3:$A$18,[1]Sheet!AE$21)</f>
        <v>0.9195741925418931</v>
      </c>
      <c r="AF710" s="3">
        <v>1.1840139999999999</v>
      </c>
      <c r="AG710" s="4">
        <f>AF710/SUMIFS([1]Sheet!$I$3:$I$18,[1]Sheet!$A$3:$A$18,[1]Sheet!AG$21)</f>
        <v>1.6477854876268796</v>
      </c>
      <c r="AH710" s="4">
        <f>(AF710^2)/SUMIFS([1]Sheet!$I$3:$I$18,[1]Sheet!$A$3:$A$18,[1]Sheet!AH$21)</f>
        <v>1.9510010863470519</v>
      </c>
      <c r="AI710" s="3">
        <v>1.1844349999999999</v>
      </c>
      <c r="AJ710" s="4">
        <f>AI710/SUMIFS([1]Sheet!$I$3:$I$18,[1]Sheet!$A$3:$A$18,[1]Sheet!AJ$21)</f>
        <v>0.77642121298997435</v>
      </c>
      <c r="AK710" s="4">
        <f>(AI710^2)/SUMIFS([1]Sheet!$I$3:$I$18,[1]Sheet!$A$3:$A$18,[1]Sheet!AK$21)</f>
        <v>0.91962045940778014</v>
      </c>
      <c r="AL710" s="3">
        <v>1.3542320000000001</v>
      </c>
      <c r="AM710" s="4">
        <f>AL710/SUMIFS([1]Sheet!$I$3:$I$18,[1]Sheet!$A$3:$A$18,[1]Sheet!AM$21)</f>
        <v>1.7091139441072856</v>
      </c>
      <c r="AN710" s="4">
        <f>(AL710^2)/SUMIFS([1]Sheet!$I$3:$I$18,[1]Sheet!$A$3:$A$18,[1]Sheet!AN$21)</f>
        <v>2.3145367947562976</v>
      </c>
      <c r="AO710" s="3">
        <v>1.3538650000000001</v>
      </c>
      <c r="AP710" s="4">
        <f>AO710/SUMIFS([1]Sheet!$I$3:$I$18,[1]Sheet!$A$3:$A$18,[1]Sheet!AP$21)</f>
        <v>0.8177082133450243</v>
      </c>
      <c r="AQ710" s="4">
        <f>(AO710^2)/SUMIFS([1]Sheet!$I$3:$I$18,[1]Sheet!$A$3:$A$18,[1]Sheet!AQ$21)</f>
        <v>1.1070665302603615</v>
      </c>
      <c r="AR710" s="3">
        <v>1.358832</v>
      </c>
      <c r="AS710" s="4">
        <f>AR710/SUMIFS([1]Sheet!$I$3:$I$18,[1]Sheet!$A$3:$A$18,[1]Sheet!AS$21)</f>
        <v>1.5817358416690792</v>
      </c>
      <c r="AT710" s="4">
        <f>(AR710^2)/SUMIFS([1]Sheet!$I$3:$I$18,[1]Sheet!$A$3:$A$18,[1]Sheet!AT$21)</f>
        <v>2.1493132772068781</v>
      </c>
      <c r="AU710" s="3">
        <v>1.358832</v>
      </c>
      <c r="AV710" s="4">
        <f>AU710/SUMIFS([1]Sheet!$I$3:$I$18,[1]Sheet!$A$3:$A$18,[1]Sheet!AV$21)</f>
        <v>0.81560903350441472</v>
      </c>
      <c r="AW710" s="4">
        <f>(AU710^2)/SUMIFS([1]Sheet!$I$3:$I$18,[1]Sheet!$A$3:$A$18,[1]Sheet!AW$21)</f>
        <v>1.1082756542148708</v>
      </c>
      <c r="AX710" s="4">
        <f t="shared" si="24"/>
        <v>1.8102260718359255</v>
      </c>
      <c r="AY710" s="4">
        <f t="shared" si="25"/>
        <v>2.3145367947562976</v>
      </c>
    </row>
    <row r="711" spans="1:51" x14ac:dyDescent="0.25">
      <c r="A711" s="3">
        <v>6880000</v>
      </c>
      <c r="B711" s="3">
        <v>0.92688400000000004</v>
      </c>
      <c r="C711" s="4">
        <f>B711/SUMIFS([1]Sheet!$I$3:$I$18,[1]Sheet!$A$3:$A$18,[1]Sheet!C$21)</f>
        <v>1.4219691671151871</v>
      </c>
      <c r="D711" s="4">
        <f>(B711^2)/SUMIFS([1]Sheet!$I$3:$I$18,[1]Sheet!$A$3:$A$18,[1]Sheet!D$21)</f>
        <v>1.318000469492393</v>
      </c>
      <c r="E711" s="3">
        <v>0.93748200000000004</v>
      </c>
      <c r="F711" s="4">
        <f>E711/SUMIFS([1]Sheet!$I$3:$I$18,[1]Sheet!$A$3:$A$18,[1]Sheet!F$21)</f>
        <v>0.61873691508295181</v>
      </c>
      <c r="G711" s="4">
        <f>(E711^2)/SUMIFS([1]Sheet!$I$3:$I$18,[1]Sheet!$A$3:$A$18,[1]Sheet!G$21)</f>
        <v>0.58005472062579588</v>
      </c>
      <c r="H711" s="3">
        <v>0.96330499999999997</v>
      </c>
      <c r="I711" s="4">
        <f>H711/SUMIFS([1]Sheet!$I$3:$I$18,[1]Sheet!$A$3:$A$18,[1]Sheet!I$21)</f>
        <v>1.3406260391840057</v>
      </c>
      <c r="J711" s="4">
        <f>(H711^2)/SUMIFS([1]Sheet!$I$3:$I$18,[1]Sheet!$A$3:$A$18,[1]Sheet!J$21)</f>
        <v>1.2914317666761486</v>
      </c>
      <c r="K711" s="3">
        <v>0.96469899999999997</v>
      </c>
      <c r="L711" s="4">
        <f>K711/SUMIFS([1]Sheet!$I$3:$I$18,[1]Sheet!$A$3:$A$18,[1]Sheet!L$21)</f>
        <v>0.63237979944042122</v>
      </c>
      <c r="M711" s="4">
        <f>(K711^2)/SUMIFS([1]Sheet!$I$3:$I$18,[1]Sheet!$A$3:$A$18,[1]Sheet!M$21)</f>
        <v>0.61005616014037489</v>
      </c>
      <c r="N711" s="3">
        <v>1.0675699999999999</v>
      </c>
      <c r="O711" s="4">
        <f>N711/SUMIFS([1]Sheet!$I$3:$I$18,[1]Sheet!$A$3:$A$18,[1]Sheet!O$21)</f>
        <v>1.3473310136746248</v>
      </c>
      <c r="P711" s="4">
        <f>(N711^2)/SUMIFS([1]Sheet!$I$3:$I$18,[1]Sheet!$A$3:$A$18,[1]Sheet!P$21)</f>
        <v>1.4383701702686191</v>
      </c>
      <c r="Q711" s="3">
        <v>1.065069</v>
      </c>
      <c r="R711" s="4">
        <f>Q711/SUMIFS([1]Sheet!$I$3:$I$18,[1]Sheet!$A$3:$A$18,[1]Sheet!R$21)</f>
        <v>0.64328102807825871</v>
      </c>
      <c r="S711" s="4">
        <f>(Q711^2)/SUMIFS([1]Sheet!$I$3:$I$18,[1]Sheet!$A$3:$A$18,[1]Sheet!S$21)</f>
        <v>0.68513868129428301</v>
      </c>
      <c r="T711" s="3">
        <v>1.071</v>
      </c>
      <c r="U711" s="4">
        <f>T711/SUMIFS([1]Sheet!$I$3:$I$18,[1]Sheet!$A$3:$A$18,[1]Sheet!U$21)</f>
        <v>1.2466876600106442</v>
      </c>
      <c r="V711" s="4">
        <f>(T711^2)/SUMIFS([1]Sheet!$I$3:$I$18,[1]Sheet!$A$3:$A$18,[1]Sheet!V$21)</f>
        <v>1.3352024838714001</v>
      </c>
      <c r="W711" s="3">
        <v>1.071</v>
      </c>
      <c r="X711" s="4">
        <f>W711/SUMIFS([1]Sheet!$I$3:$I$18,[1]Sheet!$A$3:$A$18,[1]Sheet!X$21)</f>
        <v>0.64284420361253503</v>
      </c>
      <c r="Y711" s="4">
        <f>(W711^2)/SUMIFS([1]Sheet!$I$3:$I$18,[1]Sheet!$A$3:$A$18,[1]Sheet!Y$21)</f>
        <v>0.68848614206902503</v>
      </c>
      <c r="Z711" s="3">
        <v>1.0628059999999999</v>
      </c>
      <c r="AA711" s="4">
        <f>Z711/SUMIFS([1]Sheet!$I$3:$I$18,[1]Sheet!$A$3:$A$18,[1]Sheet!AA$21)</f>
        <v>1.6304924484887249</v>
      </c>
      <c r="AB711" s="4">
        <f>(Z711^2)/SUMIFS([1]Sheet!$I$3:$I$18,[1]Sheet!$A$3:$A$18,[1]Sheet!AB$21)</f>
        <v>1.7328971572085077</v>
      </c>
      <c r="AC711" s="3">
        <v>1.072838</v>
      </c>
      <c r="AD711" s="4">
        <f>AC711/SUMIFS([1]Sheet!$I$3:$I$18,[1]Sheet!$A$3:$A$18,[1]Sheet!AD$21)</f>
        <v>0.70807170111400941</v>
      </c>
      <c r="AE711" s="4">
        <f>(AC711^2)/SUMIFS([1]Sheet!$I$3:$I$18,[1]Sheet!$A$3:$A$18,[1]Sheet!AE$21)</f>
        <v>0.75964622767975154</v>
      </c>
      <c r="AF711" s="3">
        <v>1.072838</v>
      </c>
      <c r="AG711" s="4">
        <f>AF711/SUMIFS([1]Sheet!$I$3:$I$18,[1]Sheet!$A$3:$A$18,[1]Sheet!AG$21)</f>
        <v>1.493062486570806</v>
      </c>
      <c r="AH711" s="4">
        <f>(AF711^2)/SUMIFS([1]Sheet!$I$3:$I$18,[1]Sheet!$A$3:$A$18,[1]Sheet!AH$21)</f>
        <v>1.6018141719676502</v>
      </c>
      <c r="AI711" s="3">
        <v>1.072838</v>
      </c>
      <c r="AJ711" s="4">
        <f>AI711/SUMIFS([1]Sheet!$I$3:$I$18,[1]Sheet!$A$3:$A$18,[1]Sheet!AJ$21)</f>
        <v>0.70326711157787303</v>
      </c>
      <c r="AK711" s="4">
        <f>(AI711^2)/SUMIFS([1]Sheet!$I$3:$I$18,[1]Sheet!$A$3:$A$18,[1]Sheet!AK$21)</f>
        <v>0.75449168145098211</v>
      </c>
      <c r="AL711" s="3">
        <v>1.231773</v>
      </c>
      <c r="AM711" s="4">
        <f>AL711/SUMIFS([1]Sheet!$I$3:$I$18,[1]Sheet!$A$3:$A$18,[1]Sheet!AM$21)</f>
        <v>1.5545640704656685</v>
      </c>
      <c r="AN711" s="4">
        <f>(AL711^2)/SUMIFS([1]Sheet!$I$3:$I$18,[1]Sheet!$A$3:$A$18,[1]Sheet!AN$21)</f>
        <v>1.9148700487697079</v>
      </c>
      <c r="AO711" s="3">
        <v>1.2361880000000001</v>
      </c>
      <c r="AP711" s="4">
        <f>AO711/SUMIFS([1]Sheet!$I$3:$I$18,[1]Sheet!$A$3:$A$18,[1]Sheet!AP$21)</f>
        <v>0.74663358668593904</v>
      </c>
      <c r="AQ711" s="4">
        <f>(AO711^2)/SUMIFS([1]Sheet!$I$3:$I$18,[1]Sheet!$A$3:$A$18,[1]Sheet!AQ$21)</f>
        <v>0.92297948025811771</v>
      </c>
      <c r="AR711" s="3">
        <v>1.2360359999999999</v>
      </c>
      <c r="AS711" s="4">
        <f>AR711/SUMIFS([1]Sheet!$I$3:$I$18,[1]Sheet!$A$3:$A$18,[1]Sheet!AS$21)</f>
        <v>1.4387962918103796</v>
      </c>
      <c r="AT711" s="4">
        <f>(AR711^2)/SUMIFS([1]Sheet!$I$3:$I$18,[1]Sheet!$A$3:$A$18,[1]Sheet!AT$21)</f>
        <v>1.7784040133441341</v>
      </c>
      <c r="AU711" s="3">
        <v>1.2222900000000001</v>
      </c>
      <c r="AV711" s="4">
        <f>AU711/SUMIFS([1]Sheet!$I$3:$I$18,[1]Sheet!$A$3:$A$18,[1]Sheet!AV$21)</f>
        <v>0.73365269993796967</v>
      </c>
      <c r="AW711" s="4">
        <f>(AU711^2)/SUMIFS([1]Sheet!$I$3:$I$18,[1]Sheet!$A$3:$A$18,[1]Sheet!AW$21)</f>
        <v>0.89673635860718104</v>
      </c>
      <c r="AX711" s="4">
        <f t="shared" si="24"/>
        <v>1.6304924484887249</v>
      </c>
      <c r="AY711" s="4">
        <f t="shared" si="25"/>
        <v>1.9148700487697079</v>
      </c>
    </row>
    <row r="712" spans="1:51" x14ac:dyDescent="0.25">
      <c r="A712" s="3">
        <v>6890000</v>
      </c>
      <c r="B712" s="3">
        <v>1.0096959999999999</v>
      </c>
      <c r="C712" s="4">
        <f>B712/SUMIFS([1]Sheet!$I$3:$I$18,[1]Sheet!$A$3:$A$18,[1]Sheet!C$21)</f>
        <v>1.5490143104849534</v>
      </c>
      <c r="D712" s="4">
        <f>(B712^2)/SUMIFS([1]Sheet!$I$3:$I$18,[1]Sheet!$A$3:$A$18,[1]Sheet!D$21)</f>
        <v>1.5640335532394156</v>
      </c>
      <c r="E712" s="3">
        <v>1.0186470000000001</v>
      </c>
      <c r="F712" s="4">
        <f>E712/SUMIFS([1]Sheet!$I$3:$I$18,[1]Sheet!$A$3:$A$18,[1]Sheet!F$21)</f>
        <v>0.67230571076405055</v>
      </c>
      <c r="G712" s="4">
        <f>(E712^2)/SUMIFS([1]Sheet!$I$3:$I$18,[1]Sheet!$A$3:$A$18,[1]Sheet!G$21)</f>
        <v>0.68484219535266777</v>
      </c>
      <c r="H712" s="3">
        <v>1.0201020000000001</v>
      </c>
      <c r="I712" s="4">
        <f>H712/SUMIFS([1]Sheet!$I$3:$I$18,[1]Sheet!$A$3:$A$18,[1]Sheet!I$21)</f>
        <v>1.4196700980724513</v>
      </c>
      <c r="J712" s="4">
        <f>(H712^2)/SUMIFS([1]Sheet!$I$3:$I$18,[1]Sheet!$A$3:$A$18,[1]Sheet!J$21)</f>
        <v>1.4482083063839037</v>
      </c>
      <c r="K712" s="3">
        <v>1.0221880000000001</v>
      </c>
      <c r="L712" s="4">
        <f>K712/SUMIFS([1]Sheet!$I$3:$I$18,[1]Sheet!$A$3:$A$18,[1]Sheet!L$21)</f>
        <v>0.67006500725138651</v>
      </c>
      <c r="M712" s="4">
        <f>(K712^2)/SUMIFS([1]Sheet!$I$3:$I$18,[1]Sheet!$A$3:$A$18,[1]Sheet!M$21)</f>
        <v>0.6849324096322803</v>
      </c>
      <c r="N712" s="3">
        <v>1.1012230000000001</v>
      </c>
      <c r="O712" s="4">
        <f>N712/SUMIFS([1]Sheet!$I$3:$I$18,[1]Sheet!$A$3:$A$18,[1]Sheet!O$21)</f>
        <v>1.389802917721378</v>
      </c>
      <c r="P712" s="4">
        <f>(N712^2)/SUMIFS([1]Sheet!$I$3:$I$18,[1]Sheet!$A$3:$A$18,[1]Sheet!P$21)</f>
        <v>1.5304829384618892</v>
      </c>
      <c r="Q712" s="3">
        <v>1.100495</v>
      </c>
      <c r="R712" s="4">
        <f>Q712/SUMIFS([1]Sheet!$I$3:$I$18,[1]Sheet!$A$3:$A$18,[1]Sheet!R$21)</f>
        <v>0.6646776452933878</v>
      </c>
      <c r="S712" s="4">
        <f>(Q712^2)/SUMIFS([1]Sheet!$I$3:$I$18,[1]Sheet!$A$3:$A$18,[1]Sheet!S$21)</f>
        <v>0.73147442525714679</v>
      </c>
      <c r="T712" s="3">
        <v>1.104751</v>
      </c>
      <c r="U712" s="4">
        <f>T712/SUMIFS([1]Sheet!$I$3:$I$18,[1]Sheet!$A$3:$A$18,[1]Sheet!U$21)</f>
        <v>1.2859751998920816</v>
      </c>
      <c r="V712" s="4">
        <f>(T712^2)/SUMIFS([1]Sheet!$I$3:$I$18,[1]Sheet!$A$3:$A$18,[1]Sheet!V$21)</f>
        <v>1.4206823880559771</v>
      </c>
      <c r="W712" s="3">
        <v>1.088158</v>
      </c>
      <c r="X712" s="4">
        <f>W712/SUMIFS([1]Sheet!$I$3:$I$18,[1]Sheet!$A$3:$A$18,[1]Sheet!X$21)</f>
        <v>0.65314291588665629</v>
      </c>
      <c r="Y712" s="4">
        <f>(W712^2)/SUMIFS([1]Sheet!$I$3:$I$18,[1]Sheet!$A$3:$A$18,[1]Sheet!Y$21)</f>
        <v>0.71072268906539204</v>
      </c>
      <c r="Z712" s="3">
        <v>1.0818000000000001</v>
      </c>
      <c r="AA712" s="4">
        <f>Z712/SUMIFS([1]Sheet!$I$3:$I$18,[1]Sheet!$A$3:$A$18,[1]Sheet!AA$21)</f>
        <v>1.6596318902745213</v>
      </c>
      <c r="AB712" s="4">
        <f>(Z712^2)/SUMIFS([1]Sheet!$I$3:$I$18,[1]Sheet!$A$3:$A$18,[1]Sheet!AB$21)</f>
        <v>1.7953897788989774</v>
      </c>
      <c r="AC712" s="3">
        <v>1.093634</v>
      </c>
      <c r="AD712" s="4">
        <f>AC712/SUMIFS([1]Sheet!$I$3:$I$18,[1]Sheet!$A$3:$A$18,[1]Sheet!AD$21)</f>
        <v>0.72179703438554432</v>
      </c>
      <c r="AE712" s="4">
        <f>(AC712^2)/SUMIFS([1]Sheet!$I$3:$I$18,[1]Sheet!$A$3:$A$18,[1]Sheet!AE$21)</f>
        <v>0.7893817779032003</v>
      </c>
      <c r="AF712" s="3">
        <v>1.094592</v>
      </c>
      <c r="AG712" s="4">
        <f>AF712/SUMIFS([1]Sheet!$I$3:$I$18,[1]Sheet!$A$3:$A$18,[1]Sheet!AG$21)</f>
        <v>1.5233374035040814</v>
      </c>
      <c r="AH712" s="4">
        <f>(AF712^2)/SUMIFS([1]Sheet!$I$3:$I$18,[1]Sheet!$A$3:$A$18,[1]Sheet!AH$21)</f>
        <v>1.6674329351763395</v>
      </c>
      <c r="AI712" s="3">
        <v>1.0944719999999999</v>
      </c>
      <c r="AJ712" s="4">
        <f>AI712/SUMIFS([1]Sheet!$I$3:$I$18,[1]Sheet!$A$3:$A$18,[1]Sheet!AJ$21)</f>
        <v>0.71744863823136196</v>
      </c>
      <c r="AK712" s="4">
        <f>(AI712^2)/SUMIFS([1]Sheet!$I$3:$I$18,[1]Sheet!$A$3:$A$18,[1]Sheet!AK$21)</f>
        <v>0.78522744598235505</v>
      </c>
      <c r="AL712" s="3">
        <v>1.248221</v>
      </c>
      <c r="AM712" s="4">
        <f>AL712/SUMIFS([1]Sheet!$I$3:$I$18,[1]Sheet!$A$3:$A$18,[1]Sheet!AM$21)</f>
        <v>1.5753223350412189</v>
      </c>
      <c r="AN712" s="4">
        <f>(AL712^2)/SUMIFS([1]Sheet!$I$3:$I$18,[1]Sheet!$A$3:$A$18,[1]Sheet!AN$21)</f>
        <v>1.9663504203674851</v>
      </c>
      <c r="AO712" s="3">
        <v>1.2455769999999999</v>
      </c>
      <c r="AP712" s="4">
        <f>AO712/SUMIFS([1]Sheet!$I$3:$I$18,[1]Sheet!$A$3:$A$18,[1]Sheet!AP$21)</f>
        <v>0.75230436066642925</v>
      </c>
      <c r="AQ712" s="4">
        <f>(AO712^2)/SUMIFS([1]Sheet!$I$3:$I$18,[1]Sheet!$A$3:$A$18,[1]Sheet!AQ$21)</f>
        <v>0.93705300864580898</v>
      </c>
      <c r="AR712" s="3">
        <v>1.248688</v>
      </c>
      <c r="AS712" s="4">
        <f>AR712/SUMIFS([1]Sheet!$I$3:$I$18,[1]Sheet!$A$3:$A$18,[1]Sheet!AS$21)</f>
        <v>1.4535237355773776</v>
      </c>
      <c r="AT712" s="4">
        <f>(AR712^2)/SUMIFS([1]Sheet!$I$3:$I$18,[1]Sheet!$A$3:$A$18,[1]Sheet!AT$21)</f>
        <v>1.8149976463306445</v>
      </c>
      <c r="AU712" s="3">
        <v>1.2441819999999999</v>
      </c>
      <c r="AV712" s="4">
        <f>AU712/SUMIFS([1]Sheet!$I$3:$I$18,[1]Sheet!$A$3:$A$18,[1]Sheet!AV$21)</f>
        <v>0.74679289163310081</v>
      </c>
      <c r="AW712" s="4">
        <f>(AU712^2)/SUMIFS([1]Sheet!$I$3:$I$18,[1]Sheet!$A$3:$A$18,[1]Sheet!AW$21)</f>
        <v>0.9291462734978545</v>
      </c>
      <c r="AX712" s="4">
        <f t="shared" si="24"/>
        <v>1.6596318902745213</v>
      </c>
      <c r="AY712" s="4">
        <f t="shared" si="25"/>
        <v>1.9663504203674851</v>
      </c>
    </row>
    <row r="713" spans="1:51" x14ac:dyDescent="0.25">
      <c r="A713" s="3">
        <v>6900000</v>
      </c>
      <c r="B713" s="3">
        <v>0.85341299999999998</v>
      </c>
      <c r="C713" s="4">
        <f>B713/SUMIFS([1]Sheet!$I$3:$I$18,[1]Sheet!$A$3:$A$18,[1]Sheet!C$21)</f>
        <v>1.3092544189081621</v>
      </c>
      <c r="D713" s="4">
        <f>(B713^2)/SUMIFS([1]Sheet!$I$3:$I$18,[1]Sheet!$A$3:$A$18,[1]Sheet!D$21)</f>
        <v>1.1173347414036714</v>
      </c>
      <c r="E713" s="3">
        <v>0.86462700000000003</v>
      </c>
      <c r="F713" s="4">
        <f>E713/SUMIFS([1]Sheet!$I$3:$I$18,[1]Sheet!$A$3:$A$18,[1]Sheet!F$21)</f>
        <v>0.57065270872126328</v>
      </c>
      <c r="G713" s="4">
        <f>(E713^2)/SUMIFS([1]Sheet!$I$3:$I$18,[1]Sheet!$A$3:$A$18,[1]Sheet!G$21)</f>
        <v>0.49340173958353978</v>
      </c>
      <c r="H713" s="3">
        <v>0.86492599999999997</v>
      </c>
      <c r="I713" s="4">
        <f>H713/SUMIFS([1]Sheet!$I$3:$I$18,[1]Sheet!$A$3:$A$18,[1]Sheet!I$21)</f>
        <v>1.2037125495738787</v>
      </c>
      <c r="J713" s="4">
        <f>(H713^2)/SUMIFS([1]Sheet!$I$3:$I$18,[1]Sheet!$A$3:$A$18,[1]Sheet!J$21)</f>
        <v>1.0411222806527365</v>
      </c>
      <c r="K713" s="3">
        <v>0.86702500000000005</v>
      </c>
      <c r="L713" s="4">
        <f>K713/SUMIFS([1]Sheet!$I$3:$I$18,[1]Sheet!$A$3:$A$18,[1]Sheet!L$21)</f>
        <v>0.56835250747625032</v>
      </c>
      <c r="M713" s="4">
        <f>(K713^2)/SUMIFS([1]Sheet!$I$3:$I$18,[1]Sheet!$A$3:$A$18,[1]Sheet!M$21)</f>
        <v>0.49277583279459597</v>
      </c>
      <c r="N713" s="3">
        <v>1.0220720000000001</v>
      </c>
      <c r="O713" s="4">
        <f>N713/SUMIFS([1]Sheet!$I$3:$I$18,[1]Sheet!$A$3:$A$18,[1]Sheet!O$21)</f>
        <v>1.2899100797216589</v>
      </c>
      <c r="P713" s="4">
        <f>(N713^2)/SUMIFS([1]Sheet!$I$3:$I$18,[1]Sheet!$A$3:$A$18,[1]Sheet!P$21)</f>
        <v>1.3183809750012754</v>
      </c>
      <c r="Q713" s="3">
        <v>1.02806</v>
      </c>
      <c r="R713" s="4">
        <f>Q713/SUMIFS([1]Sheet!$I$3:$I$18,[1]Sheet!$A$3:$A$18,[1]Sheet!R$21)</f>
        <v>0.62092830955190192</v>
      </c>
      <c r="S713" s="4">
        <f>(Q713^2)/SUMIFS([1]Sheet!$I$3:$I$18,[1]Sheet!$A$3:$A$18,[1]Sheet!S$21)</f>
        <v>0.63835155791792819</v>
      </c>
      <c r="T713" s="3">
        <v>1.0343329999999999</v>
      </c>
      <c r="U713" s="4">
        <f>T713/SUMIFS([1]Sheet!$I$3:$I$18,[1]Sheet!$A$3:$A$18,[1]Sheet!U$21)</f>
        <v>1.2040057772565731</v>
      </c>
      <c r="V713" s="4">
        <f>(T713^2)/SUMIFS([1]Sheet!$I$3:$I$18,[1]Sheet!$A$3:$A$18,[1]Sheet!V$21)</f>
        <v>1.245342907607123</v>
      </c>
      <c r="W713" s="3">
        <v>1.0343329999999999</v>
      </c>
      <c r="X713" s="4">
        <f>W713/SUMIFS([1]Sheet!$I$3:$I$18,[1]Sheet!$A$3:$A$18,[1]Sheet!X$21)</f>
        <v>0.62083564300202065</v>
      </c>
      <c r="Y713" s="4">
        <f>(W713^2)/SUMIFS([1]Sheet!$I$3:$I$18,[1]Sheet!$A$3:$A$18,[1]Sheet!Y$21)</f>
        <v>0.64215079313320911</v>
      </c>
      <c r="Z713" s="3">
        <v>1.059871</v>
      </c>
      <c r="AA713" s="4">
        <f>Z713/SUMIFS([1]Sheet!$I$3:$I$18,[1]Sheet!$A$3:$A$18,[1]Sheet!AA$21)</f>
        <v>1.6259897496553402</v>
      </c>
      <c r="AB713" s="4">
        <f>(Z713^2)/SUMIFS([1]Sheet!$I$3:$I$18,[1]Sheet!$A$3:$A$18,[1]Sheet!AB$21)</f>
        <v>1.7233393819569549</v>
      </c>
      <c r="AC713" s="3">
        <v>1.061558</v>
      </c>
      <c r="AD713" s="4">
        <f>AC713/SUMIFS([1]Sheet!$I$3:$I$18,[1]Sheet!$A$3:$A$18,[1]Sheet!AD$21)</f>
        <v>0.70062691561184975</v>
      </c>
      <c r="AE713" s="4">
        <f>(AC713^2)/SUMIFS([1]Sheet!$I$3:$I$18,[1]Sheet!$A$3:$A$18,[1]Sheet!AE$21)</f>
        <v>0.74375610728308406</v>
      </c>
      <c r="AF713" s="3">
        <v>1.0631379999999999</v>
      </c>
      <c r="AG713" s="4">
        <f>AF713/SUMIFS([1]Sheet!$I$3:$I$18,[1]Sheet!$A$3:$A$18,[1]Sheet!AG$21)</f>
        <v>1.479563052248255</v>
      </c>
      <c r="AH713" s="4">
        <f>(AF713^2)/SUMIFS([1]Sheet!$I$3:$I$18,[1]Sheet!$A$3:$A$18,[1]Sheet!AH$21)</f>
        <v>1.5729797042411051</v>
      </c>
      <c r="AI713" s="3">
        <v>1.0631379999999999</v>
      </c>
      <c r="AJ713" s="4">
        <f>AI713/SUMIFS([1]Sheet!$I$3:$I$18,[1]Sheet!$A$3:$A$18,[1]Sheet!AJ$21)</f>
        <v>0.69690856445118166</v>
      </c>
      <c r="AK713" s="4">
        <f>(AI713^2)/SUMIFS([1]Sheet!$I$3:$I$18,[1]Sheet!$A$3:$A$18,[1]Sheet!AK$21)</f>
        <v>0.74090997739350017</v>
      </c>
      <c r="AL713" s="3">
        <v>1.2175290000000001</v>
      </c>
      <c r="AM713" s="4">
        <f>AL713/SUMIFS([1]Sheet!$I$3:$I$18,[1]Sheet!$A$3:$A$18,[1]Sheet!AM$21)</f>
        <v>1.5365873729575132</v>
      </c>
      <c r="AN713" s="4">
        <f>(AL713^2)/SUMIFS([1]Sheet!$I$3:$I$18,[1]Sheet!$A$3:$A$18,[1]Sheet!AN$21)</f>
        <v>1.8708396876095883</v>
      </c>
      <c r="AO713" s="3">
        <v>1.2141299999999999</v>
      </c>
      <c r="AP713" s="4">
        <f>AO713/SUMIFS([1]Sheet!$I$3:$I$18,[1]Sheet!$A$3:$A$18,[1]Sheet!AP$21)</f>
        <v>0.7333109823125602</v>
      </c>
      <c r="AQ713" s="4">
        <f>(AO713^2)/SUMIFS([1]Sheet!$I$3:$I$18,[1]Sheet!$A$3:$A$18,[1]Sheet!AQ$21)</f>
        <v>0.89033486295514863</v>
      </c>
      <c r="AR713" s="3">
        <v>1.2175290000000001</v>
      </c>
      <c r="AS713" s="4">
        <f>AR713/SUMIFS([1]Sheet!$I$3:$I$18,[1]Sheet!$A$3:$A$18,[1]Sheet!AS$21)</f>
        <v>1.4172533893605042</v>
      </c>
      <c r="AT713" s="4">
        <f>(AR713^2)/SUMIFS([1]Sheet!$I$3:$I$18,[1]Sheet!$A$3:$A$18,[1]Sheet!AT$21)</f>
        <v>1.7255471018947053</v>
      </c>
      <c r="AU713" s="3">
        <v>1.2175290000000001</v>
      </c>
      <c r="AV713" s="4">
        <f>AU713/SUMIFS([1]Sheet!$I$3:$I$18,[1]Sheet!$A$3:$A$18,[1]Sheet!AV$21)</f>
        <v>0.73079501436056604</v>
      </c>
      <c r="AW713" s="4">
        <f>(AU713^2)/SUMIFS([1]Sheet!$I$3:$I$18,[1]Sheet!$A$3:$A$18,[1]Sheet!AW$21)</f>
        <v>0.88976412303940555</v>
      </c>
      <c r="AX713" s="4">
        <f t="shared" si="24"/>
        <v>1.6259897496553402</v>
      </c>
      <c r="AY713" s="4">
        <f t="shared" si="25"/>
        <v>1.8708396876095883</v>
      </c>
    </row>
    <row r="714" spans="1:51" x14ac:dyDescent="0.25">
      <c r="A714" s="3">
        <v>6910000</v>
      </c>
      <c r="B714" s="3">
        <v>0.88423099999999999</v>
      </c>
      <c r="C714" s="4">
        <f>B714/SUMIFS([1]Sheet!$I$3:$I$18,[1]Sheet!$A$3:$A$18,[1]Sheet!C$21)</f>
        <v>1.3565335237283509</v>
      </c>
      <c r="D714" s="4">
        <f>(B714^2)/SUMIFS([1]Sheet!$I$3:$I$18,[1]Sheet!$A$3:$A$18,[1]Sheet!D$21)</f>
        <v>1.1994889942198435</v>
      </c>
      <c r="E714" s="3">
        <v>0.89660099999999998</v>
      </c>
      <c r="F714" s="4">
        <f>E714/SUMIFS([1]Sheet!$I$3:$I$18,[1]Sheet!$A$3:$A$18,[1]Sheet!F$21)</f>
        <v>0.59175550762605533</v>
      </c>
      <c r="G714" s="4">
        <f>(E714^2)/SUMIFS([1]Sheet!$I$3:$I$18,[1]Sheet!$A$3:$A$18,[1]Sheet!G$21)</f>
        <v>0.53056857989302886</v>
      </c>
      <c r="H714" s="3">
        <v>0.89676199999999995</v>
      </c>
      <c r="I714" s="4">
        <f>H714/SUMIFS([1]Sheet!$I$3:$I$18,[1]Sheet!$A$3:$A$18,[1]Sheet!I$21)</f>
        <v>1.2480185280370466</v>
      </c>
      <c r="J714" s="4">
        <f>(H714^2)/SUMIFS([1]Sheet!$I$3:$I$18,[1]Sheet!$A$3:$A$18,[1]Sheet!J$21)</f>
        <v>1.119175591239558</v>
      </c>
      <c r="K714" s="3">
        <v>0.89877700000000005</v>
      </c>
      <c r="L714" s="4">
        <f>K714/SUMIFS([1]Sheet!$I$3:$I$18,[1]Sheet!$A$3:$A$18,[1]Sheet!L$21)</f>
        <v>0.58916658875116845</v>
      </c>
      <c r="M714" s="4">
        <f>(K714^2)/SUMIFS([1]Sheet!$I$3:$I$18,[1]Sheet!$A$3:$A$18,[1]Sheet!M$21)</f>
        <v>0.52952937913800902</v>
      </c>
      <c r="N714" s="3">
        <v>1.0202040000000001</v>
      </c>
      <c r="O714" s="4">
        <f>N714/SUMIFS([1]Sheet!$I$3:$I$18,[1]Sheet!$A$3:$A$18,[1]Sheet!O$21)</f>
        <v>1.2875525628060991</v>
      </c>
      <c r="P714" s="4">
        <f>(N714^2)/SUMIFS([1]Sheet!$I$3:$I$18,[1]Sheet!$A$3:$A$18,[1]Sheet!P$21)</f>
        <v>1.3135662747850336</v>
      </c>
      <c r="Q714" s="3">
        <v>1.022186</v>
      </c>
      <c r="R714" s="4">
        <f>Q714/SUMIFS([1]Sheet!$I$3:$I$18,[1]Sheet!$A$3:$A$18,[1]Sheet!R$21)</f>
        <v>0.61738052742799099</v>
      </c>
      <c r="S714" s="4">
        <f>(Q714^2)/SUMIFS([1]Sheet!$I$3:$I$18,[1]Sheet!$A$3:$A$18,[1]Sheet!S$21)</f>
        <v>0.63107773180950832</v>
      </c>
      <c r="T714" s="3">
        <v>1.0294479999999999</v>
      </c>
      <c r="U714" s="4">
        <f>T714/SUMIFS([1]Sheet!$I$3:$I$18,[1]Sheet!$A$3:$A$18,[1]Sheet!U$21)</f>
        <v>1.1983194381163751</v>
      </c>
      <c r="V714" s="4">
        <f>(T714^2)/SUMIFS([1]Sheet!$I$3:$I$18,[1]Sheet!$A$3:$A$18,[1]Sheet!V$21)</f>
        <v>1.233607548930026</v>
      </c>
      <c r="W714" s="3">
        <v>1.0331710000000001</v>
      </c>
      <c r="X714" s="4">
        <f>W714/SUMIFS([1]Sheet!$I$3:$I$18,[1]Sheet!$A$3:$A$18,[1]Sheet!X$21)</f>
        <v>0.62013817804908167</v>
      </c>
      <c r="Y714" s="4">
        <f>(W714^2)/SUMIFS([1]Sheet!$I$3:$I$18,[1]Sheet!$A$3:$A$18,[1]Sheet!Y$21)</f>
        <v>0.64070878155314781</v>
      </c>
      <c r="Z714" s="3">
        <v>1.032745</v>
      </c>
      <c r="AA714" s="4">
        <f>Z714/SUMIFS([1]Sheet!$I$3:$I$18,[1]Sheet!$A$3:$A$18,[1]Sheet!AA$21)</f>
        <v>1.5843746871155115</v>
      </c>
      <c r="AB714" s="4">
        <f>(Z714^2)/SUMIFS([1]Sheet!$I$3:$I$18,[1]Sheet!$A$3:$A$18,[1]Sheet!AB$21)</f>
        <v>1.6362550362451092</v>
      </c>
      <c r="AC714" s="3">
        <v>1.0298719999999999</v>
      </c>
      <c r="AD714" s="4">
        <f>AC714/SUMIFS([1]Sheet!$I$3:$I$18,[1]Sheet!$A$3:$A$18,[1]Sheet!AD$21)</f>
        <v>0.6797141963369</v>
      </c>
      <c r="AE714" s="4">
        <f>(AC714^2)/SUMIFS([1]Sheet!$I$3:$I$18,[1]Sheet!$A$3:$A$18,[1]Sheet!AE$21)</f>
        <v>0.70001861880987581</v>
      </c>
      <c r="AF714" s="3">
        <v>1.0246999999999999</v>
      </c>
      <c r="AG714" s="4">
        <f>AF714/SUMIFS([1]Sheet!$I$3:$I$18,[1]Sheet!$A$3:$A$18,[1]Sheet!AG$21)</f>
        <v>1.4260691082801922</v>
      </c>
      <c r="AH714" s="4">
        <f>(AF714^2)/SUMIFS([1]Sheet!$I$3:$I$18,[1]Sheet!$A$3:$A$18,[1]Sheet!AH$21)</f>
        <v>1.4612930152547128</v>
      </c>
      <c r="AI714" s="3">
        <v>1.037245</v>
      </c>
      <c r="AJ714" s="4">
        <f>AI714/SUMIFS([1]Sheet!$I$3:$I$18,[1]Sheet!$A$3:$A$18,[1]Sheet!AJ$21)</f>
        <v>0.6799351767448496</v>
      </c>
      <c r="AK714" s="4">
        <f>(AI714^2)/SUMIFS([1]Sheet!$I$3:$I$18,[1]Sheet!$A$3:$A$18,[1]Sheet!AK$21)</f>
        <v>0.70525936240271148</v>
      </c>
      <c r="AL714" s="3">
        <v>1.164725</v>
      </c>
      <c r="AM714" s="4">
        <f>AL714/SUMIFS([1]Sheet!$I$3:$I$18,[1]Sheet!$A$3:$A$18,[1]Sheet!AM$21)</f>
        <v>1.4699458723101788</v>
      </c>
      <c r="AN714" s="4">
        <f>(AL714^2)/SUMIFS([1]Sheet!$I$3:$I$18,[1]Sheet!$A$3:$A$18,[1]Sheet!AN$21)</f>
        <v>1.712082706126473</v>
      </c>
      <c r="AO714" s="3">
        <v>1.1684000000000001</v>
      </c>
      <c r="AP714" s="4">
        <f>AO714/SUMIFS([1]Sheet!$I$3:$I$18,[1]Sheet!$A$3:$A$18,[1]Sheet!AP$21)</f>
        <v>0.70569094885555539</v>
      </c>
      <c r="AQ714" s="4">
        <f>(AO714^2)/SUMIFS([1]Sheet!$I$3:$I$18,[1]Sheet!$A$3:$A$18,[1]Sheet!AQ$21)</f>
        <v>0.82452930464283092</v>
      </c>
      <c r="AR714" s="3">
        <v>1.1688099999999999</v>
      </c>
      <c r="AS714" s="4">
        <f>AR714/SUMIFS([1]Sheet!$I$3:$I$18,[1]Sheet!$A$3:$A$18,[1]Sheet!AS$21)</f>
        <v>1.3605424872988245</v>
      </c>
      <c r="AT714" s="4">
        <f>(AR714^2)/SUMIFS([1]Sheet!$I$3:$I$18,[1]Sheet!$A$3:$A$18,[1]Sheet!AT$21)</f>
        <v>1.5902156645797387</v>
      </c>
      <c r="AU714" s="3">
        <v>1.1688099999999999</v>
      </c>
      <c r="AV714" s="4">
        <f>AU714/SUMIFS([1]Sheet!$I$3:$I$18,[1]Sheet!$A$3:$A$18,[1]Sheet!AV$21)</f>
        <v>0.70155250571836325</v>
      </c>
      <c r="AW714" s="4">
        <f>(AU714^2)/SUMIFS([1]Sheet!$I$3:$I$18,[1]Sheet!$A$3:$A$18,[1]Sheet!AW$21)</f>
        <v>0.81998158420867995</v>
      </c>
      <c r="AX714" s="4">
        <f t="shared" si="24"/>
        <v>1.5843746871155115</v>
      </c>
      <c r="AY714" s="4">
        <f t="shared" si="25"/>
        <v>1.712082706126473</v>
      </c>
    </row>
    <row r="715" spans="1:51" x14ac:dyDescent="0.25">
      <c r="A715" s="3">
        <v>6920000</v>
      </c>
      <c r="B715" s="3">
        <v>1.0750379999999999</v>
      </c>
      <c r="C715" s="4">
        <f>B715/SUMIFS([1]Sheet!$I$3:$I$18,[1]Sheet!$A$3:$A$18,[1]Sheet!C$21)</f>
        <v>1.6492580403558332</v>
      </c>
      <c r="D715" s="4">
        <f>(B715^2)/SUMIFS([1]Sheet!$I$3:$I$18,[1]Sheet!$A$3:$A$18,[1]Sheet!D$21)</f>
        <v>1.7730150651880543</v>
      </c>
      <c r="E715" s="3">
        <v>1.078516</v>
      </c>
      <c r="F715" s="4">
        <f>E715/SUMIFS([1]Sheet!$I$3:$I$18,[1]Sheet!$A$3:$A$18,[1]Sheet!F$21)</f>
        <v>0.71181917381624904</v>
      </c>
      <c r="G715" s="4">
        <f>(E715^2)/SUMIFS([1]Sheet!$I$3:$I$18,[1]Sheet!$A$3:$A$18,[1]Sheet!G$21)</f>
        <v>0.76770836806760567</v>
      </c>
      <c r="H715" s="3">
        <v>1.079564</v>
      </c>
      <c r="I715" s="4">
        <f>H715/SUMIFS([1]Sheet!$I$3:$I$18,[1]Sheet!$A$3:$A$18,[1]Sheet!I$21)</f>
        <v>1.5024230221639479</v>
      </c>
      <c r="J715" s="4">
        <f>(H715^2)/SUMIFS([1]Sheet!$I$3:$I$18,[1]Sheet!$A$3:$A$18,[1]Sheet!J$21)</f>
        <v>1.6219618074994004</v>
      </c>
      <c r="K715" s="3">
        <v>1.079564</v>
      </c>
      <c r="L715" s="4">
        <f>K715/SUMIFS([1]Sheet!$I$3:$I$18,[1]Sheet!$A$3:$A$18,[1]Sheet!L$21)</f>
        <v>0.70767614126592737</v>
      </c>
      <c r="M715" s="4">
        <f>(K715^2)/SUMIFS([1]Sheet!$I$3:$I$18,[1]Sheet!$A$3:$A$18,[1]Sheet!M$21)</f>
        <v>0.76398168576960968</v>
      </c>
      <c r="N715" s="3">
        <v>1.181335</v>
      </c>
      <c r="O715" s="4">
        <f>N715/SUMIFS([1]Sheet!$I$3:$I$18,[1]Sheet!$A$3:$A$18,[1]Sheet!O$21)</f>
        <v>1.4909085896375067</v>
      </c>
      <c r="P715" s="4">
        <f>(N715^2)/SUMIFS([1]Sheet!$I$3:$I$18,[1]Sheet!$A$3:$A$18,[1]Sheet!P$21)</f>
        <v>1.7612624987394239</v>
      </c>
      <c r="Q715" s="3">
        <v>1.1821729999999999</v>
      </c>
      <c r="R715" s="4">
        <f>Q715/SUMIFS([1]Sheet!$I$3:$I$18,[1]Sheet!$A$3:$A$18,[1]Sheet!R$21)</f>
        <v>0.71400957384578767</v>
      </c>
      <c r="S715" s="4">
        <f>(Q715^2)/SUMIFS([1]Sheet!$I$3:$I$18,[1]Sheet!$A$3:$A$18,[1]Sheet!S$21)</f>
        <v>0.84408283994199629</v>
      </c>
      <c r="T715" s="3">
        <v>1.1841330000000001</v>
      </c>
      <c r="U715" s="4">
        <f>T715/SUMIFS([1]Sheet!$I$3:$I$18,[1]Sheet!$A$3:$A$18,[1]Sheet!U$21)</f>
        <v>1.3783790839508725</v>
      </c>
      <c r="V715" s="4">
        <f>(T715^2)/SUMIFS([1]Sheet!$I$3:$I$18,[1]Sheet!$A$3:$A$18,[1]Sheet!V$21)</f>
        <v>1.6321841598159987</v>
      </c>
      <c r="W715" s="3">
        <v>1.1841330000000001</v>
      </c>
      <c r="X715" s="4">
        <f>W715/SUMIFS([1]Sheet!$I$3:$I$18,[1]Sheet!$A$3:$A$18,[1]Sheet!X$21)</f>
        <v>0.71074979958573481</v>
      </c>
      <c r="Y715" s="4">
        <f>(W715^2)/SUMIFS([1]Sheet!$I$3:$I$18,[1]Sheet!$A$3:$A$18,[1]Sheet!Y$21)</f>
        <v>0.84162229243285502</v>
      </c>
      <c r="Z715" s="3">
        <v>1.2084090000000001</v>
      </c>
      <c r="AA715" s="4">
        <f>Z715/SUMIFS([1]Sheet!$I$3:$I$18,[1]Sheet!$A$3:$A$18,[1]Sheet!AA$21)</f>
        <v>1.8538677323856017</v>
      </c>
      <c r="AB715" s="4">
        <f>(Z715^2)/SUMIFS([1]Sheet!$I$3:$I$18,[1]Sheet!$A$3:$A$18,[1]Sheet!AB$21)</f>
        <v>2.2402304526243526</v>
      </c>
      <c r="AC715" s="3">
        <v>1.2070959999999999</v>
      </c>
      <c r="AD715" s="4">
        <f>AC715/SUMIFS([1]Sheet!$I$3:$I$18,[1]Sheet!$A$3:$A$18,[1]Sheet!AD$21)</f>
        <v>0.796681808556293</v>
      </c>
      <c r="AE715" s="4">
        <f>(AC715^2)/SUMIFS([1]Sheet!$I$3:$I$18,[1]Sheet!$A$3:$A$18,[1]Sheet!AE$21)</f>
        <v>0.96167142438106712</v>
      </c>
      <c r="AF715" s="3">
        <v>1.2084090000000001</v>
      </c>
      <c r="AG715" s="4">
        <f>AF715/SUMIFS([1]Sheet!$I$3:$I$18,[1]Sheet!$A$3:$A$18,[1]Sheet!AG$21)</f>
        <v>1.6817358691009652</v>
      </c>
      <c r="AH715" s="4">
        <f>(AF715^2)/SUMIFS([1]Sheet!$I$3:$I$18,[1]Sheet!$A$3:$A$18,[1]Sheet!AH$21)</f>
        <v>2.0322247598444285</v>
      </c>
      <c r="AI715" s="3">
        <v>1.2084090000000001</v>
      </c>
      <c r="AJ715" s="4">
        <f>AI715/SUMIFS([1]Sheet!$I$3:$I$18,[1]Sheet!$A$3:$A$18,[1]Sheet!AJ$21)</f>
        <v>0.79213665719773729</v>
      </c>
      <c r="AK715" s="4">
        <f>(AI715^2)/SUMIFS([1]Sheet!$I$3:$I$18,[1]Sheet!$A$3:$A$18,[1]Sheet!AK$21)</f>
        <v>0.95722506578766065</v>
      </c>
      <c r="AL715" s="3">
        <v>1.370325</v>
      </c>
      <c r="AM715" s="4">
        <f>AL715/SUMIFS([1]Sheet!$I$3:$I$18,[1]Sheet!$A$3:$A$18,[1]Sheet!AM$21)</f>
        <v>1.7294241795045575</v>
      </c>
      <c r="AN715" s="4">
        <f>(AL715^2)/SUMIFS([1]Sheet!$I$3:$I$18,[1]Sheet!$A$3:$A$18,[1]Sheet!AN$21)</f>
        <v>2.3698731887795828</v>
      </c>
      <c r="AO715" s="3">
        <v>1.370325</v>
      </c>
      <c r="AP715" s="4">
        <f>AO715/SUMIFS([1]Sheet!$I$3:$I$18,[1]Sheet!$A$3:$A$18,[1]Sheet!AP$21)</f>
        <v>0.82764973424382815</v>
      </c>
      <c r="AQ715" s="4">
        <f>(AO715^2)/SUMIFS([1]Sheet!$I$3:$I$18,[1]Sheet!$A$3:$A$18,[1]Sheet!AQ$21)</f>
        <v>1.1341491220776738</v>
      </c>
      <c r="AR715" s="3">
        <v>1.370325</v>
      </c>
      <c r="AS715" s="4">
        <f>AR715/SUMIFS([1]Sheet!$I$3:$I$18,[1]Sheet!$A$3:$A$18,[1]Sheet!AS$21)</f>
        <v>1.5951141621886893</v>
      </c>
      <c r="AT715" s="4">
        <f>(AR715^2)/SUMIFS([1]Sheet!$I$3:$I$18,[1]Sheet!$A$3:$A$18,[1]Sheet!AT$21)</f>
        <v>2.1858248143012156</v>
      </c>
      <c r="AU715" s="3">
        <v>1.370325</v>
      </c>
      <c r="AV715" s="4">
        <f>AU715/SUMIFS([1]Sheet!$I$3:$I$18,[1]Sheet!$A$3:$A$18,[1]Sheet!AV$21)</f>
        <v>0.82250745407595427</v>
      </c>
      <c r="AW715" s="4">
        <f>(AU715^2)/SUMIFS([1]Sheet!$I$3:$I$18,[1]Sheet!$A$3:$A$18,[1]Sheet!AW$21)</f>
        <v>1.1271025270066322</v>
      </c>
      <c r="AX715" s="4">
        <f t="shared" si="24"/>
        <v>1.8538677323856017</v>
      </c>
      <c r="AY715" s="4">
        <f t="shared" si="25"/>
        <v>2.3698731887795828</v>
      </c>
    </row>
    <row r="716" spans="1:51" x14ac:dyDescent="0.25">
      <c r="A716" s="3">
        <v>6930000</v>
      </c>
      <c r="B716" s="3">
        <v>0.94359000000000004</v>
      </c>
      <c r="C716" s="4">
        <f>B716/SUMIFS([1]Sheet!$I$3:$I$18,[1]Sheet!$A$3:$A$18,[1]Sheet!C$21)</f>
        <v>1.4475984981920276</v>
      </c>
      <c r="D716" s="4">
        <f>(B716^2)/SUMIFS([1]Sheet!$I$3:$I$18,[1]Sheet!$A$3:$A$18,[1]Sheet!D$21)</f>
        <v>1.3659394669090152</v>
      </c>
      <c r="E716" s="3">
        <v>0.94528400000000001</v>
      </c>
      <c r="F716" s="4">
        <f>E716/SUMIFS([1]Sheet!$I$3:$I$18,[1]Sheet!$A$3:$A$18,[1]Sheet!F$21)</f>
        <v>0.62388622505527891</v>
      </c>
      <c r="G716" s="4">
        <f>(E716^2)/SUMIFS([1]Sheet!$I$3:$I$18,[1]Sheet!$A$3:$A$18,[1]Sheet!G$21)</f>
        <v>0.58974966636515425</v>
      </c>
      <c r="H716" s="3">
        <v>0.94797200000000004</v>
      </c>
      <c r="I716" s="4">
        <f>H716/SUMIFS([1]Sheet!$I$3:$I$18,[1]Sheet!$A$3:$A$18,[1]Sheet!I$21)</f>
        <v>1.3192871910945549</v>
      </c>
      <c r="J716" s="4">
        <f>(H716^2)/SUMIFS([1]Sheet!$I$3:$I$18,[1]Sheet!$A$3:$A$18,[1]Sheet!J$21)</f>
        <v>1.2506473171162875</v>
      </c>
      <c r="K716" s="3">
        <v>0.93969000000000003</v>
      </c>
      <c r="L716" s="4">
        <f>K716/SUMIFS([1]Sheet!$I$3:$I$18,[1]Sheet!$A$3:$A$18,[1]Sheet!L$21)</f>
        <v>0.61598589169903717</v>
      </c>
      <c r="M716" s="4">
        <f>(K716^2)/SUMIFS([1]Sheet!$I$3:$I$18,[1]Sheet!$A$3:$A$18,[1]Sheet!M$21)</f>
        <v>0.57883578257066814</v>
      </c>
      <c r="N716" s="3">
        <v>1.101288</v>
      </c>
      <c r="O716" s="4">
        <f>N716/SUMIFS([1]Sheet!$I$3:$I$18,[1]Sheet!$A$3:$A$18,[1]Sheet!O$21)</f>
        <v>1.3898849512328937</v>
      </c>
      <c r="P716" s="4">
        <f>(N716^2)/SUMIFS([1]Sheet!$I$3:$I$18,[1]Sheet!$A$3:$A$18,[1]Sheet!P$21)</f>
        <v>1.5306636181733713</v>
      </c>
      <c r="Q716" s="3">
        <v>1.101167</v>
      </c>
      <c r="R716" s="4">
        <f>Q716/SUMIFS([1]Sheet!$I$3:$I$18,[1]Sheet!$A$3:$A$18,[1]Sheet!R$21)</f>
        <v>0.66508352026568407</v>
      </c>
      <c r="S716" s="4">
        <f>(Q716^2)/SUMIFS([1]Sheet!$I$3:$I$18,[1]Sheet!$A$3:$A$18,[1]Sheet!S$21)</f>
        <v>0.73236802476040253</v>
      </c>
      <c r="T716" s="3">
        <v>1.101167</v>
      </c>
      <c r="U716" s="4">
        <f>T716/SUMIFS([1]Sheet!$I$3:$I$18,[1]Sheet!$A$3:$A$18,[1]Sheet!U$21)</f>
        <v>1.2818032777879935</v>
      </c>
      <c r="V716" s="4">
        <f>(T716^2)/SUMIFS([1]Sheet!$I$3:$I$18,[1]Sheet!$A$3:$A$18,[1]Sheet!V$21)</f>
        <v>1.4114794699919715</v>
      </c>
      <c r="W716" s="3">
        <v>1.101167</v>
      </c>
      <c r="X716" s="4">
        <f>W716/SUMIFS([1]Sheet!$I$3:$I$18,[1]Sheet!$A$3:$A$18,[1]Sheet!X$21)</f>
        <v>0.66095128212829535</v>
      </c>
      <c r="Y716" s="4">
        <f>(W716^2)/SUMIFS([1]Sheet!$I$3:$I$18,[1]Sheet!$A$3:$A$18,[1]Sheet!Y$21)</f>
        <v>0.72781774048736858</v>
      </c>
      <c r="Z716" s="3">
        <v>1.102768</v>
      </c>
      <c r="AA716" s="4">
        <f>Z716/SUMIFS([1]Sheet!$I$3:$I$18,[1]Sheet!$A$3:$A$18,[1]Sheet!AA$21)</f>
        <v>1.6917997230303687</v>
      </c>
      <c r="AB716" s="4">
        <f>(Z716^2)/SUMIFS([1]Sheet!$I$3:$I$18,[1]Sheet!$A$3:$A$18,[1]Sheet!AB$21)</f>
        <v>1.865662596966754</v>
      </c>
      <c r="AC716" s="3">
        <v>1.102768</v>
      </c>
      <c r="AD716" s="4">
        <f>AC716/SUMIFS([1]Sheet!$I$3:$I$18,[1]Sheet!$A$3:$A$18,[1]Sheet!AD$21)</f>
        <v>0.72782546264589243</v>
      </c>
      <c r="AE716" s="4">
        <f>(AC716^2)/SUMIFS([1]Sheet!$I$3:$I$18,[1]Sheet!$A$3:$A$18,[1]Sheet!AE$21)</f>
        <v>0.80262262979108556</v>
      </c>
      <c r="AF716" s="3">
        <v>1.102768</v>
      </c>
      <c r="AG716" s="4">
        <f>AF716/SUMIFS([1]Sheet!$I$3:$I$18,[1]Sheet!$A$3:$A$18,[1]Sheet!AG$21)</f>
        <v>1.5347158957743057</v>
      </c>
      <c r="AH716" s="4">
        <f>(AF716^2)/SUMIFS([1]Sheet!$I$3:$I$18,[1]Sheet!$A$3:$A$18,[1]Sheet!AH$21)</f>
        <v>1.6924355789512395</v>
      </c>
      <c r="AI716" s="3">
        <v>1.1063050000000001</v>
      </c>
      <c r="AJ716" s="4">
        <f>AI716/SUMIFS([1]Sheet!$I$3:$I$18,[1]Sheet!$A$3:$A$18,[1]Sheet!AJ$21)</f>
        <v>0.72520541020560325</v>
      </c>
      <c r="AK716" s="4">
        <f>(AI716^2)/SUMIFS([1]Sheet!$I$3:$I$18,[1]Sheet!$A$3:$A$18,[1]Sheet!AK$21)</f>
        <v>0.80229837133750992</v>
      </c>
      <c r="AL716" s="3">
        <v>1.2385139999999999</v>
      </c>
      <c r="AM716" s="4">
        <f>AL716/SUMIFS([1]Sheet!$I$3:$I$18,[1]Sheet!$A$3:$A$18,[1]Sheet!AM$21)</f>
        <v>1.5630715766368615</v>
      </c>
      <c r="AN716" s="4">
        <f>(AL716^2)/SUMIFS([1]Sheet!$I$3:$I$18,[1]Sheet!$A$3:$A$18,[1]Sheet!AN$21)</f>
        <v>1.9358860306668255</v>
      </c>
      <c r="AO716" s="3">
        <v>1.241743</v>
      </c>
      <c r="AP716" s="4">
        <f>AO716/SUMIFS([1]Sheet!$I$3:$I$18,[1]Sheet!$A$3:$A$18,[1]Sheet!AP$21)</f>
        <v>0.74998869899413201</v>
      </c>
      <c r="AQ716" s="4">
        <f>(AO716^2)/SUMIFS([1]Sheet!$I$3:$I$18,[1]Sheet!$A$3:$A$18,[1]Sheet!AQ$21)</f>
        <v>0.9312932170550704</v>
      </c>
      <c r="AR716" s="3">
        <v>1.2462299999999999</v>
      </c>
      <c r="AS716" s="4">
        <f>AR716/SUMIFS([1]Sheet!$I$3:$I$18,[1]Sheet!$A$3:$A$18,[1]Sheet!AS$21)</f>
        <v>1.4506625233754109</v>
      </c>
      <c r="AT716" s="4">
        <f>(AR716^2)/SUMIFS([1]Sheet!$I$3:$I$18,[1]Sheet!$A$3:$A$18,[1]Sheet!AT$21)</f>
        <v>1.8078591565061384</v>
      </c>
      <c r="AU716" s="3">
        <v>1.246075</v>
      </c>
      <c r="AV716" s="4">
        <f>AU716/SUMIFS([1]Sheet!$I$3:$I$18,[1]Sheet!$A$3:$A$18,[1]Sheet!AV$21)</f>
        <v>0.74792912326469618</v>
      </c>
      <c r="AW716" s="4">
        <f>(AU716^2)/SUMIFS([1]Sheet!$I$3:$I$18,[1]Sheet!$A$3:$A$18,[1]Sheet!AW$21)</f>
        <v>0.93197578227205635</v>
      </c>
      <c r="AX716" s="4">
        <f t="shared" si="24"/>
        <v>1.6917997230303687</v>
      </c>
      <c r="AY716" s="4">
        <f t="shared" si="25"/>
        <v>1.9358860306668255</v>
      </c>
    </row>
    <row r="717" spans="1:51" x14ac:dyDescent="0.25">
      <c r="A717" s="3">
        <v>6940000</v>
      </c>
      <c r="B717" s="3">
        <v>1.109521</v>
      </c>
      <c r="C717" s="4">
        <f>B717/SUMIFS([1]Sheet!$I$3:$I$18,[1]Sheet!$A$3:$A$18,[1]Sheet!C$21)</f>
        <v>1.7021597656953937</v>
      </c>
      <c r="D717" s="4">
        <f>(B717^2)/SUMIFS([1]Sheet!$I$3:$I$18,[1]Sheet!$A$3:$A$18,[1]Sheet!D$21)</f>
        <v>1.8885820053941189</v>
      </c>
      <c r="E717" s="3">
        <v>1.113103</v>
      </c>
      <c r="F717" s="4">
        <f>E717/SUMIFS([1]Sheet!$I$3:$I$18,[1]Sheet!$A$3:$A$18,[1]Sheet!F$21)</f>
        <v>0.73464654936263185</v>
      </c>
      <c r="G717" s="4">
        <f>(E717^2)/SUMIFS([1]Sheet!$I$3:$I$18,[1]Sheet!$A$3:$A$18,[1]Sheet!G$21)</f>
        <v>0.81773727803519358</v>
      </c>
      <c r="H717" s="3">
        <v>1.1149640000000001</v>
      </c>
      <c r="I717" s="4">
        <f>H717/SUMIFS([1]Sheet!$I$3:$I$18,[1]Sheet!$A$3:$A$18,[1]Sheet!I$21)</f>
        <v>1.5516889989699585</v>
      </c>
      <c r="J717" s="4">
        <f>(H717^2)/SUMIFS([1]Sheet!$I$3:$I$18,[1]Sheet!$A$3:$A$18,[1]Sheet!J$21)</f>
        <v>1.7300773730475407</v>
      </c>
      <c r="K717" s="3">
        <v>1.1149640000000001</v>
      </c>
      <c r="L717" s="4">
        <f>K717/SUMIFS([1]Sheet!$I$3:$I$18,[1]Sheet!$A$3:$A$18,[1]Sheet!L$21)</f>
        <v>0.73088156067673937</v>
      </c>
      <c r="M717" s="4">
        <f>(K717^2)/SUMIFS([1]Sheet!$I$3:$I$18,[1]Sheet!$A$3:$A$18,[1]Sheet!M$21)</f>
        <v>0.81490662841838002</v>
      </c>
      <c r="N717" s="3">
        <v>1.2419579999999999</v>
      </c>
      <c r="O717" s="4">
        <f>N717/SUMIFS([1]Sheet!$I$3:$I$18,[1]Sheet!$A$3:$A$18,[1]Sheet!O$21)</f>
        <v>1.5674180906931721</v>
      </c>
      <c r="P717" s="4">
        <f>(N717^2)/SUMIFS([1]Sheet!$I$3:$I$18,[1]Sheet!$A$3:$A$18,[1]Sheet!P$21)</f>
        <v>1.9466674370811103</v>
      </c>
      <c r="Q717" s="3">
        <v>1.2422660000000001</v>
      </c>
      <c r="R717" s="4">
        <f>Q717/SUMIFS([1]Sheet!$I$3:$I$18,[1]Sheet!$A$3:$A$18,[1]Sheet!R$21)</f>
        <v>0.75030458085501139</v>
      </c>
      <c r="S717" s="4">
        <f>(Q717^2)/SUMIFS([1]Sheet!$I$3:$I$18,[1]Sheet!$A$3:$A$18,[1]Sheet!S$21)</f>
        <v>0.93207787044043156</v>
      </c>
      <c r="T717" s="3">
        <v>1.2455160000000001</v>
      </c>
      <c r="U717" s="4">
        <f>T717/SUMIFS([1]Sheet!$I$3:$I$18,[1]Sheet!$A$3:$A$18,[1]Sheet!U$21)</f>
        <v>1.4498313982687374</v>
      </c>
      <c r="V717" s="4">
        <f>(T717^2)/SUMIFS([1]Sheet!$I$3:$I$18,[1]Sheet!$A$3:$A$18,[1]Sheet!V$21)</f>
        <v>1.8057882038460848</v>
      </c>
      <c r="W717" s="3">
        <v>1.2455160000000001</v>
      </c>
      <c r="X717" s="4">
        <f>W717/SUMIFS([1]Sheet!$I$3:$I$18,[1]Sheet!$A$3:$A$18,[1]Sheet!X$21)</f>
        <v>0.74759359580454732</v>
      </c>
      <c r="Y717" s="4">
        <f>(W717^2)/SUMIFS([1]Sheet!$I$3:$I$18,[1]Sheet!$A$3:$A$18,[1]Sheet!Y$21)</f>
        <v>0.9311397850720966</v>
      </c>
      <c r="Z717" s="3">
        <v>1.2399549999999999</v>
      </c>
      <c r="AA717" s="4">
        <f>Z717/SUMIFS([1]Sheet!$I$3:$I$18,[1]Sheet!$A$3:$A$18,[1]Sheet!AA$21)</f>
        <v>1.9022636906131851</v>
      </c>
      <c r="AB717" s="4">
        <f>(Z717^2)/SUMIFS([1]Sheet!$I$3:$I$18,[1]Sheet!$A$3:$A$18,[1]Sheet!AB$21)</f>
        <v>2.3587213744942717</v>
      </c>
      <c r="AC717" s="3">
        <v>1.242575</v>
      </c>
      <c r="AD717" s="4">
        <f>AC717/SUMIFS([1]Sheet!$I$3:$I$18,[1]Sheet!$A$3:$A$18,[1]Sheet!AD$21)</f>
        <v>0.82009790295621543</v>
      </c>
      <c r="AE717" s="4">
        <f>(AC717^2)/SUMIFS([1]Sheet!$I$3:$I$18,[1]Sheet!$A$3:$A$18,[1]Sheet!AE$21)</f>
        <v>1.0190331517658195</v>
      </c>
      <c r="AF717" s="3">
        <v>1.244121</v>
      </c>
      <c r="AG717" s="4">
        <f>AF717/SUMIFS([1]Sheet!$I$3:$I$18,[1]Sheet!$A$3:$A$18,[1]Sheet!AG$21)</f>
        <v>1.7314360545161132</v>
      </c>
      <c r="AH717" s="4">
        <f>(AF717^2)/SUMIFS([1]Sheet!$I$3:$I$18,[1]Sheet!$A$3:$A$18,[1]Sheet!AH$21)</f>
        <v>2.1541159555806413</v>
      </c>
      <c r="AI717" s="3">
        <v>1.242575</v>
      </c>
      <c r="AJ717" s="4">
        <f>AI717/SUMIFS([1]Sheet!$I$3:$I$18,[1]Sheet!$A$3:$A$18,[1]Sheet!AJ$21)</f>
        <v>0.81453316453078251</v>
      </c>
      <c r="AK717" s="4">
        <f>(AI717^2)/SUMIFS([1]Sheet!$I$3:$I$18,[1]Sheet!$A$3:$A$18,[1]Sheet!AK$21)</f>
        <v>1.0121185469168372</v>
      </c>
      <c r="AL717" s="3">
        <v>1.3687879999999999</v>
      </c>
      <c r="AM717" s="4">
        <f>AL717/SUMIFS([1]Sheet!$I$3:$I$18,[1]Sheet!$A$3:$A$18,[1]Sheet!AM$21)</f>
        <v>1.7274844024707161</v>
      </c>
      <c r="AN717" s="4">
        <f>(AL717^2)/SUMIFS([1]Sheet!$I$3:$I$18,[1]Sheet!$A$3:$A$18,[1]Sheet!AN$21)</f>
        <v>2.3645599202890866</v>
      </c>
      <c r="AO717" s="3">
        <v>1.3687879999999999</v>
      </c>
      <c r="AP717" s="4">
        <f>AO717/SUMIFS([1]Sheet!$I$3:$I$18,[1]Sheet!$A$3:$A$18,[1]Sheet!AP$21)</f>
        <v>0.82672141604082316</v>
      </c>
      <c r="AQ717" s="4">
        <f>(AO717^2)/SUMIFS([1]Sheet!$I$3:$I$18,[1]Sheet!$A$3:$A$18,[1]Sheet!AQ$21)</f>
        <v>1.1316063536196861</v>
      </c>
      <c r="AR717" s="3">
        <v>1.368976</v>
      </c>
      <c r="AS717" s="4">
        <f>AR717/SUMIFS([1]Sheet!$I$3:$I$18,[1]Sheet!$A$3:$A$18,[1]Sheet!AS$21)</f>
        <v>1.5935438711958279</v>
      </c>
      <c r="AT717" s="4">
        <f>(AR717^2)/SUMIFS([1]Sheet!$I$3:$I$18,[1]Sheet!$A$3:$A$18,[1]Sheet!AT$21)</f>
        <v>2.1815233146141795</v>
      </c>
      <c r="AU717" s="3">
        <v>1.368976</v>
      </c>
      <c r="AV717" s="4">
        <f>AU717/SUMIFS([1]Sheet!$I$3:$I$18,[1]Sheet!$A$3:$A$18,[1]Sheet!AV$21)</f>
        <v>0.82169774648428917</v>
      </c>
      <c r="AW717" s="4">
        <f>(AU717^2)/SUMIFS([1]Sheet!$I$3:$I$18,[1]Sheet!$A$3:$A$18,[1]Sheet!AW$21)</f>
        <v>1.1248844941910763</v>
      </c>
      <c r="AX717" s="4">
        <f t="shared" si="24"/>
        <v>1.9022636906131851</v>
      </c>
      <c r="AY717" s="4">
        <f t="shared" si="25"/>
        <v>2.3645599202890866</v>
      </c>
    </row>
    <row r="718" spans="1:51" x14ac:dyDescent="0.25">
      <c r="A718" s="3">
        <v>6950000</v>
      </c>
      <c r="B718" s="3">
        <v>0.83842000000000005</v>
      </c>
      <c r="C718" s="4">
        <f>B718/SUMIFS([1]Sheet!$I$3:$I$18,[1]Sheet!$A$3:$A$18,[1]Sheet!C$21)</f>
        <v>1.2862530684451507</v>
      </c>
      <c r="D718" s="4">
        <f>(B718^2)/SUMIFS([1]Sheet!$I$3:$I$18,[1]Sheet!$A$3:$A$18,[1]Sheet!D$21)</f>
        <v>1.0784202976457833</v>
      </c>
      <c r="E718" s="3">
        <v>0.85983299999999996</v>
      </c>
      <c r="F718" s="4">
        <f>E718/SUMIFS([1]Sheet!$I$3:$I$18,[1]Sheet!$A$3:$A$18,[1]Sheet!F$21)</f>
        <v>0.56748867488284538</v>
      </c>
      <c r="G718" s="4">
        <f>(E718^2)/SUMIFS([1]Sheet!$I$3:$I$18,[1]Sheet!$A$3:$A$18,[1]Sheet!G$21)</f>
        <v>0.48794548979054153</v>
      </c>
      <c r="H718" s="3">
        <v>0.87084099999999998</v>
      </c>
      <c r="I718" s="4">
        <f>H718/SUMIFS([1]Sheet!$I$3:$I$18,[1]Sheet!$A$3:$A$18,[1]Sheet!I$21)</f>
        <v>1.2119444211221146</v>
      </c>
      <c r="J718" s="4">
        <f>(H718^2)/SUMIFS([1]Sheet!$I$3:$I$18,[1]Sheet!$A$3:$A$18,[1]Sheet!J$21)</f>
        <v>1.0554108916344034</v>
      </c>
      <c r="K718" s="3">
        <v>0.87084099999999998</v>
      </c>
      <c r="L718" s="4">
        <f>K718/SUMIFS([1]Sheet!$I$3:$I$18,[1]Sheet!$A$3:$A$18,[1]Sheet!L$21)</f>
        <v>0.57085397302629715</v>
      </c>
      <c r="M718" s="4">
        <f>(K718^2)/SUMIFS([1]Sheet!$I$3:$I$18,[1]Sheet!$A$3:$A$18,[1]Sheet!M$21)</f>
        <v>0.49712304472419361</v>
      </c>
      <c r="N718" s="3">
        <v>0.95565299999999997</v>
      </c>
      <c r="O718" s="4">
        <f>N718/SUMIFS([1]Sheet!$I$3:$I$18,[1]Sheet!$A$3:$A$18,[1]Sheet!O$21)</f>
        <v>1.2060857135468366</v>
      </c>
      <c r="P718" s="4">
        <f>(N718^2)/SUMIFS([1]Sheet!$I$3:$I$18,[1]Sheet!$A$3:$A$18,[1]Sheet!P$21)</f>
        <v>1.1525994304081748</v>
      </c>
      <c r="Q718" s="3">
        <v>0.96543400000000001</v>
      </c>
      <c r="R718" s="4">
        <f>Q718/SUMIFS([1]Sheet!$I$3:$I$18,[1]Sheet!$A$3:$A$18,[1]Sheet!R$21)</f>
        <v>0.58310341964859136</v>
      </c>
      <c r="S718" s="4">
        <f>(Q718^2)/SUMIFS([1]Sheet!$I$3:$I$18,[1]Sheet!$A$3:$A$18,[1]Sheet!S$21)</f>
        <v>0.56294786684501819</v>
      </c>
      <c r="T718" s="3">
        <v>0.97943000000000002</v>
      </c>
      <c r="U718" s="4">
        <f>T718/SUMIFS([1]Sheet!$I$3:$I$18,[1]Sheet!$A$3:$A$18,[1]Sheet!U$21)</f>
        <v>1.1400964471001171</v>
      </c>
      <c r="V718" s="4">
        <f>(T718^2)/SUMIFS([1]Sheet!$I$3:$I$18,[1]Sheet!$A$3:$A$18,[1]Sheet!V$21)</f>
        <v>1.1166446631832676</v>
      </c>
      <c r="W718" s="3">
        <v>0.97856699999999996</v>
      </c>
      <c r="X718" s="4">
        <f>W718/SUMIFS([1]Sheet!$I$3:$I$18,[1]Sheet!$A$3:$A$18,[1]Sheet!X$21)</f>
        <v>0.58736332754109011</v>
      </c>
      <c r="Y718" s="4">
        <f>(W718^2)/SUMIFS([1]Sheet!$I$3:$I$18,[1]Sheet!$A$3:$A$18,[1]Sheet!Y$21)</f>
        <v>0.57477436934190196</v>
      </c>
      <c r="Z718" s="3">
        <v>0.98784899999999998</v>
      </c>
      <c r="AA718" s="4">
        <f>Z718/SUMIFS([1]Sheet!$I$3:$I$18,[1]Sheet!$A$3:$A$18,[1]Sheet!AA$21)</f>
        <v>1.5154979692880342</v>
      </c>
      <c r="AB718" s="4">
        <f>(Z718^2)/SUMIFS([1]Sheet!$I$3:$I$18,[1]Sheet!$A$3:$A$18,[1]Sheet!AB$21)</f>
        <v>1.4970831534632152</v>
      </c>
      <c r="AC718" s="3">
        <v>0.99413499999999999</v>
      </c>
      <c r="AD718" s="4">
        <f>AC718/SUMIFS([1]Sheet!$I$3:$I$18,[1]Sheet!$A$3:$A$18,[1]Sheet!AD$21)</f>
        <v>0.65612782226857713</v>
      </c>
      <c r="AE718" s="4">
        <f>(AC718^2)/SUMIFS([1]Sheet!$I$3:$I$18,[1]Sheet!$A$3:$A$18,[1]Sheet!AE$21)</f>
        <v>0.65227963259097188</v>
      </c>
      <c r="AF718" s="3">
        <v>0.99700900000000003</v>
      </c>
      <c r="AG718" s="4">
        <f>AF718/SUMIFS([1]Sheet!$I$3:$I$18,[1]Sheet!$A$3:$A$18,[1]Sheet!AG$21)</f>
        <v>1.3875317025249598</v>
      </c>
      <c r="AH718" s="4">
        <f>(AF718^2)/SUMIFS([1]Sheet!$I$3:$I$18,[1]Sheet!$A$3:$A$18,[1]Sheet!AH$21)</f>
        <v>1.3833815952027078</v>
      </c>
      <c r="AI718" s="3">
        <v>0.99900100000000003</v>
      </c>
      <c r="AJ718" s="4">
        <f>AI718/SUMIFS([1]Sheet!$I$3:$I$18,[1]Sheet!$A$3:$A$18,[1]Sheet!AJ$21)</f>
        <v>0.65486545753730463</v>
      </c>
      <c r="AK718" s="4">
        <f>(AI718^2)/SUMIFS([1]Sheet!$I$3:$I$18,[1]Sheet!$A$3:$A$18,[1]Sheet!AK$21)</f>
        <v>0.65421124694522481</v>
      </c>
      <c r="AL718" s="3">
        <v>1.1457379999999999</v>
      </c>
      <c r="AM718" s="4">
        <f>AL718/SUMIFS([1]Sheet!$I$3:$I$18,[1]Sheet!$A$3:$A$18,[1]Sheet!AM$21)</f>
        <v>1.4459832525694214</v>
      </c>
      <c r="AN718" s="4">
        <f>(AL718^2)/SUMIFS([1]Sheet!$I$3:$I$18,[1]Sheet!$A$3:$A$18,[1]Sheet!AN$21)</f>
        <v>1.6567179598323838</v>
      </c>
      <c r="AO718" s="3">
        <v>1.1564700000000001</v>
      </c>
      <c r="AP718" s="4">
        <f>AO718/SUMIFS([1]Sheet!$I$3:$I$18,[1]Sheet!$A$3:$A$18,[1]Sheet!AP$21)</f>
        <v>0.69848546013606994</v>
      </c>
      <c r="AQ718" s="4">
        <f>(AO718^2)/SUMIFS([1]Sheet!$I$3:$I$18,[1]Sheet!$A$3:$A$18,[1]Sheet!AQ$21)</f>
        <v>0.80777748008356087</v>
      </c>
      <c r="AR718" s="3">
        <v>1.160901</v>
      </c>
      <c r="AS718" s="4">
        <f>AR718/SUMIFS([1]Sheet!$I$3:$I$18,[1]Sheet!$A$3:$A$18,[1]Sheet!AS$21)</f>
        <v>1.3513360888833024</v>
      </c>
      <c r="AT718" s="4">
        <f>(AR718^2)/SUMIFS([1]Sheet!$I$3:$I$18,[1]Sheet!$A$3:$A$18,[1]Sheet!AT$21)</f>
        <v>1.5687674169207146</v>
      </c>
      <c r="AU718" s="3">
        <v>1.164822</v>
      </c>
      <c r="AV718" s="4">
        <f>AU718/SUMIFS([1]Sheet!$I$3:$I$18,[1]Sheet!$A$3:$A$18,[1]Sheet!AV$21)</f>
        <v>0.69915879639622813</v>
      </c>
      <c r="AW718" s="4">
        <f>(AU718^2)/SUMIFS([1]Sheet!$I$3:$I$18,[1]Sheet!$A$3:$A$18,[1]Sheet!AW$21)</f>
        <v>0.8143955475358472</v>
      </c>
      <c r="AX718" s="4">
        <f t="shared" si="24"/>
        <v>1.5154979692880342</v>
      </c>
      <c r="AY718" s="4">
        <f t="shared" si="25"/>
        <v>1.6567179598323838</v>
      </c>
    </row>
    <row r="719" spans="1:51" x14ac:dyDescent="0.25">
      <c r="A719" s="3">
        <v>6960000</v>
      </c>
      <c r="B719" s="3">
        <v>0.73453800000000002</v>
      </c>
      <c r="C719" s="4">
        <f>B719/SUMIFS([1]Sheet!$I$3:$I$18,[1]Sheet!$A$3:$A$18,[1]Sheet!C$21)</f>
        <v>1.1268836101113573</v>
      </c>
      <c r="D719" s="4">
        <f>(B719^2)/SUMIFS([1]Sheet!$I$3:$I$18,[1]Sheet!$A$3:$A$18,[1]Sheet!D$21)</f>
        <v>0.82773883320397612</v>
      </c>
      <c r="E719" s="3">
        <v>0.75454600000000005</v>
      </c>
      <c r="F719" s="4">
        <f>E719/SUMIFS([1]Sheet!$I$3:$I$18,[1]Sheet!$A$3:$A$18,[1]Sheet!F$21)</f>
        <v>0.49799939020501827</v>
      </c>
      <c r="G719" s="4">
        <f>(E719^2)/SUMIFS([1]Sheet!$I$3:$I$18,[1]Sheet!$A$3:$A$18,[1]Sheet!G$21)</f>
        <v>0.37576344788163574</v>
      </c>
      <c r="H719" s="3">
        <v>0.76593100000000003</v>
      </c>
      <c r="I719" s="4">
        <f>H719/SUMIFS([1]Sheet!$I$3:$I$18,[1]Sheet!$A$3:$A$18,[1]Sheet!I$21)</f>
        <v>1.0659417762995569</v>
      </c>
      <c r="J719" s="4">
        <f>(H719^2)/SUMIFS([1]Sheet!$I$3:$I$18,[1]Sheet!$A$3:$A$18,[1]Sheet!J$21)</f>
        <v>0.81643785066289598</v>
      </c>
      <c r="K719" s="3">
        <v>0.771069</v>
      </c>
      <c r="L719" s="4">
        <f>K719/SUMIFS([1]Sheet!$I$3:$I$18,[1]Sheet!$A$3:$A$18,[1]Sheet!L$21)</f>
        <v>0.50545139942585837</v>
      </c>
      <c r="M719" s="4">
        <f>(K719^2)/SUMIFS([1]Sheet!$I$3:$I$18,[1]Sheet!$A$3:$A$18,[1]Sheet!M$21)</f>
        <v>0.38973790510389722</v>
      </c>
      <c r="N719" s="3">
        <v>0.81612700000000005</v>
      </c>
      <c r="O719" s="4">
        <f>N719/SUMIFS([1]Sheet!$I$3:$I$18,[1]Sheet!$A$3:$A$18,[1]Sheet!O$21)</f>
        <v>1.0299963638892351</v>
      </c>
      <c r="P719" s="4">
        <f>(N719^2)/SUMIFS([1]Sheet!$I$3:$I$18,[1]Sheet!$A$3:$A$18,[1]Sheet!P$21)</f>
        <v>0.84060784247182974</v>
      </c>
      <c r="Q719" s="3">
        <v>0.82521900000000004</v>
      </c>
      <c r="R719" s="4">
        <f>Q719/SUMIFS([1]Sheet!$I$3:$I$18,[1]Sheet!$A$3:$A$18,[1]Sheet!R$21)</f>
        <v>0.49841627792163001</v>
      </c>
      <c r="S719" s="4">
        <f>(Q719^2)/SUMIFS([1]Sheet!$I$3:$I$18,[1]Sheet!$A$3:$A$18,[1]Sheet!S$21)</f>
        <v>0.41130258245020962</v>
      </c>
      <c r="T719" s="3">
        <v>0.84502299999999997</v>
      </c>
      <c r="U719" s="4">
        <f>T719/SUMIFS([1]Sheet!$I$3:$I$18,[1]Sheet!$A$3:$A$18,[1]Sheet!U$21)</f>
        <v>0.98364121991146092</v>
      </c>
      <c r="V719" s="4">
        <f>(T719^2)/SUMIFS([1]Sheet!$I$3:$I$18,[1]Sheet!$A$3:$A$18,[1]Sheet!V$21)</f>
        <v>0.83119945457324251</v>
      </c>
      <c r="W719" s="3">
        <v>0.84918499999999997</v>
      </c>
      <c r="X719" s="4">
        <f>W719/SUMIFS([1]Sheet!$I$3:$I$18,[1]Sheet!$A$3:$A$18,[1]Sheet!X$21)</f>
        <v>0.50970462655902005</v>
      </c>
      <c r="Y719" s="4">
        <f>(W719^2)/SUMIFS([1]Sheet!$I$3:$I$18,[1]Sheet!$A$3:$A$18,[1]Sheet!Y$21)</f>
        <v>0.43283352330452152</v>
      </c>
      <c r="Z719" s="3">
        <v>0.91215100000000005</v>
      </c>
      <c r="AA719" s="4">
        <f>Z719/SUMIFS([1]Sheet!$I$3:$I$18,[1]Sheet!$A$3:$A$18,[1]Sheet!AA$21)</f>
        <v>1.3993666928691022</v>
      </c>
      <c r="AB719" s="4">
        <f>(Z719^2)/SUMIFS([1]Sheet!$I$3:$I$18,[1]Sheet!$A$3:$A$18,[1]Sheet!AB$21)</f>
        <v>1.2764337282672444</v>
      </c>
      <c r="AC719" s="3">
        <v>0.92540500000000003</v>
      </c>
      <c r="AD719" s="4">
        <f>AC719/SUMIFS([1]Sheet!$I$3:$I$18,[1]Sheet!$A$3:$A$18,[1]Sheet!AD$21)</f>
        <v>0.61076611060515185</v>
      </c>
      <c r="AE719" s="4">
        <f>(AC719^2)/SUMIFS([1]Sheet!$I$3:$I$18,[1]Sheet!$A$3:$A$18,[1]Sheet!AE$21)</f>
        <v>0.5652060125845606</v>
      </c>
      <c r="AF719" s="3">
        <v>0.92054899999999995</v>
      </c>
      <c r="AG719" s="4">
        <f>AF719/SUMIFS([1]Sheet!$I$3:$I$18,[1]Sheet!$A$3:$A$18,[1]Sheet!AG$21)</f>
        <v>1.2811227594010175</v>
      </c>
      <c r="AH719" s="4">
        <f>(AF719^2)/SUMIFS([1]Sheet!$I$3:$I$18,[1]Sheet!$A$3:$A$18,[1]Sheet!AH$21)</f>
        <v>1.1793362750438472</v>
      </c>
      <c r="AI719" s="3">
        <v>0.92798099999999994</v>
      </c>
      <c r="AJ719" s="4">
        <f>AI719/SUMIFS([1]Sheet!$I$3:$I$18,[1]Sheet!$A$3:$A$18,[1]Sheet!AJ$21)</f>
        <v>0.6083104042447659</v>
      </c>
      <c r="AK719" s="4">
        <f>(AI719^2)/SUMIFS([1]Sheet!$I$3:$I$18,[1]Sheet!$A$3:$A$18,[1]Sheet!AK$21)</f>
        <v>0.56450049724146212</v>
      </c>
      <c r="AL719" s="3">
        <v>0.99472700000000003</v>
      </c>
      <c r="AM719" s="4">
        <f>AL719/SUMIFS([1]Sheet!$I$3:$I$18,[1]Sheet!$A$3:$A$18,[1]Sheet!AM$21)</f>
        <v>1.2553992124540017</v>
      </c>
      <c r="AN719" s="4">
        <f>(AL719^2)/SUMIFS([1]Sheet!$I$3:$I$18,[1]Sheet!$A$3:$A$18,[1]Sheet!AN$21)</f>
        <v>1.2487794924067317</v>
      </c>
      <c r="AO719" s="3">
        <v>1.00837</v>
      </c>
      <c r="AP719" s="4">
        <f>AO719/SUMIFS([1]Sheet!$I$3:$I$18,[1]Sheet!$A$3:$A$18,[1]Sheet!AP$21)</f>
        <v>0.60903593127137645</v>
      </c>
      <c r="AQ719" s="4">
        <f>(AO719^2)/SUMIFS([1]Sheet!$I$3:$I$18,[1]Sheet!$A$3:$A$18,[1]Sheet!AQ$21)</f>
        <v>0.61413356201611791</v>
      </c>
      <c r="AR719" s="3">
        <v>1.0127619999999999</v>
      </c>
      <c r="AS719" s="4">
        <f>AR719/SUMIFS([1]Sheet!$I$3:$I$18,[1]Sheet!$A$3:$A$18,[1]Sheet!AS$21)</f>
        <v>1.178896253900747</v>
      </c>
      <c r="AT719" s="4">
        <f>(AR719^2)/SUMIFS([1]Sheet!$I$3:$I$18,[1]Sheet!$A$3:$A$18,[1]Sheet!AT$21)</f>
        <v>1.1939413278930284</v>
      </c>
      <c r="AU719" s="3">
        <v>1.013892</v>
      </c>
      <c r="AV719" s="4">
        <f>AU719/SUMIFS([1]Sheet!$I$3:$I$18,[1]Sheet!$A$3:$A$18,[1]Sheet!AV$21)</f>
        <v>0.60856638215604142</v>
      </c>
      <c r="AW719" s="4">
        <f>(AU719^2)/SUMIFS([1]Sheet!$I$3:$I$18,[1]Sheet!$A$3:$A$18,[1]Sheet!AW$21)</f>
        <v>0.61702058633695323</v>
      </c>
      <c r="AX719" s="4">
        <f t="shared" si="24"/>
        <v>1.3993666928691022</v>
      </c>
      <c r="AY719" s="4">
        <f t="shared" si="25"/>
        <v>1.2764337282672444</v>
      </c>
    </row>
    <row r="720" spans="1:51" x14ac:dyDescent="0.25">
      <c r="A720" s="3">
        <v>6970000</v>
      </c>
      <c r="B720" s="3">
        <v>0.79794100000000001</v>
      </c>
      <c r="C720" s="4">
        <f>B720/SUMIFS([1]Sheet!$I$3:$I$18,[1]Sheet!$A$3:$A$18,[1]Sheet!C$21)</f>
        <v>1.2241526438875407</v>
      </c>
      <c r="D720" s="4">
        <f>(B720^2)/SUMIFS([1]Sheet!$I$3:$I$18,[1]Sheet!$A$3:$A$18,[1]Sheet!D$21)</f>
        <v>0.97680158481626822</v>
      </c>
      <c r="E720" s="3">
        <v>0.79743200000000003</v>
      </c>
      <c r="F720" s="4">
        <f>E720/SUMIFS([1]Sheet!$I$3:$I$18,[1]Sheet!$A$3:$A$18,[1]Sheet!F$21)</f>
        <v>0.52630409508494924</v>
      </c>
      <c r="G720" s="4">
        <f>(E720^2)/SUMIFS([1]Sheet!$I$3:$I$18,[1]Sheet!$A$3:$A$18,[1]Sheet!G$21)</f>
        <v>0.41969172715178132</v>
      </c>
      <c r="H720" s="3">
        <v>0.81299299999999997</v>
      </c>
      <c r="I720" s="4">
        <f>H720/SUMIFS([1]Sheet!$I$3:$I$18,[1]Sheet!$A$3:$A$18,[1]Sheet!I$21)</f>
        <v>1.1314376915663495</v>
      </c>
      <c r="J720" s="4">
        <f>(H720^2)/SUMIFS([1]Sheet!$I$3:$I$18,[1]Sheet!$A$3:$A$18,[1]Sheet!J$21)</f>
        <v>0.91985092317960115</v>
      </c>
      <c r="K720" s="3">
        <v>0.81491400000000003</v>
      </c>
      <c r="L720" s="4">
        <f>K720/SUMIFS([1]Sheet!$I$3:$I$18,[1]Sheet!$A$3:$A$18,[1]Sheet!L$21)</f>
        <v>0.53419268795882591</v>
      </c>
      <c r="M720" s="4">
        <f>(K720^2)/SUMIFS([1]Sheet!$I$3:$I$18,[1]Sheet!$A$3:$A$18,[1]Sheet!M$21)</f>
        <v>0.43532110011527869</v>
      </c>
      <c r="N720" s="3">
        <v>0.91206799999999999</v>
      </c>
      <c r="O720" s="4">
        <f>N720/SUMIFS([1]Sheet!$I$3:$I$18,[1]Sheet!$A$3:$A$18,[1]Sheet!O$21)</f>
        <v>1.1510790889404796</v>
      </c>
      <c r="P720" s="4">
        <f>(N720^2)/SUMIFS([1]Sheet!$I$3:$I$18,[1]Sheet!$A$3:$A$18,[1]Sheet!P$21)</f>
        <v>1.0498624024917653</v>
      </c>
      <c r="Q720" s="3">
        <v>0.90825699999999998</v>
      </c>
      <c r="R720" s="4">
        <f>Q720/SUMIFS([1]Sheet!$I$3:$I$18,[1]Sheet!$A$3:$A$18,[1]Sheet!R$21)</f>
        <v>0.5485696201084389</v>
      </c>
      <c r="S720" s="4">
        <f>(Q720^2)/SUMIFS([1]Sheet!$I$3:$I$18,[1]Sheet!$A$3:$A$18,[1]Sheet!S$21)</f>
        <v>0.49824219745083043</v>
      </c>
      <c r="T720" s="3">
        <v>0.92114200000000002</v>
      </c>
      <c r="U720" s="4">
        <f>T720/SUMIFS([1]Sheet!$I$3:$I$18,[1]Sheet!$A$3:$A$18,[1]Sheet!U$21)</f>
        <v>1.0722468389519373</v>
      </c>
      <c r="V720" s="4">
        <f>(T720^2)/SUMIFS([1]Sheet!$I$3:$I$18,[1]Sheet!$A$3:$A$18,[1]Sheet!V$21)</f>
        <v>0.98769159772586557</v>
      </c>
      <c r="W720" s="3">
        <v>0.92361000000000004</v>
      </c>
      <c r="X720" s="4">
        <f>W720/SUMIFS([1]Sheet!$I$3:$I$18,[1]Sheet!$A$3:$A$18,[1]Sheet!X$21)</f>
        <v>0.55437659654395288</v>
      </c>
      <c r="Y720" s="4">
        <f>(W720^2)/SUMIFS([1]Sheet!$I$3:$I$18,[1]Sheet!$A$3:$A$18,[1]Sheet!Y$21)</f>
        <v>0.51202776833396035</v>
      </c>
      <c r="Z720" s="3">
        <v>0.99009800000000003</v>
      </c>
      <c r="AA720" s="4">
        <f>Z720/SUMIFS([1]Sheet!$I$3:$I$18,[1]Sheet!$A$3:$A$18,[1]Sheet!AA$21)</f>
        <v>1.5189482485644508</v>
      </c>
      <c r="AB720" s="4">
        <f>(Z720^2)/SUMIFS([1]Sheet!$I$3:$I$18,[1]Sheet!$A$3:$A$18,[1]Sheet!AB$21)</f>
        <v>1.5039076230071655</v>
      </c>
      <c r="AC720" s="3">
        <v>0.99651199999999995</v>
      </c>
      <c r="AD720" s="4">
        <f>AC720/SUMIFS([1]Sheet!$I$3:$I$18,[1]Sheet!$A$3:$A$18,[1]Sheet!AD$21)</f>
        <v>0.65769663921349142</v>
      </c>
      <c r="AE720" s="4">
        <f>(AC720^2)/SUMIFS([1]Sheet!$I$3:$I$18,[1]Sheet!$A$3:$A$18,[1]Sheet!AE$21)</f>
        <v>0.65540259333591477</v>
      </c>
      <c r="AF720" s="3">
        <v>1.0013019999999999</v>
      </c>
      <c r="AG720" s="4">
        <f>AF720/SUMIFS([1]Sheet!$I$3:$I$18,[1]Sheet!$A$3:$A$18,[1]Sheet!AG$21)</f>
        <v>1.3935062459833834</v>
      </c>
      <c r="AH720" s="4">
        <f>(AF720^2)/SUMIFS([1]Sheet!$I$3:$I$18,[1]Sheet!$A$3:$A$18,[1]Sheet!AH$21)</f>
        <v>1.3953205911156537</v>
      </c>
      <c r="AI720" s="3">
        <v>1.0053289999999999</v>
      </c>
      <c r="AJ720" s="4">
        <f>AI720/SUMIFS([1]Sheet!$I$3:$I$18,[1]Sheet!$A$3:$A$18,[1]Sheet!AJ$21)</f>
        <v>0.65901359013706773</v>
      </c>
      <c r="AK720" s="4">
        <f>(AI720^2)/SUMIFS([1]Sheet!$I$3:$I$18,[1]Sheet!$A$3:$A$18,[1]Sheet!AK$21)</f>
        <v>0.66252547355890823</v>
      </c>
      <c r="AL720" s="3">
        <v>1.135089</v>
      </c>
      <c r="AM720" s="4">
        <f>AL720/SUMIFS([1]Sheet!$I$3:$I$18,[1]Sheet!$A$3:$A$18,[1]Sheet!AM$21)</f>
        <v>1.4325436392750979</v>
      </c>
      <c r="AN720" s="4">
        <f>(AL720^2)/SUMIFS([1]Sheet!$I$3:$I$18,[1]Sheet!$A$3:$A$18,[1]Sheet!AN$21)</f>
        <v>1.6260645269611318</v>
      </c>
      <c r="AO720" s="3">
        <v>1.1460170000000001</v>
      </c>
      <c r="AP720" s="4">
        <f>AO720/SUMIFS([1]Sheet!$I$3:$I$18,[1]Sheet!$A$3:$A$18,[1]Sheet!AP$21)</f>
        <v>0.69217205078277722</v>
      </c>
      <c r="AQ720" s="4">
        <f>(AO720^2)/SUMIFS([1]Sheet!$I$3:$I$18,[1]Sheet!$A$3:$A$18,[1]Sheet!AQ$21)</f>
        <v>0.79324093712192612</v>
      </c>
      <c r="AR720" s="3">
        <v>1.1460170000000001</v>
      </c>
      <c r="AS720" s="4">
        <f>AR720/SUMIFS([1]Sheet!$I$3:$I$18,[1]Sheet!$A$3:$A$18,[1]Sheet!AS$21)</f>
        <v>1.334010506127375</v>
      </c>
      <c r="AT720" s="4">
        <f>(AR720^2)/SUMIFS([1]Sheet!$I$3:$I$18,[1]Sheet!$A$3:$A$18,[1]Sheet!AT$21)</f>
        <v>1.528798718200576</v>
      </c>
      <c r="AU720" s="3">
        <v>1.1460170000000001</v>
      </c>
      <c r="AV720" s="4">
        <f>AU720/SUMIFS([1]Sheet!$I$3:$I$18,[1]Sheet!$A$3:$A$18,[1]Sheet!AV$21)</f>
        <v>0.68787150858209767</v>
      </c>
      <c r="AW720" s="4">
        <f>(AU720^2)/SUMIFS([1]Sheet!$I$3:$I$18,[1]Sheet!$A$3:$A$18,[1]Sheet!AW$21)</f>
        <v>0.78831244265072986</v>
      </c>
      <c r="AX720" s="4">
        <f t="shared" si="24"/>
        <v>1.5189482485644508</v>
      </c>
      <c r="AY720" s="4">
        <f t="shared" si="25"/>
        <v>1.6260645269611318</v>
      </c>
    </row>
    <row r="721" spans="1:51" x14ac:dyDescent="0.25">
      <c r="A721" s="3">
        <v>6980000</v>
      </c>
      <c r="B721" s="3">
        <v>0.93362000000000001</v>
      </c>
      <c r="C721" s="4">
        <f>B721/SUMIFS([1]Sheet!$I$3:$I$18,[1]Sheet!$A$3:$A$18,[1]Sheet!C$21)</f>
        <v>1.432303129412182</v>
      </c>
      <c r="D721" s="4">
        <f>(B721^2)/SUMIFS([1]Sheet!$I$3:$I$18,[1]Sheet!$A$3:$A$18,[1]Sheet!D$21)</f>
        <v>1.3372268476818012</v>
      </c>
      <c r="E721" s="3">
        <v>0.93659300000000001</v>
      </c>
      <c r="F721" s="4">
        <f>E721/SUMIFS([1]Sheet!$I$3:$I$18,[1]Sheet!$A$3:$A$18,[1]Sheet!F$21)</f>
        <v>0.61815017622555635</v>
      </c>
      <c r="G721" s="4">
        <f>(E721^2)/SUMIFS([1]Sheet!$I$3:$I$18,[1]Sheet!$A$3:$A$18,[1]Sheet!G$21)</f>
        <v>0.57895512800162252</v>
      </c>
      <c r="H721" s="3">
        <v>0.94170799999999999</v>
      </c>
      <c r="I721" s="4">
        <f>H721/SUMIFS([1]Sheet!$I$3:$I$18,[1]Sheet!$A$3:$A$18,[1]Sheet!I$21)</f>
        <v>1.3105696182495592</v>
      </c>
      <c r="J721" s="4">
        <f>(H721^2)/SUMIFS([1]Sheet!$I$3:$I$18,[1]Sheet!$A$3:$A$18,[1]Sheet!J$21)</f>
        <v>1.234173894062556</v>
      </c>
      <c r="K721" s="3">
        <v>0.94170799999999999</v>
      </c>
      <c r="L721" s="4">
        <f>K721/SUMIFS([1]Sheet!$I$3:$I$18,[1]Sheet!$A$3:$A$18,[1]Sheet!L$21)</f>
        <v>0.61730873170951783</v>
      </c>
      <c r="M721" s="4">
        <f>(K721^2)/SUMIFS([1]Sheet!$I$3:$I$18,[1]Sheet!$A$3:$A$18,[1]Sheet!M$21)</f>
        <v>0.58132457112070668</v>
      </c>
      <c r="N721" s="3">
        <v>1.0272209999999999</v>
      </c>
      <c r="O721" s="4">
        <f>N721/SUMIFS([1]Sheet!$I$3:$I$18,[1]Sheet!$A$3:$A$18,[1]Sheet!O$21)</f>
        <v>1.2964083958877279</v>
      </c>
      <c r="P721" s="4">
        <f>(N721^2)/SUMIFS([1]Sheet!$I$3:$I$18,[1]Sheet!$A$3:$A$18,[1]Sheet!P$21)</f>
        <v>1.331697928832188</v>
      </c>
      <c r="Q721" s="3">
        <v>1.03756</v>
      </c>
      <c r="R721" s="4">
        <f>Q721/SUMIFS([1]Sheet!$I$3:$I$18,[1]Sheet!$A$3:$A$18,[1]Sheet!R$21)</f>
        <v>0.62666612538049471</v>
      </c>
      <c r="S721" s="4">
        <f>(Q721^2)/SUMIFS([1]Sheet!$I$3:$I$18,[1]Sheet!$A$3:$A$18,[1]Sheet!S$21)</f>
        <v>0.65020370504978608</v>
      </c>
      <c r="T721" s="3">
        <v>1.043841</v>
      </c>
      <c r="U721" s="4">
        <f>T721/SUMIFS([1]Sheet!$I$3:$I$18,[1]Sheet!$A$3:$A$18,[1]Sheet!U$21)</f>
        <v>1.2150734768563687</v>
      </c>
      <c r="V721" s="4">
        <f>(T721^2)/SUMIFS([1]Sheet!$I$3:$I$18,[1]Sheet!$A$3:$A$18,[1]Sheet!V$21)</f>
        <v>1.2683435131552288</v>
      </c>
      <c r="W721" s="3">
        <v>1.043841</v>
      </c>
      <c r="X721" s="4">
        <f>W721/SUMIFS([1]Sheet!$I$3:$I$18,[1]Sheet!$A$3:$A$18,[1]Sheet!X$21)</f>
        <v>0.62654261096462383</v>
      </c>
      <c r="Y721" s="4">
        <f>(W721^2)/SUMIFS([1]Sheet!$I$3:$I$18,[1]Sheet!$A$3:$A$18,[1]Sheet!Y$21)</f>
        <v>0.65401086557192389</v>
      </c>
      <c r="Z721" s="3">
        <v>1.096371</v>
      </c>
      <c r="AA721" s="4">
        <f>Z721/SUMIFS([1]Sheet!$I$3:$I$18,[1]Sheet!$A$3:$A$18,[1]Sheet!AA$21)</f>
        <v>1.6819858339546745</v>
      </c>
      <c r="AB721" s="4">
        <f>(Z721^2)/SUMIFS([1]Sheet!$I$3:$I$18,[1]Sheet!$A$3:$A$18,[1]Sheet!AB$21)</f>
        <v>1.8440804907587205</v>
      </c>
      <c r="AC721" s="3">
        <v>1.096371</v>
      </c>
      <c r="AD721" s="4">
        <f>AC721/SUMIFS([1]Sheet!$I$3:$I$18,[1]Sheet!$A$3:$A$18,[1]Sheet!AD$21)</f>
        <v>0.72360345086776168</v>
      </c>
      <c r="AE721" s="4">
        <f>(AC721^2)/SUMIFS([1]Sheet!$I$3:$I$18,[1]Sheet!$A$3:$A$18,[1]Sheet!AE$21)</f>
        <v>0.7933378390313387</v>
      </c>
      <c r="AF721" s="3">
        <v>1.096371</v>
      </c>
      <c r="AG721" s="4">
        <f>AF721/SUMIFS([1]Sheet!$I$3:$I$18,[1]Sheet!$A$3:$A$18,[1]Sheet!AG$21)</f>
        <v>1.5258132275927225</v>
      </c>
      <c r="AH721" s="4">
        <f>(AF721^2)/SUMIFS([1]Sheet!$I$3:$I$18,[1]Sheet!$A$3:$A$18,[1]Sheet!AH$21)</f>
        <v>1.6728573741490609</v>
      </c>
      <c r="AI721" s="3">
        <v>1.096371</v>
      </c>
      <c r="AJ721" s="4">
        <f>AI721/SUMIFS([1]Sheet!$I$3:$I$18,[1]Sheet!$A$3:$A$18,[1]Sheet!AJ$21)</f>
        <v>0.71869347132348438</v>
      </c>
      <c r="AK721" s="4">
        <f>(AI721^2)/SUMIFS([1]Sheet!$I$3:$I$18,[1]Sheet!$A$3:$A$18,[1]Sheet!AK$21)</f>
        <v>0.78795467984839984</v>
      </c>
      <c r="AL721" s="3">
        <v>1.2506250000000001</v>
      </c>
      <c r="AM721" s="4">
        <f>AL721/SUMIFS([1]Sheet!$I$3:$I$18,[1]Sheet!$A$3:$A$18,[1]Sheet!AM$21)</f>
        <v>1.5783563129132776</v>
      </c>
      <c r="AN721" s="4">
        <f>(AL721^2)/SUMIFS([1]Sheet!$I$3:$I$18,[1]Sheet!$A$3:$A$18,[1]Sheet!AN$21)</f>
        <v>1.9739318638371681</v>
      </c>
      <c r="AO721" s="3">
        <v>1.2506250000000001</v>
      </c>
      <c r="AP721" s="4">
        <f>AO721/SUMIFS([1]Sheet!$I$3:$I$18,[1]Sheet!$A$3:$A$18,[1]Sheet!AP$21)</f>
        <v>0.75535325480355953</v>
      </c>
      <c r="AQ721" s="4">
        <f>(AO721^2)/SUMIFS([1]Sheet!$I$3:$I$18,[1]Sheet!$A$3:$A$18,[1]Sheet!AQ$21)</f>
        <v>0.94466366428870163</v>
      </c>
      <c r="AR721" s="3">
        <v>1.2506250000000001</v>
      </c>
      <c r="AS721" s="4">
        <f>AR721/SUMIFS([1]Sheet!$I$3:$I$18,[1]Sheet!$A$3:$A$18,[1]Sheet!AS$21)</f>
        <v>1.455778482540441</v>
      </c>
      <c r="AT721" s="4">
        <f>(AR721^2)/SUMIFS([1]Sheet!$I$3:$I$18,[1]Sheet!$A$3:$A$18,[1]Sheet!AT$21)</f>
        <v>1.8206329647271391</v>
      </c>
      <c r="AU721" s="3">
        <v>1.2506250000000001</v>
      </c>
      <c r="AV721" s="4">
        <f>AU721/SUMIFS([1]Sheet!$I$3:$I$18,[1]Sheet!$A$3:$A$18,[1]Sheet!AV$21)</f>
        <v>0.75066016073102393</v>
      </c>
      <c r="AW721" s="4">
        <f>(AU721^2)/SUMIFS([1]Sheet!$I$3:$I$18,[1]Sheet!$A$3:$A$18,[1]Sheet!AW$21)</f>
        <v>0.93879436351423695</v>
      </c>
      <c r="AX721" s="4">
        <f t="shared" si="24"/>
        <v>1.6819858339546745</v>
      </c>
      <c r="AY721" s="4">
        <f t="shared" si="25"/>
        <v>1.9739318638371681</v>
      </c>
    </row>
    <row r="722" spans="1:51" x14ac:dyDescent="0.25">
      <c r="A722" s="3">
        <v>6990000</v>
      </c>
      <c r="B722" s="3">
        <v>0.77494600000000002</v>
      </c>
      <c r="C722" s="4">
        <f>B722/SUMIFS([1]Sheet!$I$3:$I$18,[1]Sheet!$A$3:$A$18,[1]Sheet!C$21)</f>
        <v>1.1888751107789601</v>
      </c>
      <c r="D722" s="4">
        <f>(B722^2)/SUMIFS([1]Sheet!$I$3:$I$18,[1]Sheet!$A$3:$A$18,[1]Sheet!D$21)</f>
        <v>0.92131401159771209</v>
      </c>
      <c r="E722" s="3">
        <v>0.78240100000000001</v>
      </c>
      <c r="F722" s="4">
        <f>E722/SUMIFS([1]Sheet!$I$3:$I$18,[1]Sheet!$A$3:$A$18,[1]Sheet!F$21)</f>
        <v>0.5163836544038356</v>
      </c>
      <c r="G722" s="4">
        <f>(E722^2)/SUMIFS([1]Sheet!$I$3:$I$18,[1]Sheet!$A$3:$A$18,[1]Sheet!G$21)</f>
        <v>0.40401908758921534</v>
      </c>
      <c r="H722" s="3">
        <v>0.79439300000000002</v>
      </c>
      <c r="I722" s="4">
        <f>H722/SUMIFS([1]Sheet!$I$3:$I$18,[1]Sheet!$A$3:$A$18,[1]Sheet!I$21)</f>
        <v>1.1055521783292932</v>
      </c>
      <c r="J722" s="4">
        <f>(H722^2)/SUMIFS([1]Sheet!$I$3:$I$18,[1]Sheet!$A$3:$A$18,[1]Sheet!J$21)</f>
        <v>0.87824291159954238</v>
      </c>
      <c r="K722" s="3">
        <v>0.79698800000000003</v>
      </c>
      <c r="L722" s="4">
        <f>K722/SUMIFS([1]Sheet!$I$3:$I$18,[1]Sheet!$A$3:$A$18,[1]Sheet!L$21)</f>
        <v>0.52244183066057126</v>
      </c>
      <c r="M722" s="4">
        <f>(K722^2)/SUMIFS([1]Sheet!$I$3:$I$18,[1]Sheet!$A$3:$A$18,[1]Sheet!M$21)</f>
        <v>0.41637986973450736</v>
      </c>
      <c r="N722" s="3">
        <v>0.86801499999999998</v>
      </c>
      <c r="O722" s="4">
        <f>N722/SUMIFS([1]Sheet!$I$3:$I$18,[1]Sheet!$A$3:$A$18,[1]Sheet!O$21)</f>
        <v>1.0954818230512093</v>
      </c>
      <c r="P722" s="4">
        <f>(N722^2)/SUMIFS([1]Sheet!$I$3:$I$18,[1]Sheet!$A$3:$A$18,[1]Sheet!P$21)</f>
        <v>0.95089465463579537</v>
      </c>
      <c r="Q722" s="3">
        <v>0.869448</v>
      </c>
      <c r="R722" s="4">
        <f>Q722/SUMIFS([1]Sheet!$I$3:$I$18,[1]Sheet!$A$3:$A$18,[1]Sheet!R$21)</f>
        <v>0.52512973647771721</v>
      </c>
      <c r="S722" s="4">
        <f>(Q722^2)/SUMIFS([1]Sheet!$I$3:$I$18,[1]Sheet!$A$3:$A$18,[1]Sheet!S$21)</f>
        <v>0.45657299912107829</v>
      </c>
      <c r="T722" s="3">
        <v>0.88397000000000003</v>
      </c>
      <c r="U722" s="4">
        <f>T722/SUMIFS([1]Sheet!$I$3:$I$18,[1]Sheet!$A$3:$A$18,[1]Sheet!U$21)</f>
        <v>1.0289771156112131</v>
      </c>
      <c r="V722" s="4">
        <f>(T722^2)/SUMIFS([1]Sheet!$I$3:$I$18,[1]Sheet!$A$3:$A$18,[1]Sheet!V$21)</f>
        <v>0.90958490088684407</v>
      </c>
      <c r="W722" s="3">
        <v>0.88710500000000003</v>
      </c>
      <c r="X722" s="4">
        <f>W722/SUMIFS([1]Sheet!$I$3:$I$18,[1]Sheet!$A$3:$A$18,[1]Sheet!X$21)</f>
        <v>0.53246527287180012</v>
      </c>
      <c r="Y722" s="4">
        <f>(W722^2)/SUMIFS([1]Sheet!$I$3:$I$18,[1]Sheet!$A$3:$A$18,[1]Sheet!Y$21)</f>
        <v>0.47235260589093819</v>
      </c>
      <c r="Z722" s="3">
        <v>0.93933699999999998</v>
      </c>
      <c r="AA722" s="4">
        <f>Z722/SUMIFS([1]Sheet!$I$3:$I$18,[1]Sheet!$A$3:$A$18,[1]Sheet!AA$21)</f>
        <v>1.441073803766683</v>
      </c>
      <c r="AB722" s="4">
        <f>(Z722^2)/SUMIFS([1]Sheet!$I$3:$I$18,[1]Sheet!$A$3:$A$18,[1]Sheet!AB$21)</f>
        <v>1.3536539436087847</v>
      </c>
      <c r="AC722" s="3">
        <v>0.94163600000000003</v>
      </c>
      <c r="AD722" s="4">
        <f>AC722/SUMIFS([1]Sheet!$I$3:$I$18,[1]Sheet!$A$3:$A$18,[1]Sheet!AD$21)</f>
        <v>0.62147854974394212</v>
      </c>
      <c r="AE722" s="4">
        <f>(AC722^2)/SUMIFS([1]Sheet!$I$3:$I$18,[1]Sheet!$A$3:$A$18,[1]Sheet!AE$21)</f>
        <v>0.58520657566668677</v>
      </c>
      <c r="AF722" s="3">
        <v>0.94474899999999995</v>
      </c>
      <c r="AG722" s="4">
        <f>AF722/SUMIFS([1]Sheet!$I$3:$I$18,[1]Sheet!$A$3:$A$18,[1]Sheet!AG$21)</f>
        <v>1.3148017604943918</v>
      </c>
      <c r="AH722" s="4">
        <f>(AF722^2)/SUMIFS([1]Sheet!$I$3:$I$18,[1]Sheet!$A$3:$A$18,[1]Sheet!AH$21)</f>
        <v>1.2421576484253161</v>
      </c>
      <c r="AI722" s="3">
        <v>0.94833100000000004</v>
      </c>
      <c r="AJ722" s="4">
        <f>AI722/SUMIFS([1]Sheet!$I$3:$I$18,[1]Sheet!$A$3:$A$18,[1]Sheet!AJ$21)</f>
        <v>0.6216502428043712</v>
      </c>
      <c r="AK722" s="4">
        <f>(AI722^2)/SUMIFS([1]Sheet!$I$3:$I$18,[1]Sheet!$A$3:$A$18,[1]Sheet!AK$21)</f>
        <v>0.58953019640891213</v>
      </c>
      <c r="AL722" s="3">
        <v>1.0965800000000001</v>
      </c>
      <c r="AM722" s="4">
        <f>AL722/SUMIFS([1]Sheet!$I$3:$I$18,[1]Sheet!$A$3:$A$18,[1]Sheet!AM$21)</f>
        <v>1.3839432008911081</v>
      </c>
      <c r="AN722" s="4">
        <f>(AL722^2)/SUMIFS([1]Sheet!$I$3:$I$18,[1]Sheet!$A$3:$A$18,[1]Sheet!AN$21)</f>
        <v>1.5176044352331715</v>
      </c>
      <c r="AO722" s="3">
        <v>1.0997140000000001</v>
      </c>
      <c r="AP722" s="4">
        <f>AO722/SUMIFS([1]Sheet!$I$3:$I$18,[1]Sheet!$A$3:$A$18,[1]Sheet!AP$21)</f>
        <v>0.66420593643421622</v>
      </c>
      <c r="AQ722" s="4">
        <f>(AO722^2)/SUMIFS([1]Sheet!$I$3:$I$18,[1]Sheet!$A$3:$A$18,[1]Sheet!AQ$21)</f>
        <v>0.73043656717981775</v>
      </c>
      <c r="AR722" s="3">
        <v>1.111939</v>
      </c>
      <c r="AS722" s="4">
        <f>AR722/SUMIFS([1]Sheet!$I$3:$I$18,[1]Sheet!$A$3:$A$18,[1]Sheet!AS$21)</f>
        <v>1.2943423249155703</v>
      </c>
      <c r="AT722" s="4">
        <f>(AR722^2)/SUMIFS([1]Sheet!$I$3:$I$18,[1]Sheet!$A$3:$A$18,[1]Sheet!AT$21)</f>
        <v>1.4392297104242944</v>
      </c>
      <c r="AU722" s="3">
        <v>1.111939</v>
      </c>
      <c r="AV722" s="4">
        <f>AU722/SUMIFS([1]Sheet!$I$3:$I$18,[1]Sheet!$A$3:$A$18,[1]Sheet!AV$21)</f>
        <v>0.66741693830132454</v>
      </c>
      <c r="AW722" s="4">
        <f>(AU722^2)/SUMIFS([1]Sheet!$I$3:$I$18,[1]Sheet!$A$3:$A$18,[1]Sheet!AW$21)</f>
        <v>0.74212692295783644</v>
      </c>
      <c r="AX722" s="4">
        <f t="shared" si="24"/>
        <v>1.441073803766683</v>
      </c>
      <c r="AY722" s="4">
        <f t="shared" si="25"/>
        <v>1.5176044352331715</v>
      </c>
    </row>
    <row r="723" spans="1:51" x14ac:dyDescent="0.25">
      <c r="A723" s="3">
        <v>7000000</v>
      </c>
      <c r="B723" s="3">
        <v>1.1153630000000001</v>
      </c>
      <c r="C723" s="4">
        <f>B723/SUMIFS([1]Sheet!$I$3:$I$18,[1]Sheet!$A$3:$A$18,[1]Sheet!C$21)</f>
        <v>1.711122207461879</v>
      </c>
      <c r="D723" s="4">
        <f>(B723^2)/SUMIFS([1]Sheet!$I$3:$I$18,[1]Sheet!$A$3:$A$18,[1]Sheet!D$21)</f>
        <v>1.908522398681304</v>
      </c>
      <c r="E723" s="3">
        <v>1.1153630000000001</v>
      </c>
      <c r="F723" s="4">
        <f>E723/SUMIFS([1]Sheet!$I$3:$I$18,[1]Sheet!$A$3:$A$18,[1]Sheet!F$21)</f>
        <v>0.73613814645792286</v>
      </c>
      <c r="G723" s="4">
        <f>(E723^2)/SUMIFS([1]Sheet!$I$3:$I$18,[1]Sheet!$A$3:$A$18,[1]Sheet!G$21)</f>
        <v>0.82106125144774822</v>
      </c>
      <c r="H723" s="3">
        <v>1.1153630000000001</v>
      </c>
      <c r="I723" s="4">
        <f>H723/SUMIFS([1]Sheet!$I$3:$I$18,[1]Sheet!$A$3:$A$18,[1]Sheet!I$21)</f>
        <v>1.5522442849797211</v>
      </c>
      <c r="J723" s="4">
        <f>(H723^2)/SUMIFS([1]Sheet!$I$3:$I$18,[1]Sheet!$A$3:$A$18,[1]Sheet!J$21)</f>
        <v>1.7313158424278368</v>
      </c>
      <c r="K723" s="3">
        <v>1.1153630000000001</v>
      </c>
      <c r="L723" s="4">
        <f>K723/SUMIFS([1]Sheet!$I$3:$I$18,[1]Sheet!$A$3:$A$18,[1]Sheet!L$21)</f>
        <v>0.73114311328535286</v>
      </c>
      <c r="M723" s="4">
        <f>(K723^2)/SUMIFS([1]Sheet!$I$3:$I$18,[1]Sheet!$A$3:$A$18,[1]Sheet!M$21)</f>
        <v>0.81548997626329101</v>
      </c>
      <c r="N723" s="3">
        <v>1.2625660000000001</v>
      </c>
      <c r="O723" s="4">
        <f>N723/SUMIFS([1]Sheet!$I$3:$I$18,[1]Sheet!$A$3:$A$18,[1]Sheet!O$21)</f>
        <v>1.5934265000057295</v>
      </c>
      <c r="P723" s="4">
        <f>(N723^2)/SUMIFS([1]Sheet!$I$3:$I$18,[1]Sheet!$A$3:$A$18,[1]Sheet!P$21)</f>
        <v>2.011806122406234</v>
      </c>
      <c r="Q723" s="3">
        <v>1.2625660000000001</v>
      </c>
      <c r="R723" s="4">
        <f>Q723/SUMIFS([1]Sheet!$I$3:$I$18,[1]Sheet!$A$3:$A$18,[1]Sheet!R$21)</f>
        <v>0.76256538730979384</v>
      </c>
      <c r="S723" s="4">
        <f>(Q723^2)/SUMIFS([1]Sheet!$I$3:$I$18,[1]Sheet!$A$3:$A$18,[1]Sheet!S$21)</f>
        <v>0.96278913079417716</v>
      </c>
      <c r="T723" s="3">
        <v>1.2625660000000001</v>
      </c>
      <c r="U723" s="4">
        <f>T723/SUMIFS([1]Sheet!$I$3:$I$18,[1]Sheet!$A$3:$A$18,[1]Sheet!U$21)</f>
        <v>1.4696782933230619</v>
      </c>
      <c r="V723" s="4">
        <f>(T723^2)/SUMIFS([1]Sheet!$I$3:$I$18,[1]Sheet!$A$3:$A$18,[1]Sheet!V$21)</f>
        <v>1.855565844087725</v>
      </c>
      <c r="W723" s="3">
        <v>1.2625660000000001</v>
      </c>
      <c r="X723" s="4">
        <f>W723/SUMIFS([1]Sheet!$I$3:$I$18,[1]Sheet!$A$3:$A$18,[1]Sheet!X$21)</f>
        <v>0.75782748345309425</v>
      </c>
      <c r="Y723" s="4">
        <f>(W723^2)/SUMIFS([1]Sheet!$I$3:$I$18,[1]Sheet!$A$3:$A$18,[1]Sheet!Y$21)</f>
        <v>0.95680721447343953</v>
      </c>
      <c r="Z723" s="3">
        <v>1.2601789999999999</v>
      </c>
      <c r="AA723" s="4">
        <f>Z723/SUMIFS([1]Sheet!$I$3:$I$18,[1]Sheet!$A$3:$A$18,[1]Sheet!AA$21)</f>
        <v>1.9332901237329041</v>
      </c>
      <c r="AB723" s="4">
        <f>(Z723^2)/SUMIFS([1]Sheet!$I$3:$I$18,[1]Sheet!$A$3:$A$18,[1]Sheet!AB$21)</f>
        <v>2.4362916148356071</v>
      </c>
      <c r="AC723" s="3">
        <v>1.2625660000000001</v>
      </c>
      <c r="AD723" s="4">
        <f>AC723/SUMIFS([1]Sheet!$I$3:$I$18,[1]Sheet!$A$3:$A$18,[1]Sheet!AD$21)</f>
        <v>0.83329193726239237</v>
      </c>
      <c r="AE723" s="4">
        <f>(AC723^2)/SUMIFS([1]Sheet!$I$3:$I$18,[1]Sheet!$A$3:$A$18,[1]Sheet!AE$21)</f>
        <v>1.0520860680616297</v>
      </c>
      <c r="AF723" s="3">
        <v>1.2625660000000001</v>
      </c>
      <c r="AG723" s="4">
        <f>AF723/SUMIFS([1]Sheet!$I$3:$I$18,[1]Sheet!$A$3:$A$18,[1]Sheet!AG$21)</f>
        <v>1.7571058551428607</v>
      </c>
      <c r="AH723" s="4">
        <f>(AF723^2)/SUMIFS([1]Sheet!$I$3:$I$18,[1]Sheet!$A$3:$A$18,[1]Sheet!AH$21)</f>
        <v>2.2184621111043015</v>
      </c>
      <c r="AI723" s="3">
        <v>1.2625660000000001</v>
      </c>
      <c r="AJ723" s="4">
        <f>AI723/SUMIFS([1]Sheet!$I$3:$I$18,[1]Sheet!$A$3:$A$18,[1]Sheet!AJ$21)</f>
        <v>0.82763767129466792</v>
      </c>
      <c r="AK723" s="4">
        <f>(AI723^2)/SUMIFS([1]Sheet!$I$3:$I$18,[1]Sheet!$A$3:$A$18,[1]Sheet!AK$21)</f>
        <v>1.0449471840958238</v>
      </c>
      <c r="AL723" s="3">
        <v>1.473832</v>
      </c>
      <c r="AM723" s="4">
        <f>AL723/SUMIFS([1]Sheet!$I$3:$I$18,[1]Sheet!$A$3:$A$18,[1]Sheet!AM$21)</f>
        <v>1.8600556052962334</v>
      </c>
      <c r="AN723" s="4">
        <f>(AL723^2)/SUMIFS([1]Sheet!$I$3:$I$18,[1]Sheet!$A$3:$A$18,[1]Sheet!AN$21)</f>
        <v>2.7414094728649583</v>
      </c>
      <c r="AO723" s="3">
        <v>1.473832</v>
      </c>
      <c r="AP723" s="4">
        <f>AO723/SUMIFS([1]Sheet!$I$3:$I$18,[1]Sheet!$A$3:$A$18,[1]Sheet!AP$21)</f>
        <v>0.89016595560910716</v>
      </c>
      <c r="AQ723" s="4">
        <f>(AO723^2)/SUMIFS([1]Sheet!$I$3:$I$18,[1]Sheet!$A$3:$A$18,[1]Sheet!AQ$21)</f>
        <v>1.3119550706872816</v>
      </c>
      <c r="AR723" s="3">
        <v>1.473832</v>
      </c>
      <c r="AS723" s="4">
        <f>AR723/SUMIFS([1]Sheet!$I$3:$I$18,[1]Sheet!$A$3:$A$18,[1]Sheet!AS$21)</f>
        <v>1.7156005297187749</v>
      </c>
      <c r="AT723" s="4">
        <f>(AR723^2)/SUMIFS([1]Sheet!$I$3:$I$18,[1]Sheet!$A$3:$A$18,[1]Sheet!AT$21)</f>
        <v>2.5285069599164816</v>
      </c>
      <c r="AU723" s="3">
        <v>1.473832</v>
      </c>
      <c r="AV723" s="4">
        <f>AU723/SUMIFS([1]Sheet!$I$3:$I$18,[1]Sheet!$A$3:$A$18,[1]Sheet!AV$21)</f>
        <v>0.88463525518083075</v>
      </c>
      <c r="AW723" s="4">
        <f>(AU723^2)/SUMIFS([1]Sheet!$I$3:$I$18,[1]Sheet!$A$3:$A$18,[1]Sheet!AW$21)</f>
        <v>1.3038037474136741</v>
      </c>
      <c r="AX723" s="4">
        <f t="shared" si="24"/>
        <v>1.9332901237329041</v>
      </c>
      <c r="AY723" s="4">
        <f t="shared" si="25"/>
        <v>2.7414094728649583</v>
      </c>
    </row>
    <row r="724" spans="1:51" x14ac:dyDescent="0.25">
      <c r="A724" s="3">
        <v>7010000</v>
      </c>
      <c r="B724" s="3">
        <v>1.0328440000000001</v>
      </c>
      <c r="C724" s="4">
        <f>B724/SUMIFS([1]Sheet!$I$3:$I$18,[1]Sheet!$A$3:$A$18,[1]Sheet!C$21)</f>
        <v>1.5845265669058028</v>
      </c>
      <c r="D724" s="4">
        <f>(B724^2)/SUMIFS([1]Sheet!$I$3:$I$18,[1]Sheet!$A$3:$A$18,[1]Sheet!D$21)</f>
        <v>1.6365687574692573</v>
      </c>
      <c r="E724" s="3">
        <v>1.035947</v>
      </c>
      <c r="F724" s="4">
        <f>E724/SUMIFS([1]Sheet!$I$3:$I$18,[1]Sheet!$A$3:$A$18,[1]Sheet!F$21)</f>
        <v>0.68372368852888765</v>
      </c>
      <c r="G724" s="4">
        <f>(E724^2)/SUMIFS([1]Sheet!$I$3:$I$18,[1]Sheet!$A$3:$A$18,[1]Sheet!G$21)</f>
        <v>0.70830150396043545</v>
      </c>
      <c r="H724" s="3">
        <v>1.038206</v>
      </c>
      <c r="I724" s="4">
        <f>H724/SUMIFS([1]Sheet!$I$3:$I$18,[1]Sheet!$A$3:$A$18,[1]Sheet!I$21)</f>
        <v>1.4448653309565191</v>
      </c>
      <c r="J724" s="4">
        <f>(H724^2)/SUMIFS([1]Sheet!$I$3:$I$18,[1]Sheet!$A$3:$A$18,[1]Sheet!J$21)</f>
        <v>1.5000678557910441</v>
      </c>
      <c r="K724" s="3">
        <v>1.038206</v>
      </c>
      <c r="L724" s="4">
        <f>K724/SUMIFS([1]Sheet!$I$3:$I$18,[1]Sheet!$A$3:$A$18,[1]Sheet!L$21)</f>
        <v>0.68056513177461764</v>
      </c>
      <c r="M724" s="4">
        <f>(K724^2)/SUMIFS([1]Sheet!$I$3:$I$18,[1]Sheet!$A$3:$A$18,[1]Sheet!M$21)</f>
        <v>0.70656680319919873</v>
      </c>
      <c r="N724" s="3">
        <v>1.1835720000000001</v>
      </c>
      <c r="O724" s="4">
        <f>N724/SUMIFS([1]Sheet!$I$3:$I$18,[1]Sheet!$A$3:$A$18,[1]Sheet!O$21)</f>
        <v>1.4937318044876713</v>
      </c>
      <c r="P724" s="4">
        <f>(N724^2)/SUMIFS([1]Sheet!$I$3:$I$18,[1]Sheet!$A$3:$A$18,[1]Sheet!P$21)</f>
        <v>1.7679391393010822</v>
      </c>
      <c r="Q724" s="3">
        <v>1.186099</v>
      </c>
      <c r="R724" s="4">
        <f>Q724/SUMIFS([1]Sheet!$I$3:$I$18,[1]Sheet!$A$3:$A$18,[1]Sheet!R$21)</f>
        <v>0.71638080173453034</v>
      </c>
      <c r="S724" s="4">
        <f>(Q724^2)/SUMIFS([1]Sheet!$I$3:$I$18,[1]Sheet!$A$3:$A$18,[1]Sheet!S$21)</f>
        <v>0.84969855255652471</v>
      </c>
      <c r="T724" s="3">
        <v>1.1890609999999999</v>
      </c>
      <c r="U724" s="4">
        <f>T724/SUMIFS([1]Sheet!$I$3:$I$18,[1]Sheet!$A$3:$A$18,[1]Sheet!U$21)</f>
        <v>1.3841154768439932</v>
      </c>
      <c r="V724" s="4">
        <f>(T724^2)/SUMIFS([1]Sheet!$I$3:$I$18,[1]Sheet!$A$3:$A$18,[1]Sheet!V$21)</f>
        <v>1.6457977330115952</v>
      </c>
      <c r="W724" s="3">
        <v>1.1890609999999999</v>
      </c>
      <c r="X724" s="4">
        <f>W724/SUMIFS([1]Sheet!$I$3:$I$18,[1]Sheet!$A$3:$A$18,[1]Sheet!X$21)</f>
        <v>0.71370772324157283</v>
      </c>
      <c r="Y724" s="4">
        <f>(W724^2)/SUMIFS([1]Sheet!$I$3:$I$18,[1]Sheet!$A$3:$A$18,[1]Sheet!Y$21)</f>
        <v>0.84864201910534764</v>
      </c>
      <c r="Z724" s="3">
        <v>1.214477</v>
      </c>
      <c r="AA724" s="4">
        <f>Z724/SUMIFS([1]Sheet!$I$3:$I$18,[1]Sheet!$A$3:$A$18,[1]Sheet!AA$21)</f>
        <v>1.8631768896329539</v>
      </c>
      <c r="AB724" s="4">
        <f>(Z724^2)/SUMIFS([1]Sheet!$I$3:$I$18,[1]Sheet!$A$3:$A$18,[1]Sheet!AB$21)</f>
        <v>2.2627854793907609</v>
      </c>
      <c r="AC724" s="3">
        <v>1.214477</v>
      </c>
      <c r="AD724" s="4">
        <f>AC724/SUMIFS([1]Sheet!$I$3:$I$18,[1]Sheet!$A$3:$A$18,[1]Sheet!AD$21)</f>
        <v>0.80155325906971875</v>
      </c>
      <c r="AE724" s="4">
        <f>(AC724^2)/SUMIFS([1]Sheet!$I$3:$I$18,[1]Sheet!$A$3:$A$18,[1]Sheet!AE$21)</f>
        <v>0.97346799741521473</v>
      </c>
      <c r="AF724" s="3">
        <v>1.2146239999999999</v>
      </c>
      <c r="AG724" s="4">
        <f>AF724/SUMIFS([1]Sheet!$I$3:$I$18,[1]Sheet!$A$3:$A$18,[1]Sheet!AG$21)</f>
        <v>1.690385248927218</v>
      </c>
      <c r="AH724" s="4">
        <f>(AF724^2)/SUMIFS([1]Sheet!$I$3:$I$18,[1]Sheet!$A$3:$A$18,[1]Sheet!AH$21)</f>
        <v>2.0531824925929731</v>
      </c>
      <c r="AI724" s="3">
        <v>1.2146239999999999</v>
      </c>
      <c r="AJ724" s="4">
        <f>AI724/SUMIFS([1]Sheet!$I$3:$I$18,[1]Sheet!$A$3:$A$18,[1]Sheet!AJ$21)</f>
        <v>0.79621071600107607</v>
      </c>
      <c r="AK724" s="4">
        <f>(AI724^2)/SUMIFS([1]Sheet!$I$3:$I$18,[1]Sheet!$A$3:$A$18,[1]Sheet!AK$21)</f>
        <v>0.967096644712091</v>
      </c>
      <c r="AL724" s="3">
        <v>1.389275</v>
      </c>
      <c r="AM724" s="4">
        <f>AL724/SUMIFS([1]Sheet!$I$3:$I$18,[1]Sheet!$A$3:$A$18,[1]Sheet!AM$21)</f>
        <v>1.7533401032464517</v>
      </c>
      <c r="AN724" s="4">
        <f>(AL724^2)/SUMIFS([1]Sheet!$I$3:$I$18,[1]Sheet!$A$3:$A$18,[1]Sheet!AN$21)</f>
        <v>2.4358715719377146</v>
      </c>
      <c r="AO724" s="3">
        <v>1.389275</v>
      </c>
      <c r="AP724" s="4">
        <f>AO724/SUMIFS([1]Sheet!$I$3:$I$18,[1]Sheet!$A$3:$A$18,[1]Sheet!AP$21)</f>
        <v>0.83909516687033692</v>
      </c>
      <c r="AQ724" s="4">
        <f>(AO724^2)/SUMIFS([1]Sheet!$I$3:$I$18,[1]Sheet!$A$3:$A$18,[1]Sheet!AQ$21)</f>
        <v>1.1657339379537874</v>
      </c>
      <c r="AR724" s="3">
        <v>1.389275</v>
      </c>
      <c r="AS724" s="4">
        <f>AR724/SUMIFS([1]Sheet!$I$3:$I$18,[1]Sheet!$A$3:$A$18,[1]Sheet!AS$21)</f>
        <v>1.6171727346977478</v>
      </c>
      <c r="AT724" s="4">
        <f>(AR724^2)/SUMIFS([1]Sheet!$I$3:$I$18,[1]Sheet!$A$3:$A$18,[1]Sheet!AT$21)</f>
        <v>2.2466976509972136</v>
      </c>
      <c r="AU724" s="3">
        <v>1.391208</v>
      </c>
      <c r="AV724" s="4">
        <f>AU724/SUMIFS([1]Sheet!$I$3:$I$18,[1]Sheet!$A$3:$A$18,[1]Sheet!AV$21)</f>
        <v>0.83504201570437686</v>
      </c>
      <c r="AW724" s="4">
        <f>(AU724^2)/SUMIFS([1]Sheet!$I$3:$I$18,[1]Sheet!$A$3:$A$18,[1]Sheet!AW$21)</f>
        <v>1.1617171325840547</v>
      </c>
      <c r="AX724" s="4">
        <f t="shared" si="24"/>
        <v>1.8631768896329539</v>
      </c>
      <c r="AY724" s="4">
        <f t="shared" si="25"/>
        <v>2.4358715719377146</v>
      </c>
    </row>
    <row r="725" spans="1:51" x14ac:dyDescent="0.25">
      <c r="A725" s="3">
        <v>7020000</v>
      </c>
      <c r="B725" s="3">
        <v>1.000901</v>
      </c>
      <c r="C725" s="4">
        <f>B725/SUMIFS([1]Sheet!$I$3:$I$18,[1]Sheet!$A$3:$A$18,[1]Sheet!C$21)</f>
        <v>1.5355215553777579</v>
      </c>
      <c r="D725" s="4">
        <f>(B725^2)/SUMIFS([1]Sheet!$I$3:$I$18,[1]Sheet!$A$3:$A$18,[1]Sheet!D$21)</f>
        <v>1.5369050602991532</v>
      </c>
      <c r="E725" s="3">
        <v>1.0043169999999999</v>
      </c>
      <c r="F725" s="4">
        <f>E725/SUMIFS([1]Sheet!$I$3:$I$18,[1]Sheet!$A$3:$A$18,[1]Sheet!F$21)</f>
        <v>0.66284792918196278</v>
      </c>
      <c r="G725" s="4">
        <f>(E725^2)/SUMIFS([1]Sheet!$I$3:$I$18,[1]Sheet!$A$3:$A$18,[1]Sheet!G$21)</f>
        <v>0.66570944369224128</v>
      </c>
      <c r="H725" s="3">
        <v>1.00725</v>
      </c>
      <c r="I725" s="4">
        <f>H725/SUMIFS([1]Sheet!$I$3:$I$18,[1]Sheet!$A$3:$A$18,[1]Sheet!I$21)</f>
        <v>1.4017840434422013</v>
      </c>
      <c r="J725" s="4">
        <f>(H725^2)/SUMIFS([1]Sheet!$I$3:$I$18,[1]Sheet!$A$3:$A$18,[1]Sheet!J$21)</f>
        <v>1.4119469777571574</v>
      </c>
      <c r="K725" s="3">
        <v>1.00725</v>
      </c>
      <c r="L725" s="4">
        <f>K725/SUMIFS([1]Sheet!$I$3:$I$18,[1]Sheet!$A$3:$A$18,[1]Sheet!L$21)</f>
        <v>0.66027284467628167</v>
      </c>
      <c r="M725" s="4">
        <f>(K725^2)/SUMIFS([1]Sheet!$I$3:$I$18,[1]Sheet!$A$3:$A$18,[1]Sheet!M$21)</f>
        <v>0.66505982280018472</v>
      </c>
      <c r="N725" s="3">
        <v>1.1359300000000001</v>
      </c>
      <c r="O725" s="4">
        <f>N725/SUMIFS([1]Sheet!$I$3:$I$18,[1]Sheet!$A$3:$A$18,[1]Sheet!O$21)</f>
        <v>1.4336050267087093</v>
      </c>
      <c r="P725" s="4">
        <f>(N725^2)/SUMIFS([1]Sheet!$I$3:$I$18,[1]Sheet!$A$3:$A$18,[1]Sheet!P$21)</f>
        <v>1.6284749579892244</v>
      </c>
      <c r="Q725" s="3">
        <v>1.1376090000000001</v>
      </c>
      <c r="R725" s="4">
        <f>Q725/SUMIFS([1]Sheet!$I$3:$I$18,[1]Sheet!$A$3:$A$18,[1]Sheet!R$21)</f>
        <v>0.68709378178416591</v>
      </c>
      <c r="S725" s="4">
        <f>(Q725^2)/SUMIFS([1]Sheet!$I$3:$I$18,[1]Sheet!$A$3:$A$18,[1]Sheet!S$21)</f>
        <v>0.78164407000170322</v>
      </c>
      <c r="T725" s="3">
        <v>1.141634</v>
      </c>
      <c r="U725" s="4">
        <f>T725/SUMIFS([1]Sheet!$I$3:$I$18,[1]Sheet!$A$3:$A$18,[1]Sheet!U$21)</f>
        <v>1.328908515451533</v>
      </c>
      <c r="V725" s="4">
        <f>(T725^2)/SUMIFS([1]Sheet!$I$3:$I$18,[1]Sheet!$A$3:$A$18,[1]Sheet!V$21)</f>
        <v>1.5171271441289955</v>
      </c>
      <c r="W725" s="3">
        <v>1.141634</v>
      </c>
      <c r="X725" s="4">
        <f>W725/SUMIFS([1]Sheet!$I$3:$I$18,[1]Sheet!$A$3:$A$18,[1]Sheet!X$21)</f>
        <v>0.68524070919420432</v>
      </c>
      <c r="Y725" s="4">
        <f>(W725^2)/SUMIFS([1]Sheet!$I$3:$I$18,[1]Sheet!$A$3:$A$18,[1]Sheet!Y$21)</f>
        <v>0.78229409180021625</v>
      </c>
      <c r="Z725" s="3">
        <v>1.189559</v>
      </c>
      <c r="AA725" s="4">
        <f>Z725/SUMIFS([1]Sheet!$I$3:$I$18,[1]Sheet!$A$3:$A$18,[1]Sheet!AA$21)</f>
        <v>1.824949206658411</v>
      </c>
      <c r="AB725" s="4">
        <f>(Z725^2)/SUMIFS([1]Sheet!$I$3:$I$18,[1]Sheet!$A$3:$A$18,[1]Sheet!AB$21)</f>
        <v>2.1708847533233726</v>
      </c>
      <c r="AC725" s="3">
        <v>1.1932480000000001</v>
      </c>
      <c r="AD725" s="4">
        <f>AC725/SUMIFS([1]Sheet!$I$3:$I$18,[1]Sheet!$A$3:$A$18,[1]Sheet!AD$21)</f>
        <v>0.78754214635470554</v>
      </c>
      <c r="AE725" s="4">
        <f>(AC725^2)/SUMIFS([1]Sheet!$I$3:$I$18,[1]Sheet!$A$3:$A$18,[1]Sheet!AE$21)</f>
        <v>0.93973309105345981</v>
      </c>
      <c r="AF725" s="3">
        <v>1.1932480000000001</v>
      </c>
      <c r="AG725" s="4">
        <f>AF725/SUMIFS([1]Sheet!$I$3:$I$18,[1]Sheet!$A$3:$A$18,[1]Sheet!AG$21)</f>
        <v>1.6606363924242442</v>
      </c>
      <c r="AH725" s="4">
        <f>(AF725^2)/SUMIFS([1]Sheet!$I$3:$I$18,[1]Sheet!$A$3:$A$18,[1]Sheet!AH$21)</f>
        <v>1.9815510539874446</v>
      </c>
      <c r="AI725" s="3">
        <v>1.1932480000000001</v>
      </c>
      <c r="AJ725" s="4">
        <f>AI725/SUMIFS([1]Sheet!$I$3:$I$18,[1]Sheet!$A$3:$A$18,[1]Sheet!AJ$21)</f>
        <v>0.78219831359075087</v>
      </c>
      <c r="AK725" s="4">
        <f>(AI725^2)/SUMIFS([1]Sheet!$I$3:$I$18,[1]Sheet!$A$3:$A$18,[1]Sheet!AK$21)</f>
        <v>0.93335657329553634</v>
      </c>
      <c r="AL725" s="3">
        <v>1.3703749999999999</v>
      </c>
      <c r="AM725" s="4">
        <f>AL725/SUMIFS([1]Sheet!$I$3:$I$18,[1]Sheet!$A$3:$A$18,[1]Sheet!AM$21)</f>
        <v>1.7294872822057232</v>
      </c>
      <c r="AN725" s="4">
        <f>(AL725^2)/SUMIFS([1]Sheet!$I$3:$I$18,[1]Sheet!$A$3:$A$18,[1]Sheet!AN$21)</f>
        <v>2.3700461343526675</v>
      </c>
      <c r="AO725" s="3">
        <v>1.37</v>
      </c>
      <c r="AP725" s="4">
        <f>AO725/SUMIFS([1]Sheet!$I$3:$I$18,[1]Sheet!$A$3:$A$18,[1]Sheet!AP$21)</f>
        <v>0.82745344054442893</v>
      </c>
      <c r="AQ725" s="4">
        <f>(AO725^2)/SUMIFS([1]Sheet!$I$3:$I$18,[1]Sheet!$A$3:$A$18,[1]Sheet!AQ$21)</f>
        <v>1.1336112135458678</v>
      </c>
      <c r="AR725" s="3">
        <v>1.3703749999999999</v>
      </c>
      <c r="AS725" s="4">
        <f>AR725/SUMIFS([1]Sheet!$I$3:$I$18,[1]Sheet!$A$3:$A$18,[1]Sheet!AS$21)</f>
        <v>1.5951723642269715</v>
      </c>
      <c r="AT725" s="4">
        <f>(AR725^2)/SUMIFS([1]Sheet!$I$3:$I$18,[1]Sheet!$A$3:$A$18,[1]Sheet!AT$21)</f>
        <v>2.1859843286275358</v>
      </c>
      <c r="AU725" s="3">
        <v>1.3703749999999999</v>
      </c>
      <c r="AV725" s="4">
        <f>AU725/SUMIFS([1]Sheet!$I$3:$I$18,[1]Sheet!$A$3:$A$18,[1]Sheet!AV$21)</f>
        <v>0.82253746547668316</v>
      </c>
      <c r="AW725" s="4">
        <f>(AU725^2)/SUMIFS([1]Sheet!$I$3:$I$18,[1]Sheet!$A$3:$A$18,[1]Sheet!AW$21)</f>
        <v>1.1271847792526095</v>
      </c>
      <c r="AX725" s="4">
        <f t="shared" si="24"/>
        <v>1.824949206658411</v>
      </c>
      <c r="AY725" s="4">
        <f t="shared" si="25"/>
        <v>2.3700461343526675</v>
      </c>
    </row>
    <row r="726" spans="1:51" x14ac:dyDescent="0.25">
      <c r="A726" s="3">
        <v>7030000</v>
      </c>
      <c r="B726" s="3">
        <v>0.926678</v>
      </c>
      <c r="C726" s="4">
        <f>B726/SUMIFS([1]Sheet!$I$3:$I$18,[1]Sheet!$A$3:$A$18,[1]Sheet!C$21)</f>
        <v>1.4216531344202372</v>
      </c>
      <c r="D726" s="4">
        <f>(B726^2)/SUMIFS([1]Sheet!$I$3:$I$18,[1]Sheet!$A$3:$A$18,[1]Sheet!D$21)</f>
        <v>1.3174146832982765</v>
      </c>
      <c r="E726" s="3">
        <v>0.93220800000000004</v>
      </c>
      <c r="F726" s="4">
        <f>E726/SUMIFS([1]Sheet!$I$3:$I$18,[1]Sheet!$A$3:$A$18,[1]Sheet!F$21)</f>
        <v>0.6152560818614633</v>
      </c>
      <c r="G726" s="4">
        <f>(E726^2)/SUMIFS([1]Sheet!$I$3:$I$18,[1]Sheet!$A$3:$A$18,[1]Sheet!G$21)</f>
        <v>0.57354664155991097</v>
      </c>
      <c r="H726" s="3">
        <v>0.93727700000000003</v>
      </c>
      <c r="I726" s="4">
        <f>H726/SUMIFS([1]Sheet!$I$3:$I$18,[1]Sheet!$A$3:$A$18,[1]Sheet!I$21)</f>
        <v>1.3044030209832476</v>
      </c>
      <c r="J726" s="4">
        <f>(H726^2)/SUMIFS([1]Sheet!$I$3:$I$18,[1]Sheet!$A$3:$A$18,[1]Sheet!J$21)</f>
        <v>1.2225869502981155</v>
      </c>
      <c r="K726" s="3">
        <v>0.93868499999999999</v>
      </c>
      <c r="L726" s="4">
        <f>K726/SUMIFS([1]Sheet!$I$3:$I$18,[1]Sheet!$A$3:$A$18,[1]Sheet!L$21)</f>
        <v>0.6153270937750861</v>
      </c>
      <c r="M726" s="4">
        <f>(K726^2)/SUMIFS([1]Sheet!$I$3:$I$18,[1]Sheet!$A$3:$A$18,[1]Sheet!M$21)</f>
        <v>0.57759831302026665</v>
      </c>
      <c r="N726" s="3">
        <v>1.003312</v>
      </c>
      <c r="O726" s="4">
        <f>N726/SUMIFS([1]Sheet!$I$3:$I$18,[1]Sheet!$A$3:$A$18,[1]Sheet!O$21)</f>
        <v>1.2662339462441949</v>
      </c>
      <c r="P726" s="4">
        <f>(N726^2)/SUMIFS([1]Sheet!$I$3:$I$18,[1]Sheet!$A$3:$A$18,[1]Sheet!P$21)</f>
        <v>1.2704277130741557</v>
      </c>
      <c r="Q726" s="3">
        <v>1.0127649999999999</v>
      </c>
      <c r="R726" s="4">
        <f>Q726/SUMIFS([1]Sheet!$I$3:$I$18,[1]Sheet!$A$3:$A$18,[1]Sheet!R$21)</f>
        <v>0.6116904260678675</v>
      </c>
      <c r="S726" s="4">
        <f>(Q726^2)/SUMIFS([1]Sheet!$I$3:$I$18,[1]Sheet!$A$3:$A$18,[1]Sheet!S$21)</f>
        <v>0.61949865435662377</v>
      </c>
      <c r="T726" s="3">
        <v>1.021353</v>
      </c>
      <c r="U726" s="4">
        <f>T726/SUMIFS([1]Sheet!$I$3:$I$18,[1]Sheet!$A$3:$A$18,[1]Sheet!U$21)</f>
        <v>1.188896528118442</v>
      </c>
      <c r="V726" s="4">
        <f>(T726^2)/SUMIFS([1]Sheet!$I$3:$I$18,[1]Sheet!$A$3:$A$18,[1]Sheet!V$21)</f>
        <v>1.2142830356833552</v>
      </c>
      <c r="W726" s="3">
        <v>1.021353</v>
      </c>
      <c r="X726" s="4">
        <f>W726/SUMIFS([1]Sheet!$I$3:$I$18,[1]Sheet!$A$3:$A$18,[1]Sheet!X$21)</f>
        <v>0.61304468337280438</v>
      </c>
      <c r="Y726" s="4">
        <f>(W726^2)/SUMIFS([1]Sheet!$I$3:$I$18,[1]Sheet!$A$3:$A$18,[1]Sheet!Y$21)</f>
        <v>0.62613502649686381</v>
      </c>
      <c r="Z726" s="3">
        <v>1.0685119999999999</v>
      </c>
      <c r="AA726" s="4">
        <f>Z726/SUMIFS([1]Sheet!$I$3:$I$18,[1]Sheet!$A$3:$A$18,[1]Sheet!AA$21)</f>
        <v>1.6392462473109715</v>
      </c>
      <c r="AB726" s="4">
        <f>(Z726^2)/SUMIFS([1]Sheet!$I$3:$I$18,[1]Sheet!$A$3:$A$18,[1]Sheet!AB$21)</f>
        <v>1.7515542862067406</v>
      </c>
      <c r="AC726" s="3">
        <v>1.0685119999999999</v>
      </c>
      <c r="AD726" s="4">
        <f>AC726/SUMIFS([1]Sheet!$I$3:$I$18,[1]Sheet!$A$3:$A$18,[1]Sheet!AD$21)</f>
        <v>0.7052165466740854</v>
      </c>
      <c r="AE726" s="4">
        <f>(AC726^2)/SUMIFS([1]Sheet!$I$3:$I$18,[1]Sheet!$A$3:$A$18,[1]Sheet!AE$21)</f>
        <v>0.75353234271982028</v>
      </c>
      <c r="AF726" s="3">
        <v>1.0685119999999999</v>
      </c>
      <c r="AG726" s="4">
        <f>AF726/SUMIFS([1]Sheet!$I$3:$I$18,[1]Sheet!$A$3:$A$18,[1]Sheet!AG$21)</f>
        <v>1.4870420172018002</v>
      </c>
      <c r="AH726" s="4">
        <f>(AF726^2)/SUMIFS([1]Sheet!$I$3:$I$18,[1]Sheet!$A$3:$A$18,[1]Sheet!AH$21)</f>
        <v>1.5889222398843299</v>
      </c>
      <c r="AI726" s="3">
        <v>1.071834</v>
      </c>
      <c r="AJ726" s="4">
        <f>AI726/SUMIFS([1]Sheet!$I$3:$I$18,[1]Sheet!$A$3:$A$18,[1]Sheet!AJ$21)</f>
        <v>0.70260896917424442</v>
      </c>
      <c r="AK726" s="4">
        <f>(AI726^2)/SUMIFS([1]Sheet!$I$3:$I$18,[1]Sheet!$A$3:$A$18,[1]Sheet!AK$21)</f>
        <v>0.75308018186590697</v>
      </c>
      <c r="AL726" s="3">
        <v>1.241495</v>
      </c>
      <c r="AM726" s="4">
        <f>AL726/SUMIFS([1]Sheet!$I$3:$I$18,[1]Sheet!$A$3:$A$18,[1]Sheet!AM$21)</f>
        <v>1.5668337596803754</v>
      </c>
      <c r="AN726" s="4">
        <f>(AL726^2)/SUMIFS([1]Sheet!$I$3:$I$18,[1]Sheet!$A$3:$A$18,[1]Sheet!AN$21)</f>
        <v>1.9452162784743878</v>
      </c>
      <c r="AO726" s="3">
        <v>1.2490939999999999</v>
      </c>
      <c r="AP726" s="4">
        <f>AO726/SUMIFS([1]Sheet!$I$3:$I$18,[1]Sheet!$A$3:$A$18,[1]Sheet!AP$21)</f>
        <v>0.75442856048423568</v>
      </c>
      <c r="AQ726" s="4">
        <f>(AO726^2)/SUMIFS([1]Sheet!$I$3:$I$18,[1]Sheet!$A$3:$A$18,[1]Sheet!AQ$21)</f>
        <v>0.94235218832949585</v>
      </c>
      <c r="AR726" s="3">
        <v>1.2490939999999999</v>
      </c>
      <c r="AS726" s="4">
        <f>AR726/SUMIFS([1]Sheet!$I$3:$I$18,[1]Sheet!$A$3:$A$18,[1]Sheet!AS$21)</f>
        <v>1.4539963361282313</v>
      </c>
      <c r="AT726" s="4">
        <f>(AR726^2)/SUMIFS([1]Sheet!$I$3:$I$18,[1]Sheet!$A$3:$A$18,[1]Sheet!AT$21)</f>
        <v>1.8161780994797567</v>
      </c>
      <c r="AU726" s="3">
        <v>1.2490939999999999</v>
      </c>
      <c r="AV726" s="4">
        <f>AU726/SUMIFS([1]Sheet!$I$3:$I$18,[1]Sheet!$A$3:$A$18,[1]Sheet!AV$21)</f>
        <v>0.74974121164070562</v>
      </c>
      <c r="AW726" s="4">
        <f>(AU726^2)/SUMIFS([1]Sheet!$I$3:$I$18,[1]Sheet!$A$3:$A$18,[1]Sheet!AW$21)</f>
        <v>0.93649724901313558</v>
      </c>
      <c r="AX726" s="4">
        <f t="shared" si="24"/>
        <v>1.6392462473109715</v>
      </c>
      <c r="AY726" s="4">
        <f t="shared" si="25"/>
        <v>1.9452162784743878</v>
      </c>
    </row>
    <row r="727" spans="1:51" x14ac:dyDescent="0.25">
      <c r="A727" s="3">
        <v>7040000</v>
      </c>
      <c r="B727" s="3">
        <v>1.1407389999999999</v>
      </c>
      <c r="C727" s="4">
        <f>B727/SUMIFS([1]Sheet!$I$3:$I$18,[1]Sheet!$A$3:$A$18,[1]Sheet!C$21)</f>
        <v>1.7500525262339313</v>
      </c>
      <c r="D727" s="4">
        <f>(B727^2)/SUMIFS([1]Sheet!$I$3:$I$18,[1]Sheet!$A$3:$A$18,[1]Sheet!D$21)</f>
        <v>1.9963531687235683</v>
      </c>
      <c r="E727" s="3">
        <v>1.143216</v>
      </c>
      <c r="F727" s="4">
        <f>E727/SUMIFS([1]Sheet!$I$3:$I$18,[1]Sheet!$A$3:$A$18,[1]Sheet!F$21)</f>
        <v>0.75452109065931061</v>
      </c>
      <c r="G727" s="4">
        <f>(E727^2)/SUMIFS([1]Sheet!$I$3:$I$18,[1]Sheet!$A$3:$A$18,[1]Sheet!G$21)</f>
        <v>0.86258058317917441</v>
      </c>
      <c r="H727" s="3">
        <v>1.1464920000000001</v>
      </c>
      <c r="I727" s="4">
        <f>H727/SUMIFS([1]Sheet!$I$3:$I$18,[1]Sheet!$A$3:$A$18,[1]Sheet!I$21)</f>
        <v>1.595566335601029</v>
      </c>
      <c r="J727" s="4">
        <f>(H727^2)/SUMIFS([1]Sheet!$I$3:$I$18,[1]Sheet!$A$3:$A$18,[1]Sheet!J$21)</f>
        <v>1.8293040392358948</v>
      </c>
      <c r="K727" s="3">
        <v>1.1464920000000001</v>
      </c>
      <c r="L727" s="4">
        <f>K727/SUMIFS([1]Sheet!$I$3:$I$18,[1]Sheet!$A$3:$A$18,[1]Sheet!L$21)</f>
        <v>0.75154880539945357</v>
      </c>
      <c r="M727" s="4">
        <f>(K727^2)/SUMIFS([1]Sheet!$I$3:$I$18,[1]Sheet!$A$3:$A$18,[1]Sheet!M$21)</f>
        <v>0.86164469300003033</v>
      </c>
      <c r="N727" s="3">
        <v>1.2765789999999999</v>
      </c>
      <c r="O727" s="4">
        <f>N727/SUMIFS([1]Sheet!$I$3:$I$18,[1]Sheet!$A$3:$A$18,[1]Sheet!O$21)</f>
        <v>1.6111116630344977</v>
      </c>
      <c r="P727" s="4">
        <f>(N727^2)/SUMIFS([1]Sheet!$I$3:$I$18,[1]Sheet!$A$3:$A$18,[1]Sheet!P$21)</f>
        <v>2.0567113156849159</v>
      </c>
      <c r="Q727" s="3">
        <v>1.2814859999999999</v>
      </c>
      <c r="R727" s="4">
        <f>Q727/SUMIFS([1]Sheet!$I$3:$I$18,[1]Sheet!$A$3:$A$18,[1]Sheet!R$21)</f>
        <v>0.77399270051789637</v>
      </c>
      <c r="S727" s="4">
        <f>(Q727^2)/SUMIFS([1]Sheet!$I$3:$I$18,[1]Sheet!$A$3:$A$18,[1]Sheet!S$21)</f>
        <v>0.99186080981587676</v>
      </c>
      <c r="T727" s="3">
        <v>1.284119</v>
      </c>
      <c r="U727" s="4">
        <f>T727/SUMIFS([1]Sheet!$I$3:$I$18,[1]Sheet!$A$3:$A$18,[1]Sheet!U$21)</f>
        <v>1.4947668639451059</v>
      </c>
      <c r="V727" s="4">
        <f>(T727^2)/SUMIFS([1]Sheet!$I$3:$I$18,[1]Sheet!$A$3:$A$18,[1]Sheet!V$21)</f>
        <v>1.9194585305623255</v>
      </c>
      <c r="W727" s="3">
        <v>1.284119</v>
      </c>
      <c r="X727" s="4">
        <f>W727/SUMIFS([1]Sheet!$I$3:$I$18,[1]Sheet!$A$3:$A$18,[1]Sheet!X$21)</f>
        <v>0.77076419785128369</v>
      </c>
      <c r="Y727" s="4">
        <f>(W727^2)/SUMIFS([1]Sheet!$I$3:$I$18,[1]Sheet!$A$3:$A$18,[1]Sheet!Y$21)</f>
        <v>0.98975295098059257</v>
      </c>
      <c r="Z727" s="3">
        <v>1.2633570000000001</v>
      </c>
      <c r="AA727" s="4">
        <f>Z727/SUMIFS([1]Sheet!$I$3:$I$18,[1]Sheet!$A$3:$A$18,[1]Sheet!AA$21)</f>
        <v>1.9381656184151861</v>
      </c>
      <c r="AB727" s="4">
        <f>(Z727^2)/SUMIFS([1]Sheet!$I$3:$I$18,[1]Sheet!$A$3:$A$18,[1]Sheet!AB$21)</f>
        <v>2.4485951011841545</v>
      </c>
      <c r="AC727" s="3">
        <v>1.2633570000000001</v>
      </c>
      <c r="AD727" s="4">
        <f>AC727/SUMIFS([1]Sheet!$I$3:$I$18,[1]Sheet!$A$3:$A$18,[1]Sheet!AD$21)</f>
        <v>0.83381399624574415</v>
      </c>
      <c r="AE727" s="4">
        <f>(AC727^2)/SUMIFS([1]Sheet!$I$3:$I$18,[1]Sheet!$A$3:$A$18,[1]Sheet!AE$21)</f>
        <v>1.0534047488550347</v>
      </c>
      <c r="AF727" s="3">
        <v>1.2652749999999999</v>
      </c>
      <c r="AG727" s="4">
        <f>AF727/SUMIFS([1]Sheet!$I$3:$I$18,[1]Sheet!$A$3:$A$18,[1]Sheet!AG$21)</f>
        <v>1.7608759548933544</v>
      </c>
      <c r="AH727" s="4">
        <f>(AF727^2)/SUMIFS([1]Sheet!$I$3:$I$18,[1]Sheet!$A$3:$A$18,[1]Sheet!AH$21)</f>
        <v>2.2279923238276886</v>
      </c>
      <c r="AI727" s="3">
        <v>1.2652749999999999</v>
      </c>
      <c r="AJ727" s="4">
        <f>AI727/SUMIFS([1]Sheet!$I$3:$I$18,[1]Sheet!$A$3:$A$18,[1]Sheet!AJ$21)</f>
        <v>0.82941347584788505</v>
      </c>
      <c r="AK727" s="4">
        <f>(AI727^2)/SUMIFS([1]Sheet!$I$3:$I$18,[1]Sheet!$A$3:$A$18,[1]Sheet!AK$21)</f>
        <v>1.0494361356534327</v>
      </c>
      <c r="AL727" s="3">
        <v>1.411516</v>
      </c>
      <c r="AM727" s="4">
        <f>AL727/SUMIFS([1]Sheet!$I$3:$I$18,[1]Sheet!$A$3:$A$18,[1]Sheet!AM$21)</f>
        <v>1.7814094467790889</v>
      </c>
      <c r="AN727" s="4">
        <f>(AL727^2)/SUMIFS([1]Sheet!$I$3:$I$18,[1]Sheet!$A$3:$A$18,[1]Sheet!AN$21)</f>
        <v>2.5144879366798323</v>
      </c>
      <c r="AO727" s="3">
        <v>1.411516</v>
      </c>
      <c r="AP727" s="4">
        <f>AO727/SUMIFS([1]Sheet!$I$3:$I$18,[1]Sheet!$A$3:$A$18,[1]Sheet!AP$21)</f>
        <v>0.85252829969599275</v>
      </c>
      <c r="AQ727" s="4">
        <f>(AO727^2)/SUMIFS([1]Sheet!$I$3:$I$18,[1]Sheet!$A$3:$A$18,[1]Sheet!AQ$21)</f>
        <v>1.2033573354736888</v>
      </c>
      <c r="AR727" s="3">
        <v>1.4145099999999999</v>
      </c>
      <c r="AS727" s="4">
        <f>AR727/SUMIFS([1]Sheet!$I$3:$I$18,[1]Sheet!$A$3:$A$18,[1]Sheet!AS$21)</f>
        <v>1.6465473034189135</v>
      </c>
      <c r="AT727" s="4">
        <f>(AR727^2)/SUMIFS([1]Sheet!$I$3:$I$18,[1]Sheet!$A$3:$A$18,[1]Sheet!AT$21)</f>
        <v>2.329057626159087</v>
      </c>
      <c r="AU727" s="3">
        <v>1.4145099999999999</v>
      </c>
      <c r="AV727" s="4">
        <f>AU727/SUMIFS([1]Sheet!$I$3:$I$18,[1]Sheet!$A$3:$A$18,[1]Sheet!AV$21)</f>
        <v>0.84902852890006242</v>
      </c>
      <c r="AW727" s="4">
        <f>(AU727^2)/SUMIFS([1]Sheet!$I$3:$I$18,[1]Sheet!$A$3:$A$18,[1]Sheet!AW$21)</f>
        <v>1.2009593444144273</v>
      </c>
      <c r="AX727" s="4">
        <f t="shared" si="24"/>
        <v>1.9381656184151861</v>
      </c>
      <c r="AY727" s="4">
        <f t="shared" si="25"/>
        <v>2.5144879366798323</v>
      </c>
    </row>
    <row r="728" spans="1:51" x14ac:dyDescent="0.25">
      <c r="A728" s="3">
        <v>7050000</v>
      </c>
      <c r="B728" s="3">
        <v>1.069526</v>
      </c>
      <c r="C728" s="4">
        <f>B728/SUMIFS([1]Sheet!$I$3:$I$18,[1]Sheet!$A$3:$A$18,[1]Sheet!C$21)</f>
        <v>1.640801864556986</v>
      </c>
      <c r="D728" s="4">
        <f>(B728^2)/SUMIFS([1]Sheet!$I$3:$I$18,[1]Sheet!$A$3:$A$18,[1]Sheet!D$21)</f>
        <v>1.7548802549921749</v>
      </c>
      <c r="E728" s="3">
        <v>1.0936239999999999</v>
      </c>
      <c r="F728" s="4">
        <f>E728/SUMIFS([1]Sheet!$I$3:$I$18,[1]Sheet!$A$3:$A$18,[1]Sheet!F$21)</f>
        <v>0.72179043439839696</v>
      </c>
      <c r="G728" s="4">
        <f>(E728^2)/SUMIFS([1]Sheet!$I$3:$I$18,[1]Sheet!$A$3:$A$18,[1]Sheet!G$21)</f>
        <v>0.78936734202851244</v>
      </c>
      <c r="H728" s="3">
        <v>1.102304</v>
      </c>
      <c r="I728" s="4">
        <f>H728/SUMIFS([1]Sheet!$I$3:$I$18,[1]Sheet!$A$3:$A$18,[1]Sheet!I$21)</f>
        <v>1.5340701496376394</v>
      </c>
      <c r="J728" s="4">
        <f>(H728^2)/SUMIFS([1]Sheet!$I$3:$I$18,[1]Sheet!$A$3:$A$18,[1]Sheet!J$21)</f>
        <v>1.6910116622261684</v>
      </c>
      <c r="K728" s="3">
        <v>1.102304</v>
      </c>
      <c r="L728" s="4">
        <f>K728/SUMIFS([1]Sheet!$I$3:$I$18,[1]Sheet!$A$3:$A$18,[1]Sheet!L$21)</f>
        <v>0.72258267339592352</v>
      </c>
      <c r="M728" s="4">
        <f>(K728^2)/SUMIFS([1]Sheet!$I$3:$I$18,[1]Sheet!$A$3:$A$18,[1]Sheet!M$21)</f>
        <v>0.79650577121502009</v>
      </c>
      <c r="N728" s="3">
        <v>1.242729</v>
      </c>
      <c r="O728" s="4">
        <f>N728/SUMIFS([1]Sheet!$I$3:$I$18,[1]Sheet!$A$3:$A$18,[1]Sheet!O$21)</f>
        <v>1.5683911343451511</v>
      </c>
      <c r="P728" s="4">
        <f>(N728^2)/SUMIFS([1]Sheet!$I$3:$I$18,[1]Sheet!$A$3:$A$18,[1]Sheet!P$21)</f>
        <v>1.9490851459936152</v>
      </c>
      <c r="Q728" s="3">
        <v>1.247225</v>
      </c>
      <c r="R728" s="4">
        <f>Q728/SUMIFS([1]Sheet!$I$3:$I$18,[1]Sheet!$A$3:$A$18,[1]Sheet!R$21)</f>
        <v>0.75329972071753681</v>
      </c>
      <c r="S728" s="4">
        <f>(Q728^2)/SUMIFS([1]Sheet!$I$3:$I$18,[1]Sheet!$A$3:$A$18,[1]Sheet!S$21)</f>
        <v>0.93953424417192977</v>
      </c>
      <c r="T728" s="3">
        <v>1.2727850000000001</v>
      </c>
      <c r="U728" s="4">
        <f>T728/SUMIFS([1]Sheet!$I$3:$I$18,[1]Sheet!$A$3:$A$18,[1]Sheet!U$21)</f>
        <v>1.4815736259072343</v>
      </c>
      <c r="V728" s="4">
        <f>(T728^2)/SUMIFS([1]Sheet!$I$3:$I$18,[1]Sheet!$A$3:$A$18,[1]Sheet!V$21)</f>
        <v>1.8857246874503395</v>
      </c>
      <c r="W728" s="3">
        <v>1.2727850000000001</v>
      </c>
      <c r="X728" s="4">
        <f>W728/SUMIFS([1]Sheet!$I$3:$I$18,[1]Sheet!$A$3:$A$18,[1]Sheet!X$21)</f>
        <v>0.76396121353406199</v>
      </c>
      <c r="Y728" s="4">
        <f>(W728^2)/SUMIFS([1]Sheet!$I$3:$I$18,[1]Sheet!$A$3:$A$18,[1]Sheet!Y$21)</f>
        <v>0.97235837316795126</v>
      </c>
      <c r="Z728" s="3">
        <v>1.197892</v>
      </c>
      <c r="AA728" s="4">
        <f>Z728/SUMIFS([1]Sheet!$I$3:$I$18,[1]Sheet!$A$3:$A$18,[1]Sheet!AA$21)</f>
        <v>1.8377331894109137</v>
      </c>
      <c r="AB728" s="4">
        <f>(Z728^2)/SUMIFS([1]Sheet!$I$3:$I$18,[1]Sheet!$A$3:$A$18,[1]Sheet!AB$21)</f>
        <v>2.2014058857298182</v>
      </c>
      <c r="AC728" s="3">
        <v>1.219066</v>
      </c>
      <c r="AD728" s="4">
        <f>AC728/SUMIFS([1]Sheet!$I$3:$I$18,[1]Sheet!$A$3:$A$18,[1]Sheet!AD$21)</f>
        <v>0.80458199317161683</v>
      </c>
      <c r="AE728" s="4">
        <f>(AC728^2)/SUMIFS([1]Sheet!$I$3:$I$18,[1]Sheet!$A$3:$A$18,[1]Sheet!AE$21)</f>
        <v>0.98083855208775017</v>
      </c>
      <c r="AF728" s="3">
        <v>1.219066</v>
      </c>
      <c r="AG728" s="4">
        <f>AF728/SUMIFS([1]Sheet!$I$3:$I$18,[1]Sheet!$A$3:$A$18,[1]Sheet!AG$21)</f>
        <v>1.6965671548303902</v>
      </c>
      <c r="AH728" s="4">
        <f>(AF728^2)/SUMIFS([1]Sheet!$I$3:$I$18,[1]Sheet!$A$3:$A$18,[1]Sheet!AH$21)</f>
        <v>2.0682273351704645</v>
      </c>
      <c r="AI728" s="3">
        <v>1.219066</v>
      </c>
      <c r="AJ728" s="4">
        <f>AI728/SUMIFS([1]Sheet!$I$3:$I$18,[1]Sheet!$A$3:$A$18,[1]Sheet!AJ$21)</f>
        <v>0.79912253727290739</v>
      </c>
      <c r="AK728" s="4">
        <f>(AI728^2)/SUMIFS([1]Sheet!$I$3:$I$18,[1]Sheet!$A$3:$A$18,[1]Sheet!AK$21)</f>
        <v>0.97418311502313404</v>
      </c>
      <c r="AL728" s="3">
        <v>1.3539129999999999</v>
      </c>
      <c r="AM728" s="4">
        <f>AL728/SUMIFS([1]Sheet!$I$3:$I$18,[1]Sheet!$A$3:$A$18,[1]Sheet!AM$21)</f>
        <v>1.7087113488738466</v>
      </c>
      <c r="AN728" s="4">
        <f>(AL728^2)/SUMIFS([1]Sheet!$I$3:$I$18,[1]Sheet!$A$3:$A$18,[1]Sheet!AN$21)</f>
        <v>2.3134465084878362</v>
      </c>
      <c r="AO728" s="3">
        <v>1.3586959999999999</v>
      </c>
      <c r="AP728" s="4">
        <f>AO728/SUMIFS([1]Sheet!$I$3:$I$18,[1]Sheet!$A$3:$A$18,[1]Sheet!AP$21)</f>
        <v>0.82062604368901704</v>
      </c>
      <c r="AQ728" s="4">
        <f>(AO728^2)/SUMIFS([1]Sheet!$I$3:$I$18,[1]Sheet!$A$3:$A$18,[1]Sheet!AQ$21)</f>
        <v>1.1149813230560925</v>
      </c>
      <c r="AR728" s="3">
        <v>1.3586959999999999</v>
      </c>
      <c r="AS728" s="4">
        <f>AR728/SUMIFS([1]Sheet!$I$3:$I$18,[1]Sheet!$A$3:$A$18,[1]Sheet!AS$21)</f>
        <v>1.5815775321249508</v>
      </c>
      <c r="AT728" s="4">
        <f>(AR728^2)/SUMIFS([1]Sheet!$I$3:$I$18,[1]Sheet!$A$3:$A$18,[1]Sheet!AT$21)</f>
        <v>2.1488830665880418</v>
      </c>
      <c r="AU728" s="3">
        <v>1.3586959999999999</v>
      </c>
      <c r="AV728" s="4">
        <f>AU728/SUMIFS([1]Sheet!$I$3:$I$18,[1]Sheet!$A$3:$A$18,[1]Sheet!AV$21)</f>
        <v>0.81552740249443212</v>
      </c>
      <c r="AW728" s="4">
        <f>(AU728^2)/SUMIFS([1]Sheet!$I$3:$I$18,[1]Sheet!$A$3:$A$18,[1]Sheet!AW$21)</f>
        <v>1.1080538196595748</v>
      </c>
      <c r="AX728" s="4">
        <f t="shared" ref="AX728:AX791" si="26">MAX($C728,$F728,$I728,$L728,$O728,$R728,$U728,$X728,$AA728,$AD728,$AG728,$AJ728,$AM728,$AP728,$AS728,$AV728)</f>
        <v>1.8377331894109137</v>
      </c>
      <c r="AY728" s="4">
        <f t="shared" ref="AY728:AY791" si="27">MAX($D728,$G728,$J728,$M728,$P728,$S728,$V728,$Y728,$AB728,$AE728,$AH728,$AK728,$AN728,$AQ728,$AT728,$AW728)</f>
        <v>2.3134465084878362</v>
      </c>
    </row>
    <row r="729" spans="1:51" x14ac:dyDescent="0.25">
      <c r="A729" s="3">
        <v>7060000</v>
      </c>
      <c r="B729" s="3">
        <v>0.81726100000000002</v>
      </c>
      <c r="C729" s="4">
        <f>B729/SUMIFS([1]Sheet!$I$3:$I$18,[1]Sheet!$A$3:$A$18,[1]Sheet!C$21)</f>
        <v>1.2537922150837912</v>
      </c>
      <c r="D729" s="4">
        <f>(B729^2)/SUMIFS([1]Sheet!$I$3:$I$18,[1]Sheet!$A$3:$A$18,[1]Sheet!D$21)</f>
        <v>1.0246754794915944</v>
      </c>
      <c r="E729" s="3">
        <v>0.83472500000000005</v>
      </c>
      <c r="F729" s="4">
        <f>E729/SUMIFS([1]Sheet!$I$3:$I$18,[1]Sheet!$A$3:$A$18,[1]Sheet!F$21)</f>
        <v>0.55091742715339276</v>
      </c>
      <c r="G729" s="4">
        <f>(E729^2)/SUMIFS([1]Sheet!$I$3:$I$18,[1]Sheet!$A$3:$A$18,[1]Sheet!G$21)</f>
        <v>0.45986454938061583</v>
      </c>
      <c r="H729" s="3">
        <v>0.83766099999999999</v>
      </c>
      <c r="I729" s="4">
        <f>H729/SUMIFS([1]Sheet!$I$3:$I$18,[1]Sheet!$A$3:$A$18,[1]Sheet!I$21)</f>
        <v>1.1657680055734305</v>
      </c>
      <c r="J729" s="4">
        <f>(H729^2)/SUMIFS([1]Sheet!$I$3:$I$18,[1]Sheet!$A$3:$A$18,[1]Sheet!J$21)</f>
        <v>0.97651839331664525</v>
      </c>
      <c r="K729" s="3">
        <v>0.83970100000000003</v>
      </c>
      <c r="L729" s="4">
        <f>K729/SUMIFS([1]Sheet!$I$3:$I$18,[1]Sheet!$A$3:$A$18,[1]Sheet!L$21)</f>
        <v>0.55044107018865074</v>
      </c>
      <c r="M729" s="4">
        <f>(K729^2)/SUMIFS([1]Sheet!$I$3:$I$18,[1]Sheet!$A$3:$A$18,[1]Sheet!M$21)</f>
        <v>0.46220591707848019</v>
      </c>
      <c r="N729" s="3">
        <v>0.92047100000000004</v>
      </c>
      <c r="O729" s="4">
        <f>N729/SUMIFS([1]Sheet!$I$3:$I$18,[1]Sheet!$A$3:$A$18,[1]Sheet!O$21)</f>
        <v>1.1616841288984288</v>
      </c>
      <c r="P729" s="4">
        <f>(N729^2)/SUMIFS([1]Sheet!$I$3:$I$18,[1]Sheet!$A$3:$A$18,[1]Sheet!P$21)</f>
        <v>1.0692965518112658</v>
      </c>
      <c r="Q729" s="3">
        <v>0.92876400000000003</v>
      </c>
      <c r="R729" s="4">
        <f>Q729/SUMIFS([1]Sheet!$I$3:$I$18,[1]Sheet!$A$3:$A$18,[1]Sheet!R$21)</f>
        <v>0.56095545055022333</v>
      </c>
      <c r="S729" s="4">
        <f>(Q729^2)/SUMIFS([1]Sheet!$I$3:$I$18,[1]Sheet!$A$3:$A$18,[1]Sheet!S$21)</f>
        <v>0.52099522807482768</v>
      </c>
      <c r="T729" s="3">
        <v>0.93791000000000002</v>
      </c>
      <c r="U729" s="4">
        <f>T729/SUMIFS([1]Sheet!$I$3:$I$18,[1]Sheet!$A$3:$A$18,[1]Sheet!U$21)</f>
        <v>1.0917654745103487</v>
      </c>
      <c r="V729" s="4">
        <f>(T729^2)/SUMIFS([1]Sheet!$I$3:$I$18,[1]Sheet!$A$3:$A$18,[1]Sheet!V$21)</f>
        <v>1.023977756198001</v>
      </c>
      <c r="W729" s="3">
        <v>0.94303999999999999</v>
      </c>
      <c r="X729" s="4">
        <f>W729/SUMIFS([1]Sheet!$I$3:$I$18,[1]Sheet!$A$3:$A$18,[1]Sheet!X$21)</f>
        <v>0.56603902686719421</v>
      </c>
      <c r="Y729" s="4">
        <f>(W729^2)/SUMIFS([1]Sheet!$I$3:$I$18,[1]Sheet!$A$3:$A$18,[1]Sheet!Y$21)</f>
        <v>0.53379744389683881</v>
      </c>
      <c r="Z729" s="3">
        <v>0.94188000000000005</v>
      </c>
      <c r="AA729" s="4">
        <f>Z729/SUMIFS([1]Sheet!$I$3:$I$18,[1]Sheet!$A$3:$A$18,[1]Sheet!AA$21)</f>
        <v>1.4449751199960861</v>
      </c>
      <c r="AB729" s="4">
        <f>(Z729^2)/SUMIFS([1]Sheet!$I$3:$I$18,[1]Sheet!$A$3:$A$18,[1]Sheet!AB$21)</f>
        <v>1.3609931660219137</v>
      </c>
      <c r="AC729" s="3">
        <v>0.94831200000000004</v>
      </c>
      <c r="AD729" s="4">
        <f>AC729/SUMIFS([1]Sheet!$I$3:$I$18,[1]Sheet!$A$3:$A$18,[1]Sheet!AD$21)</f>
        <v>0.62588470116348283</v>
      </c>
      <c r="AE729" s="4">
        <f>(AC729^2)/SUMIFS([1]Sheet!$I$3:$I$18,[1]Sheet!$A$3:$A$18,[1]Sheet!AE$21)</f>
        <v>0.59353397272974473</v>
      </c>
      <c r="AF729" s="3">
        <v>0.95092699999999997</v>
      </c>
      <c r="AG729" s="4">
        <f>AF729/SUMIFS([1]Sheet!$I$3:$I$18,[1]Sheet!$A$3:$A$18,[1]Sheet!AG$21)</f>
        <v>1.3233996476330228</v>
      </c>
      <c r="AH729" s="4">
        <f>(AF729^2)/SUMIFS([1]Sheet!$I$3:$I$18,[1]Sheet!$A$3:$A$18,[1]Sheet!AH$21)</f>
        <v>1.2584564567247274</v>
      </c>
      <c r="AI729" s="3">
        <v>0.95355699999999999</v>
      </c>
      <c r="AJ729" s="4">
        <f>AI729/SUMIFS([1]Sheet!$I$3:$I$18,[1]Sheet!$A$3:$A$18,[1]Sheet!AJ$21)</f>
        <v>0.6250759920089165</v>
      </c>
      <c r="AK729" s="4">
        <f>(AI729^2)/SUMIFS([1]Sheet!$I$3:$I$18,[1]Sheet!$A$3:$A$18,[1]Sheet!AK$21)</f>
        <v>0.59604558771204641</v>
      </c>
      <c r="AL729" s="3">
        <v>1.087912</v>
      </c>
      <c r="AM729" s="4">
        <f>AL729/SUMIFS([1]Sheet!$I$3:$I$18,[1]Sheet!$A$3:$A$18,[1]Sheet!AM$21)</f>
        <v>1.3730037166169793</v>
      </c>
      <c r="AN729" s="4">
        <f>(AL729^2)/SUMIFS([1]Sheet!$I$3:$I$18,[1]Sheet!$A$3:$A$18,[1]Sheet!AN$21)</f>
        <v>1.4937072193522112</v>
      </c>
      <c r="AO729" s="3">
        <v>1.095421</v>
      </c>
      <c r="AP729" s="4">
        <f>AO729/SUMIFS([1]Sheet!$I$3:$I$18,[1]Sheet!$A$3:$A$18,[1]Sheet!AP$21)</f>
        <v>0.66161304766030571</v>
      </c>
      <c r="AQ729" s="4">
        <f>(AO729^2)/SUMIFS([1]Sheet!$I$3:$I$18,[1]Sheet!$A$3:$A$18,[1]Sheet!AQ$21)</f>
        <v>0.72474482628109982</v>
      </c>
      <c r="AR729" s="3">
        <v>1.0989120000000001</v>
      </c>
      <c r="AS729" s="4">
        <f>AR729/SUMIFS([1]Sheet!$I$3:$I$18,[1]Sheet!$A$3:$A$18,[1]Sheet!AS$21)</f>
        <v>1.2791783658614539</v>
      </c>
      <c r="AT729" s="4">
        <f>(AR729^2)/SUMIFS([1]Sheet!$I$3:$I$18,[1]Sheet!$A$3:$A$18,[1]Sheet!AT$21)</f>
        <v>1.4057044563855425</v>
      </c>
      <c r="AU729" s="3">
        <v>1.1024259999999999</v>
      </c>
      <c r="AV729" s="4">
        <f>AU729/SUMIFS([1]Sheet!$I$3:$I$18,[1]Sheet!$A$3:$A$18,[1]Sheet!AV$21)</f>
        <v>0.66170696919864846</v>
      </c>
      <c r="AW729" s="4">
        <f>(AU729^2)/SUMIFS([1]Sheet!$I$3:$I$18,[1]Sheet!$A$3:$A$18,[1]Sheet!AW$21)</f>
        <v>0.7294829672257892</v>
      </c>
      <c r="AX729" s="4">
        <f t="shared" si="26"/>
        <v>1.4449751199960861</v>
      </c>
      <c r="AY729" s="4">
        <f t="shared" si="27"/>
        <v>1.4937072193522112</v>
      </c>
    </row>
    <row r="730" spans="1:51" x14ac:dyDescent="0.25">
      <c r="A730" s="3">
        <v>7070000</v>
      </c>
      <c r="B730" s="3">
        <v>0.82482500000000003</v>
      </c>
      <c r="C730" s="4">
        <f>B730/SUMIFS([1]Sheet!$I$3:$I$18,[1]Sheet!$A$3:$A$18,[1]Sheet!C$21)</f>
        <v>1.2653964447177684</v>
      </c>
      <c r="D730" s="4">
        <f>(B730^2)/SUMIFS([1]Sheet!$I$3:$I$18,[1]Sheet!$A$3:$A$18,[1]Sheet!D$21)</f>
        <v>1.0437306225143335</v>
      </c>
      <c r="E730" s="3">
        <v>0.84382400000000002</v>
      </c>
      <c r="F730" s="4">
        <f>E730/SUMIFS([1]Sheet!$I$3:$I$18,[1]Sheet!$A$3:$A$18,[1]Sheet!F$21)</f>
        <v>0.55692275545872527</v>
      </c>
      <c r="G730" s="4">
        <f>(E730^2)/SUMIFS([1]Sheet!$I$3:$I$18,[1]Sheet!$A$3:$A$18,[1]Sheet!G$21)</f>
        <v>0.4699447872022034</v>
      </c>
      <c r="H730" s="3">
        <v>0.85668999999999995</v>
      </c>
      <c r="I730" s="4">
        <f>H730/SUMIFS([1]Sheet!$I$3:$I$18,[1]Sheet!$A$3:$A$18,[1]Sheet!I$21)</f>
        <v>1.1922505556480509</v>
      </c>
      <c r="J730" s="4">
        <f>(H730^2)/SUMIFS([1]Sheet!$I$3:$I$18,[1]Sheet!$A$3:$A$18,[1]Sheet!J$21)</f>
        <v>1.0213891285181287</v>
      </c>
      <c r="K730" s="3">
        <v>0.85793900000000001</v>
      </c>
      <c r="L730" s="4">
        <f>K730/SUMIFS([1]Sheet!$I$3:$I$18,[1]Sheet!$A$3:$A$18,[1]Sheet!L$21)</f>
        <v>0.56239644982747528</v>
      </c>
      <c r="M730" s="4">
        <f>(K730^2)/SUMIFS([1]Sheet!$I$3:$I$18,[1]Sheet!$A$3:$A$18,[1]Sheet!M$21)</f>
        <v>0.48250184776853428</v>
      </c>
      <c r="N730" s="3">
        <v>0.87904400000000005</v>
      </c>
      <c r="O730" s="4">
        <f>N730/SUMIFS([1]Sheet!$I$3:$I$18,[1]Sheet!$A$3:$A$18,[1]Sheet!O$21)</f>
        <v>1.1094010168743942</v>
      </c>
      <c r="P730" s="4">
        <f>(N730^2)/SUMIFS([1]Sheet!$I$3:$I$18,[1]Sheet!$A$3:$A$18,[1]Sheet!P$21)</f>
        <v>0.97521230747733501</v>
      </c>
      <c r="Q730" s="3">
        <v>0.89702199999999999</v>
      </c>
      <c r="R730" s="4">
        <f>Q730/SUMIFS([1]Sheet!$I$3:$I$18,[1]Sheet!$A$3:$A$18,[1]Sheet!R$21)</f>
        <v>0.54178389791536108</v>
      </c>
      <c r="S730" s="4">
        <f>(Q730^2)/SUMIFS([1]Sheet!$I$3:$I$18,[1]Sheet!$A$3:$A$18,[1]Sheet!S$21)</f>
        <v>0.48599207567583302</v>
      </c>
      <c r="T730" s="3">
        <v>0.91600300000000001</v>
      </c>
      <c r="U730" s="4">
        <f>T730/SUMIFS([1]Sheet!$I$3:$I$18,[1]Sheet!$A$3:$A$18,[1]Sheet!U$21)</f>
        <v>1.0662648334572644</v>
      </c>
      <c r="V730" s="4">
        <f>(T730^2)/SUMIFS([1]Sheet!$I$3:$I$18,[1]Sheet!$A$3:$A$18,[1]Sheet!V$21)</f>
        <v>0.97670178624135462</v>
      </c>
      <c r="W730" s="3">
        <v>0.91844199999999998</v>
      </c>
      <c r="X730" s="4">
        <f>W730/SUMIFS([1]Sheet!$I$3:$I$18,[1]Sheet!$A$3:$A$18,[1]Sheet!X$21)</f>
        <v>0.55127461816461609</v>
      </c>
      <c r="Y730" s="4">
        <f>(W730^2)/SUMIFS([1]Sheet!$I$3:$I$18,[1]Sheet!$A$3:$A$18,[1]Sheet!Y$21)</f>
        <v>0.50631376285634633</v>
      </c>
      <c r="Z730" s="3">
        <v>0.96984099999999995</v>
      </c>
      <c r="AA730" s="4">
        <f>Z730/SUMIFS([1]Sheet!$I$3:$I$18,[1]Sheet!$A$3:$A$18,[1]Sheet!AA$21)</f>
        <v>1.4878711888479679</v>
      </c>
      <c r="AB730" s="4">
        <f>(Z730^2)/SUMIFS([1]Sheet!$I$3:$I$18,[1]Sheet!$A$3:$A$18,[1]Sheet!AB$21)</f>
        <v>1.4429984816635022</v>
      </c>
      <c r="AC730" s="3">
        <v>0.984738</v>
      </c>
      <c r="AD730" s="4">
        <f>AC730/SUMIFS([1]Sheet!$I$3:$I$18,[1]Sheet!$A$3:$A$18,[1]Sheet!AD$21)</f>
        <v>0.64992581434625496</v>
      </c>
      <c r="AE730" s="4">
        <f>(AC730^2)/SUMIFS([1]Sheet!$I$3:$I$18,[1]Sheet!$A$3:$A$18,[1]Sheet!AE$21)</f>
        <v>0.64000664656770245</v>
      </c>
      <c r="AF730" s="3">
        <v>0.98454399999999997</v>
      </c>
      <c r="AG730" s="4">
        <f>AF730/SUMIFS([1]Sheet!$I$3:$I$18,[1]Sheet!$A$3:$A$18,[1]Sheet!AG$21)</f>
        <v>1.3701842335733518</v>
      </c>
      <c r="AH730" s="4">
        <f>(AF730^2)/SUMIFS([1]Sheet!$I$3:$I$18,[1]Sheet!$A$3:$A$18,[1]Sheet!AH$21)</f>
        <v>1.3490066660592421</v>
      </c>
      <c r="AI730" s="3">
        <v>0.98755800000000005</v>
      </c>
      <c r="AJ730" s="4">
        <f>AI730/SUMIFS([1]Sheet!$I$3:$I$18,[1]Sheet!$A$3:$A$18,[1]Sheet!AJ$21)</f>
        <v>0.64736433848877584</v>
      </c>
      <c r="AK730" s="4">
        <f>(AI730^2)/SUMIFS([1]Sheet!$I$3:$I$18,[1]Sheet!$A$3:$A$18,[1]Sheet!AK$21)</f>
        <v>0.63930983138929842</v>
      </c>
      <c r="AL730" s="3">
        <v>1.090265</v>
      </c>
      <c r="AM730" s="4">
        <f>AL730/SUMIFS([1]Sheet!$I$3:$I$18,[1]Sheet!$A$3:$A$18,[1]Sheet!AM$21)</f>
        <v>1.3759733297338488</v>
      </c>
      <c r="AN730" s="4">
        <f>(AL730^2)/SUMIFS([1]Sheet!$I$3:$I$18,[1]Sheet!$A$3:$A$18,[1]Sheet!AN$21)</f>
        <v>1.5001755623422746</v>
      </c>
      <c r="AO730" s="3">
        <v>1.09636</v>
      </c>
      <c r="AP730" s="4">
        <f>AO730/SUMIFS([1]Sheet!$I$3:$I$18,[1]Sheet!$A$3:$A$18,[1]Sheet!AP$21)</f>
        <v>0.6621801854564161</v>
      </c>
      <c r="AQ730" s="4">
        <f>(AO730^2)/SUMIFS([1]Sheet!$I$3:$I$18,[1]Sheet!$A$3:$A$18,[1]Sheet!AQ$21)</f>
        <v>0.72598786812699634</v>
      </c>
      <c r="AR730" s="3">
        <v>1.09636</v>
      </c>
      <c r="AS730" s="4">
        <f>AR730/SUMIFS([1]Sheet!$I$3:$I$18,[1]Sheet!$A$3:$A$18,[1]Sheet!AS$21)</f>
        <v>1.2762077338275164</v>
      </c>
      <c r="AT730" s="4">
        <f>(AR730^2)/SUMIFS([1]Sheet!$I$3:$I$18,[1]Sheet!$A$3:$A$18,[1]Sheet!AT$21)</f>
        <v>1.3991831110591357</v>
      </c>
      <c r="AU730" s="3">
        <v>1.0998570000000001</v>
      </c>
      <c r="AV730" s="4">
        <f>AU730/SUMIFS([1]Sheet!$I$3:$I$18,[1]Sheet!$A$3:$A$18,[1]Sheet!AV$21)</f>
        <v>0.66016498342919883</v>
      </c>
      <c r="AW730" s="4">
        <f>(AU730^2)/SUMIFS([1]Sheet!$I$3:$I$18,[1]Sheet!$A$3:$A$18,[1]Sheet!AW$21)</f>
        <v>0.72608707817948848</v>
      </c>
      <c r="AX730" s="4">
        <f t="shared" si="26"/>
        <v>1.4878711888479679</v>
      </c>
      <c r="AY730" s="4">
        <f t="shared" si="27"/>
        <v>1.5001755623422746</v>
      </c>
    </row>
    <row r="731" spans="1:51" x14ac:dyDescent="0.25">
      <c r="A731" s="3">
        <v>7080000</v>
      </c>
      <c r="B731" s="3">
        <v>0.896289</v>
      </c>
      <c r="C731" s="4">
        <f>B731/SUMIFS([1]Sheet!$I$3:$I$18,[1]Sheet!$A$3:$A$18,[1]Sheet!C$21)</f>
        <v>1.3750321753579777</v>
      </c>
      <c r="D731" s="4">
        <f>(B731^2)/SUMIFS([1]Sheet!$I$3:$I$18,[1]Sheet!$A$3:$A$18,[1]Sheet!D$21)</f>
        <v>1.2324262134194266</v>
      </c>
      <c r="E731" s="3">
        <v>0.91098800000000002</v>
      </c>
      <c r="F731" s="4">
        <f>E731/SUMIFS([1]Sheet!$I$3:$I$18,[1]Sheet!$A$3:$A$18,[1]Sheet!F$21)</f>
        <v>0.60125090913488266</v>
      </c>
      <c r="G731" s="4">
        <f>(E731^2)/SUMIFS([1]Sheet!$I$3:$I$18,[1]Sheet!$A$3:$A$18,[1]Sheet!G$21)</f>
        <v>0.54773236321096852</v>
      </c>
      <c r="H731" s="3">
        <v>0.91792899999999999</v>
      </c>
      <c r="I731" s="4">
        <f>H731/SUMIFS([1]Sheet!$I$3:$I$18,[1]Sheet!$A$3:$A$18,[1]Sheet!I$21)</f>
        <v>1.2774765204396688</v>
      </c>
      <c r="J731" s="4">
        <f>(H731^2)/SUMIFS([1]Sheet!$I$3:$I$18,[1]Sheet!$A$3:$A$18,[1]Sheet!J$21)</f>
        <v>1.1726327449306648</v>
      </c>
      <c r="K731" s="3">
        <v>0.91792899999999999</v>
      </c>
      <c r="L731" s="4">
        <f>K731/SUMIFS([1]Sheet!$I$3:$I$18,[1]Sheet!$A$3:$A$18,[1]Sheet!L$21)</f>
        <v>0.60172111396461114</v>
      </c>
      <c r="M731" s="4">
        <f>(K731^2)/SUMIFS([1]Sheet!$I$3:$I$18,[1]Sheet!$A$3:$A$18,[1]Sheet!M$21)</f>
        <v>0.55233726042042153</v>
      </c>
      <c r="N731" s="3">
        <v>0.97551500000000002</v>
      </c>
      <c r="O731" s="4">
        <f>N731/SUMIFS([1]Sheet!$I$3:$I$18,[1]Sheet!$A$3:$A$18,[1]Sheet!O$21)</f>
        <v>1.2311526305579978</v>
      </c>
      <c r="P731" s="4">
        <f>(N731^2)/SUMIFS([1]Sheet!$I$3:$I$18,[1]Sheet!$A$3:$A$18,[1]Sheet!P$21)</f>
        <v>1.2010078583987853</v>
      </c>
      <c r="Q731" s="3">
        <v>0.98912</v>
      </c>
      <c r="R731" s="4">
        <f>Q731/SUMIFS([1]Sheet!$I$3:$I$18,[1]Sheet!$A$3:$A$18,[1]Sheet!R$21)</f>
        <v>0.59740930446080698</v>
      </c>
      <c r="S731" s="4">
        <f>(Q731^2)/SUMIFS([1]Sheet!$I$3:$I$18,[1]Sheet!$A$3:$A$18,[1]Sheet!S$21)</f>
        <v>0.5909094912282733</v>
      </c>
      <c r="T731" s="3">
        <v>0.99840300000000004</v>
      </c>
      <c r="U731" s="4">
        <f>T731/SUMIFS([1]Sheet!$I$3:$I$18,[1]Sheet!$A$3:$A$18,[1]Sheet!U$21)</f>
        <v>1.1621817925467857</v>
      </c>
      <c r="V731" s="4">
        <f>(T731^2)/SUMIFS([1]Sheet!$I$3:$I$18,[1]Sheet!$A$3:$A$18,[1]Sheet!V$21)</f>
        <v>1.1603257882240885</v>
      </c>
      <c r="W731" s="3">
        <v>0.99840300000000004</v>
      </c>
      <c r="X731" s="4">
        <f>W731/SUMIFS([1]Sheet!$I$3:$I$18,[1]Sheet!$A$3:$A$18,[1]Sheet!X$21)</f>
        <v>0.59926945043825008</v>
      </c>
      <c r="Y731" s="4">
        <f>(W731^2)/SUMIFS([1]Sheet!$I$3:$I$18,[1]Sheet!$A$3:$A$18,[1]Sheet!Y$21)</f>
        <v>0.59831241712590022</v>
      </c>
      <c r="Z731" s="3">
        <v>1.008472</v>
      </c>
      <c r="AA731" s="4">
        <f>Z731/SUMIFS([1]Sheet!$I$3:$I$18,[1]Sheet!$A$3:$A$18,[1]Sheet!AA$21)</f>
        <v>1.5471365239868062</v>
      </c>
      <c r="AB731" s="4">
        <f>(Z731^2)/SUMIFS([1]Sheet!$I$3:$I$18,[1]Sheet!$A$3:$A$18,[1]Sheet!AB$21)</f>
        <v>1.5602438646180223</v>
      </c>
      <c r="AC731" s="3">
        <v>1.005531</v>
      </c>
      <c r="AD731" s="4">
        <f>AC731/SUMIFS([1]Sheet!$I$3:$I$18,[1]Sheet!$A$3:$A$18,[1]Sheet!AD$21)</f>
        <v>0.66364916762164561</v>
      </c>
      <c r="AE731" s="4">
        <f>(AC731^2)/SUMIFS([1]Sheet!$I$3:$I$18,[1]Sheet!$A$3:$A$18,[1]Sheet!AE$21)</f>
        <v>0.66731981116776085</v>
      </c>
      <c r="AF731" s="3">
        <v>1.0182279999999999</v>
      </c>
      <c r="AG731" s="4">
        <f>AF731/SUMIFS([1]Sheet!$I$3:$I$18,[1]Sheet!$A$3:$A$18,[1]Sheet!AG$21)</f>
        <v>1.4170620630291046</v>
      </c>
      <c r="AH731" s="4">
        <f>(AF731^2)/SUMIFS([1]Sheet!$I$3:$I$18,[1]Sheet!$A$3:$A$18,[1]Sheet!AH$21)</f>
        <v>1.4428922703139992</v>
      </c>
      <c r="AI731" s="3">
        <v>1.0182279999999999</v>
      </c>
      <c r="AJ731" s="4">
        <f>AI731/SUMIFS([1]Sheet!$I$3:$I$18,[1]Sheet!$A$3:$A$18,[1]Sheet!AJ$21)</f>
        <v>0.66746914677492264</v>
      </c>
      <c r="AK731" s="4">
        <f>(AI731^2)/SUMIFS([1]Sheet!$I$3:$I$18,[1]Sheet!$A$3:$A$18,[1]Sheet!AK$21)</f>
        <v>0.67963577438233602</v>
      </c>
      <c r="AL731" s="3">
        <v>1.1453610000000001</v>
      </c>
      <c r="AM731" s="4">
        <f>AL731/SUMIFS([1]Sheet!$I$3:$I$18,[1]Sheet!$A$3:$A$18,[1]Sheet!AM$21)</f>
        <v>1.4455074582026304</v>
      </c>
      <c r="AN731" s="4">
        <f>(AL731^2)/SUMIFS([1]Sheet!$I$3:$I$18,[1]Sheet!$A$3:$A$18,[1]Sheet!AN$21)</f>
        <v>1.655627867834423</v>
      </c>
      <c r="AO731" s="3">
        <v>1.1516930000000001</v>
      </c>
      <c r="AP731" s="4">
        <f>AO731/SUMIFS([1]Sheet!$I$3:$I$18,[1]Sheet!$A$3:$A$18,[1]Sheet!AP$21)</f>
        <v>0.6956002447452081</v>
      </c>
      <c r="AQ731" s="4">
        <f>(AO731^2)/SUMIFS([1]Sheet!$I$3:$I$18,[1]Sheet!$A$3:$A$18,[1]Sheet!AQ$21)</f>
        <v>0.8011179326713429</v>
      </c>
      <c r="AR731" s="3">
        <v>1.1516930000000001</v>
      </c>
      <c r="AS731" s="4">
        <f>AR731/SUMIFS([1]Sheet!$I$3:$I$18,[1]Sheet!$A$3:$A$18,[1]Sheet!AS$21)</f>
        <v>1.3406176015132016</v>
      </c>
      <c r="AT731" s="4">
        <f>(AR731^2)/SUMIFS([1]Sheet!$I$3:$I$18,[1]Sheet!$A$3:$A$18,[1]Sheet!AT$21)</f>
        <v>1.5439799073395439</v>
      </c>
      <c r="AU731" s="3">
        <v>1.1516930000000001</v>
      </c>
      <c r="AV731" s="4">
        <f>AU731/SUMIFS([1]Sheet!$I$3:$I$18,[1]Sheet!$A$3:$A$18,[1]Sheet!AV$21)</f>
        <v>0.6912784027928397</v>
      </c>
      <c r="AW731" s="4">
        <f>(AU731^2)/SUMIFS([1]Sheet!$I$3:$I$18,[1]Sheet!$A$3:$A$18,[1]Sheet!AW$21)</f>
        <v>0.796140497547694</v>
      </c>
      <c r="AX731" s="4">
        <f t="shared" si="26"/>
        <v>1.5471365239868062</v>
      </c>
      <c r="AY731" s="4">
        <f t="shared" si="27"/>
        <v>1.655627867834423</v>
      </c>
    </row>
    <row r="732" spans="1:51" x14ac:dyDescent="0.25">
      <c r="A732" s="3">
        <v>7090000</v>
      </c>
      <c r="B732" s="3">
        <v>0.75888</v>
      </c>
      <c r="C732" s="4">
        <f>B732/SUMIFS([1]Sheet!$I$3:$I$18,[1]Sheet!$A$3:$A$18,[1]Sheet!C$21)</f>
        <v>1.1642276288514777</v>
      </c>
      <c r="D732" s="4">
        <f>(B732^2)/SUMIFS([1]Sheet!$I$3:$I$18,[1]Sheet!$A$3:$A$18,[1]Sheet!D$21)</f>
        <v>0.8835090629828094</v>
      </c>
      <c r="E732" s="3">
        <v>0.76427400000000001</v>
      </c>
      <c r="F732" s="4">
        <f>E732/SUMIFS([1]Sheet!$I$3:$I$18,[1]Sheet!$A$3:$A$18,[1]Sheet!F$21)</f>
        <v>0.50441985770191633</v>
      </c>
      <c r="G732" s="4">
        <f>(E732^2)/SUMIFS([1]Sheet!$I$3:$I$18,[1]Sheet!$A$3:$A$18,[1]Sheet!G$21)</f>
        <v>0.38551498232527437</v>
      </c>
      <c r="H732" s="3">
        <v>0.76732400000000001</v>
      </c>
      <c r="I732" s="4">
        <f>H732/SUMIFS([1]Sheet!$I$3:$I$18,[1]Sheet!$A$3:$A$18,[1]Sheet!I$21)</f>
        <v>1.0678804064038161</v>
      </c>
      <c r="J732" s="4">
        <f>(H732^2)/SUMIFS([1]Sheet!$I$3:$I$18,[1]Sheet!$A$3:$A$18,[1]Sheet!J$21)</f>
        <v>0.81941026496340175</v>
      </c>
      <c r="K732" s="3">
        <v>0.76891699999999996</v>
      </c>
      <c r="L732" s="4">
        <f>K732/SUMIFS([1]Sheet!$I$3:$I$18,[1]Sheet!$A$3:$A$18,[1]Sheet!L$21)</f>
        <v>0.50404071969218411</v>
      </c>
      <c r="M732" s="4">
        <f>(K732^2)/SUMIFS([1]Sheet!$I$3:$I$18,[1]Sheet!$A$3:$A$18,[1]Sheet!M$21)</f>
        <v>0.38756547806355512</v>
      </c>
      <c r="N732" s="3">
        <v>0.80364899999999995</v>
      </c>
      <c r="O732" s="4">
        <f>N732/SUMIFS([1]Sheet!$I$3:$I$18,[1]Sheet!$A$3:$A$18,[1]Sheet!O$21)</f>
        <v>1.0142484537862608</v>
      </c>
      <c r="P732" s="4">
        <f>(N732^2)/SUMIFS([1]Sheet!$I$3:$I$18,[1]Sheet!$A$3:$A$18,[1]Sheet!P$21)</f>
        <v>0.81509975563687476</v>
      </c>
      <c r="Q732" s="3">
        <v>0.80773899999999998</v>
      </c>
      <c r="R732" s="4">
        <f>Q732/SUMIFS([1]Sheet!$I$3:$I$18,[1]Sheet!$A$3:$A$18,[1]Sheet!R$21)</f>
        <v>0.48785869679701932</v>
      </c>
      <c r="S732" s="4">
        <f>(Q732^2)/SUMIFS([1]Sheet!$I$3:$I$18,[1]Sheet!$A$3:$A$18,[1]Sheet!S$21)</f>
        <v>0.39406249589212761</v>
      </c>
      <c r="T732" s="3">
        <v>0.83158699999999997</v>
      </c>
      <c r="U732" s="4">
        <f>T732/SUMIFS([1]Sheet!$I$3:$I$18,[1]Sheet!$A$3:$A$18,[1]Sheet!U$21)</f>
        <v>0.96800116818419391</v>
      </c>
      <c r="V732" s="4">
        <f>(T732^2)/SUMIFS([1]Sheet!$I$3:$I$18,[1]Sheet!$A$3:$A$18,[1]Sheet!V$21)</f>
        <v>0.80497718744678914</v>
      </c>
      <c r="W732" s="3">
        <v>0.837507</v>
      </c>
      <c r="X732" s="4">
        <f>W732/SUMIFS([1]Sheet!$I$3:$I$18,[1]Sheet!$A$3:$A$18,[1]Sheet!X$21)</f>
        <v>0.50269516380478374</v>
      </c>
      <c r="Y732" s="4">
        <f>(W732^2)/SUMIFS([1]Sheet!$I$3:$I$18,[1]Sheet!$A$3:$A$18,[1]Sheet!Y$21)</f>
        <v>0.42101071855265304</v>
      </c>
      <c r="Z732" s="3">
        <v>0.87236100000000005</v>
      </c>
      <c r="AA732" s="4">
        <f>Z732/SUMIFS([1]Sheet!$I$3:$I$18,[1]Sheet!$A$3:$A$18,[1]Sheet!AA$21)</f>
        <v>1.3383232902863482</v>
      </c>
      <c r="AB732" s="4">
        <f>(Z732^2)/SUMIFS([1]Sheet!$I$3:$I$18,[1]Sheet!$A$3:$A$18,[1]Sheet!AB$21)</f>
        <v>1.1675010438374891</v>
      </c>
      <c r="AC732" s="3">
        <v>0.88635799999999998</v>
      </c>
      <c r="AD732" s="4">
        <f>AC732/SUMIFS([1]Sheet!$I$3:$I$18,[1]Sheet!$A$3:$A$18,[1]Sheet!AD$21)</f>
        <v>0.58499514079107118</v>
      </c>
      <c r="AE732" s="4">
        <f>(AC732^2)/SUMIFS([1]Sheet!$I$3:$I$18,[1]Sheet!$A$3:$A$18,[1]Sheet!AE$21)</f>
        <v>0.51851512300129221</v>
      </c>
      <c r="AF732" s="3">
        <v>0.88471100000000003</v>
      </c>
      <c r="AG732" s="4">
        <f>AF732/SUMIFS([1]Sheet!$I$3:$I$18,[1]Sheet!$A$3:$A$18,[1]Sheet!AG$21)</f>
        <v>1.2312472205091025</v>
      </c>
      <c r="AH732" s="4">
        <f>(AF732^2)/SUMIFS([1]Sheet!$I$3:$I$18,[1]Sheet!$A$3:$A$18,[1]Sheet!AH$21)</f>
        <v>1.0892979597038286</v>
      </c>
      <c r="AI732" s="3">
        <v>0.88911600000000002</v>
      </c>
      <c r="AJ732" s="4">
        <f>AI732/SUMIFS([1]Sheet!$I$3:$I$18,[1]Sheet!$A$3:$A$18,[1]Sheet!AJ$21)</f>
        <v>0.58283360691704822</v>
      </c>
      <c r="AK732" s="4">
        <f>(AI732^2)/SUMIFS([1]Sheet!$I$3:$I$18,[1]Sheet!$A$3:$A$18,[1]Sheet!AK$21)</f>
        <v>0.51820668524765834</v>
      </c>
      <c r="AL732" s="3">
        <v>0.99671100000000001</v>
      </c>
      <c r="AM732" s="4">
        <f>AL732/SUMIFS([1]Sheet!$I$3:$I$18,[1]Sheet!$A$3:$A$18,[1]Sheet!AM$21)</f>
        <v>1.2579031276362664</v>
      </c>
      <c r="AN732" s="4">
        <f>(AL732^2)/SUMIFS([1]Sheet!$I$3:$I$18,[1]Sheet!$A$3:$A$18,[1]Sheet!AN$21)</f>
        <v>1.2537658842494708</v>
      </c>
      <c r="AO732" s="3">
        <v>1.001101</v>
      </c>
      <c r="AP732" s="4">
        <f>AO732/SUMIFS([1]Sheet!$I$3:$I$18,[1]Sheet!$A$3:$A$18,[1]Sheet!AP$21)</f>
        <v>0.60464559619158276</v>
      </c>
      <c r="AQ732" s="4">
        <f>(AO732^2)/SUMIFS([1]Sheet!$I$3:$I$18,[1]Sheet!$A$3:$A$18,[1]Sheet!AQ$21)</f>
        <v>0.60531131099298974</v>
      </c>
      <c r="AR732" s="3">
        <v>1.003916</v>
      </c>
      <c r="AS732" s="4">
        <f>AR732/SUMIFS([1]Sheet!$I$3:$I$18,[1]Sheet!$A$3:$A$18,[1]Sheet!AS$21)</f>
        <v>1.1685991492878114</v>
      </c>
      <c r="AT732" s="4">
        <f>(AR732^2)/SUMIFS([1]Sheet!$I$3:$I$18,[1]Sheet!$A$3:$A$18,[1]Sheet!AT$21)</f>
        <v>1.1731753835564225</v>
      </c>
      <c r="AU732" s="3">
        <v>1.0014019999999999</v>
      </c>
      <c r="AV732" s="4">
        <f>AU732/SUMIFS([1]Sheet!$I$3:$I$18,[1]Sheet!$A$3:$A$18,[1]Sheet!AV$21)</f>
        <v>0.60106953425396803</v>
      </c>
      <c r="AW732" s="4">
        <f>(AU732^2)/SUMIFS([1]Sheet!$I$3:$I$18,[1]Sheet!$A$3:$A$18,[1]Sheet!AW$21)</f>
        <v>0.60191223374099201</v>
      </c>
      <c r="AX732" s="4">
        <f t="shared" si="26"/>
        <v>1.3383232902863482</v>
      </c>
      <c r="AY732" s="4">
        <f t="shared" si="27"/>
        <v>1.2537658842494708</v>
      </c>
    </row>
    <row r="733" spans="1:51" x14ac:dyDescent="0.25">
      <c r="A733" s="3">
        <v>7100000</v>
      </c>
      <c r="B733" s="3">
        <v>0.73314299999999999</v>
      </c>
      <c r="C733" s="4">
        <f>B733/SUMIFS([1]Sheet!$I$3:$I$18,[1]Sheet!$A$3:$A$18,[1]Sheet!C$21)</f>
        <v>1.1247434857936154</v>
      </c>
      <c r="D733" s="4">
        <f>(B733^2)/SUMIFS([1]Sheet!$I$3:$I$18,[1]Sheet!$A$3:$A$18,[1]Sheet!D$21)</f>
        <v>0.82459781340518867</v>
      </c>
      <c r="E733" s="3">
        <v>0.74299899999999997</v>
      </c>
      <c r="F733" s="4">
        <f>E733/SUMIFS([1]Sheet!$I$3:$I$18,[1]Sheet!$A$3:$A$18,[1]Sheet!F$21)</f>
        <v>0.49037838504602549</v>
      </c>
      <c r="G733" s="4">
        <f>(E733^2)/SUMIFS([1]Sheet!$I$3:$I$18,[1]Sheet!$A$3:$A$18,[1]Sheet!G$21)</f>
        <v>0.36435064971081188</v>
      </c>
      <c r="H733" s="3">
        <v>0.75346500000000005</v>
      </c>
      <c r="I733" s="4">
        <f>H733/SUMIFS([1]Sheet!$I$3:$I$18,[1]Sheet!$A$3:$A$18,[1]Sheet!I$21)</f>
        <v>1.0485929156536891</v>
      </c>
      <c r="J733" s="4">
        <f>(H733^2)/SUMIFS([1]Sheet!$I$3:$I$18,[1]Sheet!$A$3:$A$18,[1]Sheet!J$21)</f>
        <v>0.79007806119300683</v>
      </c>
      <c r="K733" s="3">
        <v>0.76616099999999998</v>
      </c>
      <c r="L733" s="4">
        <f>K733/SUMIFS([1]Sheet!$I$3:$I$18,[1]Sheet!$A$3:$A$18,[1]Sheet!L$21)</f>
        <v>0.50223410568381699</v>
      </c>
      <c r="M733" s="4">
        <f>(K733^2)/SUMIFS([1]Sheet!$I$3:$I$18,[1]Sheet!$A$3:$A$18,[1]Sheet!M$21)</f>
        <v>0.38479218464481885</v>
      </c>
      <c r="N733" s="3">
        <v>0.810025</v>
      </c>
      <c r="O733" s="4">
        <f>N733/SUMIFS([1]Sheet!$I$3:$I$18,[1]Sheet!$A$3:$A$18,[1]Sheet!O$21)</f>
        <v>1.0222953102389427</v>
      </c>
      <c r="P733" s="4">
        <f>(N733^2)/SUMIFS([1]Sheet!$I$3:$I$18,[1]Sheet!$A$3:$A$18,[1]Sheet!P$21)</f>
        <v>0.82808475867629949</v>
      </c>
      <c r="Q733" s="3">
        <v>0.81384800000000002</v>
      </c>
      <c r="R733" s="4">
        <f>Q733/SUMIFS([1]Sheet!$I$3:$I$18,[1]Sheet!$A$3:$A$18,[1]Sheet!R$21)</f>
        <v>0.49154841436511126</v>
      </c>
      <c r="S733" s="4">
        <f>(Q733^2)/SUMIFS([1]Sheet!$I$3:$I$18,[1]Sheet!$A$3:$A$18,[1]Sheet!S$21)</f>
        <v>0.40004569393421707</v>
      </c>
      <c r="T733" s="3">
        <v>0.83469599999999999</v>
      </c>
      <c r="U733" s="4">
        <f>T733/SUMIFS([1]Sheet!$I$3:$I$18,[1]Sheet!$A$3:$A$18,[1]Sheet!U$21)</f>
        <v>0.97162017092459829</v>
      </c>
      <c r="V733" s="4">
        <f>(T733^2)/SUMIFS([1]Sheet!$I$3:$I$18,[1]Sheet!$A$3:$A$18,[1]Sheet!V$21)</f>
        <v>0.81100747019007846</v>
      </c>
      <c r="W733" s="3">
        <v>0.83812299999999995</v>
      </c>
      <c r="X733" s="4">
        <f>W733/SUMIFS([1]Sheet!$I$3:$I$18,[1]Sheet!$A$3:$A$18,[1]Sheet!X$21)</f>
        <v>0.50306490426176342</v>
      </c>
      <c r="Y733" s="4">
        <f>(W733^2)/SUMIFS([1]Sheet!$I$3:$I$18,[1]Sheet!$A$3:$A$18,[1]Sheet!Y$21)</f>
        <v>0.42163026675458193</v>
      </c>
      <c r="Z733" s="3">
        <v>0.85349799999999998</v>
      </c>
      <c r="AA733" s="4">
        <f>Z733/SUMIFS([1]Sheet!$I$3:$I$18,[1]Sheet!$A$3:$A$18,[1]Sheet!AA$21)</f>
        <v>1.3093848207483112</v>
      </c>
      <c r="AB733" s="4">
        <f>(Z733^2)/SUMIFS([1]Sheet!$I$3:$I$18,[1]Sheet!$A$3:$A$18,[1]Sheet!AB$21)</f>
        <v>1.1175573257390421</v>
      </c>
      <c r="AC733" s="3">
        <v>0.85255300000000001</v>
      </c>
      <c r="AD733" s="4">
        <f>AC733/SUMIFS([1]Sheet!$I$3:$I$18,[1]Sheet!$A$3:$A$18,[1]Sheet!AD$21)</f>
        <v>0.56268388423960758</v>
      </c>
      <c r="AE733" s="4">
        <f>(AC733^2)/SUMIFS([1]Sheet!$I$3:$I$18,[1]Sheet!$A$3:$A$18,[1]Sheet!AE$21)</f>
        <v>0.4797178335601302</v>
      </c>
      <c r="AF733" s="3">
        <v>0.87377700000000003</v>
      </c>
      <c r="AG733" s="4">
        <f>AF733/SUMIFS([1]Sheet!$I$3:$I$18,[1]Sheet!$A$3:$A$18,[1]Sheet!AG$21)</f>
        <v>1.2160304354696414</v>
      </c>
      <c r="AH733" s="4">
        <f>(AF733^2)/SUMIFS([1]Sheet!$I$3:$I$18,[1]Sheet!$A$3:$A$18,[1]Sheet!AH$21)</f>
        <v>1.0625394258133569</v>
      </c>
      <c r="AI733" s="3">
        <v>0.875996</v>
      </c>
      <c r="AJ733" s="4">
        <f>AI733/SUMIFS([1]Sheet!$I$3:$I$18,[1]Sheet!$A$3:$A$18,[1]Sheet!AJ$21)</f>
        <v>0.57423318028795634</v>
      </c>
      <c r="AK733" s="4">
        <f>(AI733^2)/SUMIFS([1]Sheet!$I$3:$I$18,[1]Sheet!$A$3:$A$18,[1]Sheet!AK$21)</f>
        <v>0.50302596899952856</v>
      </c>
      <c r="AL733" s="3">
        <v>0.98873</v>
      </c>
      <c r="AM733" s="4">
        <f>AL733/SUMIFS([1]Sheet!$I$3:$I$18,[1]Sheet!$A$3:$A$18,[1]Sheet!AM$21)</f>
        <v>1.2478306744761578</v>
      </c>
      <c r="AN733" s="4">
        <f>(AL733^2)/SUMIFS([1]Sheet!$I$3:$I$18,[1]Sheet!$A$3:$A$18,[1]Sheet!AN$21)</f>
        <v>1.2337676227748116</v>
      </c>
      <c r="AO733" s="3">
        <v>0.99167099999999997</v>
      </c>
      <c r="AP733" s="4">
        <f>AO733/SUMIFS([1]Sheet!$I$3:$I$18,[1]Sheet!$A$3:$A$18,[1]Sheet!AP$21)</f>
        <v>0.59895005900593745</v>
      </c>
      <c r="AQ733" s="4">
        <f>(AO733^2)/SUMIFS([1]Sheet!$I$3:$I$18,[1]Sheet!$A$3:$A$18,[1]Sheet!AQ$21)</f>
        <v>0.59396140396447705</v>
      </c>
      <c r="AR733" s="3">
        <v>1.011428</v>
      </c>
      <c r="AS733" s="4">
        <f>AR733/SUMIFS([1]Sheet!$I$3:$I$18,[1]Sheet!$A$3:$A$18,[1]Sheet!AS$21)</f>
        <v>1.1773434235193707</v>
      </c>
      <c r="AT733" s="4">
        <f>(AR733^2)/SUMIFS([1]Sheet!$I$3:$I$18,[1]Sheet!$A$3:$A$18,[1]Sheet!AT$21)</f>
        <v>1.19079810416335</v>
      </c>
      <c r="AU733" s="3">
        <v>1.011428</v>
      </c>
      <c r="AV733" s="4">
        <f>AU733/SUMIFS([1]Sheet!$I$3:$I$18,[1]Sheet!$A$3:$A$18,[1]Sheet!AV$21)</f>
        <v>0.60708742032812235</v>
      </c>
      <c r="AW733" s="4">
        <f>(AU733^2)/SUMIFS([1]Sheet!$I$3:$I$18,[1]Sheet!$A$3:$A$18,[1]Sheet!AW$21)</f>
        <v>0.6140252153676321</v>
      </c>
      <c r="AX733" s="4">
        <f t="shared" si="26"/>
        <v>1.3093848207483112</v>
      </c>
      <c r="AY733" s="4">
        <f t="shared" si="27"/>
        <v>1.2337676227748116</v>
      </c>
    </row>
    <row r="734" spans="1:51" x14ac:dyDescent="0.25">
      <c r="A734" s="3">
        <v>7110000</v>
      </c>
      <c r="B734" s="3">
        <v>1.086749</v>
      </c>
      <c r="C734" s="4">
        <f>B734/SUMIFS([1]Sheet!$I$3:$I$18,[1]Sheet!$A$3:$A$18,[1]Sheet!C$21)</f>
        <v>1.6672243456497924</v>
      </c>
      <c r="D734" s="4">
        <f>(B734^2)/SUMIFS([1]Sheet!$I$3:$I$18,[1]Sheet!$A$3:$A$18,[1]Sheet!D$21)</f>
        <v>1.8118543904105664</v>
      </c>
      <c r="E734" s="3">
        <v>1.0854509999999999</v>
      </c>
      <c r="F734" s="4">
        <f>E734/SUMIFS([1]Sheet!$I$3:$I$18,[1]Sheet!$A$3:$A$18,[1]Sheet!F$21)</f>
        <v>0.71639626490290487</v>
      </c>
      <c r="G734" s="4">
        <f>(E734^2)/SUMIFS([1]Sheet!$I$3:$I$18,[1]Sheet!$A$3:$A$18,[1]Sheet!G$21)</f>
        <v>0.77761304213512294</v>
      </c>
      <c r="H734" s="3">
        <v>1.092927</v>
      </c>
      <c r="I734" s="4">
        <f>H734/SUMIFS([1]Sheet!$I$3:$I$18,[1]Sheet!$A$3:$A$18,[1]Sheet!I$21)</f>
        <v>1.5210202325610869</v>
      </c>
      <c r="J734" s="4">
        <f>(H734^2)/SUMIFS([1]Sheet!$I$3:$I$18,[1]Sheet!$A$3:$A$18,[1]Sheet!J$21)</f>
        <v>1.6623640797122909</v>
      </c>
      <c r="K734" s="3">
        <v>1.094962</v>
      </c>
      <c r="L734" s="4">
        <f>K734/SUMIFS([1]Sheet!$I$3:$I$18,[1]Sheet!$A$3:$A$18,[1]Sheet!L$21)</f>
        <v>0.71776984318930825</v>
      </c>
      <c r="M734" s="4">
        <f>(K734^2)/SUMIFS([1]Sheet!$I$3:$I$18,[1]Sheet!$A$3:$A$18,[1]Sheet!M$21)</f>
        <v>0.7859307030382513</v>
      </c>
      <c r="N734" s="3">
        <v>1.324546</v>
      </c>
      <c r="O734" s="4">
        <f>N734/SUMIFS([1]Sheet!$I$3:$I$18,[1]Sheet!$A$3:$A$18,[1]Sheet!O$21)</f>
        <v>1.6716486083710387</v>
      </c>
      <c r="P734" s="4">
        <f>(N734^2)/SUMIFS([1]Sheet!$I$3:$I$18,[1]Sheet!$A$3:$A$18,[1]Sheet!P$21)</f>
        <v>2.2141754776234257</v>
      </c>
      <c r="Q734" s="3">
        <v>1.3238449999999999</v>
      </c>
      <c r="R734" s="4">
        <f>Q734/SUMIFS([1]Sheet!$I$3:$I$18,[1]Sheet!$A$3:$A$18,[1]Sheet!R$21)</f>
        <v>0.79957671532667118</v>
      </c>
      <c r="S734" s="4">
        <f>(Q734^2)/SUMIFS([1]Sheet!$I$3:$I$18,[1]Sheet!$A$3:$A$18,[1]Sheet!S$21)</f>
        <v>1.0585156367016368</v>
      </c>
      <c r="T734" s="3">
        <v>1.3362289999999999</v>
      </c>
      <c r="U734" s="4">
        <f>T734/SUMIFS([1]Sheet!$I$3:$I$18,[1]Sheet!$A$3:$A$18,[1]Sheet!U$21)</f>
        <v>1.5554250282431028</v>
      </c>
      <c r="V734" s="4">
        <f>(T734^2)/SUMIFS([1]Sheet!$I$3:$I$18,[1]Sheet!$A$3:$A$18,[1]Sheet!V$21)</f>
        <v>2.0784040300642528</v>
      </c>
      <c r="W734" s="3">
        <v>1.3398099999999999</v>
      </c>
      <c r="X734" s="4">
        <f>W734/SUMIFS([1]Sheet!$I$3:$I$18,[1]Sheet!$A$3:$A$18,[1]Sheet!X$21)</f>
        <v>0.80419149621112096</v>
      </c>
      <c r="Y734" s="4">
        <f>(W734^2)/SUMIFS([1]Sheet!$I$3:$I$18,[1]Sheet!$A$3:$A$18,[1]Sheet!Y$21)</f>
        <v>1.0774638085386219</v>
      </c>
      <c r="Z734" s="3">
        <v>1.231158</v>
      </c>
      <c r="AA734" s="4">
        <f>Z734/SUMIFS([1]Sheet!$I$3:$I$18,[1]Sheet!$A$3:$A$18,[1]Sheet!AA$21)</f>
        <v>1.8887678672273978</v>
      </c>
      <c r="AB734" s="4">
        <f>(Z734^2)/SUMIFS([1]Sheet!$I$3:$I$18,[1]Sheet!$A$3:$A$18,[1]Sheet!AB$21)</f>
        <v>2.3253716698799485</v>
      </c>
      <c r="AC734" s="3">
        <v>1.2340450000000001</v>
      </c>
      <c r="AD734" s="4">
        <f>AC734/SUMIFS([1]Sheet!$I$3:$I$18,[1]Sheet!$A$3:$A$18,[1]Sheet!AD$21)</f>
        <v>0.81446811391956464</v>
      </c>
      <c r="AE734" s="4">
        <f>(AC734^2)/SUMIFS([1]Sheet!$I$3:$I$18,[1]Sheet!$A$3:$A$18,[1]Sheet!AE$21)</f>
        <v>1.0050903036418692</v>
      </c>
      <c r="AF734" s="3">
        <v>1.233741</v>
      </c>
      <c r="AG734" s="4">
        <f>AF734/SUMIFS([1]Sheet!$I$3:$I$18,[1]Sheet!$A$3:$A$18,[1]Sheet!AG$21)</f>
        <v>1.7169902680967237</v>
      </c>
      <c r="AH734" s="4">
        <f>(AF734^2)/SUMIFS([1]Sheet!$I$3:$I$18,[1]Sheet!$A$3:$A$18,[1]Sheet!AH$21)</f>
        <v>2.1183212903519202</v>
      </c>
      <c r="AI734" s="3">
        <v>1.2375590000000001</v>
      </c>
      <c r="AJ734" s="4">
        <f>AI734/SUMIFS([1]Sheet!$I$3:$I$18,[1]Sheet!$A$3:$A$18,[1]Sheet!AJ$21)</f>
        <v>0.81124507459392858</v>
      </c>
      <c r="AK734" s="4">
        <f>(AI734^2)/SUMIFS([1]Sheet!$I$3:$I$18,[1]Sheet!$A$3:$A$18,[1]Sheet!AK$21)</f>
        <v>1.0039636432693877</v>
      </c>
      <c r="AL734" s="3">
        <v>1.413886</v>
      </c>
      <c r="AM734" s="4">
        <f>AL734/SUMIFS([1]Sheet!$I$3:$I$18,[1]Sheet!$A$3:$A$18,[1]Sheet!AM$21)</f>
        <v>1.7844005148143547</v>
      </c>
      <c r="AN734" s="4">
        <f>(AL734^2)/SUMIFS([1]Sheet!$I$3:$I$18,[1]Sheet!$A$3:$A$18,[1]Sheet!AN$21)</f>
        <v>2.5229389062888083</v>
      </c>
      <c r="AO734" s="3">
        <v>1.413886</v>
      </c>
      <c r="AP734" s="4">
        <f>AO734/SUMIFS([1]Sheet!$I$3:$I$18,[1]Sheet!$A$3:$A$18,[1]Sheet!AP$21)</f>
        <v>0.85395973375007328</v>
      </c>
      <c r="AQ734" s="4">
        <f>(AO734^2)/SUMIFS([1]Sheet!$I$3:$I$18,[1]Sheet!$A$3:$A$18,[1]Sheet!AQ$21)</f>
        <v>1.2074017121129561</v>
      </c>
      <c r="AR734" s="3">
        <v>1.417092</v>
      </c>
      <c r="AS734" s="4">
        <f>AR734/SUMIFS([1]Sheet!$I$3:$I$18,[1]Sheet!$A$3:$A$18,[1]Sheet!AS$21)</f>
        <v>1.6495528566758206</v>
      </c>
      <c r="AT734" s="4">
        <f>(AR734^2)/SUMIFS([1]Sheet!$I$3:$I$18,[1]Sheet!$A$3:$A$18,[1]Sheet!AT$21)</f>
        <v>2.337568156772452</v>
      </c>
      <c r="AU734" s="3">
        <v>1.4219280000000001</v>
      </c>
      <c r="AV734" s="4">
        <f>AU734/SUMIFS([1]Sheet!$I$3:$I$18,[1]Sheet!$A$3:$A$18,[1]Sheet!AV$21)</f>
        <v>0.85348102031219863</v>
      </c>
      <c r="AW734" s="4">
        <f>(AU734^2)/SUMIFS([1]Sheet!$I$3:$I$18,[1]Sheet!$A$3:$A$18,[1]Sheet!AW$21)</f>
        <v>1.2135885602504841</v>
      </c>
      <c r="AX734" s="4">
        <f t="shared" si="26"/>
        <v>1.8887678672273978</v>
      </c>
      <c r="AY734" s="4">
        <f t="shared" si="27"/>
        <v>2.5229389062888083</v>
      </c>
    </row>
    <row r="735" spans="1:51" x14ac:dyDescent="0.25">
      <c r="A735" s="3">
        <v>7120000</v>
      </c>
      <c r="B735" s="3">
        <v>0.90473199999999998</v>
      </c>
      <c r="C735" s="4">
        <f>B735/SUMIFS([1]Sheet!$I$3:$I$18,[1]Sheet!$A$3:$A$18,[1]Sheet!C$21)</f>
        <v>1.3879849134330264</v>
      </c>
      <c r="D735" s="4">
        <f>(B735^2)/SUMIFS([1]Sheet!$I$3:$I$18,[1]Sheet!$A$3:$A$18,[1]Sheet!D$21)</f>
        <v>1.2557543667000888</v>
      </c>
      <c r="E735" s="3">
        <v>0.93536600000000003</v>
      </c>
      <c r="F735" s="4">
        <f>E735/SUMIFS([1]Sheet!$I$3:$I$18,[1]Sheet!$A$3:$A$18,[1]Sheet!F$21)</f>
        <v>0.61734035780258212</v>
      </c>
      <c r="G735" s="4">
        <f>(E735^2)/SUMIFS([1]Sheet!$I$3:$I$18,[1]Sheet!$A$3:$A$18,[1]Sheet!G$21)</f>
        <v>0.57743918111637005</v>
      </c>
      <c r="H735" s="3">
        <v>0.95419799999999999</v>
      </c>
      <c r="I735" s="4">
        <f>H735/SUMIFS([1]Sheet!$I$3:$I$18,[1]Sheet!$A$3:$A$18,[1]Sheet!I$21)</f>
        <v>1.3279518795576686</v>
      </c>
      <c r="J735" s="4">
        <f>(H735^2)/SUMIFS([1]Sheet!$I$3:$I$18,[1]Sheet!$A$3:$A$18,[1]Sheet!J$21)</f>
        <v>1.2671290275701681</v>
      </c>
      <c r="K735" s="3">
        <v>0.95638900000000004</v>
      </c>
      <c r="L735" s="4">
        <f>K735/SUMIFS([1]Sheet!$I$3:$I$18,[1]Sheet!$A$3:$A$18,[1]Sheet!L$21)</f>
        <v>0.62693242556178141</v>
      </c>
      <c r="M735" s="4">
        <f>(K735^2)/SUMIFS([1]Sheet!$I$3:$I$18,[1]Sheet!$A$3:$A$18,[1]Sheet!M$21)</f>
        <v>0.59959127555060665</v>
      </c>
      <c r="N735" s="3">
        <v>1.08887</v>
      </c>
      <c r="O735" s="4">
        <f>N735/SUMIFS([1]Sheet!$I$3:$I$18,[1]Sheet!$A$3:$A$18,[1]Sheet!O$21)</f>
        <v>1.3742127643713189</v>
      </c>
      <c r="P735" s="4">
        <f>(N735^2)/SUMIFS([1]Sheet!$I$3:$I$18,[1]Sheet!$A$3:$A$18,[1]Sheet!P$21)</f>
        <v>1.4963390527409979</v>
      </c>
      <c r="Q735" s="3">
        <v>1.110765</v>
      </c>
      <c r="R735" s="4">
        <f>Q735/SUMIFS([1]Sheet!$I$3:$I$18,[1]Sheet!$A$3:$A$18,[1]Sheet!R$21)</f>
        <v>0.6708805261944033</v>
      </c>
      <c r="S735" s="4">
        <f>(Q735^2)/SUMIFS([1]Sheet!$I$3:$I$18,[1]Sheet!$A$3:$A$18,[1]Sheet!S$21)</f>
        <v>0.74519060767832634</v>
      </c>
      <c r="T735" s="3">
        <v>1.1553040000000001</v>
      </c>
      <c r="U735" s="4">
        <f>T735/SUMIFS([1]Sheet!$I$3:$I$18,[1]Sheet!$A$3:$A$18,[1]Sheet!U$21)</f>
        <v>1.3448209527179622</v>
      </c>
      <c r="V735" s="4">
        <f>(T735^2)/SUMIFS([1]Sheet!$I$3:$I$18,[1]Sheet!$A$3:$A$18,[1]Sheet!V$21)</f>
        <v>1.5536770259588728</v>
      </c>
      <c r="W735" s="3">
        <v>1.1553040000000001</v>
      </c>
      <c r="X735" s="4">
        <f>W735/SUMIFS([1]Sheet!$I$3:$I$18,[1]Sheet!$A$3:$A$18,[1]Sheet!X$21)</f>
        <v>0.69344582615347916</v>
      </c>
      <c r="Y735" s="4">
        <f>(W735^2)/SUMIFS([1]Sheet!$I$3:$I$18,[1]Sheet!$A$3:$A$18,[1]Sheet!Y$21)</f>
        <v>0.80114073673841923</v>
      </c>
      <c r="Z735" s="3">
        <v>1.106684</v>
      </c>
      <c r="AA735" s="4">
        <f>Z735/SUMIFS([1]Sheet!$I$3:$I$18,[1]Sheet!$A$3:$A$18,[1]Sheet!AA$21)</f>
        <v>1.6978074125130043</v>
      </c>
      <c r="AB735" s="4">
        <f>(Z735^2)/SUMIFS([1]Sheet!$I$3:$I$18,[1]Sheet!$A$3:$A$18,[1]Sheet!AB$21)</f>
        <v>1.8789362985095417</v>
      </c>
      <c r="AC735" s="3">
        <v>1.133016</v>
      </c>
      <c r="AD735" s="4">
        <f>AC735/SUMIFS([1]Sheet!$I$3:$I$18,[1]Sheet!$A$3:$A$18,[1]Sheet!AD$21)</f>
        <v>0.74778910376905983</v>
      </c>
      <c r="AE735" s="4">
        <f>(AC735^2)/SUMIFS([1]Sheet!$I$3:$I$18,[1]Sheet!$A$3:$A$18,[1]Sheet!AE$21)</f>
        <v>0.84725701919600505</v>
      </c>
      <c r="AF735" s="3">
        <v>1.129305</v>
      </c>
      <c r="AG735" s="4">
        <f>AF735/SUMIFS([1]Sheet!$I$3:$I$18,[1]Sheet!$A$3:$A$18,[1]Sheet!AG$21)</f>
        <v>1.5716472863534328</v>
      </c>
      <c r="AH735" s="4">
        <f>(AF735^2)/SUMIFS([1]Sheet!$I$3:$I$18,[1]Sheet!$A$3:$A$18,[1]Sheet!AH$21)</f>
        <v>1.7748691387153634</v>
      </c>
      <c r="AI735" s="3">
        <v>1.133016</v>
      </c>
      <c r="AJ735" s="4">
        <f>AI735/SUMIFS([1]Sheet!$I$3:$I$18,[1]Sheet!$A$3:$A$18,[1]Sheet!AJ$21)</f>
        <v>0.74271501353560876</v>
      </c>
      <c r="AK735" s="4">
        <f>(AI735^2)/SUMIFS([1]Sheet!$I$3:$I$18,[1]Sheet!$A$3:$A$18,[1]Sheet!AK$21)</f>
        <v>0.84150799377606134</v>
      </c>
      <c r="AL735" s="3">
        <v>1.343364</v>
      </c>
      <c r="AM735" s="4">
        <f>AL735/SUMIFS([1]Sheet!$I$3:$I$18,[1]Sheet!$A$3:$A$18,[1]Sheet!AM$21)</f>
        <v>1.6953979409818549</v>
      </c>
      <c r="AN735" s="4">
        <f>(AL735^2)/SUMIFS([1]Sheet!$I$3:$I$18,[1]Sheet!$A$3:$A$18,[1]Sheet!AN$21)</f>
        <v>2.2775365595891484</v>
      </c>
      <c r="AO735" s="3">
        <v>1.343364</v>
      </c>
      <c r="AP735" s="4">
        <f>AO735/SUMIFS([1]Sheet!$I$3:$I$18,[1]Sheet!$A$3:$A$18,[1]Sheet!AP$21)</f>
        <v>0.81136581292228194</v>
      </c>
      <c r="AQ735" s="4">
        <f>(AO735^2)/SUMIFS([1]Sheet!$I$3:$I$18,[1]Sheet!$A$3:$A$18,[1]Sheet!AQ$21)</f>
        <v>1.0899596239105283</v>
      </c>
      <c r="AR735" s="3">
        <v>1.343364</v>
      </c>
      <c r="AS735" s="4">
        <f>AR735/SUMIFS([1]Sheet!$I$3:$I$18,[1]Sheet!$A$3:$A$18,[1]Sheet!AS$21)</f>
        <v>1.5637304591060124</v>
      </c>
      <c r="AT735" s="4">
        <f>(AR735^2)/SUMIFS([1]Sheet!$I$3:$I$18,[1]Sheet!$A$3:$A$18,[1]Sheet!AT$21)</f>
        <v>2.1006592044664893</v>
      </c>
      <c r="AU735" s="3">
        <v>1.343364</v>
      </c>
      <c r="AV735" s="4">
        <f>AU735/SUMIFS([1]Sheet!$I$3:$I$18,[1]Sheet!$A$3:$A$18,[1]Sheet!AV$21)</f>
        <v>0.8063247065749295</v>
      </c>
      <c r="AW735" s="4">
        <f>(AU735^2)/SUMIFS([1]Sheet!$I$3:$I$18,[1]Sheet!$A$3:$A$18,[1]Sheet!AW$21)</f>
        <v>1.0831875831233235</v>
      </c>
      <c r="AX735" s="4">
        <f t="shared" si="26"/>
        <v>1.6978074125130043</v>
      </c>
      <c r="AY735" s="4">
        <f t="shared" si="27"/>
        <v>2.2775365595891484</v>
      </c>
    </row>
    <row r="736" spans="1:51" x14ac:dyDescent="0.25">
      <c r="A736" s="3">
        <v>7130000</v>
      </c>
      <c r="B736" s="3">
        <v>0.83215399999999995</v>
      </c>
      <c r="C736" s="4">
        <f>B736/SUMIFS([1]Sheet!$I$3:$I$18,[1]Sheet!$A$3:$A$18,[1]Sheet!C$21)</f>
        <v>1.2766401516172154</v>
      </c>
      <c r="D736" s="4">
        <f>(B736^2)/SUMIFS([1]Sheet!$I$3:$I$18,[1]Sheet!$A$3:$A$18,[1]Sheet!D$21)</f>
        <v>1.0623612087288723</v>
      </c>
      <c r="E736" s="3">
        <v>0.85433599999999998</v>
      </c>
      <c r="F736" s="4">
        <f>E736/SUMIFS([1]Sheet!$I$3:$I$18,[1]Sheet!$A$3:$A$18,[1]Sheet!F$21)</f>
        <v>0.56386066194797202</v>
      </c>
      <c r="G736" s="4">
        <f>(E736^2)/SUMIFS([1]Sheet!$I$3:$I$18,[1]Sheet!$A$3:$A$18,[1]Sheet!G$21)</f>
        <v>0.48172646248598261</v>
      </c>
      <c r="H736" s="3">
        <v>0.86132600000000004</v>
      </c>
      <c r="I736" s="4">
        <f>H736/SUMIFS([1]Sheet!$I$3:$I$18,[1]Sheet!$A$3:$A$18,[1]Sheet!I$21)</f>
        <v>1.1987024502376744</v>
      </c>
      <c r="J736" s="4">
        <f>(H736^2)/SUMIFS([1]Sheet!$I$3:$I$18,[1]Sheet!$A$3:$A$18,[1]Sheet!J$21)</f>
        <v>1.0324735866534152</v>
      </c>
      <c r="K736" s="3">
        <v>0.861178</v>
      </c>
      <c r="L736" s="4">
        <f>K736/SUMIFS([1]Sheet!$I$3:$I$18,[1]Sheet!$A$3:$A$18,[1]Sheet!L$21)</f>
        <v>0.56451968015153231</v>
      </c>
      <c r="M736" s="4">
        <f>(K736^2)/SUMIFS([1]Sheet!$I$3:$I$18,[1]Sheet!$A$3:$A$18,[1]Sheet!M$21)</f>
        <v>0.48615192911353627</v>
      </c>
      <c r="N736" s="3">
        <v>0.94705899999999998</v>
      </c>
      <c r="O736" s="4">
        <f>N736/SUMIFS([1]Sheet!$I$3:$I$18,[1]Sheet!$A$3:$A$18,[1]Sheet!O$21)</f>
        <v>1.1952396212704333</v>
      </c>
      <c r="P736" s="4">
        <f>(N736^2)/SUMIFS([1]Sheet!$I$3:$I$18,[1]Sheet!$A$3:$A$18,[1]Sheet!P$21)</f>
        <v>1.1319624404807553</v>
      </c>
      <c r="Q736" s="3">
        <v>0.95392500000000002</v>
      </c>
      <c r="R736" s="4">
        <f>Q736/SUMIFS([1]Sheet!$I$3:$I$18,[1]Sheet!$A$3:$A$18,[1]Sheet!R$21)</f>
        <v>0.57615220676740464</v>
      </c>
      <c r="S736" s="4">
        <f>(Q736^2)/SUMIFS([1]Sheet!$I$3:$I$18,[1]Sheet!$A$3:$A$18,[1]Sheet!S$21)</f>
        <v>0.5496059938405965</v>
      </c>
      <c r="T736" s="3">
        <v>0.96543699999999999</v>
      </c>
      <c r="U736" s="4">
        <f>T736/SUMIFS([1]Sheet!$I$3:$I$18,[1]Sheet!$A$3:$A$18,[1]Sheet!U$21)</f>
        <v>1.1238080246663831</v>
      </c>
      <c r="V736" s="4">
        <f>(T736^2)/SUMIFS([1]Sheet!$I$3:$I$18,[1]Sheet!$A$3:$A$18,[1]Sheet!V$21)</f>
        <v>1.084965847909839</v>
      </c>
      <c r="W736" s="3">
        <v>0.96543699999999999</v>
      </c>
      <c r="X736" s="4">
        <f>W736/SUMIFS([1]Sheet!$I$3:$I$18,[1]Sheet!$A$3:$A$18,[1]Sheet!X$21)</f>
        <v>0.57948233370968716</v>
      </c>
      <c r="Y736" s="4">
        <f>(W736^2)/SUMIFS([1]Sheet!$I$3:$I$18,[1]Sheet!$A$3:$A$18,[1]Sheet!Y$21)</f>
        <v>0.55945368580967925</v>
      </c>
      <c r="Z736" s="3">
        <v>1.0084709999999999</v>
      </c>
      <c r="AA736" s="4">
        <f>Z736/SUMIFS([1]Sheet!$I$3:$I$18,[1]Sheet!$A$3:$A$18,[1]Sheet!AA$21)</f>
        <v>1.54713498984751</v>
      </c>
      <c r="AB736" s="4">
        <f>(Z736^2)/SUMIFS([1]Sheet!$I$3:$I$18,[1]Sheet!$A$3:$A$18,[1]Sheet!AB$21)</f>
        <v>1.5602407703465082</v>
      </c>
      <c r="AC736" s="3">
        <v>1.013377</v>
      </c>
      <c r="AD736" s="4">
        <f>AC736/SUMIFS([1]Sheet!$I$3:$I$18,[1]Sheet!$A$3:$A$18,[1]Sheet!AD$21)</f>
        <v>0.66882751753742087</v>
      </c>
      <c r="AE736" s="4">
        <f>(AC736^2)/SUMIFS([1]Sheet!$I$3:$I$18,[1]Sheet!$A$3:$A$18,[1]Sheet!AE$21)</f>
        <v>0.67777442323951897</v>
      </c>
      <c r="AF736" s="3">
        <v>1.0149189999999999</v>
      </c>
      <c r="AG736" s="4">
        <f>AF736/SUMIFS([1]Sheet!$I$3:$I$18,[1]Sheet!$A$3:$A$18,[1]Sheet!AG$21)</f>
        <v>1.4124569467225767</v>
      </c>
      <c r="AH736" s="4">
        <f>(AF736^2)/SUMIFS([1]Sheet!$I$3:$I$18,[1]Sheet!$A$3:$A$18,[1]Sheet!AH$21)</f>
        <v>1.4335293919107306</v>
      </c>
      <c r="AI736" s="3">
        <v>1.0149189999999999</v>
      </c>
      <c r="AJ736" s="4">
        <f>AI736/SUMIFS([1]Sheet!$I$3:$I$18,[1]Sheet!$A$3:$A$18,[1]Sheet!AJ$21)</f>
        <v>0.66530003002830185</v>
      </c>
      <c r="AK736" s="4">
        <f>(AI736^2)/SUMIFS([1]Sheet!$I$3:$I$18,[1]Sheet!$A$3:$A$18,[1]Sheet!AK$21)</f>
        <v>0.67522564117629402</v>
      </c>
      <c r="AL736" s="3">
        <v>1.1687700000000001</v>
      </c>
      <c r="AM736" s="4">
        <f>AL736/SUMIFS([1]Sheet!$I$3:$I$18,[1]Sheet!$A$3:$A$18,[1]Sheet!AM$21)</f>
        <v>1.475050880834504</v>
      </c>
      <c r="AN736" s="4">
        <f>(AL736^2)/SUMIFS([1]Sheet!$I$3:$I$18,[1]Sheet!$A$3:$A$18,[1]Sheet!AN$21)</f>
        <v>1.7239952179929432</v>
      </c>
      <c r="AO736" s="3">
        <v>1.1689069999999999</v>
      </c>
      <c r="AP736" s="4">
        <f>AO736/SUMIFS([1]Sheet!$I$3:$I$18,[1]Sheet!$A$3:$A$18,[1]Sheet!AP$21)</f>
        <v>0.70599716702661808</v>
      </c>
      <c r="AQ736" s="4">
        <f>(AO736^2)/SUMIFS([1]Sheet!$I$3:$I$18,[1]Sheet!$A$3:$A$18,[1]Sheet!AQ$21)</f>
        <v>0.82524503051758291</v>
      </c>
      <c r="AR736" s="3">
        <v>1.1693169999999999</v>
      </c>
      <c r="AS736" s="4">
        <f>AR736/SUMIFS([1]Sheet!$I$3:$I$18,[1]Sheet!$A$3:$A$18,[1]Sheet!AS$21)</f>
        <v>1.3611326559670089</v>
      </c>
      <c r="AT736" s="4">
        <f>(AR736^2)/SUMIFS([1]Sheet!$I$3:$I$18,[1]Sheet!$A$3:$A$18,[1]Sheet!AT$21)</f>
        <v>1.5915955538773749</v>
      </c>
      <c r="AU736" s="3">
        <v>1.1693169999999999</v>
      </c>
      <c r="AV736" s="4">
        <f>AU736/SUMIFS([1]Sheet!$I$3:$I$18,[1]Sheet!$A$3:$A$18,[1]Sheet!AV$21)</f>
        <v>0.70185682132175398</v>
      </c>
      <c r="AW736" s="4">
        <f>(AU736^2)/SUMIFS([1]Sheet!$I$3:$I$18,[1]Sheet!$A$3:$A$18,[1]Sheet!AW$21)</f>
        <v>0.82069311273748946</v>
      </c>
      <c r="AX736" s="4">
        <f t="shared" si="26"/>
        <v>1.54713498984751</v>
      </c>
      <c r="AY736" s="4">
        <f t="shared" si="27"/>
        <v>1.7239952179929432</v>
      </c>
    </row>
    <row r="737" spans="1:51" x14ac:dyDescent="0.25">
      <c r="A737" s="3">
        <v>7140000</v>
      </c>
      <c r="B737" s="3">
        <v>0.89637900000000004</v>
      </c>
      <c r="C737" s="4">
        <f>B737/SUMIFS([1]Sheet!$I$3:$I$18,[1]Sheet!$A$3:$A$18,[1]Sheet!C$21)</f>
        <v>1.3751702478946062</v>
      </c>
      <c r="D737" s="4">
        <f>(B737^2)/SUMIFS([1]Sheet!$I$3:$I$18,[1]Sheet!$A$3:$A$18,[1]Sheet!D$21)</f>
        <v>1.2326737316375194</v>
      </c>
      <c r="E737" s="3">
        <v>0.91049800000000003</v>
      </c>
      <c r="F737" s="4">
        <f>E737/SUMIFS([1]Sheet!$I$3:$I$18,[1]Sheet!$A$3:$A$18,[1]Sheet!F$21)</f>
        <v>0.6009275097646648</v>
      </c>
      <c r="G737" s="4">
        <f>(E737^2)/SUMIFS([1]Sheet!$I$3:$I$18,[1]Sheet!$A$3:$A$18,[1]Sheet!G$21)</f>
        <v>0.54714329578570775</v>
      </c>
      <c r="H737" s="3">
        <v>0.91349199999999997</v>
      </c>
      <c r="I737" s="4">
        <f>H737/SUMIFS([1]Sheet!$I$3:$I$18,[1]Sheet!$A$3:$A$18,[1]Sheet!I$21)</f>
        <v>1.2713015730077968</v>
      </c>
      <c r="J737" s="4">
        <f>(H737^2)/SUMIFS([1]Sheet!$I$3:$I$18,[1]Sheet!$A$3:$A$18,[1]Sheet!J$21)</f>
        <v>1.1613238165300384</v>
      </c>
      <c r="K737" s="3">
        <v>0.91349199999999997</v>
      </c>
      <c r="L737" s="4">
        <f>K737/SUMIFS([1]Sheet!$I$3:$I$18,[1]Sheet!$A$3:$A$18,[1]Sheet!L$21)</f>
        <v>0.5988125702943915</v>
      </c>
      <c r="M737" s="4">
        <f>(K737^2)/SUMIFS([1]Sheet!$I$3:$I$18,[1]Sheet!$A$3:$A$18,[1]Sheet!M$21)</f>
        <v>0.54701049246336431</v>
      </c>
      <c r="N737" s="3">
        <v>1.0273270000000001</v>
      </c>
      <c r="O737" s="4">
        <f>N737/SUMIFS([1]Sheet!$I$3:$I$18,[1]Sheet!$A$3:$A$18,[1]Sheet!O$21)</f>
        <v>1.2965421736142</v>
      </c>
      <c r="P737" s="4">
        <f>(N737^2)/SUMIFS([1]Sheet!$I$3:$I$18,[1]Sheet!$A$3:$A$18,[1]Sheet!P$21)</f>
        <v>1.3319727815925555</v>
      </c>
      <c r="Q737" s="3">
        <v>1.039501</v>
      </c>
      <c r="R737" s="4">
        <f>Q737/SUMIFS([1]Sheet!$I$3:$I$18,[1]Sheet!$A$3:$A$18,[1]Sheet!R$21)</f>
        <v>0.62783845175136821</v>
      </c>
      <c r="S737" s="4">
        <f>(Q737^2)/SUMIFS([1]Sheet!$I$3:$I$18,[1]Sheet!$A$3:$A$18,[1]Sheet!S$21)</f>
        <v>0.65263869843399902</v>
      </c>
      <c r="T737" s="3">
        <v>1.043841</v>
      </c>
      <c r="U737" s="4">
        <f>T737/SUMIFS([1]Sheet!$I$3:$I$18,[1]Sheet!$A$3:$A$18,[1]Sheet!U$21)</f>
        <v>1.2150734768563687</v>
      </c>
      <c r="V737" s="4">
        <f>(T737^2)/SUMIFS([1]Sheet!$I$3:$I$18,[1]Sheet!$A$3:$A$18,[1]Sheet!V$21)</f>
        <v>1.2683435131552288</v>
      </c>
      <c r="W737" s="3">
        <v>1.043841</v>
      </c>
      <c r="X737" s="4">
        <f>W737/SUMIFS([1]Sheet!$I$3:$I$18,[1]Sheet!$A$3:$A$18,[1]Sheet!X$21)</f>
        <v>0.62654261096462383</v>
      </c>
      <c r="Y737" s="4">
        <f>(W737^2)/SUMIFS([1]Sheet!$I$3:$I$18,[1]Sheet!$A$3:$A$18,[1]Sheet!Y$21)</f>
        <v>0.65401086557192389</v>
      </c>
      <c r="Z737" s="3">
        <v>1.0667800000000001</v>
      </c>
      <c r="AA737" s="4">
        <f>Z737/SUMIFS([1]Sheet!$I$3:$I$18,[1]Sheet!$A$3:$A$18,[1]Sheet!AA$21)</f>
        <v>1.636589118050521</v>
      </c>
      <c r="AB737" s="4">
        <f>(Z737^2)/SUMIFS([1]Sheet!$I$3:$I$18,[1]Sheet!$A$3:$A$18,[1]Sheet!AB$21)</f>
        <v>1.7458805393539349</v>
      </c>
      <c r="AC737" s="3">
        <v>1.0837760000000001</v>
      </c>
      <c r="AD737" s="4">
        <f>AC737/SUMIFS([1]Sheet!$I$3:$I$18,[1]Sheet!$A$3:$A$18,[1]Sheet!AD$21)</f>
        <v>0.71529076705573136</v>
      </c>
      <c r="AE737" s="4">
        <f>(AC737^2)/SUMIFS([1]Sheet!$I$3:$I$18,[1]Sheet!$A$3:$A$18,[1]Sheet!AE$21)</f>
        <v>0.77521496635659237</v>
      </c>
      <c r="AF737" s="3">
        <v>1.0837760000000001</v>
      </c>
      <c r="AG737" s="4">
        <f>AF737/SUMIFS([1]Sheet!$I$3:$I$18,[1]Sheet!$A$3:$A$18,[1]Sheet!AG$21)</f>
        <v>1.5082848383873073</v>
      </c>
      <c r="AH737" s="4">
        <f>(AF737^2)/SUMIFS([1]Sheet!$I$3:$I$18,[1]Sheet!$A$3:$A$18,[1]Sheet!AH$21)</f>
        <v>1.6346429090080425</v>
      </c>
      <c r="AI737" s="3">
        <v>1.0837760000000001</v>
      </c>
      <c r="AJ737" s="4">
        <f>AI737/SUMIFS([1]Sheet!$I$3:$I$18,[1]Sheet!$A$3:$A$18,[1]Sheet!AJ$21)</f>
        <v>0.71043719286362061</v>
      </c>
      <c r="AK737" s="4">
        <f>(AI737^2)/SUMIFS([1]Sheet!$I$3:$I$18,[1]Sheet!$A$3:$A$18,[1]Sheet!AK$21)</f>
        <v>0.7699547791329634</v>
      </c>
      <c r="AL737" s="3">
        <v>1.2393110000000001</v>
      </c>
      <c r="AM737" s="4">
        <f>AL737/SUMIFS([1]Sheet!$I$3:$I$18,[1]Sheet!$A$3:$A$18,[1]Sheet!AM$21)</f>
        <v>1.5640774336934469</v>
      </c>
      <c r="AN737" s="4">
        <f>(AL737^2)/SUMIFS([1]Sheet!$I$3:$I$18,[1]Sheet!$A$3:$A$18,[1]Sheet!AN$21)</f>
        <v>1.9383783684280593</v>
      </c>
      <c r="AO737" s="3">
        <v>1.2413110000000001</v>
      </c>
      <c r="AP737" s="4">
        <f>AO737/SUMIFS([1]Sheet!$I$3:$I$18,[1]Sheet!$A$3:$A$18,[1]Sheet!AP$21)</f>
        <v>0.74972777936908441</v>
      </c>
      <c r="AQ737" s="4">
        <f>(AO737^2)/SUMIFS([1]Sheet!$I$3:$I$18,[1]Sheet!$A$3:$A$18,[1]Sheet!AQ$21)</f>
        <v>0.93064533953641759</v>
      </c>
      <c r="AR737" s="3">
        <v>1.2413110000000001</v>
      </c>
      <c r="AS737" s="4">
        <f>AR737/SUMIFS([1]Sheet!$I$3:$I$18,[1]Sheet!$A$3:$A$18,[1]Sheet!AS$21)</f>
        <v>1.4449366068491811</v>
      </c>
      <c r="AT737" s="4">
        <f>(AR737^2)/SUMIFS([1]Sheet!$I$3:$I$18,[1]Sheet!$A$3:$A$18,[1]Sheet!AT$21)</f>
        <v>1.793615704384564</v>
      </c>
      <c r="AU737" s="3">
        <v>1.2413110000000001</v>
      </c>
      <c r="AV737" s="4">
        <f>AU737/SUMIFS([1]Sheet!$I$3:$I$18,[1]Sheet!$A$3:$A$18,[1]Sheet!AV$21)</f>
        <v>0.7450696370032488</v>
      </c>
      <c r="AW737" s="4">
        <f>(AU737^2)/SUMIFS([1]Sheet!$I$3:$I$18,[1]Sheet!$A$3:$A$18,[1]Sheet!AW$21)</f>
        <v>0.92486313617813987</v>
      </c>
      <c r="AX737" s="4">
        <f t="shared" si="26"/>
        <v>1.636589118050521</v>
      </c>
      <c r="AY737" s="4">
        <f t="shared" si="27"/>
        <v>1.9383783684280593</v>
      </c>
    </row>
    <row r="738" spans="1:51" x14ac:dyDescent="0.25">
      <c r="A738" s="3">
        <v>7150000</v>
      </c>
      <c r="B738" s="3">
        <v>0.92209799999999997</v>
      </c>
      <c r="C738" s="4">
        <f>B738/SUMIFS([1]Sheet!$I$3:$I$18,[1]Sheet!$A$3:$A$18,[1]Sheet!C$21)</f>
        <v>1.4146267764451426</v>
      </c>
      <c r="D738" s="4">
        <f>(B738^2)/SUMIFS([1]Sheet!$I$3:$I$18,[1]Sheet!$A$3:$A$18,[1]Sheet!D$21)</f>
        <v>1.3044245213065131</v>
      </c>
      <c r="E738" s="3">
        <v>0.93406800000000001</v>
      </c>
      <c r="F738" s="4">
        <f>E738/SUMIFS([1]Sheet!$I$3:$I$18,[1]Sheet!$A$3:$A$18,[1]Sheet!F$21)</f>
        <v>0.61648367947086191</v>
      </c>
      <c r="G738" s="4">
        <f>(E738^2)/SUMIFS([1]Sheet!$I$3:$I$18,[1]Sheet!$A$3:$A$18,[1]Sheet!G$21)</f>
        <v>0.57583767751598913</v>
      </c>
      <c r="H738" s="3">
        <v>0.93695600000000001</v>
      </c>
      <c r="I738" s="4">
        <f>H738/SUMIFS([1]Sheet!$I$3:$I$18,[1]Sheet!$A$3:$A$18,[1]Sheet!I$21)</f>
        <v>1.3039562871257693</v>
      </c>
      <c r="J738" s="4">
        <f>(H738^2)/SUMIFS([1]Sheet!$I$3:$I$18,[1]Sheet!$A$3:$A$18,[1]Sheet!J$21)</f>
        <v>1.2217496669602124</v>
      </c>
      <c r="K738" s="3">
        <v>0.93695600000000001</v>
      </c>
      <c r="L738" s="4">
        <f>K738/SUMIFS([1]Sheet!$I$3:$I$18,[1]Sheet!$A$3:$A$18,[1]Sheet!L$21)</f>
        <v>0.61419369913776145</v>
      </c>
      <c r="M738" s="4">
        <f>(K738^2)/SUMIFS([1]Sheet!$I$3:$I$18,[1]Sheet!$A$3:$A$18,[1]Sheet!M$21)</f>
        <v>0.57547247156932035</v>
      </c>
      <c r="N738" s="3">
        <v>1.0696330000000001</v>
      </c>
      <c r="O738" s="4">
        <f>N738/SUMIFS([1]Sheet!$I$3:$I$18,[1]Sheet!$A$3:$A$18,[1]Sheet!O$21)</f>
        <v>1.349934631124732</v>
      </c>
      <c r="P738" s="4">
        <f>(N738^2)/SUMIFS([1]Sheet!$I$3:$I$18,[1]Sheet!$A$3:$A$18,[1]Sheet!P$21)</f>
        <v>1.4439346292938404</v>
      </c>
      <c r="Q738" s="3">
        <v>1.0782830000000001</v>
      </c>
      <c r="R738" s="4">
        <f>Q738/SUMIFS([1]Sheet!$I$3:$I$18,[1]Sheet!$A$3:$A$18,[1]Sheet!R$21)</f>
        <v>0.65126202790552445</v>
      </c>
      <c r="S738" s="4">
        <f>(Q738^2)/SUMIFS([1]Sheet!$I$3:$I$18,[1]Sheet!$A$3:$A$18,[1]Sheet!S$21)</f>
        <v>0.70224477323605272</v>
      </c>
      <c r="T738" s="3">
        <v>1.078865</v>
      </c>
      <c r="U738" s="4">
        <f>T738/SUMIFS([1]Sheet!$I$3:$I$18,[1]Sheet!$A$3:$A$18,[1]Sheet!U$21)</f>
        <v>1.2558428406324778</v>
      </c>
      <c r="V738" s="4">
        <f>(T738^2)/SUMIFS([1]Sheet!$I$3:$I$18,[1]Sheet!$A$3:$A$18,[1]Sheet!V$21)</f>
        <v>1.3548848862589582</v>
      </c>
      <c r="W738" s="3">
        <v>1.078865</v>
      </c>
      <c r="X738" s="4">
        <f>W738/SUMIFS([1]Sheet!$I$3:$I$18,[1]Sheet!$A$3:$A$18,[1]Sheet!X$21)</f>
        <v>0.64756499694718728</v>
      </c>
      <c r="Y738" s="4">
        <f>(W738^2)/SUMIFS([1]Sheet!$I$3:$I$18,[1]Sheet!$A$3:$A$18,[1]Sheet!Y$21)</f>
        <v>0.69863521043142718</v>
      </c>
      <c r="Z738" s="3">
        <v>1.0976729999999999</v>
      </c>
      <c r="AA738" s="4">
        <f>Z738/SUMIFS([1]Sheet!$I$3:$I$18,[1]Sheet!$A$3:$A$18,[1]Sheet!AA$21)</f>
        <v>1.6839832833179</v>
      </c>
      <c r="AB738" s="4">
        <f>(Z738^2)/SUMIFS([1]Sheet!$I$3:$I$18,[1]Sheet!$A$3:$A$18,[1]Sheet!AB$21)</f>
        <v>1.848462982549409</v>
      </c>
      <c r="AC738" s="3">
        <v>1.104339</v>
      </c>
      <c r="AD738" s="4">
        <f>AC738/SUMIFS([1]Sheet!$I$3:$I$18,[1]Sheet!$A$3:$A$18,[1]Sheet!AD$21)</f>
        <v>0.72886232062673406</v>
      </c>
      <c r="AE738" s="4">
        <f>(AC738^2)/SUMIFS([1]Sheet!$I$3:$I$18,[1]Sheet!$A$3:$A$18,[1]Sheet!AE$21)</f>
        <v>0.80491108629860675</v>
      </c>
      <c r="AF738" s="3">
        <v>1.1075189999999999</v>
      </c>
      <c r="AG738" s="4">
        <f>AF738/SUMIFS([1]Sheet!$I$3:$I$18,[1]Sheet!$A$3:$A$18,[1]Sheet!AG$21)</f>
        <v>1.5413278352038355</v>
      </c>
      <c r="AH738" s="4">
        <f>(AF738^2)/SUMIFS([1]Sheet!$I$3:$I$18,[1]Sheet!$A$3:$A$18,[1]Sheet!AH$21)</f>
        <v>1.7070498627171165</v>
      </c>
      <c r="AI738" s="3">
        <v>1.1075189999999999</v>
      </c>
      <c r="AJ738" s="4">
        <f>AI738/SUMIFS([1]Sheet!$I$3:$I$18,[1]Sheet!$A$3:$A$18,[1]Sheet!AJ$21)</f>
        <v>0.72600121187692301</v>
      </c>
      <c r="AK738" s="4">
        <f>(AI738^2)/SUMIFS([1]Sheet!$I$3:$I$18,[1]Sheet!$A$3:$A$18,[1]Sheet!AK$21)</f>
        <v>0.80406013617671779</v>
      </c>
      <c r="AL738" s="3">
        <v>1.2850170000000001</v>
      </c>
      <c r="AM738" s="4">
        <f>AL738/SUMIFS([1]Sheet!$I$3:$I$18,[1]Sheet!$A$3:$A$18,[1]Sheet!AM$21)</f>
        <v>1.6217608748832635</v>
      </c>
      <c r="AN738" s="4">
        <f>(AL738^2)/SUMIFS([1]Sheet!$I$3:$I$18,[1]Sheet!$A$3:$A$18,[1]Sheet!AN$21)</f>
        <v>2.0839902941598667</v>
      </c>
      <c r="AO738" s="3">
        <v>1.2850170000000001</v>
      </c>
      <c r="AP738" s="4">
        <f>AO738/SUMIFS([1]Sheet!$I$3:$I$18,[1]Sheet!$A$3:$A$18,[1]Sheet!AP$21)</f>
        <v>0.77612535606429234</v>
      </c>
      <c r="AQ738" s="4">
        <f>(AO738^2)/SUMIFS([1]Sheet!$I$3:$I$18,[1]Sheet!$A$3:$A$18,[1]Sheet!AQ$21)</f>
        <v>0.9973342766736687</v>
      </c>
      <c r="AR738" s="3">
        <v>1.2850170000000001</v>
      </c>
      <c r="AS738" s="4">
        <f>AR738/SUMIFS([1]Sheet!$I$3:$I$18,[1]Sheet!$A$3:$A$18,[1]Sheet!AS$21)</f>
        <v>1.4958121725526594</v>
      </c>
      <c r="AT738" s="4">
        <f>(AR738^2)/SUMIFS([1]Sheet!$I$3:$I$18,[1]Sheet!$A$3:$A$18,[1]Sheet!AT$21)</f>
        <v>1.9221440705371007</v>
      </c>
      <c r="AU738" s="3">
        <v>1.2850170000000001</v>
      </c>
      <c r="AV738" s="4">
        <f>AU738/SUMIFS([1]Sheet!$I$3:$I$18,[1]Sheet!$A$3:$A$18,[1]Sheet!AV$21)</f>
        <v>0.77130320260837437</v>
      </c>
      <c r="AW738" s="4">
        <f>(AU738^2)/SUMIFS([1]Sheet!$I$3:$I$18,[1]Sheet!$A$3:$A$18,[1]Sheet!AW$21)</f>
        <v>0.99113772750620543</v>
      </c>
      <c r="AX738" s="4">
        <f t="shared" si="26"/>
        <v>1.6839832833179</v>
      </c>
      <c r="AY738" s="4">
        <f t="shared" si="27"/>
        <v>2.0839902941598667</v>
      </c>
    </row>
    <row r="739" spans="1:51" x14ac:dyDescent="0.25">
      <c r="A739" s="3">
        <v>7160000</v>
      </c>
      <c r="B739" s="3">
        <v>0.89077899999999999</v>
      </c>
      <c r="C739" s="4">
        <f>B739/SUMIFS([1]Sheet!$I$3:$I$18,[1]Sheet!$A$3:$A$18,[1]Sheet!C$21)</f>
        <v>1.3665790678377219</v>
      </c>
      <c r="D739" s="4">
        <f>(B739^2)/SUMIFS([1]Sheet!$I$3:$I$18,[1]Sheet!$A$3:$A$18,[1]Sheet!D$21)</f>
        <v>1.217319935469418</v>
      </c>
      <c r="E739" s="3">
        <v>0.90390499999999996</v>
      </c>
      <c r="F739" s="4">
        <f>E739/SUMIFS([1]Sheet!$I$3:$I$18,[1]Sheet!$A$3:$A$18,[1]Sheet!F$21)</f>
        <v>0.59657613823844668</v>
      </c>
      <c r="G739" s="4">
        <f>(E739^2)/SUMIFS([1]Sheet!$I$3:$I$18,[1]Sheet!$A$3:$A$18,[1]Sheet!G$21)</f>
        <v>0.53924815423442318</v>
      </c>
      <c r="H739" s="3">
        <v>0.90496900000000002</v>
      </c>
      <c r="I739" s="4">
        <f>H739/SUMIFS([1]Sheet!$I$3:$I$18,[1]Sheet!$A$3:$A$18,[1]Sheet!I$21)</f>
        <v>1.2594401628293328</v>
      </c>
      <c r="J739" s="4">
        <f>(H739^2)/SUMIFS([1]Sheet!$I$3:$I$18,[1]Sheet!$A$3:$A$18,[1]Sheet!J$21)</f>
        <v>1.1397543047154985</v>
      </c>
      <c r="K739" s="3">
        <v>0.90718600000000005</v>
      </c>
      <c r="L739" s="4">
        <f>K739/SUMIFS([1]Sheet!$I$3:$I$18,[1]Sheet!$A$3:$A$18,[1]Sheet!L$21)</f>
        <v>0.59467885914171981</v>
      </c>
      <c r="M739" s="4">
        <f>(K739^2)/SUMIFS([1]Sheet!$I$3:$I$18,[1]Sheet!$A$3:$A$18,[1]Sheet!M$21)</f>
        <v>0.53948433550934027</v>
      </c>
      <c r="N739" s="3">
        <v>1.016775</v>
      </c>
      <c r="O739" s="4">
        <f>N739/SUMIFS([1]Sheet!$I$3:$I$18,[1]Sheet!$A$3:$A$18,[1]Sheet!O$21)</f>
        <v>1.2832249795601383</v>
      </c>
      <c r="P739" s="4">
        <f>(N739^2)/SUMIFS([1]Sheet!$I$3:$I$18,[1]Sheet!$A$3:$A$18,[1]Sheet!P$21)</f>
        <v>1.3047510785922596</v>
      </c>
      <c r="Q739" s="3">
        <v>1.029015</v>
      </c>
      <c r="R739" s="4">
        <f>Q739/SUMIFS([1]Sheet!$I$3:$I$18,[1]Sheet!$A$3:$A$18,[1]Sheet!R$21)</f>
        <v>0.62150511103782891</v>
      </c>
      <c r="S739" s="4">
        <f>(Q739^2)/SUMIFS([1]Sheet!$I$3:$I$18,[1]Sheet!$A$3:$A$18,[1]Sheet!S$21)</f>
        <v>0.63953808183459138</v>
      </c>
      <c r="T739" s="3">
        <v>1.029015</v>
      </c>
      <c r="U739" s="4">
        <f>T739/SUMIFS([1]Sheet!$I$3:$I$18,[1]Sheet!$A$3:$A$18,[1]Sheet!U$21)</f>
        <v>1.1978154084648489</v>
      </c>
      <c r="V739" s="4">
        <f>(T739^2)/SUMIFS([1]Sheet!$I$3:$I$18,[1]Sheet!$A$3:$A$18,[1]Sheet!V$21)</f>
        <v>1.2325700225414564</v>
      </c>
      <c r="W739" s="3">
        <v>1.032095</v>
      </c>
      <c r="X739" s="4">
        <f>W739/SUMIFS([1]Sheet!$I$3:$I$18,[1]Sheet!$A$3:$A$18,[1]Sheet!X$21)</f>
        <v>0.61949233270539616</v>
      </c>
      <c r="Y739" s="4">
        <f>(W739^2)/SUMIFS([1]Sheet!$I$3:$I$18,[1]Sheet!$A$3:$A$18,[1]Sheet!Y$21)</f>
        <v>0.63937493912357579</v>
      </c>
      <c r="Z739" s="3">
        <v>1.0666739999999999</v>
      </c>
      <c r="AA739" s="4">
        <f>Z739/SUMIFS([1]Sheet!$I$3:$I$18,[1]Sheet!$A$3:$A$18,[1]Sheet!AA$21)</f>
        <v>1.6364264992851583</v>
      </c>
      <c r="AB739" s="4">
        <f>(Z739^2)/SUMIFS([1]Sheet!$I$3:$I$18,[1]Sheet!$A$3:$A$18,[1]Sheet!AB$21)</f>
        <v>1.7455335996984969</v>
      </c>
      <c r="AC739" s="3">
        <v>1.069755</v>
      </c>
      <c r="AD739" s="4">
        <f>AC739/SUMIFS([1]Sheet!$I$3:$I$18,[1]Sheet!$A$3:$A$18,[1]Sheet!AD$21)</f>
        <v>0.7060369250764954</v>
      </c>
      <c r="AE739" s="4">
        <f>(AC739^2)/SUMIFS([1]Sheet!$I$3:$I$18,[1]Sheet!$A$3:$A$18,[1]Sheet!AE$21)</f>
        <v>0.75528653078520636</v>
      </c>
      <c r="AF739" s="3">
        <v>1.0687260000000001</v>
      </c>
      <c r="AG739" s="4">
        <f>AF739/SUMIFS([1]Sheet!$I$3:$I$18,[1]Sheet!$A$3:$A$18,[1]Sheet!AG$21)</f>
        <v>1.4873398397734525</v>
      </c>
      <c r="AH739" s="4">
        <f>(AF739^2)/SUMIFS([1]Sheet!$I$3:$I$18,[1]Sheet!$A$3:$A$18,[1]Sheet!AH$21)</f>
        <v>1.5895587576017229</v>
      </c>
      <c r="AI739" s="3">
        <v>1.0718190000000001</v>
      </c>
      <c r="AJ739" s="4">
        <f>AI739/SUMIFS([1]Sheet!$I$3:$I$18,[1]Sheet!$A$3:$A$18,[1]Sheet!AJ$21)</f>
        <v>0.7025991363694094</v>
      </c>
      <c r="AK739" s="4">
        <f>(AI739^2)/SUMIFS([1]Sheet!$I$3:$I$18,[1]Sheet!$A$3:$A$18,[1]Sheet!AK$21)</f>
        <v>0.75305910374432405</v>
      </c>
      <c r="AL739" s="3">
        <v>1.2266649999999999</v>
      </c>
      <c r="AM739" s="4">
        <f>AL739/SUMIFS([1]Sheet!$I$3:$I$18,[1]Sheet!$A$3:$A$18,[1]Sheet!AM$21)</f>
        <v>1.5481174985145552</v>
      </c>
      <c r="AN739" s="4">
        <f>(AL739^2)/SUMIFS([1]Sheet!$I$3:$I$18,[1]Sheet!$A$3:$A$18,[1]Sheet!AN$21)</f>
        <v>1.8990215513153565</v>
      </c>
      <c r="AO739" s="3">
        <v>1.23637</v>
      </c>
      <c r="AP739" s="4">
        <f>AO739/SUMIFS([1]Sheet!$I$3:$I$18,[1]Sheet!$A$3:$A$18,[1]Sheet!AP$21)</f>
        <v>0.74674351115760262</v>
      </c>
      <c r="AQ739" s="4">
        <f>(AO739^2)/SUMIFS([1]Sheet!$I$3:$I$18,[1]Sheet!$A$3:$A$18,[1]Sheet!AQ$21)</f>
        <v>0.92325127488992509</v>
      </c>
      <c r="AR739" s="3">
        <v>1.2322569999999999</v>
      </c>
      <c r="AS739" s="4">
        <f>AR739/SUMIFS([1]Sheet!$I$3:$I$18,[1]Sheet!$A$3:$A$18,[1]Sheet!AS$21)</f>
        <v>1.4343973817569902</v>
      </c>
      <c r="AT739" s="4">
        <f>(AR739^2)/SUMIFS([1]Sheet!$I$3:$I$18,[1]Sheet!$A$3:$A$18,[1]Sheet!AT$21)</f>
        <v>1.7675462144517233</v>
      </c>
      <c r="AU739" s="3">
        <v>1.23637</v>
      </c>
      <c r="AV739" s="4">
        <f>AU739/SUMIFS([1]Sheet!$I$3:$I$18,[1]Sheet!$A$3:$A$18,[1]Sheet!AV$21)</f>
        <v>0.74210391038322121</v>
      </c>
      <c r="AW739" s="4">
        <f>(AU739^2)/SUMIFS([1]Sheet!$I$3:$I$18,[1]Sheet!$A$3:$A$18,[1]Sheet!AW$21)</f>
        <v>0.9175150116805032</v>
      </c>
      <c r="AX739" s="4">
        <f t="shared" si="26"/>
        <v>1.6364264992851583</v>
      </c>
      <c r="AY739" s="4">
        <f t="shared" si="27"/>
        <v>1.8990215513153565</v>
      </c>
    </row>
    <row r="740" spans="1:51" x14ac:dyDescent="0.25">
      <c r="A740" s="3">
        <v>7170000</v>
      </c>
      <c r="B740" s="3">
        <v>0.82725199999999999</v>
      </c>
      <c r="C740" s="4">
        <f>B740/SUMIFS([1]Sheet!$I$3:$I$18,[1]Sheet!$A$3:$A$18,[1]Sheet!C$21)</f>
        <v>1.2691198007888502</v>
      </c>
      <c r="D740" s="4">
        <f>(B740^2)/SUMIFS([1]Sheet!$I$3:$I$18,[1]Sheet!$A$3:$A$18,[1]Sheet!D$21)</f>
        <v>1.0498818934421779</v>
      </c>
      <c r="E740" s="3">
        <v>0.83631599999999995</v>
      </c>
      <c r="F740" s="4">
        <f>E740/SUMIFS([1]Sheet!$I$3:$I$18,[1]Sheet!$A$3:$A$18,[1]Sheet!F$21)</f>
        <v>0.55196748510852889</v>
      </c>
      <c r="G740" s="4">
        <f>(E740^2)/SUMIFS([1]Sheet!$I$3:$I$18,[1]Sheet!$A$3:$A$18,[1]Sheet!G$21)</f>
        <v>0.46161923927602438</v>
      </c>
      <c r="H740" s="3">
        <v>0.84643999999999997</v>
      </c>
      <c r="I740" s="4">
        <f>H740/SUMIFS([1]Sheet!$I$3:$I$18,[1]Sheet!$A$3:$A$18,[1]Sheet!I$21)</f>
        <v>1.177985689482469</v>
      </c>
      <c r="J740" s="4">
        <f>(H740^2)/SUMIFS([1]Sheet!$I$3:$I$18,[1]Sheet!$A$3:$A$18,[1]Sheet!J$21)</f>
        <v>0.99709420700554108</v>
      </c>
      <c r="K740" s="3">
        <v>0.85061699999999996</v>
      </c>
      <c r="L740" s="4">
        <f>K740/SUMIFS([1]Sheet!$I$3:$I$18,[1]Sheet!$A$3:$A$18,[1]Sheet!L$21)</f>
        <v>0.5575967300273067</v>
      </c>
      <c r="M740" s="4">
        <f>(K740^2)/SUMIFS([1]Sheet!$I$3:$I$18,[1]Sheet!$A$3:$A$18,[1]Sheet!M$21)</f>
        <v>0.47430125770563752</v>
      </c>
      <c r="N740" s="3">
        <v>0.89910999999999996</v>
      </c>
      <c r="O740" s="4">
        <f>N740/SUMIFS([1]Sheet!$I$3:$I$18,[1]Sheet!$A$3:$A$18,[1]Sheet!O$21)</f>
        <v>1.1347253929063124</v>
      </c>
      <c r="P740" s="4">
        <f>(N740^2)/SUMIFS([1]Sheet!$I$3:$I$18,[1]Sheet!$A$3:$A$18,[1]Sheet!P$21)</f>
        <v>1.0202429480159945</v>
      </c>
      <c r="Q740" s="3">
        <v>0.90162299999999995</v>
      </c>
      <c r="R740" s="4">
        <f>Q740/SUMIFS([1]Sheet!$I$3:$I$18,[1]Sheet!$A$3:$A$18,[1]Sheet!R$21)</f>
        <v>0.54456281271824059</v>
      </c>
      <c r="S740" s="4">
        <f>(Q740^2)/SUMIFS([1]Sheet!$I$3:$I$18,[1]Sheet!$A$3:$A$18,[1]Sheet!S$21)</f>
        <v>0.4909903568914582</v>
      </c>
      <c r="T740" s="3">
        <v>0.91524000000000005</v>
      </c>
      <c r="U740" s="4">
        <f>T740/SUMIFS([1]Sheet!$I$3:$I$18,[1]Sheet!$A$3:$A$18,[1]Sheet!U$21)</f>
        <v>1.0653766703530738</v>
      </c>
      <c r="V740" s="4">
        <f>(T740^2)/SUMIFS([1]Sheet!$I$3:$I$18,[1]Sheet!$A$3:$A$18,[1]Sheet!V$21)</f>
        <v>0.97507534377394733</v>
      </c>
      <c r="W740" s="3">
        <v>0.91524000000000005</v>
      </c>
      <c r="X740" s="4">
        <f>W740/SUMIFS([1]Sheet!$I$3:$I$18,[1]Sheet!$A$3:$A$18,[1]Sheet!X$21)</f>
        <v>0.54935268806193893</v>
      </c>
      <c r="Y740" s="4">
        <f>(W740^2)/SUMIFS([1]Sheet!$I$3:$I$18,[1]Sheet!$A$3:$A$18,[1]Sheet!Y$21)</f>
        <v>0.50278955422180904</v>
      </c>
      <c r="Z740" s="3">
        <v>0.972665</v>
      </c>
      <c r="AA740" s="4">
        <f>Z740/SUMIFS([1]Sheet!$I$3:$I$18,[1]Sheet!$A$3:$A$18,[1]Sheet!AA$21)</f>
        <v>1.492203598219511</v>
      </c>
      <c r="AB740" s="4">
        <f>(Z740^2)/SUMIFS([1]Sheet!$I$3:$I$18,[1]Sheet!$A$3:$A$18,[1]Sheet!AB$21)</f>
        <v>1.4514142128621808</v>
      </c>
      <c r="AC740" s="3">
        <v>0.97589300000000001</v>
      </c>
      <c r="AD740" s="4">
        <f>AC740/SUMIFS([1]Sheet!$I$3:$I$18,[1]Sheet!$A$3:$A$18,[1]Sheet!AD$21)</f>
        <v>0.64408812571446394</v>
      </c>
      <c r="AE740" s="4">
        <f>(AC740^2)/SUMIFS([1]Sheet!$I$3:$I$18,[1]Sheet!$A$3:$A$18,[1]Sheet!AE$21)</f>
        <v>0.62856109326786536</v>
      </c>
      <c r="AF740" s="3">
        <v>0.97828000000000004</v>
      </c>
      <c r="AG740" s="4">
        <f>AF740/SUMIFS([1]Sheet!$I$3:$I$18,[1]Sheet!$A$3:$A$18,[1]Sheet!AG$21)</f>
        <v>1.3614666607283561</v>
      </c>
      <c r="AH740" s="4">
        <f>(AF740^2)/SUMIFS([1]Sheet!$I$3:$I$18,[1]Sheet!$A$3:$A$18,[1]Sheet!AH$21)</f>
        <v>1.3318956048573363</v>
      </c>
      <c r="AI740" s="3">
        <v>0.97828000000000004</v>
      </c>
      <c r="AJ740" s="4">
        <f>AI740/SUMIFS([1]Sheet!$I$3:$I$18,[1]Sheet!$A$3:$A$18,[1]Sheet!AJ$21)</f>
        <v>0.6412824209381115</v>
      </c>
      <c r="AK740" s="4">
        <f>(AI740^2)/SUMIFS([1]Sheet!$I$3:$I$18,[1]Sheet!$A$3:$A$18,[1]Sheet!AK$21)</f>
        <v>0.62735376675533583</v>
      </c>
      <c r="AL740" s="3">
        <v>1.1145910000000001</v>
      </c>
      <c r="AM740" s="4">
        <f>AL740/SUMIFS([1]Sheet!$I$3:$I$18,[1]Sheet!$A$3:$A$18,[1]Sheet!AM$21)</f>
        <v>1.4066740559051059</v>
      </c>
      <c r="AN740" s="4">
        <f>(AL740^2)/SUMIFS([1]Sheet!$I$3:$I$18,[1]Sheet!$A$3:$A$18,[1]Sheet!AN$21)</f>
        <v>1.567866242645328</v>
      </c>
      <c r="AO740" s="3">
        <v>1.1148400000000001</v>
      </c>
      <c r="AP740" s="4">
        <f>AO740/SUMIFS([1]Sheet!$I$3:$I$18,[1]Sheet!$A$3:$A$18,[1]Sheet!AP$21)</f>
        <v>0.67334174719456286</v>
      </c>
      <c r="AQ740" s="4">
        <f>(AO740^2)/SUMIFS([1]Sheet!$I$3:$I$18,[1]Sheet!$A$3:$A$18,[1]Sheet!AQ$21)</f>
        <v>0.75066831344238649</v>
      </c>
      <c r="AR740" s="3">
        <v>1.1165830000000001</v>
      </c>
      <c r="AS740" s="4">
        <f>AR740/SUMIFS([1]Sheet!$I$3:$I$18,[1]Sheet!$A$3:$A$18,[1]Sheet!AS$21)</f>
        <v>1.2997481302312468</v>
      </c>
      <c r="AT740" s="4">
        <f>(AR740^2)/SUMIFS([1]Sheet!$I$3:$I$18,[1]Sheet!$A$3:$A$18,[1]Sheet!AT$21)</f>
        <v>1.4512766664979964</v>
      </c>
      <c r="AU740" s="3">
        <v>1.1202110000000001</v>
      </c>
      <c r="AV740" s="4">
        <f>AU740/SUMIFS([1]Sheet!$I$3:$I$18,[1]Sheet!$A$3:$A$18,[1]Sheet!AV$21)</f>
        <v>0.67238202443790995</v>
      </c>
      <c r="AW740" s="4">
        <f>(AU740^2)/SUMIFS([1]Sheet!$I$3:$I$18,[1]Sheet!$A$3:$A$18,[1]Sheet!AW$21)</f>
        <v>0.75320973997761553</v>
      </c>
      <c r="AX740" s="4">
        <f t="shared" si="26"/>
        <v>1.492203598219511</v>
      </c>
      <c r="AY740" s="4">
        <f t="shared" si="27"/>
        <v>1.567866242645328</v>
      </c>
    </row>
    <row r="741" spans="1:51" x14ac:dyDescent="0.25">
      <c r="A741" s="3">
        <v>7180000</v>
      </c>
      <c r="B741" s="3">
        <v>0.838588</v>
      </c>
      <c r="C741" s="4">
        <f>B741/SUMIFS([1]Sheet!$I$3:$I$18,[1]Sheet!$A$3:$A$18,[1]Sheet!C$21)</f>
        <v>1.2865108038468571</v>
      </c>
      <c r="D741" s="4">
        <f>(B741^2)/SUMIFS([1]Sheet!$I$3:$I$18,[1]Sheet!$A$3:$A$18,[1]Sheet!D$21)</f>
        <v>1.0788525219763283</v>
      </c>
      <c r="E741" s="3">
        <v>0.85749799999999998</v>
      </c>
      <c r="F741" s="4">
        <f>E741/SUMIFS([1]Sheet!$I$3:$I$18,[1]Sheet!$A$3:$A$18,[1]Sheet!F$21)</f>
        <v>0.56594757788394978</v>
      </c>
      <c r="G741" s="4">
        <f>(E741^2)/SUMIFS([1]Sheet!$I$3:$I$18,[1]Sheet!$A$3:$A$18,[1]Sheet!G$21)</f>
        <v>0.4852989161403311</v>
      </c>
      <c r="H741" s="3">
        <v>0.86185800000000001</v>
      </c>
      <c r="I741" s="4">
        <f>H741/SUMIFS([1]Sheet!$I$3:$I$18,[1]Sheet!$A$3:$A$18,[1]Sheet!I$21)</f>
        <v>1.1994428315840246</v>
      </c>
      <c r="J741" s="4">
        <f>(H741^2)/SUMIFS([1]Sheet!$I$3:$I$18,[1]Sheet!$A$3:$A$18,[1]Sheet!J$21)</f>
        <v>1.0337493999433442</v>
      </c>
      <c r="K741" s="3">
        <v>0.86185800000000001</v>
      </c>
      <c r="L741" s="4">
        <f>K741/SUMIFS([1]Sheet!$I$3:$I$18,[1]Sheet!$A$3:$A$18,[1]Sheet!L$21)</f>
        <v>0.56496543397072307</v>
      </c>
      <c r="M741" s="4">
        <f>(K741^2)/SUMIFS([1]Sheet!$I$3:$I$18,[1]Sheet!$A$3:$A$18,[1]Sheet!M$21)</f>
        <v>0.48691997899113942</v>
      </c>
      <c r="N741" s="3">
        <v>0.97390200000000005</v>
      </c>
      <c r="O741" s="4">
        <f>N741/SUMIFS([1]Sheet!$I$3:$I$18,[1]Sheet!$A$3:$A$18,[1]Sheet!O$21)</f>
        <v>1.2291169374183843</v>
      </c>
      <c r="P741" s="4">
        <f>(N741^2)/SUMIFS([1]Sheet!$I$3:$I$18,[1]Sheet!$A$3:$A$18,[1]Sheet!P$21)</f>
        <v>1.1970394435856395</v>
      </c>
      <c r="Q741" s="3">
        <v>0.98541699999999999</v>
      </c>
      <c r="R741" s="4">
        <f>Q741/SUMIFS([1]Sheet!$I$3:$I$18,[1]Sheet!$A$3:$A$18,[1]Sheet!R$21)</f>
        <v>0.59517276424888288</v>
      </c>
      <c r="S741" s="4">
        <f>(Q741^2)/SUMIFS([1]Sheet!$I$3:$I$18,[1]Sheet!$A$3:$A$18,[1]Sheet!S$21)</f>
        <v>0.58649335982784134</v>
      </c>
      <c r="T741" s="3">
        <v>0.98833899999999997</v>
      </c>
      <c r="U741" s="4">
        <f>T741/SUMIFS([1]Sheet!$I$3:$I$18,[1]Sheet!$A$3:$A$18,[1]Sheet!U$21)</f>
        <v>1.1504668862812886</v>
      </c>
      <c r="V741" s="4">
        <f>(T741^2)/SUMIFS([1]Sheet!$I$3:$I$18,[1]Sheet!$A$3:$A$18,[1]Sheet!V$21)</f>
        <v>1.1370512919203626</v>
      </c>
      <c r="W741" s="3">
        <v>0.98833899999999997</v>
      </c>
      <c r="X741" s="4">
        <f>W741/SUMIFS([1]Sheet!$I$3:$I$18,[1]Sheet!$A$3:$A$18,[1]Sheet!X$21)</f>
        <v>0.59322875569954181</v>
      </c>
      <c r="Y741" s="4">
        <f>(W741^2)/SUMIFS([1]Sheet!$I$3:$I$18,[1]Sheet!$A$3:$A$18,[1]Sheet!Y$21)</f>
        <v>0.58631111517932943</v>
      </c>
      <c r="Z741" s="3">
        <v>1.0515190000000001</v>
      </c>
      <c r="AA741" s="4">
        <f>Z741/SUMIFS([1]Sheet!$I$3:$I$18,[1]Sheet!$A$3:$A$18,[1]Sheet!AA$21)</f>
        <v>1.6131766182562157</v>
      </c>
      <c r="AB741" s="4">
        <f>(Z741^2)/SUMIFS([1]Sheet!$I$3:$I$18,[1]Sheet!$A$3:$A$18,[1]Sheet!AB$21)</f>
        <v>1.6962858644521581</v>
      </c>
      <c r="AC741" s="3">
        <v>1.0614520000000001</v>
      </c>
      <c r="AD741" s="4">
        <f>AC741/SUMIFS([1]Sheet!$I$3:$I$18,[1]Sheet!$A$3:$A$18,[1]Sheet!AD$21)</f>
        <v>0.70055695574808829</v>
      </c>
      <c r="AE741" s="4">
        <f>(AC741^2)/SUMIFS([1]Sheet!$I$3:$I$18,[1]Sheet!$A$3:$A$18,[1]Sheet!AE$21)</f>
        <v>0.74360758179272002</v>
      </c>
      <c r="AF741" s="3">
        <v>1.060214</v>
      </c>
      <c r="AG741" s="4">
        <f>AF741/SUMIFS([1]Sheet!$I$3:$I$18,[1]Sheet!$A$3:$A$18,[1]Sheet!AG$21)</f>
        <v>1.4754937382318492</v>
      </c>
      <c r="AH741" s="4">
        <f>(AF741^2)/SUMIFS([1]Sheet!$I$3:$I$18,[1]Sheet!$A$3:$A$18,[1]Sheet!AH$21)</f>
        <v>1.5643391181857416</v>
      </c>
      <c r="AI741" s="3">
        <v>1.0614520000000001</v>
      </c>
      <c r="AJ741" s="4">
        <f>AI741/SUMIFS([1]Sheet!$I$3:$I$18,[1]Sheet!$A$3:$A$18,[1]Sheet!AJ$21)</f>
        <v>0.69580335718771757</v>
      </c>
      <c r="AK741" s="4">
        <f>(AI741^2)/SUMIFS([1]Sheet!$I$3:$I$18,[1]Sheet!$A$3:$A$18,[1]Sheet!AK$21)</f>
        <v>0.73856186509361732</v>
      </c>
      <c r="AL741" s="3">
        <v>1.1814530000000001</v>
      </c>
      <c r="AM741" s="4">
        <f>AL741/SUMIFS([1]Sheet!$I$3:$I$18,[1]Sheet!$A$3:$A$18,[1]Sheet!AM$21)</f>
        <v>1.4910575120122584</v>
      </c>
      <c r="AN741" s="4">
        <f>(AL741^2)/SUMIFS([1]Sheet!$I$3:$I$18,[1]Sheet!$A$3:$A$18,[1]Sheet!AN$21)</f>
        <v>1.761614370739419</v>
      </c>
      <c r="AO741" s="3">
        <v>1.186499</v>
      </c>
      <c r="AP741" s="4">
        <f>AO741/SUMIFS([1]Sheet!$I$3:$I$18,[1]Sheet!$A$3:$A$18,[1]Sheet!AP$21)</f>
        <v>0.71662239397994476</v>
      </c>
      <c r="AQ741" s="4">
        <f>(AO741^2)/SUMIFS([1]Sheet!$I$3:$I$18,[1]Sheet!$A$3:$A$18,[1]Sheet!AQ$21)</f>
        <v>0.85027175383481046</v>
      </c>
      <c r="AR741" s="3">
        <v>1.1884729999999999</v>
      </c>
      <c r="AS741" s="4">
        <f>AR741/SUMIFS([1]Sheet!$I$3:$I$18,[1]Sheet!$A$3:$A$18,[1]Sheet!AS$21)</f>
        <v>1.3834310208737912</v>
      </c>
      <c r="AT741" s="4">
        <f>(AR741^2)/SUMIFS([1]Sheet!$I$3:$I$18,[1]Sheet!$A$3:$A$18,[1]Sheet!AT$21)</f>
        <v>1.6441704156709369</v>
      </c>
      <c r="AU741" s="3">
        <v>1.1884729999999999</v>
      </c>
      <c r="AV741" s="4">
        <f>AU741/SUMIFS([1]Sheet!$I$3:$I$18,[1]Sheet!$A$3:$A$18,[1]Sheet!AV$21)</f>
        <v>0.71335478916900119</v>
      </c>
      <c r="AW741" s="4">
        <f>(AU741^2)/SUMIFS([1]Sheet!$I$3:$I$18,[1]Sheet!$A$3:$A$18,[1]Sheet!AW$21)</f>
        <v>0.84780290634805022</v>
      </c>
      <c r="AX741" s="4">
        <f t="shared" si="26"/>
        <v>1.6131766182562157</v>
      </c>
      <c r="AY741" s="4">
        <f t="shared" si="27"/>
        <v>1.761614370739419</v>
      </c>
    </row>
    <row r="742" spans="1:51" x14ac:dyDescent="0.25">
      <c r="A742" s="3">
        <v>7190000</v>
      </c>
      <c r="B742" s="3">
        <v>1.129958</v>
      </c>
      <c r="C742" s="4">
        <f>B742/SUMIFS([1]Sheet!$I$3:$I$18,[1]Sheet!$A$3:$A$18,[1]Sheet!C$21)</f>
        <v>1.7335129704851333</v>
      </c>
      <c r="D742" s="4">
        <f>(B742^2)/SUMIFS([1]Sheet!$I$3:$I$18,[1]Sheet!$A$3:$A$18,[1]Sheet!D$21)</f>
        <v>1.9587968491034402</v>
      </c>
      <c r="E742" s="3">
        <v>1.130725</v>
      </c>
      <c r="F742" s="4">
        <f>E742/SUMIFS([1]Sheet!$I$3:$I$18,[1]Sheet!$A$3:$A$18,[1]Sheet!F$21)</f>
        <v>0.74627704671361228</v>
      </c>
      <c r="G742" s="4">
        <f>(E742^2)/SUMIFS([1]Sheet!$I$3:$I$18,[1]Sheet!$A$3:$A$18,[1]Sheet!G$21)</f>
        <v>0.84383411364524918</v>
      </c>
      <c r="H742" s="3">
        <v>1.1392279999999999</v>
      </c>
      <c r="I742" s="4">
        <f>H742/SUMIFS([1]Sheet!$I$3:$I$18,[1]Sheet!$A$3:$A$18,[1]Sheet!I$21)</f>
        <v>1.5854570684959761</v>
      </c>
      <c r="J742" s="4">
        <f>(H742^2)/SUMIFS([1]Sheet!$I$3:$I$18,[1]Sheet!$A$3:$A$18,[1]Sheet!J$21)</f>
        <v>1.8061970852285338</v>
      </c>
      <c r="K742" s="3">
        <v>1.1392279999999999</v>
      </c>
      <c r="L742" s="4">
        <f>K742/SUMIFS([1]Sheet!$I$3:$I$18,[1]Sheet!$A$3:$A$18,[1]Sheet!L$21)</f>
        <v>0.74678710577798058</v>
      </c>
      <c r="M742" s="4">
        <f>(K742^2)/SUMIFS([1]Sheet!$I$3:$I$18,[1]Sheet!$A$3:$A$18,[1]Sheet!M$21)</f>
        <v>0.8507607809412373</v>
      </c>
      <c r="N742" s="3">
        <v>1.2953749999999999</v>
      </c>
      <c r="O742" s="4">
        <f>N742/SUMIFS([1]Sheet!$I$3:$I$18,[1]Sheet!$A$3:$A$18,[1]Sheet!O$21)</f>
        <v>1.6348332304568012</v>
      </c>
      <c r="P742" s="4">
        <f>(N742^2)/SUMIFS([1]Sheet!$I$3:$I$18,[1]Sheet!$A$3:$A$18,[1]Sheet!P$21)</f>
        <v>2.1177220959029786</v>
      </c>
      <c r="Q742" s="3">
        <v>1.290027</v>
      </c>
      <c r="R742" s="4">
        <f>Q742/SUMIFS([1]Sheet!$I$3:$I$18,[1]Sheet!$A$3:$A$18,[1]Sheet!R$21)</f>
        <v>0.77915129893810808</v>
      </c>
      <c r="S742" s="4">
        <f>(Q742^2)/SUMIFS([1]Sheet!$I$3:$I$18,[1]Sheet!$A$3:$A$18,[1]Sheet!S$21)</f>
        <v>1.0051262127152307</v>
      </c>
      <c r="T742" s="3">
        <v>1.300937</v>
      </c>
      <c r="U742" s="4">
        <f>T742/SUMIFS([1]Sheet!$I$3:$I$18,[1]Sheet!$A$3:$A$18,[1]Sheet!U$21)</f>
        <v>1.5143437015417998</v>
      </c>
      <c r="V742" s="4">
        <f>(T742^2)/SUMIFS([1]Sheet!$I$3:$I$18,[1]Sheet!$A$3:$A$18,[1]Sheet!V$21)</f>
        <v>1.9700657520526845</v>
      </c>
      <c r="W742" s="3">
        <v>1.300937</v>
      </c>
      <c r="X742" s="4">
        <f>W742/SUMIFS([1]Sheet!$I$3:$I$18,[1]Sheet!$A$3:$A$18,[1]Sheet!X$21)</f>
        <v>0.78085883260044864</v>
      </c>
      <c r="Y742" s="4">
        <f>(W742^2)/SUMIFS([1]Sheet!$I$3:$I$18,[1]Sheet!$A$3:$A$18,[1]Sheet!Y$21)</f>
        <v>1.01584814710673</v>
      </c>
      <c r="Z742" s="3">
        <v>1.2590030000000001</v>
      </c>
      <c r="AA742" s="4">
        <f>Z742/SUMIFS([1]Sheet!$I$3:$I$18,[1]Sheet!$A$3:$A$18,[1]Sheet!AA$21)</f>
        <v>1.9314859759209586</v>
      </c>
      <c r="AB742" s="4">
        <f>(Z742^2)/SUMIFS([1]Sheet!$I$3:$I$18,[1]Sheet!$A$3:$A$18,[1]Sheet!AB$21)</f>
        <v>2.4317466381424149</v>
      </c>
      <c r="AC742" s="3">
        <v>1.2590030000000001</v>
      </c>
      <c r="AD742" s="4">
        <f>AC742/SUMIFS([1]Sheet!$I$3:$I$18,[1]Sheet!$A$3:$A$18,[1]Sheet!AD$21)</f>
        <v>0.83094036184180775</v>
      </c>
      <c r="AE742" s="4">
        <f>(AC742^2)/SUMIFS([1]Sheet!$I$3:$I$18,[1]Sheet!$A$3:$A$18,[1]Sheet!AE$21)</f>
        <v>1.0461564083799215</v>
      </c>
      <c r="AF742" s="3">
        <v>1.2590030000000001</v>
      </c>
      <c r="AG742" s="4">
        <f>AF742/SUMIFS([1]Sheet!$I$3:$I$18,[1]Sheet!$A$3:$A$18,[1]Sheet!AG$21)</f>
        <v>1.7521472484942784</v>
      </c>
      <c r="AH742" s="4">
        <f>(AF742^2)/SUMIFS([1]Sheet!$I$3:$I$18,[1]Sheet!$A$3:$A$18,[1]Sheet!AH$21)</f>
        <v>2.2059586422960424</v>
      </c>
      <c r="AI742" s="3">
        <v>1.2590030000000001</v>
      </c>
      <c r="AJ742" s="4">
        <f>AI742/SUMIFS([1]Sheet!$I$3:$I$18,[1]Sheet!$A$3:$A$18,[1]Sheet!AJ$21)</f>
        <v>0.82530205238617294</v>
      </c>
      <c r="AK742" s="4">
        <f>(AI742^2)/SUMIFS([1]Sheet!$I$3:$I$18,[1]Sheet!$A$3:$A$18,[1]Sheet!AK$21)</f>
        <v>1.039057759860349</v>
      </c>
      <c r="AL742" s="3">
        <v>1.411092</v>
      </c>
      <c r="AM742" s="4">
        <f>AL742/SUMIFS([1]Sheet!$I$3:$I$18,[1]Sheet!$A$3:$A$18,[1]Sheet!AM$21)</f>
        <v>1.7808743358732015</v>
      </c>
      <c r="AN742" s="4">
        <f>(AL742^2)/SUMIFS([1]Sheet!$I$3:$I$18,[1]Sheet!$A$3:$A$18,[1]Sheet!AN$21)</f>
        <v>2.5129775283559876</v>
      </c>
      <c r="AO742" s="3">
        <v>1.412887</v>
      </c>
      <c r="AP742" s="4">
        <f>AO742/SUMIFS([1]Sheet!$I$3:$I$18,[1]Sheet!$A$3:$A$18,[1]Sheet!AP$21)</f>
        <v>0.85335635711715074</v>
      </c>
      <c r="AQ742" s="4">
        <f>(AO742^2)/SUMIFS([1]Sheet!$I$3:$I$18,[1]Sheet!$A$3:$A$18,[1]Sheet!AQ$21)</f>
        <v>1.2056961033381797</v>
      </c>
      <c r="AR742" s="3">
        <v>1.412887</v>
      </c>
      <c r="AS742" s="4">
        <f>AR742/SUMIFS([1]Sheet!$I$3:$I$18,[1]Sheet!$A$3:$A$18,[1]Sheet!AS$21)</f>
        <v>1.6446580652562643</v>
      </c>
      <c r="AT742" s="4">
        <f>(AR742^2)/SUMIFS([1]Sheet!$I$3:$I$18,[1]Sheet!$A$3:$A$18,[1]Sheet!AT$21)</f>
        <v>2.3237159998457275</v>
      </c>
      <c r="AU742" s="3">
        <v>1.412887</v>
      </c>
      <c r="AV742" s="4">
        <f>AU742/SUMIFS([1]Sheet!$I$3:$I$18,[1]Sheet!$A$3:$A$18,[1]Sheet!AV$21)</f>
        <v>0.8480543588324031</v>
      </c>
      <c r="AW742" s="4">
        <f>(AU742^2)/SUMIFS([1]Sheet!$I$3:$I$18,[1]Sheet!$A$3:$A$18,[1]Sheet!AW$21)</f>
        <v>1.1982049788876374</v>
      </c>
      <c r="AX742" s="4">
        <f t="shared" si="26"/>
        <v>1.9314859759209586</v>
      </c>
      <c r="AY742" s="4">
        <f t="shared" si="27"/>
        <v>2.5129775283559876</v>
      </c>
    </row>
    <row r="743" spans="1:51" x14ac:dyDescent="0.25">
      <c r="A743" s="3">
        <v>7200000</v>
      </c>
      <c r="B743" s="3">
        <v>0.95721299999999998</v>
      </c>
      <c r="C743" s="4">
        <f>B743/SUMIFS([1]Sheet!$I$3:$I$18,[1]Sheet!$A$3:$A$18,[1]Sheet!C$21)</f>
        <v>1.4684980778196941</v>
      </c>
      <c r="D743" s="4">
        <f>(B743^2)/SUMIFS([1]Sheet!$I$3:$I$18,[1]Sheet!$A$3:$A$18,[1]Sheet!D$21)</f>
        <v>1.4056654505640229</v>
      </c>
      <c r="E743" s="3">
        <v>0.96107600000000004</v>
      </c>
      <c r="F743" s="4">
        <f>E743/SUMIFS([1]Sheet!$I$3:$I$18,[1]Sheet!$A$3:$A$18,[1]Sheet!F$21)</f>
        <v>0.63430892475830258</v>
      </c>
      <c r="G743" s="4">
        <f>(E743^2)/SUMIFS([1]Sheet!$I$3:$I$18,[1]Sheet!$A$3:$A$18,[1]Sheet!G$21)</f>
        <v>0.60961908417101041</v>
      </c>
      <c r="H743" s="3">
        <v>0.96515799999999996</v>
      </c>
      <c r="I743" s="4">
        <f>H743/SUMIFS([1]Sheet!$I$3:$I$18,[1]Sheet!$A$3:$A$18,[1]Sheet!I$21)</f>
        <v>1.3432048486478909</v>
      </c>
      <c r="J743" s="4">
        <f>(H743^2)/SUMIFS([1]Sheet!$I$3:$I$18,[1]Sheet!$A$3:$A$18,[1]Sheet!J$21)</f>
        <v>1.2964049053113009</v>
      </c>
      <c r="K743" s="3">
        <v>0.96646399999999999</v>
      </c>
      <c r="L743" s="4">
        <f>K743/SUMIFS([1]Sheet!$I$3:$I$18,[1]Sheet!$A$3:$A$18,[1]Sheet!L$21)</f>
        <v>0.63353679280935005</v>
      </c>
      <c r="M743" s="4">
        <f>(K743^2)/SUMIFS([1]Sheet!$I$3:$I$18,[1]Sheet!$A$3:$A$18,[1]Sheet!M$21)</f>
        <v>0.61229050292569576</v>
      </c>
      <c r="N743" s="3">
        <v>1.1053390000000001</v>
      </c>
      <c r="O743" s="4">
        <f>N743/SUMIFS([1]Sheet!$I$3:$I$18,[1]Sheet!$A$3:$A$18,[1]Sheet!O$21)</f>
        <v>1.3949975320813588</v>
      </c>
      <c r="P743" s="4">
        <f>(N743^2)/SUMIFS([1]Sheet!$I$3:$I$18,[1]Sheet!$A$3:$A$18,[1]Sheet!P$21)</f>
        <v>1.5419451771132773</v>
      </c>
      <c r="Q743" s="3">
        <v>1.125999</v>
      </c>
      <c r="R743" s="4">
        <f>Q743/SUMIFS([1]Sheet!$I$3:$I$18,[1]Sheet!$A$3:$A$18,[1]Sheet!R$21)</f>
        <v>0.68008156686101195</v>
      </c>
      <c r="S743" s="4">
        <f>(Q743^2)/SUMIFS([1]Sheet!$I$3:$I$18,[1]Sheet!$A$3:$A$18,[1]Sheet!S$21)</f>
        <v>0.76577116420393254</v>
      </c>
      <c r="T743" s="3">
        <v>1.129688</v>
      </c>
      <c r="U743" s="4">
        <f>T743/SUMIFS([1]Sheet!$I$3:$I$18,[1]Sheet!$A$3:$A$18,[1]Sheet!U$21)</f>
        <v>1.3150028844650838</v>
      </c>
      <c r="V743" s="4">
        <f>(T743^2)/SUMIFS([1]Sheet!$I$3:$I$18,[1]Sheet!$A$3:$A$18,[1]Sheet!V$21)</f>
        <v>1.4855429785455916</v>
      </c>
      <c r="W743" s="3">
        <v>1.129688</v>
      </c>
      <c r="X743" s="4">
        <f>W743/SUMIFS([1]Sheet!$I$3:$I$18,[1]Sheet!$A$3:$A$18,[1]Sheet!X$21)</f>
        <v>0.6780703853320611</v>
      </c>
      <c r="Y743" s="4">
        <f>(W743^2)/SUMIFS([1]Sheet!$I$3:$I$18,[1]Sheet!$A$3:$A$18,[1]Sheet!Y$21)</f>
        <v>0.76600797746500549</v>
      </c>
      <c r="Z743" s="3">
        <v>1.1106180000000001</v>
      </c>
      <c r="AA743" s="4">
        <f>Z743/SUMIFS([1]Sheet!$I$3:$I$18,[1]Sheet!$A$3:$A$18,[1]Sheet!AA$21)</f>
        <v>1.7038427165029657</v>
      </c>
      <c r="AB743" s="4">
        <f>(Z743^2)/SUMIFS([1]Sheet!$I$3:$I$18,[1]Sheet!$A$3:$A$18,[1]Sheet!AB$21)</f>
        <v>1.8923183901170908</v>
      </c>
      <c r="AC743" s="3">
        <v>1.1088929999999999</v>
      </c>
      <c r="AD743" s="4">
        <f>AC743/SUMIFS([1]Sheet!$I$3:$I$18,[1]Sheet!$A$3:$A$18,[1]Sheet!AD$21)</f>
        <v>0.73186795477361655</v>
      </c>
      <c r="AE743" s="4">
        <f>(AC743^2)/SUMIFS([1]Sheet!$I$3:$I$18,[1]Sheet!$A$3:$A$18,[1]Sheet!AE$21)</f>
        <v>0.8115632519727799</v>
      </c>
      <c r="AF743" s="3">
        <v>1.110741</v>
      </c>
      <c r="AG743" s="4">
        <f>AF743/SUMIFS([1]Sheet!$I$3:$I$18,[1]Sheet!$A$3:$A$18,[1]Sheet!AG$21)</f>
        <v>1.5458118741097384</v>
      </c>
      <c r="AH743" s="4">
        <f>(AF743^2)/SUMIFS([1]Sheet!$I$3:$I$18,[1]Sheet!$A$3:$A$18,[1]Sheet!AH$21)</f>
        <v>1.716996626860525</v>
      </c>
      <c r="AI743" s="3">
        <v>1.112471</v>
      </c>
      <c r="AJ743" s="4">
        <f>AI743/SUMIFS([1]Sheet!$I$3:$I$18,[1]Sheet!$A$3:$A$18,[1]Sheet!AJ$21)</f>
        <v>0.72924734851314743</v>
      </c>
      <c r="AK743" s="4">
        <f>(AI743^2)/SUMIFS([1]Sheet!$I$3:$I$18,[1]Sheet!$A$3:$A$18,[1]Sheet!AK$21)</f>
        <v>0.81126652704776969</v>
      </c>
      <c r="AL743" s="3">
        <v>1.3039510000000001</v>
      </c>
      <c r="AM743" s="4">
        <f>AL743/SUMIFS([1]Sheet!$I$3:$I$18,[1]Sheet!$A$3:$A$18,[1]Sheet!AM$21)</f>
        <v>1.6456566057607847</v>
      </c>
      <c r="AN743" s="4">
        <f>(AL743^2)/SUMIFS([1]Sheet!$I$3:$I$18,[1]Sheet!$A$3:$A$18,[1]Sheet!AN$21)</f>
        <v>2.1458555767383811</v>
      </c>
      <c r="AO743" s="3">
        <v>1.3063359999999999</v>
      </c>
      <c r="AP743" s="4">
        <f>AO743/SUMIFS([1]Sheet!$I$3:$I$18,[1]Sheet!$A$3:$A$18,[1]Sheet!AP$21)</f>
        <v>0.78900161876426789</v>
      </c>
      <c r="AQ743" s="4">
        <f>(AO743^2)/SUMIFS([1]Sheet!$I$3:$I$18,[1]Sheet!$A$3:$A$18,[1]Sheet!AQ$21)</f>
        <v>1.0307012186500386</v>
      </c>
      <c r="AR743" s="3">
        <v>1.3039510000000001</v>
      </c>
      <c r="AS743" s="4">
        <f>AR743/SUMIFS([1]Sheet!$I$3:$I$18,[1]Sheet!$A$3:$A$18,[1]Sheet!AS$21)</f>
        <v>1.5178521204094675</v>
      </c>
      <c r="AT743" s="4">
        <f>(AR743^2)/SUMIFS([1]Sheet!$I$3:$I$18,[1]Sheet!$A$3:$A$18,[1]Sheet!AT$21)</f>
        <v>1.9792047902600458</v>
      </c>
      <c r="AU743" s="3">
        <v>1.3063359999999999</v>
      </c>
      <c r="AV743" s="4">
        <f>AU743/SUMIFS([1]Sheet!$I$3:$I$18,[1]Sheet!$A$3:$A$18,[1]Sheet!AV$21)</f>
        <v>0.78409946365115268</v>
      </c>
      <c r="AW743" s="4">
        <f>(AU743^2)/SUMIFS([1]Sheet!$I$3:$I$18,[1]Sheet!$A$3:$A$18,[1]Sheet!AW$21)</f>
        <v>1.0242973569481921</v>
      </c>
      <c r="AX743" s="4">
        <f t="shared" si="26"/>
        <v>1.7038427165029657</v>
      </c>
      <c r="AY743" s="4">
        <f t="shared" si="27"/>
        <v>2.1458555767383811</v>
      </c>
    </row>
    <row r="744" spans="1:51" x14ac:dyDescent="0.25">
      <c r="A744" s="3">
        <v>7210000</v>
      </c>
      <c r="B744" s="3">
        <v>1.189462</v>
      </c>
      <c r="C744" s="4">
        <f>B744/SUMIFS([1]Sheet!$I$3:$I$18,[1]Sheet!$A$3:$A$18,[1]Sheet!C$21)</f>
        <v>1.8248003951467113</v>
      </c>
      <c r="D744" s="4">
        <f>(B744^2)/SUMIFS([1]Sheet!$I$3:$I$18,[1]Sheet!$A$3:$A$18,[1]Sheet!D$21)</f>
        <v>2.1705307276119976</v>
      </c>
      <c r="E744" s="3">
        <v>1.191872</v>
      </c>
      <c r="F744" s="4">
        <f>E744/SUMIFS([1]Sheet!$I$3:$I$18,[1]Sheet!$A$3:$A$18,[1]Sheet!F$21)</f>
        <v>0.78663398812323637</v>
      </c>
      <c r="G744" s="4">
        <f>(E744^2)/SUMIFS([1]Sheet!$I$3:$I$18,[1]Sheet!$A$3:$A$18,[1]Sheet!G$21)</f>
        <v>0.93756702469241804</v>
      </c>
      <c r="H744" s="3">
        <v>1.1924410000000001</v>
      </c>
      <c r="I744" s="4">
        <f>H744/SUMIFS([1]Sheet!$I$3:$I$18,[1]Sheet!$A$3:$A$18,[1]Sheet!I$21)</f>
        <v>1.6595132951563785</v>
      </c>
      <c r="J744" s="4">
        <f>(H744^2)/SUMIFS([1]Sheet!$I$3:$I$18,[1]Sheet!$A$3:$A$18,[1]Sheet!J$21)</f>
        <v>1.9788716931895671</v>
      </c>
      <c r="K744" s="3">
        <v>1.194007</v>
      </c>
      <c r="L744" s="4">
        <f>K744/SUMIFS([1]Sheet!$I$3:$I$18,[1]Sheet!$A$3:$A$18,[1]Sheet!L$21)</f>
        <v>0.78269585351540638</v>
      </c>
      <c r="M744" s="4">
        <f>(K744^2)/SUMIFS([1]Sheet!$I$3:$I$18,[1]Sheet!$A$3:$A$18,[1]Sheet!M$21)</f>
        <v>0.93454432796836984</v>
      </c>
      <c r="N744" s="3">
        <v>1.3381940000000001</v>
      </c>
      <c r="O744" s="4">
        <f>N744/SUMIFS([1]Sheet!$I$3:$I$18,[1]Sheet!$A$3:$A$18,[1]Sheet!O$21)</f>
        <v>1.688873121681296</v>
      </c>
      <c r="P744" s="4">
        <f>(N744^2)/SUMIFS([1]Sheet!$I$3:$I$18,[1]Sheet!$A$3:$A$18,[1]Sheet!P$21)</f>
        <v>2.2600398781951805</v>
      </c>
      <c r="Q744" s="3">
        <v>1.3374779999999999</v>
      </c>
      <c r="R744" s="4">
        <f>Q744/SUMIFS([1]Sheet!$I$3:$I$18,[1]Sheet!$A$3:$A$18,[1]Sheet!R$21)</f>
        <v>0.80781078303100851</v>
      </c>
      <c r="S744" s="4">
        <f>(Q744^2)/SUMIFS([1]Sheet!$I$3:$I$18,[1]Sheet!$A$3:$A$18,[1]Sheet!S$21)</f>
        <v>1.0804291504667471</v>
      </c>
      <c r="T744" s="3">
        <v>1.3381940000000001</v>
      </c>
      <c r="U744" s="4">
        <f>T744/SUMIFS([1]Sheet!$I$3:$I$18,[1]Sheet!$A$3:$A$18,[1]Sheet!U$21)</f>
        <v>1.5577123683476044</v>
      </c>
      <c r="V744" s="4">
        <f>(T744^2)/SUMIFS([1]Sheet!$I$3:$I$18,[1]Sheet!$A$3:$A$18,[1]Sheet!V$21)</f>
        <v>2.0845213450485542</v>
      </c>
      <c r="W744" s="3">
        <v>1.340166</v>
      </c>
      <c r="X744" s="4">
        <f>W744/SUMIFS([1]Sheet!$I$3:$I$18,[1]Sheet!$A$3:$A$18,[1]Sheet!X$21)</f>
        <v>0.8044051773843105</v>
      </c>
      <c r="Y744" s="4">
        <f>(W744^2)/SUMIFS([1]Sheet!$I$3:$I$18,[1]Sheet!$A$3:$A$18,[1]Sheet!Y$21)</f>
        <v>1.078036468954422</v>
      </c>
      <c r="Z744" s="3">
        <v>1.295725</v>
      </c>
      <c r="AA744" s="4">
        <f>Z744/SUMIFS([1]Sheet!$I$3:$I$18,[1]Sheet!$A$3:$A$18,[1]Sheet!AA$21)</f>
        <v>1.9878226391439766</v>
      </c>
      <c r="AB744" s="4">
        <f>(Z744^2)/SUMIFS([1]Sheet!$I$3:$I$18,[1]Sheet!$A$3:$A$18,[1]Sheet!AB$21)</f>
        <v>2.5756714891048289</v>
      </c>
      <c r="AC744" s="3">
        <v>1.2969010000000001</v>
      </c>
      <c r="AD744" s="4">
        <f>AC744/SUMIFS([1]Sheet!$I$3:$I$18,[1]Sheet!$A$3:$A$18,[1]Sheet!AD$21)</f>
        <v>0.85595299313266315</v>
      </c>
      <c r="AE744" s="4">
        <f>(AC744^2)/SUMIFS([1]Sheet!$I$3:$I$18,[1]Sheet!$A$3:$A$18,[1]Sheet!AE$21)</f>
        <v>1.1100862927467441</v>
      </c>
      <c r="AF744" s="3">
        <v>1.295725</v>
      </c>
      <c r="AG744" s="4">
        <f>AF744/SUMIFS([1]Sheet!$I$3:$I$18,[1]Sheet!$A$3:$A$18,[1]Sheet!AG$21)</f>
        <v>1.8032530451120836</v>
      </c>
      <c r="AH744" s="4">
        <f>(AF744^2)/SUMIFS([1]Sheet!$I$3:$I$18,[1]Sheet!$A$3:$A$18,[1]Sheet!AH$21)</f>
        <v>2.3365200518778546</v>
      </c>
      <c r="AI744" s="3">
        <v>1.297574</v>
      </c>
      <c r="AJ744" s="4">
        <f>AI744/SUMIFS([1]Sheet!$I$3:$I$18,[1]Sheet!$A$3:$A$18,[1]Sheet!AJ$21)</f>
        <v>0.85058612673912293</v>
      </c>
      <c r="AK744" s="4">
        <f>(AI744^2)/SUMIFS([1]Sheet!$I$3:$I$18,[1]Sheet!$A$3:$A$18,[1]Sheet!AK$21)</f>
        <v>1.1036984428173906</v>
      </c>
      <c r="AL744" s="3">
        <v>1.4852259999999999</v>
      </c>
      <c r="AM744" s="4">
        <f>AL744/SUMIFS([1]Sheet!$I$3:$I$18,[1]Sheet!$A$3:$A$18,[1]Sheet!AM$21)</f>
        <v>1.8744354488379293</v>
      </c>
      <c r="AN744" s="4">
        <f>(AL744^2)/SUMIFS([1]Sheet!$I$3:$I$18,[1]Sheet!$A$3:$A$18,[1]Sheet!AN$21)</f>
        <v>2.7839602639357626</v>
      </c>
      <c r="AO744" s="3">
        <v>1.4876560000000001</v>
      </c>
      <c r="AP744" s="4">
        <f>AO744/SUMIFS([1]Sheet!$I$3:$I$18,[1]Sheet!$A$3:$A$18,[1]Sheet!AP$21)</f>
        <v>0.89851538361062999</v>
      </c>
      <c r="AQ744" s="4">
        <f>(AO744^2)/SUMIFS([1]Sheet!$I$3:$I$18,[1]Sheet!$A$3:$A$18,[1]Sheet!AQ$21)</f>
        <v>1.3366818015206554</v>
      </c>
      <c r="AR744" s="3">
        <v>1.4876560000000001</v>
      </c>
      <c r="AS744" s="4">
        <f>AR744/SUMIFS([1]Sheet!$I$3:$I$18,[1]Sheet!$A$3:$A$18,[1]Sheet!AS$21)</f>
        <v>1.7316922292631141</v>
      </c>
      <c r="AT744" s="4">
        <f>(AR744^2)/SUMIFS([1]Sheet!$I$3:$I$18,[1]Sheet!$A$3:$A$18,[1]Sheet!AT$21)</f>
        <v>2.5761623350166474</v>
      </c>
      <c r="AU744" s="3">
        <v>1.488542</v>
      </c>
      <c r="AV744" s="4">
        <f>AU744/SUMIFS([1]Sheet!$I$3:$I$18,[1]Sheet!$A$3:$A$18,[1]Sheet!AV$21)</f>
        <v>0.89346460927526616</v>
      </c>
      <c r="AW744" s="4">
        <f>(AU744^2)/SUMIFS([1]Sheet!$I$3:$I$18,[1]Sheet!$A$3:$A$18,[1]Sheet!AW$21)</f>
        <v>1.3299595964198232</v>
      </c>
      <c r="AX744" s="4">
        <f t="shared" si="26"/>
        <v>1.9878226391439766</v>
      </c>
      <c r="AY744" s="4">
        <f t="shared" si="27"/>
        <v>2.7839602639357626</v>
      </c>
    </row>
    <row r="745" spans="1:51" x14ac:dyDescent="0.25">
      <c r="A745" s="3">
        <v>7220000</v>
      </c>
      <c r="B745" s="3">
        <v>1.1943379999999999</v>
      </c>
      <c r="C745" s="4">
        <f>B745/SUMIFS([1]Sheet!$I$3:$I$18,[1]Sheet!$A$3:$A$18,[1]Sheet!C$21)</f>
        <v>1.8322808583533841</v>
      </c>
      <c r="D745" s="4">
        <f>(B745^2)/SUMIFS([1]Sheet!$I$3:$I$18,[1]Sheet!$A$3:$A$18,[1]Sheet!D$21)</f>
        <v>2.1883626558040641</v>
      </c>
      <c r="E745" s="3">
        <v>1.1943379999999999</v>
      </c>
      <c r="F745" s="4">
        <f>E745/SUMIFS([1]Sheet!$I$3:$I$18,[1]Sheet!$A$3:$A$18,[1]Sheet!F$21)</f>
        <v>0.78826154495376166</v>
      </c>
      <c r="G745" s="4">
        <f>(E745^2)/SUMIFS([1]Sheet!$I$3:$I$18,[1]Sheet!$A$3:$A$18,[1]Sheet!G$21)</f>
        <v>0.9414507170769858</v>
      </c>
      <c r="H745" s="3">
        <v>1.1943379999999999</v>
      </c>
      <c r="I745" s="4">
        <f>H745/SUMIFS([1]Sheet!$I$3:$I$18,[1]Sheet!$A$3:$A$18,[1]Sheet!I$21)</f>
        <v>1.6621533391677059</v>
      </c>
      <c r="J745" s="4">
        <f>(H745^2)/SUMIFS([1]Sheet!$I$3:$I$18,[1]Sheet!$A$3:$A$18,[1]Sheet!J$21)</f>
        <v>1.9851728947948795</v>
      </c>
      <c r="K745" s="3">
        <v>1.1943379999999999</v>
      </c>
      <c r="L745" s="4">
        <f>K745/SUMIFS([1]Sheet!$I$3:$I$18,[1]Sheet!$A$3:$A$18,[1]Sheet!L$21)</f>
        <v>0.78291283074210061</v>
      </c>
      <c r="M745" s="4">
        <f>(K745^2)/SUMIFS([1]Sheet!$I$3:$I$18,[1]Sheet!$A$3:$A$18,[1]Sheet!M$21)</f>
        <v>0.93506254444285897</v>
      </c>
      <c r="N745" s="3">
        <v>1.347305</v>
      </c>
      <c r="O745" s="4">
        <f>N745/SUMIFS([1]Sheet!$I$3:$I$18,[1]Sheet!$A$3:$A$18,[1]Sheet!O$21)</f>
        <v>1.7003716958877548</v>
      </c>
      <c r="P745" s="4">
        <f>(N745^2)/SUMIFS([1]Sheet!$I$3:$I$18,[1]Sheet!$A$3:$A$18,[1]Sheet!P$21)</f>
        <v>2.2909192877280518</v>
      </c>
      <c r="Q745" s="3">
        <v>1.347305</v>
      </c>
      <c r="R745" s="4">
        <f>Q745/SUMIFS([1]Sheet!$I$3:$I$18,[1]Sheet!$A$3:$A$18,[1]Sheet!R$21)</f>
        <v>0.81374610052022756</v>
      </c>
      <c r="S745" s="4">
        <f>(Q745^2)/SUMIFS([1]Sheet!$I$3:$I$18,[1]Sheet!$A$3:$A$18,[1]Sheet!S$21)</f>
        <v>1.0963641899614052</v>
      </c>
      <c r="T745" s="3">
        <v>1.347305</v>
      </c>
      <c r="U745" s="4">
        <f>T745/SUMIFS([1]Sheet!$I$3:$I$18,[1]Sheet!$A$3:$A$18,[1]Sheet!U$21)</f>
        <v>1.5683179437634371</v>
      </c>
      <c r="V745" s="4">
        <f>(T745^2)/SUMIFS([1]Sheet!$I$3:$I$18,[1]Sheet!$A$3:$A$18,[1]Sheet!V$21)</f>
        <v>2.1130026072221977</v>
      </c>
      <c r="W745" s="3">
        <v>1.347305</v>
      </c>
      <c r="X745" s="4">
        <f>W745/SUMIFS([1]Sheet!$I$3:$I$18,[1]Sheet!$A$3:$A$18,[1]Sheet!X$21)</f>
        <v>0.80869020518037948</v>
      </c>
      <c r="Y745" s="4">
        <f>(W745^2)/SUMIFS([1]Sheet!$I$3:$I$18,[1]Sheet!$A$3:$A$18,[1]Sheet!Y$21)</f>
        <v>1.0895523568905512</v>
      </c>
      <c r="Z745" s="3">
        <v>1.3044610000000001</v>
      </c>
      <c r="AA745" s="4">
        <f>Z745/SUMIFS([1]Sheet!$I$3:$I$18,[1]Sheet!$A$3:$A$18,[1]Sheet!AA$21)</f>
        <v>2.0012248800327161</v>
      </c>
      <c r="AB745" s="4">
        <f>(Z745^2)/SUMIFS([1]Sheet!$I$3:$I$18,[1]Sheet!$A$3:$A$18,[1]Sheet!AB$21)</f>
        <v>2.6105198082323571</v>
      </c>
      <c r="AC745" s="3">
        <v>1.3044610000000001</v>
      </c>
      <c r="AD745" s="4">
        <f>AC745/SUMIFS([1]Sheet!$I$3:$I$18,[1]Sheet!$A$3:$A$18,[1]Sheet!AD$21)</f>
        <v>0.86094258341602548</v>
      </c>
      <c r="AE745" s="4">
        <f>(AC745^2)/SUMIFS([1]Sheet!$I$3:$I$18,[1]Sheet!$A$3:$A$18,[1]Sheet!AE$21)</f>
        <v>1.1230660233054521</v>
      </c>
      <c r="AF745" s="3">
        <v>1.3044610000000001</v>
      </c>
      <c r="AG745" s="4">
        <f>AF745/SUMIFS([1]Sheet!$I$3:$I$18,[1]Sheet!$A$3:$A$18,[1]Sheet!AG$21)</f>
        <v>1.8154108861679399</v>
      </c>
      <c r="AH745" s="4">
        <f>(AF745^2)/SUMIFS([1]Sheet!$I$3:$I$18,[1]Sheet!$A$3:$A$18,[1]Sheet!AH$21)</f>
        <v>2.3681326999815173</v>
      </c>
      <c r="AI745" s="3">
        <v>1.3044610000000001</v>
      </c>
      <c r="AJ745" s="4">
        <f>AI745/SUMIFS([1]Sheet!$I$3:$I$18,[1]Sheet!$A$3:$A$18,[1]Sheet!AJ$21)</f>
        <v>0.85510069519907383</v>
      </c>
      <c r="AK745" s="4">
        <f>(AI745^2)/SUMIFS([1]Sheet!$I$3:$I$18,[1]Sheet!$A$3:$A$18,[1]Sheet!AK$21)</f>
        <v>1.1154455079600791</v>
      </c>
      <c r="AL745" s="3">
        <v>1.502178</v>
      </c>
      <c r="AM745" s="4">
        <f>AL745/SUMIFS([1]Sheet!$I$3:$I$18,[1]Sheet!$A$3:$A$18,[1]Sheet!AM$21)</f>
        <v>1.8958297886412325</v>
      </c>
      <c r="AN745" s="4">
        <f>(AL745^2)/SUMIFS([1]Sheet!$I$3:$I$18,[1]Sheet!$A$3:$A$18,[1]Sheet!AN$21)</f>
        <v>2.8478738002415094</v>
      </c>
      <c r="AO745" s="3">
        <v>1.502178</v>
      </c>
      <c r="AP745" s="4">
        <f>AO745/SUMIFS([1]Sheet!$I$3:$I$18,[1]Sheet!$A$3:$A$18,[1]Sheet!AP$21)</f>
        <v>0.9072863900804008</v>
      </c>
      <c r="AQ745" s="4">
        <f>(AO745^2)/SUMIFS([1]Sheet!$I$3:$I$18,[1]Sheet!$A$3:$A$18,[1]Sheet!AQ$21)</f>
        <v>1.3629056548781964</v>
      </c>
      <c r="AR745" s="3">
        <v>1.502178</v>
      </c>
      <c r="AS745" s="4">
        <f>AR745/SUMIFS([1]Sheet!$I$3:$I$18,[1]Sheet!$A$3:$A$18,[1]Sheet!AS$21)</f>
        <v>1.7485964292618765</v>
      </c>
      <c r="AT745" s="4">
        <f>(AR745^2)/SUMIFS([1]Sheet!$I$3:$I$18,[1]Sheet!$A$3:$A$18,[1]Sheet!AT$21)</f>
        <v>2.6267030869157471</v>
      </c>
      <c r="AU745" s="3">
        <v>1.502178</v>
      </c>
      <c r="AV745" s="4">
        <f>AU745/SUMIFS([1]Sheet!$I$3:$I$18,[1]Sheet!$A$3:$A$18,[1]Sheet!AV$21)</f>
        <v>0.90164931848204544</v>
      </c>
      <c r="AW745" s="4">
        <f>(AU745^2)/SUMIFS([1]Sheet!$I$3:$I$18,[1]Sheet!$A$3:$A$18,[1]Sheet!AW$21)</f>
        <v>1.354437769938722</v>
      </c>
      <c r="AX745" s="4">
        <f t="shared" si="26"/>
        <v>2.0012248800327161</v>
      </c>
      <c r="AY745" s="4">
        <f t="shared" si="27"/>
        <v>2.8478738002415094</v>
      </c>
    </row>
    <row r="746" spans="1:51" x14ac:dyDescent="0.25">
      <c r="A746" s="3">
        <v>7230000</v>
      </c>
      <c r="B746" s="3">
        <v>1.1181669999999999</v>
      </c>
      <c r="C746" s="4">
        <f>B746/SUMIFS([1]Sheet!$I$3:$I$18,[1]Sheet!$A$3:$A$18,[1]Sheet!C$21)</f>
        <v>1.7154239340475044</v>
      </c>
      <c r="D746" s="4">
        <f>(B746^2)/SUMIFS([1]Sheet!$I$3:$I$18,[1]Sheet!$A$3:$A$18,[1]Sheet!D$21)</f>
        <v>1.9181304340620959</v>
      </c>
      <c r="E746" s="3">
        <v>1.117917</v>
      </c>
      <c r="F746" s="4">
        <f>E746/SUMIFS([1]Sheet!$I$3:$I$18,[1]Sheet!$A$3:$A$18,[1]Sheet!F$21)</f>
        <v>0.73782378317534436</v>
      </c>
      <c r="G746" s="4">
        <f>(E746^2)/SUMIFS([1]Sheet!$I$3:$I$18,[1]Sheet!$A$3:$A$18,[1]Sheet!G$21)</f>
        <v>0.82482575021603155</v>
      </c>
      <c r="H746" s="3">
        <v>1.1290210000000001</v>
      </c>
      <c r="I746" s="4">
        <f>H746/SUMIFS([1]Sheet!$I$3:$I$18,[1]Sheet!$A$3:$A$18,[1]Sheet!I$21)</f>
        <v>1.5712520451835768</v>
      </c>
      <c r="J746" s="4">
        <f>(H746^2)/SUMIFS([1]Sheet!$I$3:$I$18,[1]Sheet!$A$3:$A$18,[1]Sheet!J$21)</f>
        <v>1.7739765553052071</v>
      </c>
      <c r="K746" s="3">
        <v>1.1290210000000001</v>
      </c>
      <c r="L746" s="4">
        <f>K746/SUMIFS([1]Sheet!$I$3:$I$18,[1]Sheet!$A$3:$A$18,[1]Sheet!L$21)</f>
        <v>0.74009620984786328</v>
      </c>
      <c r="M746" s="4">
        <f>(K746^2)/SUMIFS([1]Sheet!$I$3:$I$18,[1]Sheet!$A$3:$A$18,[1]Sheet!M$21)</f>
        <v>0.83558416293864446</v>
      </c>
      <c r="N746" s="3">
        <v>1.2770680000000001</v>
      </c>
      <c r="O746" s="4">
        <f>N746/SUMIFS([1]Sheet!$I$3:$I$18,[1]Sheet!$A$3:$A$18,[1]Sheet!O$21)</f>
        <v>1.6117288074519009</v>
      </c>
      <c r="P746" s="4">
        <f>(N746^2)/SUMIFS([1]Sheet!$I$3:$I$18,[1]Sheet!$A$3:$A$18,[1]Sheet!P$21)</f>
        <v>2.0582872846749845</v>
      </c>
      <c r="Q746" s="3">
        <v>1.272681</v>
      </c>
      <c r="R746" s="4">
        <f>Q746/SUMIFS([1]Sheet!$I$3:$I$18,[1]Sheet!$A$3:$A$18,[1]Sheet!R$21)</f>
        <v>0.76867465121571121</v>
      </c>
      <c r="S746" s="4">
        <f>(Q746^2)/SUMIFS([1]Sheet!$I$3:$I$18,[1]Sheet!$A$3:$A$18,[1]Sheet!S$21)</f>
        <v>0.97827762378386252</v>
      </c>
      <c r="T746" s="3">
        <v>1.281158</v>
      </c>
      <c r="U746" s="4">
        <f>T746/SUMIFS([1]Sheet!$I$3:$I$18,[1]Sheet!$A$3:$A$18,[1]Sheet!U$21)</f>
        <v>1.4913201392380178</v>
      </c>
      <c r="V746" s="4">
        <f>(T746^2)/SUMIFS([1]Sheet!$I$3:$I$18,[1]Sheet!$A$3:$A$18,[1]Sheet!V$21)</f>
        <v>1.9106167269459005</v>
      </c>
      <c r="W746" s="3">
        <v>1.281158</v>
      </c>
      <c r="X746" s="4">
        <f>W746/SUMIFS([1]Sheet!$I$3:$I$18,[1]Sheet!$A$3:$A$18,[1]Sheet!X$21)</f>
        <v>0.7689869227001197</v>
      </c>
      <c r="Y746" s="4">
        <f>(W746^2)/SUMIFS([1]Sheet!$I$3:$I$18,[1]Sheet!$A$3:$A$18,[1]Sheet!Y$21)</f>
        <v>0.98519374791263992</v>
      </c>
      <c r="Z746" s="3">
        <v>1.2590030000000001</v>
      </c>
      <c r="AA746" s="4">
        <f>Z746/SUMIFS([1]Sheet!$I$3:$I$18,[1]Sheet!$A$3:$A$18,[1]Sheet!AA$21)</f>
        <v>1.9314859759209586</v>
      </c>
      <c r="AB746" s="4">
        <f>(Z746^2)/SUMIFS([1]Sheet!$I$3:$I$18,[1]Sheet!$A$3:$A$18,[1]Sheet!AB$21)</f>
        <v>2.4317466381424149</v>
      </c>
      <c r="AC746" s="3">
        <v>1.2590030000000001</v>
      </c>
      <c r="AD746" s="4">
        <f>AC746/SUMIFS([1]Sheet!$I$3:$I$18,[1]Sheet!$A$3:$A$18,[1]Sheet!AD$21)</f>
        <v>0.83094036184180775</v>
      </c>
      <c r="AE746" s="4">
        <f>(AC746^2)/SUMIFS([1]Sheet!$I$3:$I$18,[1]Sheet!$A$3:$A$18,[1]Sheet!AE$21)</f>
        <v>1.0461564083799215</v>
      </c>
      <c r="AF746" s="3">
        <v>1.2590030000000001</v>
      </c>
      <c r="AG746" s="4">
        <f>AF746/SUMIFS([1]Sheet!$I$3:$I$18,[1]Sheet!$A$3:$A$18,[1]Sheet!AG$21)</f>
        <v>1.7521472484942784</v>
      </c>
      <c r="AH746" s="4">
        <f>(AF746^2)/SUMIFS([1]Sheet!$I$3:$I$18,[1]Sheet!$A$3:$A$18,[1]Sheet!AH$21)</f>
        <v>2.2059586422960424</v>
      </c>
      <c r="AI746" s="3">
        <v>1.2590030000000001</v>
      </c>
      <c r="AJ746" s="4">
        <f>AI746/SUMIFS([1]Sheet!$I$3:$I$18,[1]Sheet!$A$3:$A$18,[1]Sheet!AJ$21)</f>
        <v>0.82530205238617294</v>
      </c>
      <c r="AK746" s="4">
        <f>(AI746^2)/SUMIFS([1]Sheet!$I$3:$I$18,[1]Sheet!$A$3:$A$18,[1]Sheet!AK$21)</f>
        <v>1.039057759860349</v>
      </c>
      <c r="AL746" s="3">
        <v>1.385394</v>
      </c>
      <c r="AM746" s="4">
        <f>AL746/SUMIFS([1]Sheet!$I$3:$I$18,[1]Sheet!$A$3:$A$18,[1]Sheet!AM$21)</f>
        <v>1.7484420715819509</v>
      </c>
      <c r="AN746" s="4">
        <f>(AL746^2)/SUMIFS([1]Sheet!$I$3:$I$18,[1]Sheet!$A$3:$A$18,[1]Sheet!AN$21)</f>
        <v>2.4222811553172052</v>
      </c>
      <c r="AO746" s="3">
        <v>1.3850100000000001</v>
      </c>
      <c r="AP746" s="4">
        <f>AO746/SUMIFS([1]Sheet!$I$3:$I$18,[1]Sheet!$A$3:$A$18,[1]Sheet!AP$21)</f>
        <v>0.83651918955360549</v>
      </c>
      <c r="AQ746" s="4">
        <f>(AO746^2)/SUMIFS([1]Sheet!$I$3:$I$18,[1]Sheet!$A$3:$A$18,[1]Sheet!AQ$21)</f>
        <v>1.1585874427236393</v>
      </c>
      <c r="AR746" s="3">
        <v>1.385394</v>
      </c>
      <c r="AS746" s="4">
        <f>AR746/SUMIFS([1]Sheet!$I$3:$I$18,[1]Sheet!$A$3:$A$18,[1]Sheet!AS$21)</f>
        <v>1.6126550924862619</v>
      </c>
      <c r="AT746" s="4">
        <f>(AR746^2)/SUMIFS([1]Sheet!$I$3:$I$18,[1]Sheet!$A$3:$A$18,[1]Sheet!AT$21)</f>
        <v>2.2341626891999122</v>
      </c>
      <c r="AU746" s="3">
        <v>1.385394</v>
      </c>
      <c r="AV746" s="4">
        <f>AU746/SUMIFS([1]Sheet!$I$3:$I$18,[1]Sheet!$A$3:$A$18,[1]Sheet!AV$21)</f>
        <v>0.8315522900276231</v>
      </c>
      <c r="AW746" s="4">
        <f>(AU746^2)/SUMIFS([1]Sheet!$I$3:$I$18,[1]Sheet!$A$3:$A$18,[1]Sheet!AW$21)</f>
        <v>1.1520275532905289</v>
      </c>
      <c r="AX746" s="4">
        <f t="shared" si="26"/>
        <v>1.9314859759209586</v>
      </c>
      <c r="AY746" s="4">
        <f t="shared" si="27"/>
        <v>2.4317466381424149</v>
      </c>
    </row>
    <row r="747" spans="1:51" x14ac:dyDescent="0.25">
      <c r="A747" s="3">
        <v>7240000</v>
      </c>
      <c r="B747" s="3">
        <v>1.069183</v>
      </c>
      <c r="C747" s="4">
        <f>B747/SUMIFS([1]Sheet!$I$3:$I$18,[1]Sheet!$A$3:$A$18,[1]Sheet!C$21)</f>
        <v>1.6402756547785018</v>
      </c>
      <c r="D747" s="4">
        <f>(B747^2)/SUMIFS([1]Sheet!$I$3:$I$18,[1]Sheet!$A$3:$A$18,[1]Sheet!D$21)</f>
        <v>1.7537548454030427</v>
      </c>
      <c r="E747" s="3">
        <v>1.090047</v>
      </c>
      <c r="F747" s="4">
        <f>E747/SUMIFS([1]Sheet!$I$3:$I$18,[1]Sheet!$A$3:$A$18,[1]Sheet!F$21)</f>
        <v>0.71942961899580615</v>
      </c>
      <c r="G747" s="4">
        <f>(E747^2)/SUMIFS([1]Sheet!$I$3:$I$18,[1]Sheet!$A$3:$A$18,[1]Sheet!G$21)</f>
        <v>0.78421209789752144</v>
      </c>
      <c r="H747" s="3">
        <v>1.100848</v>
      </c>
      <c r="I747" s="4">
        <f>H747/SUMIFS([1]Sheet!$I$3:$I$18,[1]Sheet!$A$3:$A$18,[1]Sheet!I$21)</f>
        <v>1.5320438427949967</v>
      </c>
      <c r="J747" s="4">
        <f>(H747^2)/SUMIFS([1]Sheet!$I$3:$I$18,[1]Sheet!$A$3:$A$18,[1]Sheet!J$21)</f>
        <v>1.6865474002531866</v>
      </c>
      <c r="K747" s="3">
        <v>1.100848</v>
      </c>
      <c r="L747" s="4">
        <f>K747/SUMIFS([1]Sheet!$I$3:$I$18,[1]Sheet!$A$3:$A$18,[1]Sheet!L$21)</f>
        <v>0.72162823580659752</v>
      </c>
      <c r="M747" s="4">
        <f>(K747^2)/SUMIFS([1]Sheet!$I$3:$I$18,[1]Sheet!$A$3:$A$18,[1]Sheet!M$21)</f>
        <v>0.79440300013122123</v>
      </c>
      <c r="N747" s="3">
        <v>1.2083379999999999</v>
      </c>
      <c r="O747" s="4">
        <f>N747/SUMIFS([1]Sheet!$I$3:$I$18,[1]Sheet!$A$3:$A$18,[1]Sheet!O$21)</f>
        <v>1.5249878344291885</v>
      </c>
      <c r="P747" s="4">
        <f>(N747^2)/SUMIFS([1]Sheet!$I$3:$I$18,[1]Sheet!$A$3:$A$18,[1]Sheet!P$21)</f>
        <v>1.8427007498784966</v>
      </c>
      <c r="Q747" s="3">
        <v>1.226721</v>
      </c>
      <c r="R747" s="4">
        <f>Q747/SUMIFS([1]Sheet!$I$3:$I$18,[1]Sheet!$A$3:$A$18,[1]Sheet!R$21)</f>
        <v>0.74091570221759295</v>
      </c>
      <c r="S747" s="4">
        <f>(Q747^2)/SUMIFS([1]Sheet!$I$3:$I$18,[1]Sheet!$A$3:$A$18,[1]Sheet!S$21)</f>
        <v>0.9088968511400678</v>
      </c>
      <c r="T747" s="3">
        <v>1.24474</v>
      </c>
      <c r="U747" s="4">
        <f>T747/SUMIFS([1]Sheet!$I$3:$I$18,[1]Sheet!$A$3:$A$18,[1]Sheet!U$21)</f>
        <v>1.4489281026345933</v>
      </c>
      <c r="V747" s="4">
        <f>(T747^2)/SUMIFS([1]Sheet!$I$3:$I$18,[1]Sheet!$A$3:$A$18,[1]Sheet!V$21)</f>
        <v>1.8035387664733835</v>
      </c>
      <c r="W747" s="3">
        <v>1.24474</v>
      </c>
      <c r="X747" s="4">
        <f>W747/SUMIFS([1]Sheet!$I$3:$I$18,[1]Sheet!$A$3:$A$18,[1]Sheet!X$21)</f>
        <v>0.74712781886523516</v>
      </c>
      <c r="Y747" s="4">
        <f>(W747^2)/SUMIFS([1]Sheet!$I$3:$I$18,[1]Sheet!$A$3:$A$18,[1]Sheet!Y$21)</f>
        <v>0.92997988125431275</v>
      </c>
      <c r="Z747" s="3">
        <v>1.1759379999999999</v>
      </c>
      <c r="AA747" s="4">
        <f>Z747/SUMIFS([1]Sheet!$I$3:$I$18,[1]Sheet!$A$3:$A$18,[1]Sheet!AA$21)</f>
        <v>1.8040526953093359</v>
      </c>
      <c r="AB747" s="4">
        <f>(Z747^2)/SUMIFS([1]Sheet!$I$3:$I$18,[1]Sheet!$A$3:$A$18,[1]Sheet!AB$21)</f>
        <v>2.1214541184166698</v>
      </c>
      <c r="AC747" s="3">
        <v>1.196625</v>
      </c>
      <c r="AD747" s="4">
        <f>AC747/SUMIFS([1]Sheet!$I$3:$I$18,[1]Sheet!$A$3:$A$18,[1]Sheet!AD$21)</f>
        <v>0.78977096201435038</v>
      </c>
      <c r="AE747" s="4">
        <f>(AC747^2)/SUMIFS([1]Sheet!$I$3:$I$18,[1]Sheet!$A$3:$A$18,[1]Sheet!AE$21)</f>
        <v>0.94505967742042196</v>
      </c>
      <c r="AF747" s="3">
        <v>1.196625</v>
      </c>
      <c r="AG747" s="4">
        <f>AF747/SUMIFS([1]Sheet!$I$3:$I$18,[1]Sheet!$A$3:$A$18,[1]Sheet!AG$21)</f>
        <v>1.6653361439404559</v>
      </c>
      <c r="AH747" s="4">
        <f>(AF747^2)/SUMIFS([1]Sheet!$I$3:$I$18,[1]Sheet!$A$3:$A$18,[1]Sheet!AH$21)</f>
        <v>1.992782863242748</v>
      </c>
      <c r="AI747" s="3">
        <v>1.196625</v>
      </c>
      <c r="AJ747" s="4">
        <f>AI747/SUMIFS([1]Sheet!$I$3:$I$18,[1]Sheet!$A$3:$A$18,[1]Sheet!AJ$21)</f>
        <v>0.78441200571929071</v>
      </c>
      <c r="AK747" s="4">
        <f>(AI747^2)/SUMIFS([1]Sheet!$I$3:$I$18,[1]Sheet!$A$3:$A$18,[1]Sheet!AK$21)</f>
        <v>0.93864701634384629</v>
      </c>
      <c r="AL747" s="3">
        <v>1.3669039999999999</v>
      </c>
      <c r="AM747" s="4">
        <f>AL747/SUMIFS([1]Sheet!$I$3:$I$18,[1]Sheet!$A$3:$A$18,[1]Sheet!AM$21)</f>
        <v>1.7251066926907832</v>
      </c>
      <c r="AN747" s="4">
        <f>(AL747^2)/SUMIFS([1]Sheet!$I$3:$I$18,[1]Sheet!$A$3:$A$18,[1]Sheet!AN$21)</f>
        <v>2.358055238665802</v>
      </c>
      <c r="AO747" s="3">
        <v>1.3669039999999999</v>
      </c>
      <c r="AP747" s="4">
        <f>AO747/SUMIFS([1]Sheet!$I$3:$I$18,[1]Sheet!$A$3:$A$18,[1]Sheet!AP$21)</f>
        <v>0.82558351656492113</v>
      </c>
      <c r="AQ747" s="4">
        <f>(AO747^2)/SUMIFS([1]Sheet!$I$3:$I$18,[1]Sheet!$A$3:$A$18,[1]Sheet!AQ$21)</f>
        <v>1.1284934111266569</v>
      </c>
      <c r="AR747" s="3">
        <v>1.3669039999999999</v>
      </c>
      <c r="AS747" s="4">
        <f>AR747/SUMIFS([1]Sheet!$I$3:$I$18,[1]Sheet!$A$3:$A$18,[1]Sheet!AS$21)</f>
        <v>1.591131978729402</v>
      </c>
      <c r="AT747" s="4">
        <f>(AR747^2)/SUMIFS([1]Sheet!$I$3:$I$18,[1]Sheet!$A$3:$A$18,[1]Sheet!AT$21)</f>
        <v>2.1749246662531347</v>
      </c>
      <c r="AU747" s="3">
        <v>1.3669039999999999</v>
      </c>
      <c r="AV747" s="4">
        <f>AU747/SUMIFS([1]Sheet!$I$3:$I$18,[1]Sheet!$A$3:$A$18,[1]Sheet!AV$21)</f>
        <v>0.82045407403808446</v>
      </c>
      <c r="AW747" s="4">
        <f>(AU747^2)/SUMIFS([1]Sheet!$I$3:$I$18,[1]Sheet!$A$3:$A$18,[1]Sheet!AW$21)</f>
        <v>1.1214819556189539</v>
      </c>
      <c r="AX747" s="4">
        <f t="shared" si="26"/>
        <v>1.8040526953093359</v>
      </c>
      <c r="AY747" s="4">
        <f t="shared" si="27"/>
        <v>2.358055238665802</v>
      </c>
    </row>
    <row r="748" spans="1:51" x14ac:dyDescent="0.25">
      <c r="A748" s="3">
        <v>7250000</v>
      </c>
      <c r="B748" s="3">
        <v>0.91042299999999998</v>
      </c>
      <c r="C748" s="4">
        <f>B748/SUMIFS([1]Sheet!$I$3:$I$18,[1]Sheet!$A$3:$A$18,[1]Sheet!C$21)</f>
        <v>1.396715700165835</v>
      </c>
      <c r="D748" s="4">
        <f>(B748^2)/SUMIFS([1]Sheet!$I$3:$I$18,[1]Sheet!$A$3:$A$18,[1]Sheet!D$21)</f>
        <v>1.2716020978920801</v>
      </c>
      <c r="E748" s="3">
        <v>0.93423599999999996</v>
      </c>
      <c r="F748" s="4">
        <f>E748/SUMIFS([1]Sheet!$I$3:$I$18,[1]Sheet!$A$3:$A$18,[1]Sheet!F$21)</f>
        <v>0.61659455925493667</v>
      </c>
      <c r="G748" s="4">
        <f>(E748^2)/SUMIFS([1]Sheet!$I$3:$I$18,[1]Sheet!$A$3:$A$18,[1]Sheet!G$21)</f>
        <v>0.57604483466009493</v>
      </c>
      <c r="H748" s="3">
        <v>0.936774</v>
      </c>
      <c r="I748" s="4">
        <f>H748/SUMIFS([1]Sheet!$I$3:$I$18,[1]Sheet!$A$3:$A$18,[1]Sheet!I$21)</f>
        <v>1.3037029987704389</v>
      </c>
      <c r="J748" s="4">
        <f>(H748^2)/SUMIFS([1]Sheet!$I$3:$I$18,[1]Sheet!$A$3:$A$18,[1]Sheet!J$21)</f>
        <v>1.2212750729701791</v>
      </c>
      <c r="K748" s="3">
        <v>0.93668600000000002</v>
      </c>
      <c r="L748" s="4">
        <f>K748/SUMIFS([1]Sheet!$I$3:$I$18,[1]Sheet!$A$3:$A$18,[1]Sheet!L$21)</f>
        <v>0.61401670865072977</v>
      </c>
      <c r="M748" s="4">
        <f>(K748^2)/SUMIFS([1]Sheet!$I$3:$I$18,[1]Sheet!$A$3:$A$18,[1]Sheet!M$21)</f>
        <v>0.5751408547592175</v>
      </c>
      <c r="N748" s="3">
        <v>0.99206399999999995</v>
      </c>
      <c r="O748" s="4">
        <f>N748/SUMIFS([1]Sheet!$I$3:$I$18,[1]Sheet!$A$3:$A$18,[1]Sheet!O$21)</f>
        <v>1.2520383625899032</v>
      </c>
      <c r="P748" s="4">
        <f>(N748^2)/SUMIFS([1]Sheet!$I$3:$I$18,[1]Sheet!$A$3:$A$18,[1]Sheet!P$21)</f>
        <v>1.2421021861443897</v>
      </c>
      <c r="Q748" s="3">
        <v>0.99216300000000002</v>
      </c>
      <c r="R748" s="4">
        <f>Q748/SUMIFS([1]Sheet!$I$3:$I$18,[1]Sheet!$A$3:$A$18,[1]Sheet!R$21)</f>
        <v>0.5992472174677973</v>
      </c>
      <c r="S748" s="4">
        <f>(Q748^2)/SUMIFS([1]Sheet!$I$3:$I$18,[1]Sheet!$A$3:$A$18,[1]Sheet!S$21)</f>
        <v>0.59455091702450213</v>
      </c>
      <c r="T748" s="3">
        <v>0.99671100000000001</v>
      </c>
      <c r="U748" s="4">
        <f>T748/SUMIFS([1]Sheet!$I$3:$I$18,[1]Sheet!$A$3:$A$18,[1]Sheet!U$21)</f>
        <v>1.1602122355713065</v>
      </c>
      <c r="V748" s="4">
        <f>(T748^2)/SUMIFS([1]Sheet!$I$3:$I$18,[1]Sheet!$A$3:$A$18,[1]Sheet!V$21)</f>
        <v>1.1563962975285125</v>
      </c>
      <c r="W748" s="3">
        <v>0.99920100000000001</v>
      </c>
      <c r="X748" s="4">
        <f>W748/SUMIFS([1]Sheet!$I$3:$I$18,[1]Sheet!$A$3:$A$18,[1]Sheet!X$21)</f>
        <v>0.59974843239388287</v>
      </c>
      <c r="Y748" s="4">
        <f>(W748^2)/SUMIFS([1]Sheet!$I$3:$I$18,[1]Sheet!$A$3:$A$18,[1]Sheet!Y$21)</f>
        <v>0.59926923339640015</v>
      </c>
      <c r="Z748" s="3">
        <v>1.030394</v>
      </c>
      <c r="AA748" s="4">
        <f>Z748/SUMIFS([1]Sheet!$I$3:$I$18,[1]Sheet!$A$3:$A$18,[1]Sheet!AA$21)</f>
        <v>1.5807679256309159</v>
      </c>
      <c r="AB748" s="4">
        <f>(Z748^2)/SUMIFS([1]Sheet!$I$3:$I$18,[1]Sheet!$A$3:$A$18,[1]Sheet!AB$21)</f>
        <v>1.628813785962542</v>
      </c>
      <c r="AC748" s="3">
        <v>1.0231250000000001</v>
      </c>
      <c r="AD748" s="4">
        <f>AC748/SUMIFS([1]Sheet!$I$3:$I$18,[1]Sheet!$A$3:$A$18,[1]Sheet!AD$21)</f>
        <v>0.67526118500861354</v>
      </c>
      <c r="AE748" s="4">
        <f>(AC748^2)/SUMIFS([1]Sheet!$I$3:$I$18,[1]Sheet!$A$3:$A$18,[1]Sheet!AE$21)</f>
        <v>0.69087659991193784</v>
      </c>
      <c r="AF748" s="3">
        <v>1.03423</v>
      </c>
      <c r="AG748" s="4">
        <f>AF748/SUMIFS([1]Sheet!$I$3:$I$18,[1]Sheet!$A$3:$A$18,[1]Sheet!AG$21)</f>
        <v>1.4393319545785335</v>
      </c>
      <c r="AH748" s="4">
        <f>(AF748^2)/SUMIFS([1]Sheet!$I$3:$I$18,[1]Sheet!$A$3:$A$18,[1]Sheet!AH$21)</f>
        <v>1.4886002873837567</v>
      </c>
      <c r="AI748" s="3">
        <v>1.0347649999999999</v>
      </c>
      <c r="AJ748" s="4">
        <f>AI748/SUMIFS([1]Sheet!$I$3:$I$18,[1]Sheet!$A$3:$A$18,[1]Sheet!AJ$21)</f>
        <v>0.67830948634544808</v>
      </c>
      <c r="AK748" s="4">
        <f>(AI748^2)/SUMIFS([1]Sheet!$I$3:$I$18,[1]Sheet!$A$3:$A$18,[1]Sheet!AK$21)</f>
        <v>0.70189091563824757</v>
      </c>
      <c r="AL748" s="3">
        <v>1.1578280000000001</v>
      </c>
      <c r="AM748" s="4">
        <f>AL748/SUMIFS([1]Sheet!$I$3:$I$18,[1]Sheet!$A$3:$A$18,[1]Sheet!AM$21)</f>
        <v>1.4612414857113478</v>
      </c>
      <c r="AN748" s="4">
        <f>(AL748^2)/SUMIFS([1]Sheet!$I$3:$I$18,[1]Sheet!$A$3:$A$18,[1]Sheet!AN$21)</f>
        <v>1.6918663069181987</v>
      </c>
      <c r="AO748" s="3">
        <v>1.1540859999999999</v>
      </c>
      <c r="AP748" s="4">
        <f>AO748/SUMIFS([1]Sheet!$I$3:$I$18,[1]Sheet!$A$3:$A$18,[1]Sheet!AP$21)</f>
        <v>0.69704557035339987</v>
      </c>
      <c r="AQ748" s="4">
        <f>(AO748^2)/SUMIFS([1]Sheet!$I$3:$I$18,[1]Sheet!$A$3:$A$18,[1]Sheet!AQ$21)</f>
        <v>0.80445053410687373</v>
      </c>
      <c r="AR748" s="3">
        <v>1.172669</v>
      </c>
      <c r="AS748" s="4">
        <f>AR748/SUMIFS([1]Sheet!$I$3:$I$18,[1]Sheet!$A$3:$A$18,[1]Sheet!AS$21)</f>
        <v>1.3650345206134662</v>
      </c>
      <c r="AT748" s="4">
        <f>(AR748^2)/SUMIFS([1]Sheet!$I$3:$I$18,[1]Sheet!$A$3:$A$18,[1]Sheet!AT$21)</f>
        <v>1.6007336662532725</v>
      </c>
      <c r="AU748" s="3">
        <v>1.1778979999999999</v>
      </c>
      <c r="AV748" s="4">
        <f>AU748/SUMIFS([1]Sheet!$I$3:$I$18,[1]Sheet!$A$3:$A$18,[1]Sheet!AV$21)</f>
        <v>0.7070073779148438</v>
      </c>
      <c r="AW748" s="4">
        <f>(AU748^2)/SUMIFS([1]Sheet!$I$3:$I$18,[1]Sheet!$A$3:$A$18,[1]Sheet!AW$21)</f>
        <v>0.83278257643113862</v>
      </c>
      <c r="AX748" s="4">
        <f t="shared" si="26"/>
        <v>1.5807679256309159</v>
      </c>
      <c r="AY748" s="4">
        <f t="shared" si="27"/>
        <v>1.6918663069181987</v>
      </c>
    </row>
    <row r="749" spans="1:51" x14ac:dyDescent="0.25">
      <c r="A749" s="3">
        <v>7260000</v>
      </c>
      <c r="B749" s="3">
        <v>0.88961000000000001</v>
      </c>
      <c r="C749" s="4">
        <f>B749/SUMIFS([1]Sheet!$I$3:$I$18,[1]Sheet!$A$3:$A$18,[1]Sheet!C$21)</f>
        <v>1.3647856590008474</v>
      </c>
      <c r="D749" s="4">
        <f>(B749^2)/SUMIFS([1]Sheet!$I$3:$I$18,[1]Sheet!$A$3:$A$18,[1]Sheet!D$21)</f>
        <v>1.2141269701037438</v>
      </c>
      <c r="E749" s="3">
        <v>0.90868599999999999</v>
      </c>
      <c r="F749" s="4">
        <f>E749/SUMIFS([1]Sheet!$I$3:$I$18,[1]Sheet!$A$3:$A$18,[1]Sheet!F$21)</f>
        <v>0.59973159209357307</v>
      </c>
      <c r="G749" s="4">
        <f>(E749^2)/SUMIFS([1]Sheet!$I$3:$I$18,[1]Sheet!$A$3:$A$18,[1]Sheet!G$21)</f>
        <v>0.54496770149314055</v>
      </c>
      <c r="H749" s="3">
        <v>0.90852100000000002</v>
      </c>
      <c r="I749" s="4">
        <f>H749/SUMIFS([1]Sheet!$I$3:$I$18,[1]Sheet!$A$3:$A$18,[1]Sheet!I$21)</f>
        <v>1.2643834608410547</v>
      </c>
      <c r="J749" s="4">
        <f>(H749^2)/SUMIFS([1]Sheet!$I$3:$I$18,[1]Sheet!$A$3:$A$18,[1]Sheet!J$21)</f>
        <v>1.1487189262267758</v>
      </c>
      <c r="K749" s="3">
        <v>0.91000899999999996</v>
      </c>
      <c r="L749" s="4">
        <f>K749/SUMIFS([1]Sheet!$I$3:$I$18,[1]Sheet!$A$3:$A$18,[1]Sheet!L$21)</f>
        <v>0.59652939301168373</v>
      </c>
      <c r="M749" s="4">
        <f>(K749^2)/SUMIFS([1]Sheet!$I$3:$I$18,[1]Sheet!$A$3:$A$18,[1]Sheet!M$21)</f>
        <v>0.54284711640516925</v>
      </c>
      <c r="N749" s="3">
        <v>1.0094879999999999</v>
      </c>
      <c r="O749" s="4">
        <f>N749/SUMIFS([1]Sheet!$I$3:$I$18,[1]Sheet!$A$3:$A$18,[1]Sheet!O$21)</f>
        <v>1.2740283918922128</v>
      </c>
      <c r="P749" s="4">
        <f>(N749^2)/SUMIFS([1]Sheet!$I$3:$I$18,[1]Sheet!$A$3:$A$18,[1]Sheet!P$21)</f>
        <v>1.286116373274486</v>
      </c>
      <c r="Q749" s="3">
        <v>1.0083690000000001</v>
      </c>
      <c r="R749" s="4">
        <f>Q749/SUMIFS([1]Sheet!$I$3:$I$18,[1]Sheet!$A$3:$A$18,[1]Sheet!R$21)</f>
        <v>0.60903532729076304</v>
      </c>
      <c r="S749" s="4">
        <f>(Q749^2)/SUMIFS([1]Sheet!$I$3:$I$18,[1]Sheet!$A$3:$A$18,[1]Sheet!S$21)</f>
        <v>0.61413234394485949</v>
      </c>
      <c r="T749" s="3">
        <v>1.0065409999999999</v>
      </c>
      <c r="U749" s="4">
        <f>T749/SUMIFS([1]Sheet!$I$3:$I$18,[1]Sheet!$A$3:$A$18,[1]Sheet!U$21)</f>
        <v>1.1716547562976414</v>
      </c>
      <c r="V749" s="4">
        <f>(T749^2)/SUMIFS([1]Sheet!$I$3:$I$18,[1]Sheet!$A$3:$A$18,[1]Sheet!V$21)</f>
        <v>1.1793185500585841</v>
      </c>
      <c r="W749" s="3">
        <v>1.013889</v>
      </c>
      <c r="X749" s="4">
        <f>W749/SUMIFS([1]Sheet!$I$3:$I$18,[1]Sheet!$A$3:$A$18,[1]Sheet!X$21)</f>
        <v>0.60856458147199766</v>
      </c>
      <c r="Y749" s="4">
        <f>(W749^2)/SUMIFS([1]Sheet!$I$3:$I$18,[1]Sheet!$A$3:$A$18,[1]Sheet!Y$21)</f>
        <v>0.61701693494406229</v>
      </c>
      <c r="Z749" s="3">
        <v>1.037771</v>
      </c>
      <c r="AA749" s="4">
        <f>Z749/SUMIFS([1]Sheet!$I$3:$I$18,[1]Sheet!$A$3:$A$18,[1]Sheet!AA$21)</f>
        <v>1.592085271216565</v>
      </c>
      <c r="AB749" s="4">
        <f>(Z749^2)/SUMIFS([1]Sheet!$I$3:$I$18,[1]Sheet!$A$3:$A$18,[1]Sheet!AB$21)</f>
        <v>1.6522199239956858</v>
      </c>
      <c r="AC749" s="3">
        <v>1.0386249999999999</v>
      </c>
      <c r="AD749" s="4">
        <f>AC749/SUMIFS([1]Sheet!$I$3:$I$18,[1]Sheet!$A$3:$A$18,[1]Sheet!AD$21)</f>
        <v>0.68549116508693575</v>
      </c>
      <c r="AE749" s="4">
        <f>(AC749^2)/SUMIFS([1]Sheet!$I$3:$I$18,[1]Sheet!$A$3:$A$18,[1]Sheet!AE$21)</f>
        <v>0.71196826133841873</v>
      </c>
      <c r="AF749" s="3">
        <v>1.041012</v>
      </c>
      <c r="AG749" s="4">
        <f>AF749/SUMIFS([1]Sheet!$I$3:$I$18,[1]Sheet!$A$3:$A$18,[1]Sheet!AG$21)</f>
        <v>1.4487704250502387</v>
      </c>
      <c r="AH749" s="4">
        <f>(AF749^2)/SUMIFS([1]Sheet!$I$3:$I$18,[1]Sheet!$A$3:$A$18,[1]Sheet!AH$21)</f>
        <v>1.5081873977223994</v>
      </c>
      <c r="AI749" s="3">
        <v>1.04264</v>
      </c>
      <c r="AJ749" s="4">
        <f>AI749/SUMIFS([1]Sheet!$I$3:$I$18,[1]Sheet!$A$3:$A$18,[1]Sheet!AJ$21)</f>
        <v>0.68347170888387032</v>
      </c>
      <c r="AK749" s="4">
        <f>(AI749^2)/SUMIFS([1]Sheet!$I$3:$I$18,[1]Sheet!$A$3:$A$18,[1]Sheet!AK$21)</f>
        <v>0.71261494255067848</v>
      </c>
      <c r="AL749" s="3">
        <v>1.2119489999999999</v>
      </c>
      <c r="AM749" s="4">
        <f>AL749/SUMIFS([1]Sheet!$I$3:$I$18,[1]Sheet!$A$3:$A$18,[1]Sheet!AM$21)</f>
        <v>1.5295451115073933</v>
      </c>
      <c r="AN749" s="4">
        <f>(AL749^2)/SUMIFS([1]Sheet!$I$3:$I$18,[1]Sheet!$A$3:$A$18,[1]Sheet!AN$21)</f>
        <v>1.8537306683462738</v>
      </c>
      <c r="AO749" s="3">
        <v>1.2125360000000001</v>
      </c>
      <c r="AP749" s="4">
        <f>AO749/SUMIFS([1]Sheet!$I$3:$I$18,[1]Sheet!$A$3:$A$18,[1]Sheet!AP$21)</f>
        <v>0.73234823721458375</v>
      </c>
      <c r="AQ749" s="4">
        <f>(AO749^2)/SUMIFS([1]Sheet!$I$3:$I$18,[1]Sheet!$A$3:$A$18,[1]Sheet!AQ$21)</f>
        <v>0.88799860215922255</v>
      </c>
      <c r="AR749" s="3">
        <v>1.2127790000000001</v>
      </c>
      <c r="AS749" s="4">
        <f>AR749/SUMIFS([1]Sheet!$I$3:$I$18,[1]Sheet!$A$3:$A$18,[1]Sheet!AS$21)</f>
        <v>1.4117241957236688</v>
      </c>
      <c r="AT749" s="4">
        <f>(AR749^2)/SUMIFS([1]Sheet!$I$3:$I$18,[1]Sheet!$A$3:$A$18,[1]Sheet!AT$21)</f>
        <v>1.7121094583655554</v>
      </c>
      <c r="AU749" s="3">
        <v>1.2166399999999999</v>
      </c>
      <c r="AV749" s="4">
        <f>AU749/SUMIFS([1]Sheet!$I$3:$I$18,[1]Sheet!$A$3:$A$18,[1]Sheet!AV$21)</f>
        <v>0.73026141165560654</v>
      </c>
      <c r="AW749" s="4">
        <f>(AU749^2)/SUMIFS([1]Sheet!$I$3:$I$18,[1]Sheet!$A$3:$A$18,[1]Sheet!AW$21)</f>
        <v>0.88846524387667714</v>
      </c>
      <c r="AX749" s="4">
        <f t="shared" si="26"/>
        <v>1.592085271216565</v>
      </c>
      <c r="AY749" s="4">
        <f t="shared" si="27"/>
        <v>1.8537306683462738</v>
      </c>
    </row>
    <row r="750" spans="1:51" x14ac:dyDescent="0.25">
      <c r="A750" s="3">
        <v>7270000</v>
      </c>
      <c r="B750" s="3">
        <v>0.95428100000000005</v>
      </c>
      <c r="C750" s="4">
        <f>B750/SUMIFS([1]Sheet!$I$3:$I$18,[1]Sheet!$A$3:$A$18,[1]Sheet!C$21)</f>
        <v>1.4639999814041971</v>
      </c>
      <c r="D750" s="4">
        <f>(B750^2)/SUMIFS([1]Sheet!$I$3:$I$18,[1]Sheet!$A$3:$A$18,[1]Sheet!D$21)</f>
        <v>1.3970673662543787</v>
      </c>
      <c r="E750" s="3">
        <v>0.96496499999999996</v>
      </c>
      <c r="F750" s="4">
        <f>E750/SUMIFS([1]Sheet!$I$3:$I$18,[1]Sheet!$A$3:$A$18,[1]Sheet!F$21)</f>
        <v>0.63687565975988925</v>
      </c>
      <c r="G750" s="4">
        <f>(E750^2)/SUMIFS([1]Sheet!$I$3:$I$18,[1]Sheet!$A$3:$A$18,[1]Sheet!G$21)</f>
        <v>0.6145627210202016</v>
      </c>
      <c r="H750" s="3">
        <v>0.98328099999999996</v>
      </c>
      <c r="I750" s="4">
        <f>H750/SUMIFS([1]Sheet!$I$3:$I$18,[1]Sheet!$A$3:$A$18,[1]Sheet!I$21)</f>
        <v>1.3684265237229001</v>
      </c>
      <c r="J750" s="4">
        <f>(H750^2)/SUMIFS([1]Sheet!$I$3:$I$18,[1]Sheet!$A$3:$A$18,[1]Sheet!J$21)</f>
        <v>1.3455478006727768</v>
      </c>
      <c r="K750" s="3">
        <v>0.98328099999999996</v>
      </c>
      <c r="L750" s="4">
        <f>K750/SUMIFS([1]Sheet!$I$3:$I$18,[1]Sheet!$A$3:$A$18,[1]Sheet!L$21)</f>
        <v>0.6445606780701304</v>
      </c>
      <c r="M750" s="4">
        <f>(K750^2)/SUMIFS([1]Sheet!$I$3:$I$18,[1]Sheet!$A$3:$A$18,[1]Sheet!M$21)</f>
        <v>0.63378426809347588</v>
      </c>
      <c r="N750" s="3">
        <v>1.0637300000000001</v>
      </c>
      <c r="O750" s="4">
        <f>N750/SUMIFS([1]Sheet!$I$3:$I$18,[1]Sheet!$A$3:$A$18,[1]Sheet!O$21)</f>
        <v>1.3424847262250801</v>
      </c>
      <c r="P750" s="4">
        <f>(N750^2)/SUMIFS([1]Sheet!$I$3:$I$18,[1]Sheet!$A$3:$A$18,[1]Sheet!P$21)</f>
        <v>1.4280412778274045</v>
      </c>
      <c r="Q750" s="3">
        <v>1.060346</v>
      </c>
      <c r="R750" s="4">
        <f>Q750/SUMIFS([1]Sheet!$I$3:$I$18,[1]Sheet!$A$3:$A$18,[1]Sheet!R$21)</f>
        <v>0.64042842764052776</v>
      </c>
      <c r="S750" s="4">
        <f>(Q750^2)/SUMIFS([1]Sheet!$I$3:$I$18,[1]Sheet!$A$3:$A$18,[1]Sheet!S$21)</f>
        <v>0.67907572153492302</v>
      </c>
      <c r="T750" s="3">
        <v>1.0706789999999999</v>
      </c>
      <c r="U750" s="4">
        <f>T750/SUMIFS([1]Sheet!$I$3:$I$18,[1]Sheet!$A$3:$A$18,[1]Sheet!U$21)</f>
        <v>1.2463140029248707</v>
      </c>
      <c r="V750" s="4">
        <f>(T750^2)/SUMIFS([1]Sheet!$I$3:$I$18,[1]Sheet!$A$3:$A$18,[1]Sheet!V$21)</f>
        <v>1.3344022303375975</v>
      </c>
      <c r="W750" s="3">
        <v>1.0696479999999999</v>
      </c>
      <c r="X750" s="4">
        <f>W750/SUMIFS([1]Sheet!$I$3:$I$18,[1]Sheet!$A$3:$A$18,[1]Sheet!X$21)</f>
        <v>0.64203269533682616</v>
      </c>
      <c r="Y750" s="4">
        <f>(W750^2)/SUMIFS([1]Sheet!$I$3:$I$18,[1]Sheet!$A$3:$A$18,[1]Sheet!Y$21)</f>
        <v>0.68674898850164545</v>
      </c>
      <c r="Z750" s="3">
        <v>1.089107</v>
      </c>
      <c r="AA750" s="4">
        <f>Z750/SUMIFS([1]Sheet!$I$3:$I$18,[1]Sheet!$A$3:$A$18,[1]Sheet!AA$21)</f>
        <v>1.6708418461094592</v>
      </c>
      <c r="AB750" s="4">
        <f>(Z750^2)/SUMIFS([1]Sheet!$I$3:$I$18,[1]Sheet!$A$3:$A$18,[1]Sheet!AB$21)</f>
        <v>1.8197255504907348</v>
      </c>
      <c r="AC750" s="3">
        <v>1.0892250000000001</v>
      </c>
      <c r="AD750" s="4">
        <f>AC750/SUMIFS([1]Sheet!$I$3:$I$18,[1]Sheet!$A$3:$A$18,[1]Sheet!AD$21)</f>
        <v>0.71888710005229772</v>
      </c>
      <c r="AE750" s="4">
        <f>(AC750^2)/SUMIFS([1]Sheet!$I$3:$I$18,[1]Sheet!$A$3:$A$18,[1]Sheet!AE$21)</f>
        <v>0.78302980155446411</v>
      </c>
      <c r="AF750" s="3">
        <v>1.092319</v>
      </c>
      <c r="AG750" s="4">
        <f>AF750/SUMIFS([1]Sheet!$I$3:$I$18,[1]Sheet!$A$3:$A$18,[1]Sheet!AG$21)</f>
        <v>1.5201740824509724</v>
      </c>
      <c r="AH750" s="4">
        <f>(AF750^2)/SUMIFS([1]Sheet!$I$3:$I$18,[1]Sheet!$A$3:$A$18,[1]Sheet!AH$21)</f>
        <v>1.660515033568764</v>
      </c>
      <c r="AI750" s="3">
        <v>1.092678</v>
      </c>
      <c r="AJ750" s="4">
        <f>AI750/SUMIFS([1]Sheet!$I$3:$I$18,[1]Sheet!$A$3:$A$18,[1]Sheet!AJ$21)</f>
        <v>0.71627263477308523</v>
      </c>
      <c r="AK750" s="4">
        <f>(AI750^2)/SUMIFS([1]Sheet!$I$3:$I$18,[1]Sheet!$A$3:$A$18,[1]Sheet!AK$21)</f>
        <v>0.78265535001858533</v>
      </c>
      <c r="AL750" s="3">
        <v>1.2670129999999999</v>
      </c>
      <c r="AM750" s="4">
        <f>AL750/SUMIFS([1]Sheet!$I$3:$I$18,[1]Sheet!$A$3:$A$18,[1]Sheet!AM$21)</f>
        <v>1.5990388542474288</v>
      </c>
      <c r="AN750" s="4">
        <f>(AL750^2)/SUMIFS([1]Sheet!$I$3:$I$18,[1]Sheet!$A$3:$A$18,[1]Sheet!AN$21)</f>
        <v>2.0260030158365971</v>
      </c>
      <c r="AO750" s="3">
        <v>1.2443059999999999</v>
      </c>
      <c r="AP750" s="4">
        <f>AO750/SUMIFS([1]Sheet!$I$3:$I$18,[1]Sheet!$A$3:$A$18,[1]Sheet!AP$21)</f>
        <v>0.75153670130662487</v>
      </c>
      <c r="AQ750" s="4">
        <f>(AO750^2)/SUMIFS([1]Sheet!$I$3:$I$18,[1]Sheet!$A$3:$A$18,[1]Sheet!AQ$21)</f>
        <v>0.93514162665604106</v>
      </c>
      <c r="AR750" s="3">
        <v>1.2443059999999999</v>
      </c>
      <c r="AS750" s="4">
        <f>AR750/SUMIFS([1]Sheet!$I$3:$I$18,[1]Sheet!$A$3:$A$18,[1]Sheet!AS$21)</f>
        <v>1.4484229089423013</v>
      </c>
      <c r="AT750" s="4">
        <f>(AR750^2)/SUMIFS([1]Sheet!$I$3:$I$18,[1]Sheet!$A$3:$A$18,[1]Sheet!AT$21)</f>
        <v>1.8022813161343589</v>
      </c>
      <c r="AU750" s="3">
        <v>1.2443059999999999</v>
      </c>
      <c r="AV750" s="4">
        <f>AU750/SUMIFS([1]Sheet!$I$3:$I$18,[1]Sheet!$A$3:$A$18,[1]Sheet!AV$21)</f>
        <v>0.74686731990690847</v>
      </c>
      <c r="AW750" s="4">
        <f>(AU750^2)/SUMIFS([1]Sheet!$I$3:$I$18,[1]Sheet!$A$3:$A$18,[1]Sheet!AW$21)</f>
        <v>0.92933148736408555</v>
      </c>
      <c r="AX750" s="4">
        <f t="shared" si="26"/>
        <v>1.6708418461094592</v>
      </c>
      <c r="AY750" s="4">
        <f t="shared" si="27"/>
        <v>2.0260030158365971</v>
      </c>
    </row>
    <row r="751" spans="1:51" x14ac:dyDescent="0.25">
      <c r="A751" s="3">
        <v>7280000</v>
      </c>
      <c r="B751" s="3">
        <v>0.94741299999999995</v>
      </c>
      <c r="C751" s="4">
        <f>B751/SUMIFS([1]Sheet!$I$3:$I$18,[1]Sheet!$A$3:$A$18,[1]Sheet!C$21)</f>
        <v>1.4534635127201467</v>
      </c>
      <c r="D751" s="4">
        <f>(B751^2)/SUMIFS([1]Sheet!$I$3:$I$18,[1]Sheet!$A$3:$A$18,[1]Sheet!D$21)</f>
        <v>1.3770302269767323</v>
      </c>
      <c r="E751" s="3">
        <v>0.96097999999999995</v>
      </c>
      <c r="F751" s="4">
        <f>E751/SUMIFS([1]Sheet!$I$3:$I$18,[1]Sheet!$A$3:$A$18,[1]Sheet!F$21)</f>
        <v>0.63424556488168837</v>
      </c>
      <c r="G751" s="4">
        <f>(E751^2)/SUMIFS([1]Sheet!$I$3:$I$18,[1]Sheet!$A$3:$A$18,[1]Sheet!G$21)</f>
        <v>0.60949730294000481</v>
      </c>
      <c r="H751" s="3">
        <v>0.96301599999999998</v>
      </c>
      <c r="I751" s="4">
        <f>H751/SUMIFS([1]Sheet!$I$3:$I$18,[1]Sheet!$A$3:$A$18,[1]Sheet!I$21)</f>
        <v>1.3402238395428492</v>
      </c>
      <c r="J751" s="4">
        <f>(H751^2)/SUMIFS([1]Sheet!$I$3:$I$18,[1]Sheet!$A$3:$A$18,[1]Sheet!J$21)</f>
        <v>1.2906570010611966</v>
      </c>
      <c r="K751" s="3">
        <v>0.96366600000000002</v>
      </c>
      <c r="L751" s="4">
        <f>K751/SUMIFS([1]Sheet!$I$3:$I$18,[1]Sheet!$A$3:$A$18,[1]Sheet!L$21)</f>
        <v>0.63170264694744471</v>
      </c>
      <c r="M751" s="4">
        <f>(K751^2)/SUMIFS([1]Sheet!$I$3:$I$18,[1]Sheet!$A$3:$A$18,[1]Sheet!M$21)</f>
        <v>0.60875036297325624</v>
      </c>
      <c r="N751" s="3">
        <v>1.0466869999999999</v>
      </c>
      <c r="O751" s="4">
        <f>N751/SUMIFS([1]Sheet!$I$3:$I$18,[1]Sheet!$A$3:$A$18,[1]Sheet!O$21)</f>
        <v>1.3209755395056548</v>
      </c>
      <c r="P751" s="4">
        <f>(N751^2)/SUMIFS([1]Sheet!$I$3:$I$18,[1]Sheet!$A$3:$A$18,[1]Sheet!P$21)</f>
        <v>1.3826479245185554</v>
      </c>
      <c r="Q751" s="3">
        <v>1.0568649999999999</v>
      </c>
      <c r="R751" s="4">
        <f>Q751/SUMIFS([1]Sheet!$I$3:$I$18,[1]Sheet!$A$3:$A$18,[1]Sheet!R$21)</f>
        <v>0.6383259711248086</v>
      </c>
      <c r="S751" s="4">
        <f>(Q751^2)/SUMIFS([1]Sheet!$I$3:$I$18,[1]Sheet!$A$3:$A$18,[1]Sheet!S$21)</f>
        <v>0.67462437747282089</v>
      </c>
      <c r="T751" s="3">
        <v>1.0601149999999999</v>
      </c>
      <c r="U751" s="4">
        <f>T751/SUMIFS([1]Sheet!$I$3:$I$18,[1]Sheet!$A$3:$A$18,[1]Sheet!U$21)</f>
        <v>1.234017076276549</v>
      </c>
      <c r="V751" s="4">
        <f>(T751^2)/SUMIFS([1]Sheet!$I$3:$I$18,[1]Sheet!$A$3:$A$18,[1]Sheet!V$21)</f>
        <v>1.3082000128169138</v>
      </c>
      <c r="W751" s="3">
        <v>1.056195</v>
      </c>
      <c r="X751" s="4">
        <f>W751/SUMIFS([1]Sheet!$I$3:$I$18,[1]Sheet!$A$3:$A$18,[1]Sheet!X$21)</f>
        <v>0.63395782785671473</v>
      </c>
      <c r="Y751" s="4">
        <f>(W751^2)/SUMIFS([1]Sheet!$I$3:$I$18,[1]Sheet!$A$3:$A$18,[1]Sheet!Y$21)</f>
        <v>0.66958308799312272</v>
      </c>
      <c r="Z751" s="3">
        <v>1.0768979999999999</v>
      </c>
      <c r="AA751" s="4">
        <f>Z751/SUMIFS([1]Sheet!$I$3:$I$18,[1]Sheet!$A$3:$A$18,[1]Sheet!AA$21)</f>
        <v>1.6521115394461556</v>
      </c>
      <c r="AB751" s="4">
        <f>(Z751^2)/SUMIFS([1]Sheet!$I$3:$I$18,[1]Sheet!$A$3:$A$18,[1]Sheet!AB$21)</f>
        <v>1.7791556126064858</v>
      </c>
      <c r="AC751" s="3">
        <v>1.0771299999999999</v>
      </c>
      <c r="AD751" s="4">
        <f>AC751/SUMIFS([1]Sheet!$I$3:$I$18,[1]Sheet!$A$3:$A$18,[1]Sheet!AD$21)</f>
        <v>0.71090441559763262</v>
      </c>
      <c r="AE751" s="4">
        <f>(AC751^2)/SUMIFS([1]Sheet!$I$3:$I$18,[1]Sheet!$A$3:$A$18,[1]Sheet!AE$21)</f>
        <v>0.7657364731726779</v>
      </c>
      <c r="AF751" s="3">
        <v>1.0771299999999999</v>
      </c>
      <c r="AG751" s="4">
        <f>AF751/SUMIFS([1]Sheet!$I$3:$I$18,[1]Sheet!$A$3:$A$18,[1]Sheet!AG$21)</f>
        <v>1.4990356383349697</v>
      </c>
      <c r="AH751" s="4">
        <f>(AF751^2)/SUMIFS([1]Sheet!$I$3:$I$18,[1]Sheet!$A$3:$A$18,[1]Sheet!AH$21)</f>
        <v>1.6146562571197456</v>
      </c>
      <c r="AI751" s="3">
        <v>1.0702130000000001</v>
      </c>
      <c r="AJ751" s="4">
        <f>AI751/SUMIFS([1]Sheet!$I$3:$I$18,[1]Sheet!$A$3:$A$18,[1]Sheet!AJ$21)</f>
        <v>0.70154637073173243</v>
      </c>
      <c r="AK751" s="4">
        <f>(AI751^2)/SUMIFS([1]Sheet!$I$3:$I$18,[1]Sheet!$A$3:$A$18,[1]Sheet!AK$21)</f>
        <v>0.75080404605991957</v>
      </c>
      <c r="AL751" s="3">
        <v>1.2398020000000001</v>
      </c>
      <c r="AM751" s="4">
        <f>AL751/SUMIFS([1]Sheet!$I$3:$I$18,[1]Sheet!$A$3:$A$18,[1]Sheet!AM$21)</f>
        <v>1.5646971022188965</v>
      </c>
      <c r="AN751" s="4">
        <f>(AL751^2)/SUMIFS([1]Sheet!$I$3:$I$18,[1]Sheet!$A$3:$A$18,[1]Sheet!AN$21)</f>
        <v>1.9399145967251925</v>
      </c>
      <c r="AO751" s="3">
        <v>1.243347</v>
      </c>
      <c r="AP751" s="4">
        <f>AO751/SUMIFS([1]Sheet!$I$3:$I$18,[1]Sheet!$A$3:$A$18,[1]Sheet!AP$21)</f>
        <v>0.75095748389824379</v>
      </c>
      <c r="AQ751" s="4">
        <f>(AO751^2)/SUMIFS([1]Sheet!$I$3:$I$18,[1]Sheet!$A$3:$A$18,[1]Sheet!AQ$21)</f>
        <v>0.93370073473242976</v>
      </c>
      <c r="AR751" s="3">
        <v>1.235665</v>
      </c>
      <c r="AS751" s="4">
        <f>AR751/SUMIFS([1]Sheet!$I$3:$I$18,[1]Sheet!$A$3:$A$18,[1]Sheet!AS$21)</f>
        <v>1.4383644326863239</v>
      </c>
      <c r="AT751" s="4">
        <f>(AR751^2)/SUMIFS([1]Sheet!$I$3:$I$18,[1]Sheet!$A$3:$A$18,[1]Sheet!AT$21)</f>
        <v>1.7773365867153466</v>
      </c>
      <c r="AU751" s="3">
        <v>1.243193</v>
      </c>
      <c r="AV751" s="4">
        <f>AU751/SUMIFS([1]Sheet!$I$3:$I$18,[1]Sheet!$A$3:$A$18,[1]Sheet!AV$21)</f>
        <v>0.74619926612668375</v>
      </c>
      <c r="AW751" s="4">
        <f>(AU751^2)/SUMIFS([1]Sheet!$I$3:$I$18,[1]Sheet!$A$3:$A$18,[1]Sheet!AW$21)</f>
        <v>0.92766970425383033</v>
      </c>
      <c r="AX751" s="4">
        <f t="shared" si="26"/>
        <v>1.6521115394461556</v>
      </c>
      <c r="AY751" s="4">
        <f t="shared" si="27"/>
        <v>1.9399145967251925</v>
      </c>
    </row>
    <row r="752" spans="1:51" x14ac:dyDescent="0.25">
      <c r="A752" s="3">
        <v>7290000</v>
      </c>
      <c r="B752" s="3">
        <v>0.93371300000000002</v>
      </c>
      <c r="C752" s="4">
        <f>B752/SUMIFS([1]Sheet!$I$3:$I$18,[1]Sheet!$A$3:$A$18,[1]Sheet!C$21)</f>
        <v>1.4324458043666981</v>
      </c>
      <c r="D752" s="4">
        <f>(B752^2)/SUMIFS([1]Sheet!$I$3:$I$18,[1]Sheet!$A$3:$A$18,[1]Sheet!D$21)</f>
        <v>1.3374932693326427</v>
      </c>
      <c r="E752" s="3">
        <v>0.95311199999999996</v>
      </c>
      <c r="F752" s="4">
        <f>E752/SUMIFS([1]Sheet!$I$3:$I$18,[1]Sheet!$A$3:$A$18,[1]Sheet!F$21)</f>
        <v>0.62905269499418903</v>
      </c>
      <c r="G752" s="4">
        <f>(E752^2)/SUMIFS([1]Sheet!$I$3:$I$18,[1]Sheet!$A$3:$A$18,[1]Sheet!G$21)</f>
        <v>0.59955767223130141</v>
      </c>
      <c r="H752" s="3">
        <v>0.95621</v>
      </c>
      <c r="I752" s="4">
        <f>H752/SUMIFS([1]Sheet!$I$3:$I$18,[1]Sheet!$A$3:$A$18,[1]Sheet!I$21)</f>
        <v>1.3307519684089029</v>
      </c>
      <c r="J752" s="4">
        <f>(H752^2)/SUMIFS([1]Sheet!$I$3:$I$18,[1]Sheet!$A$3:$A$18,[1]Sheet!J$21)</f>
        <v>1.272478339712277</v>
      </c>
      <c r="K752" s="3">
        <v>0.95785799999999999</v>
      </c>
      <c r="L752" s="4">
        <f>K752/SUMIFS([1]Sheet!$I$3:$I$18,[1]Sheet!$A$3:$A$18,[1]Sheet!L$21)</f>
        <v>0.62789538491529784</v>
      </c>
      <c r="M752" s="4">
        <f>(K752^2)/SUMIFS([1]Sheet!$I$3:$I$18,[1]Sheet!$A$3:$A$18,[1]Sheet!M$21)</f>
        <v>0.60143461760419736</v>
      </c>
      <c r="N752" s="3">
        <v>1.0899080000000001</v>
      </c>
      <c r="O752" s="4">
        <f>N752/SUMIFS([1]Sheet!$I$3:$I$18,[1]Sheet!$A$3:$A$18,[1]Sheet!O$21)</f>
        <v>1.375522776447524</v>
      </c>
      <c r="P752" s="4">
        <f>(N752^2)/SUMIFS([1]Sheet!$I$3:$I$18,[1]Sheet!$A$3:$A$18,[1]Sheet!P$21)</f>
        <v>1.499193278232368</v>
      </c>
      <c r="Q752" s="3">
        <v>1.090741</v>
      </c>
      <c r="R752" s="4">
        <f>Q752/SUMIFS([1]Sheet!$I$3:$I$18,[1]Sheet!$A$3:$A$18,[1]Sheet!R$21)</f>
        <v>0.65878641838895691</v>
      </c>
      <c r="S752" s="4">
        <f>(Q752^2)/SUMIFS([1]Sheet!$I$3:$I$18,[1]Sheet!$A$3:$A$18,[1]Sheet!S$21)</f>
        <v>0.71856535677998923</v>
      </c>
      <c r="T752" s="3">
        <v>1.0976840000000001</v>
      </c>
      <c r="U752" s="4">
        <f>T752/SUMIFS([1]Sheet!$I$3:$I$18,[1]Sheet!$A$3:$A$18,[1]Sheet!U$21)</f>
        <v>1.2777489238012365</v>
      </c>
      <c r="V752" s="4">
        <f>(T752^2)/SUMIFS([1]Sheet!$I$3:$I$18,[1]Sheet!$A$3:$A$18,[1]Sheet!V$21)</f>
        <v>1.4025645496738366</v>
      </c>
      <c r="W752" s="3">
        <v>1.1008260000000001</v>
      </c>
      <c r="X752" s="4">
        <f>W752/SUMIFS([1]Sheet!$I$3:$I$18,[1]Sheet!$A$3:$A$18,[1]Sheet!X$21)</f>
        <v>0.66074660437532451</v>
      </c>
      <c r="Y752" s="4">
        <f>(W752^2)/SUMIFS([1]Sheet!$I$3:$I$18,[1]Sheet!$A$3:$A$18,[1]Sheet!Y$21)</f>
        <v>0.72736704150807097</v>
      </c>
      <c r="Z752" s="3">
        <v>1.11893</v>
      </c>
      <c r="AA752" s="4">
        <f>Z752/SUMIFS([1]Sheet!$I$3:$I$18,[1]Sheet!$A$3:$A$18,[1]Sheet!AA$21)</f>
        <v>1.716594482330255</v>
      </c>
      <c r="AB752" s="4">
        <f>(Z752^2)/SUMIFS([1]Sheet!$I$3:$I$18,[1]Sheet!$A$3:$A$18,[1]Sheet!AB$21)</f>
        <v>1.9207490641137923</v>
      </c>
      <c r="AC752" s="3">
        <v>1.107653</v>
      </c>
      <c r="AD752" s="4">
        <f>AC752/SUMIFS([1]Sheet!$I$3:$I$18,[1]Sheet!$A$3:$A$18,[1]Sheet!AD$21)</f>
        <v>0.73104955636735081</v>
      </c>
      <c r="AE752" s="4">
        <f>(AC752^2)/SUMIFS([1]Sheet!$I$3:$I$18,[1]Sheet!$A$3:$A$18,[1]Sheet!AE$21)</f>
        <v>0.80974923425896517</v>
      </c>
      <c r="AF752" s="3">
        <v>1.1290359999999999</v>
      </c>
      <c r="AG752" s="4">
        <f>AF752/SUMIFS([1]Sheet!$I$3:$I$18,[1]Sheet!$A$3:$A$18,[1]Sheet!AG$21)</f>
        <v>1.5712729205974774</v>
      </c>
      <c r="AH752" s="4">
        <f>(AF752^2)/SUMIFS([1]Sheet!$I$3:$I$18,[1]Sheet!$A$3:$A$18,[1]Sheet!AH$21)</f>
        <v>1.7740236931796933</v>
      </c>
      <c r="AI752" s="3">
        <v>1.1291629999999999</v>
      </c>
      <c r="AJ752" s="4">
        <f>AI752/SUMIFS([1]Sheet!$I$3:$I$18,[1]Sheet!$A$3:$A$18,[1]Sheet!AJ$21)</f>
        <v>0.74018929373363529</v>
      </c>
      <c r="AK752" s="4">
        <f>(AI752^2)/SUMIFS([1]Sheet!$I$3:$I$18,[1]Sheet!$A$3:$A$18,[1]Sheet!AK$21)</f>
        <v>0.83579436348015279</v>
      </c>
      <c r="AL752" s="3">
        <v>1.279882</v>
      </c>
      <c r="AM752" s="4">
        <f>AL752/SUMIFS([1]Sheet!$I$3:$I$18,[1]Sheet!$A$3:$A$18,[1]Sheet!AM$21)</f>
        <v>1.6152802274735205</v>
      </c>
      <c r="AN752" s="4">
        <f>(AL752^2)/SUMIFS([1]Sheet!$I$3:$I$18,[1]Sheet!$A$3:$A$18,[1]Sheet!AN$21)</f>
        <v>2.067368088099264</v>
      </c>
      <c r="AO752" s="3">
        <v>1.2846500000000001</v>
      </c>
      <c r="AP752" s="4">
        <f>AO752/SUMIFS([1]Sheet!$I$3:$I$18,[1]Sheet!$A$3:$A$18,[1]Sheet!AP$21)</f>
        <v>0.77590369517912461</v>
      </c>
      <c r="AQ752" s="4">
        <f>(AO752^2)/SUMIFS([1]Sheet!$I$3:$I$18,[1]Sheet!$A$3:$A$18,[1]Sheet!AQ$21)</f>
        <v>0.99676468201186252</v>
      </c>
      <c r="AR752" s="3">
        <v>1.28498</v>
      </c>
      <c r="AS752" s="4">
        <f>AR752/SUMIFS([1]Sheet!$I$3:$I$18,[1]Sheet!$A$3:$A$18,[1]Sheet!AS$21)</f>
        <v>1.4957691030443303</v>
      </c>
      <c r="AT752" s="4">
        <f>(AR752^2)/SUMIFS([1]Sheet!$I$3:$I$18,[1]Sheet!$A$3:$A$18,[1]Sheet!AT$21)</f>
        <v>1.9220333820299034</v>
      </c>
      <c r="AU752" s="3">
        <v>1.28962</v>
      </c>
      <c r="AV752" s="4">
        <f>AU752/SUMIFS([1]Sheet!$I$3:$I$18,[1]Sheet!$A$3:$A$18,[1]Sheet!AV$21)</f>
        <v>0.77406605215947466</v>
      </c>
      <c r="AW752" s="4">
        <f>(AU752^2)/SUMIFS([1]Sheet!$I$3:$I$18,[1]Sheet!$A$3:$A$18,[1]Sheet!AW$21)</f>
        <v>0.99825106218590165</v>
      </c>
      <c r="AX752" s="4">
        <f t="shared" si="26"/>
        <v>1.716594482330255</v>
      </c>
      <c r="AY752" s="4">
        <f t="shared" si="27"/>
        <v>2.067368088099264</v>
      </c>
    </row>
    <row r="753" spans="1:51" x14ac:dyDescent="0.25">
      <c r="A753" s="3">
        <v>7300000</v>
      </c>
      <c r="B753" s="3">
        <v>0.91223399999999999</v>
      </c>
      <c r="C753" s="4">
        <f>B753/SUMIFS([1]Sheet!$I$3:$I$18,[1]Sheet!$A$3:$A$18,[1]Sheet!C$21)</f>
        <v>1.3994940264306595</v>
      </c>
      <c r="D753" s="4">
        <f>(B753^2)/SUMIFS([1]Sheet!$I$3:$I$18,[1]Sheet!$A$3:$A$18,[1]Sheet!D$21)</f>
        <v>1.2766660337069462</v>
      </c>
      <c r="E753" s="3">
        <v>0.92071800000000004</v>
      </c>
      <c r="F753" s="4">
        <f>E753/SUMIFS([1]Sheet!$I$3:$I$18,[1]Sheet!$A$3:$A$18,[1]Sheet!F$21)</f>
        <v>0.6076726966292102</v>
      </c>
      <c r="G753" s="4">
        <f>(E753^2)/SUMIFS([1]Sheet!$I$3:$I$18,[1]Sheet!$A$3:$A$18,[1]Sheet!G$21)</f>
        <v>0.55949518989505309</v>
      </c>
      <c r="H753" s="3">
        <v>0.92841200000000002</v>
      </c>
      <c r="I753" s="4">
        <f>H753/SUMIFS([1]Sheet!$I$3:$I$18,[1]Sheet!$A$3:$A$18,[1]Sheet!I$21)</f>
        <v>1.2920656513678441</v>
      </c>
      <c r="J753" s="4">
        <f>(H753^2)/SUMIFS([1]Sheet!$I$3:$I$18,[1]Sheet!$A$3:$A$18,[1]Sheet!J$21)</f>
        <v>1.1995692555177229</v>
      </c>
      <c r="K753" s="3">
        <v>0.92867100000000002</v>
      </c>
      <c r="L753" s="4">
        <f>K753/SUMIFS([1]Sheet!$I$3:$I$18,[1]Sheet!$A$3:$A$18,[1]Sheet!L$21)</f>
        <v>0.60876271326718012</v>
      </c>
      <c r="M753" s="4">
        <f>(K753^2)/SUMIFS([1]Sheet!$I$3:$I$18,[1]Sheet!$A$3:$A$18,[1]Sheet!M$21)</f>
        <v>0.56534027769254547</v>
      </c>
      <c r="N753" s="3">
        <v>1.025428</v>
      </c>
      <c r="O753" s="4">
        <f>N753/SUMIFS([1]Sheet!$I$3:$I$18,[1]Sheet!$A$3:$A$18,[1]Sheet!O$21)</f>
        <v>1.2941455330239171</v>
      </c>
      <c r="P753" s="4">
        <f>(N753^2)/SUMIFS([1]Sheet!$I$3:$I$18,[1]Sheet!$A$3:$A$18,[1]Sheet!P$21)</f>
        <v>1.3270530656376491</v>
      </c>
      <c r="Q753" s="3">
        <v>1.0215529999999999</v>
      </c>
      <c r="R753" s="4">
        <f>Q753/SUMIFS([1]Sheet!$I$3:$I$18,[1]Sheet!$A$3:$A$18,[1]Sheet!R$21)</f>
        <v>0.61699820769962255</v>
      </c>
      <c r="S753" s="4">
        <f>(Q753^2)/SUMIFS([1]Sheet!$I$3:$I$18,[1]Sheet!$A$3:$A$18,[1]Sheet!S$21)</f>
        <v>0.63029637007017247</v>
      </c>
      <c r="T753" s="3">
        <v>1.0260590000000001</v>
      </c>
      <c r="U753" s="4">
        <f>T753/SUMIFS([1]Sheet!$I$3:$I$18,[1]Sheet!$A$3:$A$18,[1]Sheet!U$21)</f>
        <v>1.194374503961589</v>
      </c>
      <c r="V753" s="4">
        <f>(T753^2)/SUMIFS([1]Sheet!$I$3:$I$18,[1]Sheet!$A$3:$A$18,[1]Sheet!V$21)</f>
        <v>1.2254987091603242</v>
      </c>
      <c r="W753" s="3">
        <v>1.0296510000000001</v>
      </c>
      <c r="X753" s="4">
        <f>W753/SUMIFS([1]Sheet!$I$3:$I$18,[1]Sheet!$A$3:$A$18,[1]Sheet!X$21)</f>
        <v>0.61802537543776881</v>
      </c>
      <c r="Y753" s="4">
        <f>(W753^2)/SUMIFS([1]Sheet!$I$3:$I$18,[1]Sheet!$A$3:$A$18,[1]Sheet!Y$21)</f>
        <v>0.63635044584487421</v>
      </c>
      <c r="Z753" s="3">
        <v>1.0571999999999999</v>
      </c>
      <c r="AA753" s="4">
        <f>Z753/SUMIFS([1]Sheet!$I$3:$I$18,[1]Sheet!$A$3:$A$18,[1]Sheet!AA$21)</f>
        <v>1.6218920635960654</v>
      </c>
      <c r="AB753" s="4">
        <f>(Z753^2)/SUMIFS([1]Sheet!$I$3:$I$18,[1]Sheet!$A$3:$A$18,[1]Sheet!AB$21)</f>
        <v>1.7146642896337603</v>
      </c>
      <c r="AC753" s="3">
        <v>1.0589919999999999</v>
      </c>
      <c r="AD753" s="4">
        <f>AC753/SUMIFS([1]Sheet!$I$3:$I$18,[1]Sheet!$A$3:$A$18,[1]Sheet!AD$21)</f>
        <v>0.69893335890985131</v>
      </c>
      <c r="AE753" s="4">
        <f>(AC753^2)/SUMIFS([1]Sheet!$I$3:$I$18,[1]Sheet!$A$3:$A$18,[1]Sheet!AE$21)</f>
        <v>0.7401648356186612</v>
      </c>
      <c r="AF753" s="3">
        <v>1.0619160000000001</v>
      </c>
      <c r="AG753" s="4">
        <f>AF753/SUMIFS([1]Sheet!$I$3:$I$18,[1]Sheet!$A$3:$A$18,[1]Sheet!AG$21)</f>
        <v>1.477862401862466</v>
      </c>
      <c r="AH753" s="4">
        <f>(AF753^2)/SUMIFS([1]Sheet!$I$3:$I$18,[1]Sheet!$A$3:$A$18,[1]Sheet!AH$21)</f>
        <v>1.5693657303361825</v>
      </c>
      <c r="AI753" s="3">
        <v>1.0596650000000001</v>
      </c>
      <c r="AJ753" s="4">
        <f>AI753/SUMIFS([1]Sheet!$I$3:$I$18,[1]Sheet!$A$3:$A$18,[1]Sheet!AJ$21)</f>
        <v>0.69463194237169723</v>
      </c>
      <c r="AK753" s="4">
        <f>(AI753^2)/SUMIFS([1]Sheet!$I$3:$I$18,[1]Sheet!$A$3:$A$18,[1]Sheet!AK$21)</f>
        <v>0.73607715721330469</v>
      </c>
      <c r="AL753" s="3">
        <v>1.226815</v>
      </c>
      <c r="AM753" s="4">
        <f>AL753/SUMIFS([1]Sheet!$I$3:$I$18,[1]Sheet!$A$3:$A$18,[1]Sheet!AM$21)</f>
        <v>1.548306806618053</v>
      </c>
      <c r="AN753" s="4">
        <f>(AL753^2)/SUMIFS([1]Sheet!$I$3:$I$18,[1]Sheet!$A$3:$A$18,[1]Sheet!AN$21)</f>
        <v>1.8994860149611268</v>
      </c>
      <c r="AO753" s="3">
        <v>1.222467</v>
      </c>
      <c r="AP753" s="4">
        <f>AO753/SUMIFS([1]Sheet!$I$3:$I$18,[1]Sheet!$A$3:$A$18,[1]Sheet!AP$21)</f>
        <v>0.7383463686876105</v>
      </c>
      <c r="AQ753" s="4">
        <f>(AO753^2)/SUMIFS([1]Sheet!$I$3:$I$18,[1]Sheet!$A$3:$A$18,[1]Sheet!AQ$21)</f>
        <v>0.9026040702904371</v>
      </c>
      <c r="AR753" s="3">
        <v>1.226815</v>
      </c>
      <c r="AS753" s="4">
        <f>AR753/SUMIFS([1]Sheet!$I$3:$I$18,[1]Sheet!$A$3:$A$18,[1]Sheet!AS$21)</f>
        <v>1.4280626719103255</v>
      </c>
      <c r="AT753" s="4">
        <f>(AR753^2)/SUMIFS([1]Sheet!$I$3:$I$18,[1]Sheet!$A$3:$A$18,[1]Sheet!AT$21)</f>
        <v>1.7519687068396661</v>
      </c>
      <c r="AU753" s="3">
        <v>1.22953</v>
      </c>
      <c r="AV753" s="4">
        <f>AU753/SUMIFS([1]Sheet!$I$3:$I$18,[1]Sheet!$A$3:$A$18,[1]Sheet!AV$21)</f>
        <v>0.73799835076351095</v>
      </c>
      <c r="AW753" s="4">
        <f>(AU753^2)/SUMIFS([1]Sheet!$I$3:$I$18,[1]Sheet!$A$3:$A$18,[1]Sheet!AW$21)</f>
        <v>0.9073911122142595</v>
      </c>
      <c r="AX753" s="4">
        <f t="shared" si="26"/>
        <v>1.6218920635960654</v>
      </c>
      <c r="AY753" s="4">
        <f t="shared" si="27"/>
        <v>1.8994860149611268</v>
      </c>
    </row>
    <row r="754" spans="1:51" x14ac:dyDescent="0.25">
      <c r="A754" s="3">
        <v>7310000</v>
      </c>
      <c r="B754" s="3">
        <v>0.93476000000000004</v>
      </c>
      <c r="C754" s="4">
        <f>B754/SUMIFS([1]Sheet!$I$3:$I$18,[1]Sheet!$A$3:$A$18,[1]Sheet!C$21)</f>
        <v>1.4340520482094763</v>
      </c>
      <c r="D754" s="4">
        <f>(B754^2)/SUMIFS([1]Sheet!$I$3:$I$18,[1]Sheet!$A$3:$A$18,[1]Sheet!D$21)</f>
        <v>1.3404944925842901</v>
      </c>
      <c r="E754" s="3">
        <v>0.94751300000000005</v>
      </c>
      <c r="F754" s="4">
        <f>E754/SUMIFS([1]Sheet!$I$3:$I$18,[1]Sheet!$A$3:$A$18,[1]Sheet!F$21)</f>
        <v>0.62535736219041316</v>
      </c>
      <c r="G754" s="4">
        <f>(E754^2)/SUMIFS([1]Sheet!$I$3:$I$18,[1]Sheet!$A$3:$A$18,[1]Sheet!G$21)</f>
        <v>0.59253423032112496</v>
      </c>
      <c r="H754" s="3">
        <v>0.95529699999999995</v>
      </c>
      <c r="I754" s="4">
        <f>H754/SUMIFS([1]Sheet!$I$3:$I$18,[1]Sheet!$A$3:$A$18,[1]Sheet!I$21)</f>
        <v>1.3294813515494708</v>
      </c>
      <c r="J754" s="4">
        <f>(H754^2)/SUMIFS([1]Sheet!$I$3:$I$18,[1]Sheet!$A$3:$A$18,[1]Sheet!J$21)</f>
        <v>1.2700495466911548</v>
      </c>
      <c r="K754" s="3">
        <v>0.95794999999999997</v>
      </c>
      <c r="L754" s="4">
        <f>K754/SUMIFS([1]Sheet!$I$3:$I$18,[1]Sheet!$A$3:$A$18,[1]Sheet!L$21)</f>
        <v>0.62795569278495311</v>
      </c>
      <c r="M754" s="4">
        <f>(K754^2)/SUMIFS([1]Sheet!$I$3:$I$18,[1]Sheet!$A$3:$A$18,[1]Sheet!M$21)</f>
        <v>0.60155015590334582</v>
      </c>
      <c r="N754" s="3">
        <v>1.102768</v>
      </c>
      <c r="O754" s="4">
        <f>N754/SUMIFS([1]Sheet!$I$3:$I$18,[1]Sheet!$A$3:$A$18,[1]Sheet!O$21)</f>
        <v>1.3917527911874057</v>
      </c>
      <c r="P754" s="4">
        <f>(N754^2)/SUMIFS([1]Sheet!$I$3:$I$18,[1]Sheet!$A$3:$A$18,[1]Sheet!P$21)</f>
        <v>1.5347804420321531</v>
      </c>
      <c r="Q754" s="3">
        <v>1.0985279999999999</v>
      </c>
      <c r="R754" s="4">
        <f>Q754/SUMIFS([1]Sheet!$I$3:$I$18,[1]Sheet!$A$3:$A$18,[1]Sheet!R$21)</f>
        <v>0.66348961542656226</v>
      </c>
      <c r="S754" s="4">
        <f>(Q754^2)/SUMIFS([1]Sheet!$I$3:$I$18,[1]Sheet!$A$3:$A$18,[1]Sheet!S$21)</f>
        <v>0.7288619202553106</v>
      </c>
      <c r="T754" s="3">
        <v>1.110482</v>
      </c>
      <c r="U754" s="4">
        <f>T754/SUMIFS([1]Sheet!$I$3:$I$18,[1]Sheet!$A$3:$A$18,[1]Sheet!U$21)</f>
        <v>1.2926463175200189</v>
      </c>
      <c r="V754" s="4">
        <f>(T754^2)/SUMIFS([1]Sheet!$I$3:$I$18,[1]Sheet!$A$3:$A$18,[1]Sheet!V$21)</f>
        <v>1.4354604679722656</v>
      </c>
      <c r="W754" s="3">
        <v>1.110482</v>
      </c>
      <c r="X754" s="4">
        <f>W754/SUMIFS([1]Sheet!$I$3:$I$18,[1]Sheet!$A$3:$A$18,[1]Sheet!X$21)</f>
        <v>0.6665424060840851</v>
      </c>
      <c r="Y754" s="4">
        <f>(W754^2)/SUMIFS([1]Sheet!$I$3:$I$18,[1]Sheet!$A$3:$A$18,[1]Sheet!Y$21)</f>
        <v>0.74018334419306686</v>
      </c>
      <c r="Z754" s="3">
        <v>1.108635</v>
      </c>
      <c r="AA754" s="4">
        <f>Z754/SUMIFS([1]Sheet!$I$3:$I$18,[1]Sheet!$A$3:$A$18,[1]Sheet!AA$21)</f>
        <v>1.7008005182792509</v>
      </c>
      <c r="AB754" s="4">
        <f>(Z754^2)/SUMIFS([1]Sheet!$I$3:$I$18,[1]Sheet!$A$3:$A$18,[1]Sheet!AB$21)</f>
        <v>1.8855669825825174</v>
      </c>
      <c r="AC754" s="3">
        <v>1.1122110000000001</v>
      </c>
      <c r="AD754" s="4">
        <f>AC754/SUMIFS([1]Sheet!$I$3:$I$18,[1]Sheet!$A$3:$A$18,[1]Sheet!AD$21)</f>
        <v>0.73405783050909235</v>
      </c>
      <c r="AE754" s="4">
        <f>(AC754^2)/SUMIFS([1]Sheet!$I$3:$I$18,[1]Sheet!$A$3:$A$18,[1]Sheet!AE$21)</f>
        <v>0.81642719372834816</v>
      </c>
      <c r="AF754" s="3">
        <v>1.1122110000000001</v>
      </c>
      <c r="AG754" s="4">
        <f>AF754/SUMIFS([1]Sheet!$I$3:$I$18,[1]Sheet!$A$3:$A$18,[1]Sheet!AG$21)</f>
        <v>1.5478576646720221</v>
      </c>
      <c r="AH754" s="4">
        <f>(AF754^2)/SUMIFS([1]Sheet!$I$3:$I$18,[1]Sheet!$A$3:$A$18,[1]Sheet!AH$21)</f>
        <v>1.7215443210825345</v>
      </c>
      <c r="AI754" s="3">
        <v>1.1158090000000001</v>
      </c>
      <c r="AJ754" s="4">
        <f>AI754/SUMIFS([1]Sheet!$I$3:$I$18,[1]Sheet!$A$3:$A$18,[1]Sheet!AJ$21)</f>
        <v>0.73143547534911613</v>
      </c>
      <c r="AK754" s="4">
        <f>(AI754^2)/SUMIFS([1]Sheet!$I$3:$I$18,[1]Sheet!$A$3:$A$18,[1]Sheet!AK$21)</f>
        <v>0.81614228631382191</v>
      </c>
      <c r="AL754" s="3">
        <v>1.291026</v>
      </c>
      <c r="AM754" s="4">
        <f>AL754/SUMIFS([1]Sheet!$I$3:$I$18,[1]Sheet!$A$3:$A$18,[1]Sheet!AM$21)</f>
        <v>1.629344557509387</v>
      </c>
      <c r="AN754" s="4">
        <f>(AL754^2)/SUMIFS([1]Sheet!$I$3:$I$18,[1]Sheet!$A$3:$A$18,[1]Sheet!AN$21)</f>
        <v>2.1035261867031139</v>
      </c>
      <c r="AO754" s="3">
        <v>1.282745</v>
      </c>
      <c r="AP754" s="4">
        <f>AO754/SUMIFS([1]Sheet!$I$3:$I$18,[1]Sheet!$A$3:$A$18,[1]Sheet!AP$21)</f>
        <v>0.77475311211033826</v>
      </c>
      <c r="AQ754" s="4">
        <f>(AO754^2)/SUMIFS([1]Sheet!$I$3:$I$18,[1]Sheet!$A$3:$A$18,[1]Sheet!AQ$21)</f>
        <v>0.99381068079397594</v>
      </c>
      <c r="AR754" s="3">
        <v>1.291026</v>
      </c>
      <c r="AS754" s="4">
        <f>AR754/SUMIFS([1]Sheet!$I$3:$I$18,[1]Sheet!$A$3:$A$18,[1]Sheet!AS$21)</f>
        <v>1.5028068935134473</v>
      </c>
      <c r="AT754" s="4">
        <f>(AR754^2)/SUMIFS([1]Sheet!$I$3:$I$18,[1]Sheet!$A$3:$A$18,[1]Sheet!AT$21)</f>
        <v>1.9401627725050918</v>
      </c>
      <c r="AU754" s="3">
        <v>1.291026</v>
      </c>
      <c r="AV754" s="4">
        <f>AU754/SUMIFS([1]Sheet!$I$3:$I$18,[1]Sheet!$A$3:$A$18,[1]Sheet!AV$21)</f>
        <v>0.77490997274797069</v>
      </c>
      <c r="AW754" s="4">
        <f>(AU754^2)/SUMIFS([1]Sheet!$I$3:$I$18,[1]Sheet!$A$3:$A$18,[1]Sheet!AW$21)</f>
        <v>1.0004289224769216</v>
      </c>
      <c r="AX754" s="4">
        <f t="shared" si="26"/>
        <v>1.7008005182792509</v>
      </c>
      <c r="AY754" s="4">
        <f t="shared" si="27"/>
        <v>2.1035261867031139</v>
      </c>
    </row>
    <row r="755" spans="1:51" x14ac:dyDescent="0.25">
      <c r="A755" s="3">
        <v>7320000</v>
      </c>
      <c r="B755" s="3">
        <v>0.93984400000000001</v>
      </c>
      <c r="C755" s="4">
        <f>B755/SUMIFS([1]Sheet!$I$3:$I$18,[1]Sheet!$A$3:$A$18,[1]Sheet!C$21)</f>
        <v>1.4418516123896903</v>
      </c>
      <c r="D755" s="4">
        <f>(B755^2)/SUMIFS([1]Sheet!$I$3:$I$18,[1]Sheet!$A$3:$A$18,[1]Sheet!D$21)</f>
        <v>1.3551155867947762</v>
      </c>
      <c r="E755" s="3">
        <v>0.94930199999999998</v>
      </c>
      <c r="F755" s="4">
        <f>E755/SUMIFS([1]Sheet!$I$3:$I$18,[1]Sheet!$A$3:$A$18,[1]Sheet!F$21)</f>
        <v>0.6265380998910659</v>
      </c>
      <c r="G755" s="4">
        <f>(E755^2)/SUMIFS([1]Sheet!$I$3:$I$18,[1]Sheet!$A$3:$A$18,[1]Sheet!G$21)</f>
        <v>0.59477387130278869</v>
      </c>
      <c r="H755" s="3">
        <v>0.95192299999999996</v>
      </c>
      <c r="I755" s="4">
        <f>H755/SUMIFS([1]Sheet!$I$3:$I$18,[1]Sheet!$A$3:$A$18,[1]Sheet!I$21)</f>
        <v>1.3247857751160392</v>
      </c>
      <c r="J755" s="4">
        <f>(H755^2)/SUMIFS([1]Sheet!$I$3:$I$18,[1]Sheet!$A$3:$A$18,[1]Sheet!J$21)</f>
        <v>1.2610940494057854</v>
      </c>
      <c r="K755" s="3">
        <v>0.95392100000000002</v>
      </c>
      <c r="L755" s="4">
        <f>K755/SUMIFS([1]Sheet!$I$3:$I$18,[1]Sheet!$A$3:$A$18,[1]Sheet!L$21)</f>
        <v>0.62531460140624795</v>
      </c>
      <c r="M755" s="4">
        <f>(K755^2)/SUMIFS([1]Sheet!$I$3:$I$18,[1]Sheet!$A$3:$A$18,[1]Sheet!M$21)</f>
        <v>0.59650072988804947</v>
      </c>
      <c r="N755" s="3">
        <v>1.0953219999999999</v>
      </c>
      <c r="O755" s="4">
        <f>N755/SUMIFS([1]Sheet!$I$3:$I$18,[1]Sheet!$A$3:$A$18,[1]Sheet!O$21)</f>
        <v>1.3823555369297726</v>
      </c>
      <c r="P755" s="4">
        <f>(N755^2)/SUMIFS([1]Sheet!$I$3:$I$18,[1]Sheet!$A$3:$A$18,[1]Sheet!P$21)</f>
        <v>1.5141244314209923</v>
      </c>
      <c r="Q755" s="3">
        <v>1.0979680000000001</v>
      </c>
      <c r="R755" s="4">
        <f>Q755/SUMIFS([1]Sheet!$I$3:$I$18,[1]Sheet!$A$3:$A$18,[1]Sheet!R$21)</f>
        <v>0.6631513862829822</v>
      </c>
      <c r="S755" s="4">
        <f>(Q755^2)/SUMIFS([1]Sheet!$I$3:$I$18,[1]Sheet!$A$3:$A$18,[1]Sheet!S$21)</f>
        <v>0.72811900129435336</v>
      </c>
      <c r="T755" s="3">
        <v>1.0994170000000001</v>
      </c>
      <c r="U755" s="4">
        <f>T755/SUMIFS([1]Sheet!$I$3:$I$18,[1]Sheet!$A$3:$A$18,[1]Sheet!U$21)</f>
        <v>1.279766206448107</v>
      </c>
      <c r="V755" s="4">
        <f>(T755^2)/SUMIFS([1]Sheet!$I$3:$I$18,[1]Sheet!$A$3:$A$18,[1]Sheet!V$21)</f>
        <v>1.4069967233945584</v>
      </c>
      <c r="W755" s="3">
        <v>1.1026910000000001</v>
      </c>
      <c r="X755" s="4">
        <f>W755/SUMIFS([1]Sheet!$I$3:$I$18,[1]Sheet!$A$3:$A$18,[1]Sheet!X$21)</f>
        <v>0.66186602962251162</v>
      </c>
      <c r="Y755" s="4">
        <f>(W755^2)/SUMIFS([1]Sheet!$I$3:$I$18,[1]Sheet!$A$3:$A$18,[1]Sheet!Y$21)</f>
        <v>0.72983371407047692</v>
      </c>
      <c r="Z755" s="3">
        <v>1.100484</v>
      </c>
      <c r="AA755" s="4">
        <f>Z755/SUMIFS([1]Sheet!$I$3:$I$18,[1]Sheet!$A$3:$A$18,[1]Sheet!AA$21)</f>
        <v>1.6882957488785968</v>
      </c>
      <c r="AB755" s="4">
        <f>(Z755^2)/SUMIFS([1]Sheet!$I$3:$I$18,[1]Sheet!$A$3:$A$18,[1]Sheet!AB$21)</f>
        <v>1.857942458908914</v>
      </c>
      <c r="AC755" s="3">
        <v>1.1073090000000001</v>
      </c>
      <c r="AD755" s="4">
        <f>AC755/SUMIFS([1]Sheet!$I$3:$I$18,[1]Sheet!$A$3:$A$18,[1]Sheet!AD$21)</f>
        <v>0.73082251680948362</v>
      </c>
      <c r="AE755" s="4">
        <f>(AC755^2)/SUMIFS([1]Sheet!$I$3:$I$18,[1]Sheet!$A$3:$A$18,[1]Sheet!AE$21)</f>
        <v>0.8092463502657925</v>
      </c>
      <c r="AF755" s="3">
        <v>1.1040080000000001</v>
      </c>
      <c r="AG755" s="4">
        <f>AF755/SUMIFS([1]Sheet!$I$3:$I$18,[1]Sheet!$A$3:$A$18,[1]Sheet!AG$21)</f>
        <v>1.5364415966567764</v>
      </c>
      <c r="AH755" s="4">
        <f>(AF755^2)/SUMIFS([1]Sheet!$I$3:$I$18,[1]Sheet!$A$3:$A$18,[1]Sheet!AH$21)</f>
        <v>1.6962438142418546</v>
      </c>
      <c r="AI755" s="3">
        <v>1.1073090000000001</v>
      </c>
      <c r="AJ755" s="4">
        <f>AI755/SUMIFS([1]Sheet!$I$3:$I$18,[1]Sheet!$A$3:$A$18,[1]Sheet!AJ$21)</f>
        <v>0.72586355260923197</v>
      </c>
      <c r="AK755" s="4">
        <f>(AI755^2)/SUMIFS([1]Sheet!$I$3:$I$18,[1]Sheet!$A$3:$A$18,[1]Sheet!AK$21)</f>
        <v>0.80375524457617598</v>
      </c>
      <c r="AL755" s="3">
        <v>1.2802819999999999</v>
      </c>
      <c r="AM755" s="4">
        <f>AL755/SUMIFS([1]Sheet!$I$3:$I$18,[1]Sheet!$A$3:$A$18,[1]Sheet!AM$21)</f>
        <v>1.615785049082848</v>
      </c>
      <c r="AN755" s="4">
        <f>(AL755^2)/SUMIFS([1]Sheet!$I$3:$I$18,[1]Sheet!$A$3:$A$18,[1]Sheet!AN$21)</f>
        <v>2.0686605142098866</v>
      </c>
      <c r="AO755" s="3">
        <v>1.2898609999999999</v>
      </c>
      <c r="AP755" s="4">
        <f>AO755/SUMIFS([1]Sheet!$I$3:$I$18,[1]Sheet!$A$3:$A$18,[1]Sheet!AP$21)</f>
        <v>0.77905103815626098</v>
      </c>
      <c r="AQ755" s="4">
        <f>(AO755^2)/SUMIFS([1]Sheet!$I$3:$I$18,[1]Sheet!$A$3:$A$18,[1]Sheet!AQ$21)</f>
        <v>1.0048675511272729</v>
      </c>
      <c r="AR755" s="3">
        <v>1.285053</v>
      </c>
      <c r="AS755" s="4">
        <f>AR755/SUMIFS([1]Sheet!$I$3:$I$18,[1]Sheet!$A$3:$A$18,[1]Sheet!AS$21)</f>
        <v>1.4958540780202227</v>
      </c>
      <c r="AT755" s="4">
        <f>(AR755^2)/SUMIFS([1]Sheet!$I$3:$I$18,[1]Sheet!$A$3:$A$18,[1]Sheet!AT$21)</f>
        <v>1.9222517705221214</v>
      </c>
      <c r="AU755" s="3">
        <v>1.2898609999999999</v>
      </c>
      <c r="AV755" s="4">
        <f>AU755/SUMIFS([1]Sheet!$I$3:$I$18,[1]Sheet!$A$3:$A$18,[1]Sheet!AV$21)</f>
        <v>0.77421070711098783</v>
      </c>
      <c r="AW755" s="4">
        <f>(AU755^2)/SUMIFS([1]Sheet!$I$3:$I$18,[1]Sheet!$A$3:$A$18,[1]Sheet!AW$21)</f>
        <v>0.9986241968848858</v>
      </c>
      <c r="AX755" s="4">
        <f t="shared" si="26"/>
        <v>1.6882957488785968</v>
      </c>
      <c r="AY755" s="4">
        <f t="shared" si="27"/>
        <v>2.0686605142098866</v>
      </c>
    </row>
    <row r="756" spans="1:51" x14ac:dyDescent="0.25">
      <c r="A756" s="3">
        <v>7330000</v>
      </c>
      <c r="B756" s="3">
        <v>0.93510400000000005</v>
      </c>
      <c r="C756" s="4">
        <f>B756/SUMIFS([1]Sheet!$I$3:$I$18,[1]Sheet!$A$3:$A$18,[1]Sheet!C$21)</f>
        <v>1.4345797921272563</v>
      </c>
      <c r="D756" s="4">
        <f>(B756^2)/SUMIFS([1]Sheet!$I$3:$I$18,[1]Sheet!$A$3:$A$18,[1]Sheet!D$21)</f>
        <v>1.3414813019373659</v>
      </c>
      <c r="E756" s="3">
        <v>0.94661600000000001</v>
      </c>
      <c r="F756" s="4">
        <f>E756/SUMIFS([1]Sheet!$I$3:$I$18,[1]Sheet!$A$3:$A$18,[1]Sheet!F$21)</f>
        <v>0.62476534334329992</v>
      </c>
      <c r="G756" s="4">
        <f>(E756^2)/SUMIFS([1]Sheet!$I$3:$I$18,[1]Sheet!$A$3:$A$18,[1]Sheet!G$21)</f>
        <v>0.59141287025426126</v>
      </c>
      <c r="H756" s="3">
        <v>0.94003199999999998</v>
      </c>
      <c r="I756" s="4">
        <f>H756/SUMIFS([1]Sheet!$I$3:$I$18,[1]Sheet!$A$3:$A$18,[1]Sheet!I$21)</f>
        <v>1.308237138669704</v>
      </c>
      <c r="J756" s="4">
        <f>(H756^2)/SUMIFS([1]Sheet!$I$3:$I$18,[1]Sheet!$A$3:$A$18,[1]Sheet!J$21)</f>
        <v>1.229784773937959</v>
      </c>
      <c r="K756" s="3">
        <v>0.944828</v>
      </c>
      <c r="L756" s="4">
        <f>K756/SUMIFS([1]Sheet!$I$3:$I$18,[1]Sheet!$A$3:$A$18,[1]Sheet!L$21)</f>
        <v>0.61935395511521651</v>
      </c>
      <c r="M756" s="4">
        <f>(K756^2)/SUMIFS([1]Sheet!$I$3:$I$18,[1]Sheet!$A$3:$A$18,[1]Sheet!M$21)</f>
        <v>0.58518295870359982</v>
      </c>
      <c r="N756" s="3">
        <v>1.0460160000000001</v>
      </c>
      <c r="O756" s="4">
        <f>N756/SUMIFS([1]Sheet!$I$3:$I$18,[1]Sheet!$A$3:$A$18,[1]Sheet!O$21)</f>
        <v>1.3201287012560081</v>
      </c>
      <c r="P756" s="4">
        <f>(N756^2)/SUMIFS([1]Sheet!$I$3:$I$18,[1]Sheet!$A$3:$A$18,[1]Sheet!P$21)</f>
        <v>1.3808757435730046</v>
      </c>
      <c r="Q756" s="3">
        <v>1.039061</v>
      </c>
      <c r="R756" s="4">
        <f>Q756/SUMIFS([1]Sheet!$I$3:$I$18,[1]Sheet!$A$3:$A$18,[1]Sheet!R$21)</f>
        <v>0.62757270028141232</v>
      </c>
      <c r="S756" s="4">
        <f>(Q756^2)/SUMIFS([1]Sheet!$I$3:$I$18,[1]Sheet!$A$3:$A$18,[1]Sheet!S$21)</f>
        <v>0.65208631752710455</v>
      </c>
      <c r="T756" s="3">
        <v>1.049968</v>
      </c>
      <c r="U756" s="4">
        <f>T756/SUMIFS([1]Sheet!$I$3:$I$18,[1]Sheet!$A$3:$A$18,[1]Sheet!U$21)</f>
        <v>1.2222055546275035</v>
      </c>
      <c r="V756" s="4">
        <f>(T756^2)/SUMIFS([1]Sheet!$I$3:$I$18,[1]Sheet!$A$3:$A$18,[1]Sheet!V$21)</f>
        <v>1.2832767217811307</v>
      </c>
      <c r="W756" s="3">
        <v>1.039817</v>
      </c>
      <c r="X756" s="4">
        <f>W756/SUMIFS([1]Sheet!$I$3:$I$18,[1]Sheet!$A$3:$A$18,[1]Sheet!X$21)</f>
        <v>0.62412729343396389</v>
      </c>
      <c r="Y756" s="4">
        <f>(W756^2)/SUMIFS([1]Sheet!$I$3:$I$18,[1]Sheet!$A$3:$A$18,[1]Sheet!Y$21)</f>
        <v>0.64897816987662404</v>
      </c>
      <c r="Z756" s="3">
        <v>1.0615650000000001</v>
      </c>
      <c r="AA756" s="4">
        <f>Z756/SUMIFS([1]Sheet!$I$3:$I$18,[1]Sheet!$A$3:$A$18,[1]Sheet!AA$21)</f>
        <v>1.6285885816225476</v>
      </c>
      <c r="AB756" s="4">
        <f>(Z756^2)/SUMIFS([1]Sheet!$I$3:$I$18,[1]Sheet!$A$3:$A$18,[1]Sheet!AB$21)</f>
        <v>1.7288526376501399</v>
      </c>
      <c r="AC756" s="3">
        <v>1.0970819999999999</v>
      </c>
      <c r="AD756" s="4">
        <f>AC756/SUMIFS([1]Sheet!$I$3:$I$18,[1]Sheet!$A$3:$A$18,[1]Sheet!AD$21)</f>
        <v>0.72407270995393491</v>
      </c>
      <c r="AE756" s="4">
        <f>(AC756^2)/SUMIFS([1]Sheet!$I$3:$I$18,[1]Sheet!$A$3:$A$18,[1]Sheet!AE$21)</f>
        <v>0.7943671367816828</v>
      </c>
      <c r="AF756" s="3">
        <v>1.0662050000000001</v>
      </c>
      <c r="AG756" s="4">
        <f>AF756/SUMIFS([1]Sheet!$I$3:$I$18,[1]Sheet!$A$3:$A$18,[1]Sheet!AG$21)</f>
        <v>1.4838313785438495</v>
      </c>
      <c r="AH756" s="4">
        <f>(AF756^2)/SUMIFS([1]Sheet!$I$3:$I$18,[1]Sheet!$A$3:$A$18,[1]Sheet!AH$21)</f>
        <v>1.5820684349603451</v>
      </c>
      <c r="AI756" s="3">
        <v>1.0662050000000001</v>
      </c>
      <c r="AJ756" s="4">
        <f>AI756/SUMIFS([1]Sheet!$I$3:$I$18,[1]Sheet!$A$3:$A$18,[1]Sheet!AJ$21)</f>
        <v>0.69891904527979642</v>
      </c>
      <c r="AK756" s="4">
        <f>(AI756^2)/SUMIFS([1]Sheet!$I$3:$I$18,[1]Sheet!$A$3:$A$18,[1]Sheet!AK$21)</f>
        <v>0.74519098067254541</v>
      </c>
      <c r="AL756" s="3">
        <v>1.2537290000000001</v>
      </c>
      <c r="AM756" s="4">
        <f>AL756/SUMIFS([1]Sheet!$I$3:$I$18,[1]Sheet!$A$3:$A$18,[1]Sheet!AM$21)</f>
        <v>1.5822737286016597</v>
      </c>
      <c r="AN756" s="4">
        <f>(AL756^2)/SUMIFS([1]Sheet!$I$3:$I$18,[1]Sheet!$A$3:$A$18,[1]Sheet!AN$21)</f>
        <v>1.9837424594860307</v>
      </c>
      <c r="AO756" s="3">
        <v>1.2462299999999999</v>
      </c>
      <c r="AP756" s="4">
        <f>AO756/SUMIFS([1]Sheet!$I$3:$I$18,[1]Sheet!$A$3:$A$18,[1]Sheet!AP$21)</f>
        <v>0.75269876000706837</v>
      </c>
      <c r="AQ756" s="4">
        <f>(AO756^2)/SUMIFS([1]Sheet!$I$3:$I$18,[1]Sheet!$A$3:$A$18,[1]Sheet!AQ$21)</f>
        <v>0.93803577568360863</v>
      </c>
      <c r="AR756" s="3">
        <v>1.2565649999999999</v>
      </c>
      <c r="AS756" s="4">
        <f>AR756/SUMIFS([1]Sheet!$I$3:$I$18,[1]Sheet!$A$3:$A$18,[1]Sheet!AS$21)</f>
        <v>1.4626928846883989</v>
      </c>
      <c r="AT756" s="4">
        <f>(AR756^2)/SUMIFS([1]Sheet!$I$3:$I$18,[1]Sheet!$A$3:$A$18,[1]Sheet!AT$21)</f>
        <v>1.8379686846484777</v>
      </c>
      <c r="AU756" s="3">
        <v>1.2565649999999999</v>
      </c>
      <c r="AV756" s="4">
        <f>AU756/SUMIFS([1]Sheet!$I$3:$I$18,[1]Sheet!$A$3:$A$18,[1]Sheet!AV$21)</f>
        <v>0.75422551513761438</v>
      </c>
      <c r="AW756" s="4">
        <f>(AU756^2)/SUMIFS([1]Sheet!$I$3:$I$18,[1]Sheet!$A$3:$A$18,[1]Sheet!AW$21)</f>
        <v>0.94773338442889632</v>
      </c>
      <c r="AX756" s="4">
        <f t="shared" si="26"/>
        <v>1.6285885816225476</v>
      </c>
      <c r="AY756" s="4">
        <f t="shared" si="27"/>
        <v>1.9837424594860307</v>
      </c>
    </row>
    <row r="757" spans="1:51" x14ac:dyDescent="0.25">
      <c r="A757" s="3">
        <v>7340000</v>
      </c>
      <c r="B757" s="3">
        <v>0.93817399999999995</v>
      </c>
      <c r="C757" s="4">
        <f>B757/SUMIFS([1]Sheet!$I$3:$I$18,[1]Sheet!$A$3:$A$18,[1]Sheet!C$21)</f>
        <v>1.4392895997655837</v>
      </c>
      <c r="D757" s="4">
        <f>(B757^2)/SUMIFS([1]Sheet!$I$3:$I$18,[1]Sheet!$A$3:$A$18,[1]Sheet!D$21)</f>
        <v>1.3503040809704767</v>
      </c>
      <c r="E757" s="3">
        <v>0.95228999999999997</v>
      </c>
      <c r="F757" s="4">
        <f>E757/SUMIFS([1]Sheet!$I$3:$I$18,[1]Sheet!$A$3:$A$18,[1]Sheet!F$21)</f>
        <v>0.6285101760506806</v>
      </c>
      <c r="G757" s="4">
        <f>(E757^2)/SUMIFS([1]Sheet!$I$3:$I$18,[1]Sheet!$A$3:$A$18,[1]Sheet!G$21)</f>
        <v>0.59852395555130267</v>
      </c>
      <c r="H757" s="3">
        <v>0.95950899999999995</v>
      </c>
      <c r="I757" s="4">
        <f>H757/SUMIFS([1]Sheet!$I$3:$I$18,[1]Sheet!$A$3:$A$18,[1]Sheet!I$21)</f>
        <v>1.33534316777283</v>
      </c>
      <c r="J757" s="4">
        <f>(H757^2)/SUMIFS([1]Sheet!$I$3:$I$18,[1]Sheet!$A$3:$A$18,[1]Sheet!J$21)</f>
        <v>1.2812737875665403</v>
      </c>
      <c r="K757" s="3">
        <v>0.95950899999999995</v>
      </c>
      <c r="L757" s="4">
        <f>K757/SUMIFS([1]Sheet!$I$3:$I$18,[1]Sheet!$A$3:$A$18,[1]Sheet!L$21)</f>
        <v>0.6289776489674801</v>
      </c>
      <c r="M757" s="4">
        <f>(K757^2)/SUMIFS([1]Sheet!$I$3:$I$18,[1]Sheet!$A$3:$A$18,[1]Sheet!M$21)</f>
        <v>0.60350971498313777</v>
      </c>
      <c r="N757" s="3">
        <v>1.0638300000000001</v>
      </c>
      <c r="O757" s="4">
        <f>N757/SUMIFS([1]Sheet!$I$3:$I$18,[1]Sheet!$A$3:$A$18,[1]Sheet!O$21)</f>
        <v>1.342610931627412</v>
      </c>
      <c r="P757" s="4">
        <f>(N757^2)/SUMIFS([1]Sheet!$I$3:$I$18,[1]Sheet!$A$3:$A$18,[1]Sheet!P$21)</f>
        <v>1.4283097873931898</v>
      </c>
      <c r="Q757" s="3">
        <v>1.0641689999999999</v>
      </c>
      <c r="R757" s="4">
        <f>Q757/SUMIFS([1]Sheet!$I$3:$I$18,[1]Sheet!$A$3:$A$18,[1]Sheet!R$21)</f>
        <v>0.64273744552607615</v>
      </c>
      <c r="S757" s="4">
        <f>(Q757^2)/SUMIFS([1]Sheet!$I$3:$I$18,[1]Sheet!$A$3:$A$18,[1]Sheet!S$21)</f>
        <v>0.68398126466803888</v>
      </c>
      <c r="T757" s="3">
        <v>1.0695190000000001</v>
      </c>
      <c r="U757" s="4">
        <f>T757/SUMIFS([1]Sheet!$I$3:$I$18,[1]Sheet!$A$3:$A$18,[1]Sheet!U$21)</f>
        <v>1.2449637156367175</v>
      </c>
      <c r="V757" s="4">
        <f>(T757^2)/SUMIFS([1]Sheet!$I$3:$I$18,[1]Sheet!$A$3:$A$18,[1]Sheet!V$21)</f>
        <v>1.3315123481840667</v>
      </c>
      <c r="W757" s="3">
        <v>1.072846</v>
      </c>
      <c r="X757" s="4">
        <f>W757/SUMIFS([1]Sheet!$I$3:$I$18,[1]Sheet!$A$3:$A$18,[1]Sheet!X$21)</f>
        <v>0.64395222452744516</v>
      </c>
      <c r="Y757" s="4">
        <f>(W757^2)/SUMIFS([1]Sheet!$I$3:$I$18,[1]Sheet!$A$3:$A$18,[1]Sheet!Y$21)</f>
        <v>0.69086156827537137</v>
      </c>
      <c r="Z757" s="3">
        <v>1.0851869999999999</v>
      </c>
      <c r="AA757" s="4">
        <f>Z757/SUMIFS([1]Sheet!$I$3:$I$18,[1]Sheet!$A$3:$A$18,[1]Sheet!AA$21)</f>
        <v>1.6648280200696399</v>
      </c>
      <c r="AB757" s="4">
        <f>(Z757^2)/SUMIFS([1]Sheet!$I$3:$I$18,[1]Sheet!$A$3:$A$18,[1]Sheet!AB$21)</f>
        <v>1.8066497246153121</v>
      </c>
      <c r="AC757" s="3">
        <v>1.0851869999999999</v>
      </c>
      <c r="AD757" s="4">
        <f>AC757/SUMIFS([1]Sheet!$I$3:$I$18,[1]Sheet!$A$3:$A$18,[1]Sheet!AD$21)</f>
        <v>0.71622202524221601</v>
      </c>
      <c r="AE757" s="4">
        <f>(AC757^2)/SUMIFS([1]Sheet!$I$3:$I$18,[1]Sheet!$A$3:$A$18,[1]Sheet!AE$21)</f>
        <v>0.77723483090652457</v>
      </c>
      <c r="AF757" s="3">
        <v>1.0882579999999999</v>
      </c>
      <c r="AG757" s="4">
        <f>AF757/SUMIFS([1]Sheet!$I$3:$I$18,[1]Sheet!$A$3:$A$18,[1]Sheet!AG$21)</f>
        <v>1.5145224120608816</v>
      </c>
      <c r="AH757" s="4">
        <f>(AF757^2)/SUMIFS([1]Sheet!$I$3:$I$18,[1]Sheet!$A$3:$A$18,[1]Sheet!AH$21)</f>
        <v>1.6481911311045507</v>
      </c>
      <c r="AI757" s="3">
        <v>1.088139</v>
      </c>
      <c r="AJ757" s="4">
        <f>AI757/SUMIFS([1]Sheet!$I$3:$I$18,[1]Sheet!$A$3:$A$18,[1]Sheet!AJ$21)</f>
        <v>0.71329722802998707</v>
      </c>
      <c r="AK757" s="4">
        <f>(AI757^2)/SUMIFS([1]Sheet!$I$3:$I$18,[1]Sheet!$A$3:$A$18,[1]Sheet!AK$21)</f>
        <v>0.77616653241132194</v>
      </c>
      <c r="AL757" s="3">
        <v>1.2510950000000001</v>
      </c>
      <c r="AM757" s="4">
        <f>AL757/SUMIFS([1]Sheet!$I$3:$I$18,[1]Sheet!$A$3:$A$18,[1]Sheet!AM$21)</f>
        <v>1.5789494783042375</v>
      </c>
      <c r="AN757" s="4">
        <f>(AL757^2)/SUMIFS([1]Sheet!$I$3:$I$18,[1]Sheet!$A$3:$A$18,[1]Sheet!AN$21)</f>
        <v>1.9754157975590403</v>
      </c>
      <c r="AO757" s="3">
        <v>1.2526619999999999</v>
      </c>
      <c r="AP757" s="4">
        <f>AO757/SUMIFS([1]Sheet!$I$3:$I$18,[1]Sheet!$A$3:$A$18,[1]Sheet!AP$21)</f>
        <v>0.75658356331333243</v>
      </c>
      <c r="AQ757" s="4">
        <f>(AO757^2)/SUMIFS([1]Sheet!$I$3:$I$18,[1]Sheet!$A$3:$A$18,[1]Sheet!AQ$21)</f>
        <v>0.94774347958720551</v>
      </c>
      <c r="AR757" s="3">
        <v>1.262626</v>
      </c>
      <c r="AS757" s="4">
        <f>AR757/SUMIFS([1]Sheet!$I$3:$I$18,[1]Sheet!$A$3:$A$18,[1]Sheet!AS$21)</f>
        <v>1.4697481357690008</v>
      </c>
      <c r="AT757" s="4">
        <f>(AR757^2)/SUMIFS([1]Sheet!$I$3:$I$18,[1]Sheet!$A$3:$A$18,[1]Sheet!AT$21)</f>
        <v>1.8557422096734706</v>
      </c>
      <c r="AU757" s="3">
        <v>1.259922</v>
      </c>
      <c r="AV757" s="4">
        <f>AU757/SUMIFS([1]Sheet!$I$3:$I$18,[1]Sheet!$A$3:$A$18,[1]Sheet!AV$21)</f>
        <v>0.75624048058255122</v>
      </c>
      <c r="AW757" s="4">
        <f>(AU757^2)/SUMIFS([1]Sheet!$I$3:$I$18,[1]Sheet!$A$3:$A$18,[1]Sheet!AW$21)</f>
        <v>0.95280401877652898</v>
      </c>
      <c r="AX757" s="4">
        <f t="shared" si="26"/>
        <v>1.6648280200696399</v>
      </c>
      <c r="AY757" s="4">
        <f t="shared" si="27"/>
        <v>1.9754157975590403</v>
      </c>
    </row>
    <row r="758" spans="1:51" x14ac:dyDescent="0.25">
      <c r="A758" s="3">
        <v>7350000</v>
      </c>
      <c r="B758" s="3">
        <v>0.94813700000000001</v>
      </c>
      <c r="C758" s="4">
        <f>B758/SUMIFS([1]Sheet!$I$3:$I$18,[1]Sheet!$A$3:$A$18,[1]Sheet!C$21)</f>
        <v>1.4545742295703583</v>
      </c>
      <c r="D758" s="4">
        <f>(B758^2)/SUMIFS([1]Sheet!$I$3:$I$18,[1]Sheet!$A$3:$A$18,[1]Sheet!D$21)</f>
        <v>1.3791356463021509</v>
      </c>
      <c r="E758" s="3">
        <v>0.95767100000000005</v>
      </c>
      <c r="F758" s="4">
        <f>E758/SUMIFS([1]Sheet!$I$3:$I$18,[1]Sheet!$A$3:$A$18,[1]Sheet!F$21)</f>
        <v>0.63206162913464525</v>
      </c>
      <c r="G758" s="4">
        <f>(E758^2)/SUMIFS([1]Sheet!$I$3:$I$18,[1]Sheet!$A$3:$A$18,[1]Sheet!G$21)</f>
        <v>0.60530709243500491</v>
      </c>
      <c r="H758" s="3">
        <v>0.96126100000000003</v>
      </c>
      <c r="I758" s="4">
        <f>H758/SUMIFS([1]Sheet!$I$3:$I$18,[1]Sheet!$A$3:$A$18,[1]Sheet!I$21)</f>
        <v>1.3377814161164496</v>
      </c>
      <c r="J758" s="4">
        <f>(H758^2)/SUMIFS([1]Sheet!$I$3:$I$18,[1]Sheet!$A$3:$A$18,[1]Sheet!J$21)</f>
        <v>1.2859571018375144</v>
      </c>
      <c r="K758" s="3">
        <v>0.96126100000000003</v>
      </c>
      <c r="L758" s="4">
        <f>K758/SUMIFS([1]Sheet!$I$3:$I$18,[1]Sheet!$A$3:$A$18,[1]Sheet!L$21)</f>
        <v>0.63012612057221862</v>
      </c>
      <c r="M758" s="4">
        <f>(K758^2)/SUMIFS([1]Sheet!$I$3:$I$18,[1]Sheet!$A$3:$A$18,[1]Sheet!M$21)</f>
        <v>0.60571566478737149</v>
      </c>
      <c r="N758" s="3">
        <v>1.138304</v>
      </c>
      <c r="O758" s="4">
        <f>N758/SUMIFS([1]Sheet!$I$3:$I$18,[1]Sheet!$A$3:$A$18,[1]Sheet!O$21)</f>
        <v>1.4366011429600685</v>
      </c>
      <c r="P758" s="4">
        <f>(N758^2)/SUMIFS([1]Sheet!$I$3:$I$18,[1]Sheet!$A$3:$A$18,[1]Sheet!P$21)</f>
        <v>1.6352888274360178</v>
      </c>
      <c r="Q758" s="3">
        <v>1.136493</v>
      </c>
      <c r="R758" s="4">
        <f>Q758/SUMIFS([1]Sheet!$I$3:$I$18,[1]Sheet!$A$3:$A$18,[1]Sheet!R$21)</f>
        <v>0.68641973941945955</v>
      </c>
      <c r="S758" s="4">
        <f>(Q758^2)/SUMIFS([1]Sheet!$I$3:$I$18,[1]Sheet!$A$3:$A$18,[1]Sheet!S$21)</f>
        <v>0.78011122891203977</v>
      </c>
      <c r="T758" s="3">
        <v>1.1441650000000001</v>
      </c>
      <c r="U758" s="4">
        <f>T758/SUMIFS([1]Sheet!$I$3:$I$18,[1]Sheet!$A$3:$A$18,[1]Sheet!U$21)</f>
        <v>1.3318547026293921</v>
      </c>
      <c r="V758" s="4">
        <f>(T758^2)/SUMIFS([1]Sheet!$I$3:$I$18,[1]Sheet!$A$3:$A$18,[1]Sheet!V$21)</f>
        <v>1.5238615358339584</v>
      </c>
      <c r="W758" s="3">
        <v>1.1441650000000001</v>
      </c>
      <c r="X758" s="4">
        <f>W758/SUMIFS([1]Sheet!$I$3:$I$18,[1]Sheet!$A$3:$A$18,[1]Sheet!X$21)</f>
        <v>0.68675988629910012</v>
      </c>
      <c r="Y758" s="4">
        <f>(W758^2)/SUMIFS([1]Sheet!$I$3:$I$18,[1]Sheet!$A$3:$A$18,[1]Sheet!Y$21)</f>
        <v>0.78576662530740993</v>
      </c>
      <c r="Z758" s="3">
        <v>1.17096</v>
      </c>
      <c r="AA758" s="4">
        <f>Z758/SUMIFS([1]Sheet!$I$3:$I$18,[1]Sheet!$A$3:$A$18,[1]Sheet!AA$21)</f>
        <v>1.7964157498944844</v>
      </c>
      <c r="AB758" s="4">
        <f>(Z758^2)/SUMIFS([1]Sheet!$I$3:$I$18,[1]Sheet!$A$3:$A$18,[1]Sheet!AB$21)</f>
        <v>2.1035309864964455</v>
      </c>
      <c r="AC758" s="3">
        <v>1.1739850000000001</v>
      </c>
      <c r="AD758" s="4">
        <f>AC758/SUMIFS([1]Sheet!$I$3:$I$18,[1]Sheet!$A$3:$A$18,[1]Sheet!AD$21)</f>
        <v>0.77482859111285252</v>
      </c>
      <c r="AE758" s="4">
        <f>(AC758^2)/SUMIFS([1]Sheet!$I$3:$I$18,[1]Sheet!$A$3:$A$18,[1]Sheet!AE$21)</f>
        <v>0.90963714353762215</v>
      </c>
      <c r="AF758" s="3">
        <v>1.1739850000000001</v>
      </c>
      <c r="AG758" s="4">
        <f>AF758/SUMIFS([1]Sheet!$I$3:$I$18,[1]Sheet!$A$3:$A$18,[1]Sheet!AG$21)</f>
        <v>1.6338281858927701</v>
      </c>
      <c r="AH758" s="4">
        <f>(AF758^2)/SUMIFS([1]Sheet!$I$3:$I$18,[1]Sheet!$A$3:$A$18,[1]Sheet!AH$21)</f>
        <v>1.9180897828153238</v>
      </c>
      <c r="AI758" s="3">
        <v>1.1739850000000001</v>
      </c>
      <c r="AJ758" s="4">
        <f>AI758/SUMIFS([1]Sheet!$I$3:$I$18,[1]Sheet!$A$3:$A$18,[1]Sheet!AJ$21)</f>
        <v>0.76957102562152846</v>
      </c>
      <c r="AK758" s="4">
        <f>(AI758^2)/SUMIFS([1]Sheet!$I$3:$I$18,[1]Sheet!$A$3:$A$18,[1]Sheet!AK$21)</f>
        <v>0.9034648405142901</v>
      </c>
      <c r="AL758" s="3">
        <v>1.3651880000000001</v>
      </c>
      <c r="AM758" s="4">
        <f>AL758/SUMIFS([1]Sheet!$I$3:$I$18,[1]Sheet!$A$3:$A$18,[1]Sheet!AM$21)</f>
        <v>1.722941007986768</v>
      </c>
      <c r="AN758" s="4">
        <f>(AL758^2)/SUMIFS([1]Sheet!$I$3:$I$18,[1]Sheet!$A$3:$A$18,[1]Sheet!AN$21)</f>
        <v>2.35213838881144</v>
      </c>
      <c r="AO758" s="3">
        <v>1.3728720000000001</v>
      </c>
      <c r="AP758" s="4">
        <f>AO758/SUMIFS([1]Sheet!$I$3:$I$18,[1]Sheet!$A$3:$A$18,[1]Sheet!AP$21)</f>
        <v>0.82918807286650464</v>
      </c>
      <c r="AQ758" s="4">
        <f>(AO758^2)/SUMIFS([1]Sheet!$I$3:$I$18,[1]Sheet!$A$3:$A$18,[1]Sheet!AQ$21)</f>
        <v>1.138369087972384</v>
      </c>
      <c r="AR758" s="3">
        <v>1.3728720000000001</v>
      </c>
      <c r="AS758" s="4">
        <f>AR758/SUMIFS([1]Sheet!$I$3:$I$18,[1]Sheet!$A$3:$A$18,[1]Sheet!AS$21)</f>
        <v>1.5980789740187986</v>
      </c>
      <c r="AT758" s="4">
        <f>(AR758^2)/SUMIFS([1]Sheet!$I$3:$I$18,[1]Sheet!$A$3:$A$18,[1]Sheet!AT$21)</f>
        <v>2.1939578772191362</v>
      </c>
      <c r="AU758" s="3">
        <v>1.3723069999999999</v>
      </c>
      <c r="AV758" s="4">
        <f>AU758/SUMIFS([1]Sheet!$I$3:$I$18,[1]Sheet!$A$3:$A$18,[1]Sheet!AV$21)</f>
        <v>0.82369710600084689</v>
      </c>
      <c r="AW758" s="4">
        <f>(AU758^2)/SUMIFS([1]Sheet!$I$3:$I$18,[1]Sheet!$A$3:$A$18,[1]Sheet!AW$21)</f>
        <v>1.1303653044447042</v>
      </c>
      <c r="AX758" s="4">
        <f t="shared" si="26"/>
        <v>1.7964157498944844</v>
      </c>
      <c r="AY758" s="4">
        <f t="shared" si="27"/>
        <v>2.35213838881144</v>
      </c>
    </row>
    <row r="759" spans="1:51" x14ac:dyDescent="0.25">
      <c r="A759" s="3">
        <v>7360000</v>
      </c>
      <c r="B759" s="3">
        <v>0.98814199999999996</v>
      </c>
      <c r="C759" s="4">
        <f>B759/SUMIFS([1]Sheet!$I$3:$I$18,[1]Sheet!$A$3:$A$18,[1]Sheet!C$21)</f>
        <v>1.5159474721017248</v>
      </c>
      <c r="D759" s="4">
        <f>(B759^2)/SUMIFS([1]Sheet!$I$3:$I$18,[1]Sheet!$A$3:$A$18,[1]Sheet!D$21)</f>
        <v>1.4979713669775423</v>
      </c>
      <c r="E759" s="3">
        <v>1.0007010000000001</v>
      </c>
      <c r="F759" s="4">
        <f>E759/SUMIFS([1]Sheet!$I$3:$I$18,[1]Sheet!$A$3:$A$18,[1]Sheet!F$21)</f>
        <v>0.66046137382949743</v>
      </c>
      <c r="G759" s="4">
        <f>(E759^2)/SUMIFS([1]Sheet!$I$3:$I$18,[1]Sheet!$A$3:$A$18,[1]Sheet!G$21)</f>
        <v>0.66092435725255194</v>
      </c>
      <c r="H759" s="3">
        <v>1.0036130000000001</v>
      </c>
      <c r="I759" s="4">
        <f>H759/SUMIFS([1]Sheet!$I$3:$I$18,[1]Sheet!$A$3:$A$18,[1]Sheet!I$21)</f>
        <v>1.3967224514183749</v>
      </c>
      <c r="J759" s="4">
        <f>(H759^2)/SUMIFS([1]Sheet!$I$3:$I$18,[1]Sheet!$A$3:$A$18,[1]Sheet!J$21)</f>
        <v>1.4017688096353496</v>
      </c>
      <c r="K759" s="3">
        <v>1.0036130000000001</v>
      </c>
      <c r="L759" s="4">
        <f>K759/SUMIFS([1]Sheet!$I$3:$I$18,[1]Sheet!$A$3:$A$18,[1]Sheet!L$21)</f>
        <v>0.65788871726393361</v>
      </c>
      <c r="M759" s="4">
        <f>(K759^2)/SUMIFS([1]Sheet!$I$3:$I$18,[1]Sheet!$A$3:$A$18,[1]Sheet!M$21)</f>
        <v>0.66026566919940821</v>
      </c>
      <c r="N759" s="3">
        <v>1.1278060000000001</v>
      </c>
      <c r="O759" s="4">
        <f>N759/SUMIFS([1]Sheet!$I$3:$I$18,[1]Sheet!$A$3:$A$18,[1]Sheet!O$21)</f>
        <v>1.423352099823266</v>
      </c>
      <c r="P759" s="4">
        <f>(N759^2)/SUMIFS([1]Sheet!$I$3:$I$18,[1]Sheet!$A$3:$A$18,[1]Sheet!P$21)</f>
        <v>1.6052650382932785</v>
      </c>
      <c r="Q759" s="3">
        <v>1.131251</v>
      </c>
      <c r="R759" s="4">
        <f>Q759/SUMIFS([1]Sheet!$I$3:$I$18,[1]Sheet!$A$3:$A$18,[1]Sheet!R$21)</f>
        <v>0.68325367304330342</v>
      </c>
      <c r="S759" s="4">
        <f>(Q759^2)/SUMIFS([1]Sheet!$I$3:$I$18,[1]Sheet!$A$3:$A$18,[1]Sheet!S$21)</f>
        <v>0.7729314008839101</v>
      </c>
      <c r="T759" s="3">
        <v>1.134976</v>
      </c>
      <c r="U759" s="4">
        <f>T759/SUMIFS([1]Sheet!$I$3:$I$18,[1]Sheet!$A$3:$A$18,[1]Sheet!U$21)</f>
        <v>1.3211583320338385</v>
      </c>
      <c r="V759" s="4">
        <f>(T759^2)/SUMIFS([1]Sheet!$I$3:$I$18,[1]Sheet!$A$3:$A$18,[1]Sheet!V$21)</f>
        <v>1.4994829990584377</v>
      </c>
      <c r="W759" s="3">
        <v>1.134976</v>
      </c>
      <c r="X759" s="4">
        <f>W759/SUMIFS([1]Sheet!$I$3:$I$18,[1]Sheet!$A$3:$A$18,[1]Sheet!X$21)</f>
        <v>0.68124439107314705</v>
      </c>
      <c r="Y759" s="4">
        <f>(W759^2)/SUMIFS([1]Sheet!$I$3:$I$18,[1]Sheet!$A$3:$A$18,[1]Sheet!Y$21)</f>
        <v>0.77319603400263615</v>
      </c>
      <c r="Z759" s="3">
        <v>1.152091</v>
      </c>
      <c r="AA759" s="4">
        <f>Z759/SUMIFS([1]Sheet!$I$3:$I$18,[1]Sheet!$A$3:$A$18,[1]Sheet!AA$21)</f>
        <v>1.7674680755206722</v>
      </c>
      <c r="AB759" s="4">
        <f>(Z759^2)/SUMIFS([1]Sheet!$I$3:$I$18,[1]Sheet!$A$3:$A$18,[1]Sheet!AB$21)</f>
        <v>2.0362840625946865</v>
      </c>
      <c r="AC759" s="3">
        <v>1.159842</v>
      </c>
      <c r="AD759" s="4">
        <f>AC759/SUMIFS([1]Sheet!$I$3:$I$18,[1]Sheet!$A$3:$A$18,[1]Sheet!AD$21)</f>
        <v>0.76549422929041944</v>
      </c>
      <c r="AE759" s="4">
        <f>(AC759^2)/SUMIFS([1]Sheet!$I$3:$I$18,[1]Sheet!$A$3:$A$18,[1]Sheet!AE$21)</f>
        <v>0.88785235788865868</v>
      </c>
      <c r="AF759" s="3">
        <v>1.159842</v>
      </c>
      <c r="AG759" s="4">
        <f>AF759/SUMIFS([1]Sheet!$I$3:$I$18,[1]Sheet!$A$3:$A$18,[1]Sheet!AG$21)</f>
        <v>1.6141454539727871</v>
      </c>
      <c r="AH759" s="4">
        <f>(AF759^2)/SUMIFS([1]Sheet!$I$3:$I$18,[1]Sheet!$A$3:$A$18,[1]Sheet!AH$21)</f>
        <v>1.8721536916267052</v>
      </c>
      <c r="AI759" s="3">
        <v>1.159842</v>
      </c>
      <c r="AJ759" s="4">
        <f>AI759/SUMIFS([1]Sheet!$I$3:$I$18,[1]Sheet!$A$3:$A$18,[1]Sheet!AJ$21)</f>
        <v>0.76030000170268341</v>
      </c>
      <c r="AK759" s="4">
        <f>(AI759^2)/SUMIFS([1]Sheet!$I$3:$I$18,[1]Sheet!$A$3:$A$18,[1]Sheet!AK$21)</f>
        <v>0.8818278745748438</v>
      </c>
      <c r="AL759" s="3">
        <v>1.3394509999999999</v>
      </c>
      <c r="AM759" s="4">
        <f>AL759/SUMIFS([1]Sheet!$I$3:$I$18,[1]Sheet!$A$3:$A$18,[1]Sheet!AM$21)</f>
        <v>1.6904595235886077</v>
      </c>
      <c r="AN759" s="4">
        <f>(AL759^2)/SUMIFS([1]Sheet!$I$3:$I$18,[1]Sheet!$A$3:$A$18,[1]Sheet!AN$21)</f>
        <v>2.2642876993302843</v>
      </c>
      <c r="AO759" s="3">
        <v>1.3446750000000001</v>
      </c>
      <c r="AP759" s="4">
        <f>AO759/SUMIFS([1]Sheet!$I$3:$I$18,[1]Sheet!$A$3:$A$18,[1]Sheet!AP$21)</f>
        <v>0.81215763150662779</v>
      </c>
      <c r="AQ759" s="4">
        <f>(AO759^2)/SUMIFS([1]Sheet!$I$3:$I$18,[1]Sheet!$A$3:$A$18,[1]Sheet!AQ$21)</f>
        <v>1.0920880631461747</v>
      </c>
      <c r="AR759" s="3">
        <v>1.349939</v>
      </c>
      <c r="AS759" s="4">
        <f>AR759/SUMIFS([1]Sheet!$I$3:$I$18,[1]Sheet!$A$3:$A$18,[1]Sheet!AS$21)</f>
        <v>1.571384027140158</v>
      </c>
      <c r="AT759" s="4">
        <f>(AR759^2)/SUMIFS([1]Sheet!$I$3:$I$18,[1]Sheet!$A$3:$A$18,[1]Sheet!AT$21)</f>
        <v>2.1212725822135576</v>
      </c>
      <c r="AU759" s="3">
        <v>1.349939</v>
      </c>
      <c r="AV759" s="4">
        <f>AU759/SUMIFS([1]Sheet!$I$3:$I$18,[1]Sheet!$A$3:$A$18,[1]Sheet!AV$21)</f>
        <v>0.81027120577077671</v>
      </c>
      <c r="AW759" s="4">
        <f>(AU759^2)/SUMIFS([1]Sheet!$I$3:$I$18,[1]Sheet!$A$3:$A$18,[1]Sheet!AW$21)</f>
        <v>1.0938167012469966</v>
      </c>
      <c r="AX759" s="4">
        <f t="shared" si="26"/>
        <v>1.7674680755206722</v>
      </c>
      <c r="AY759" s="4">
        <f t="shared" si="27"/>
        <v>2.2642876993302843</v>
      </c>
    </row>
    <row r="760" spans="1:51" x14ac:dyDescent="0.25">
      <c r="A760" s="3">
        <v>7370000</v>
      </c>
      <c r="B760" s="3">
        <v>0.78447100000000003</v>
      </c>
      <c r="C760" s="4">
        <f>B760/SUMIFS([1]Sheet!$I$3:$I$18,[1]Sheet!$A$3:$A$18,[1]Sheet!C$21)</f>
        <v>1.2034877875721426</v>
      </c>
      <c r="D760" s="4">
        <f>(B760^2)/SUMIFS([1]Sheet!$I$3:$I$18,[1]Sheet!$A$3:$A$18,[1]Sheet!D$21)</f>
        <v>0.94410126820450635</v>
      </c>
      <c r="E760" s="3">
        <v>0.80067200000000005</v>
      </c>
      <c r="F760" s="4">
        <f>E760/SUMIFS([1]Sheet!$I$3:$I$18,[1]Sheet!$A$3:$A$18,[1]Sheet!F$21)</f>
        <v>0.52844249092067597</v>
      </c>
      <c r="G760" s="4">
        <f>(E760^2)/SUMIFS([1]Sheet!$I$3:$I$18,[1]Sheet!$A$3:$A$18,[1]Sheet!G$21)</f>
        <v>0.4231091060904395</v>
      </c>
      <c r="H760" s="3">
        <v>0.81409699999999996</v>
      </c>
      <c r="I760" s="4">
        <f>H760/SUMIFS([1]Sheet!$I$3:$I$18,[1]Sheet!$A$3:$A$18,[1]Sheet!I$21)</f>
        <v>1.1329741220294522</v>
      </c>
      <c r="J760" s="4">
        <f>(H760^2)/SUMIFS([1]Sheet!$I$3:$I$18,[1]Sheet!$A$3:$A$18,[1]Sheet!J$21)</f>
        <v>0.92235083382181082</v>
      </c>
      <c r="K760" s="3">
        <v>0.81376599999999999</v>
      </c>
      <c r="L760" s="4">
        <f>K760/SUMIFS([1]Sheet!$I$3:$I$18,[1]Sheet!$A$3:$A$18,[1]Sheet!L$21)</f>
        <v>0.53344015062878036</v>
      </c>
      <c r="M760" s="4">
        <f>(K760^2)/SUMIFS([1]Sheet!$I$3:$I$18,[1]Sheet!$A$3:$A$18,[1]Sheet!M$21)</f>
        <v>0.43409545761658003</v>
      </c>
      <c r="N760" s="3">
        <v>0.84964300000000004</v>
      </c>
      <c r="O760" s="4">
        <f>N760/SUMIFS([1]Sheet!$I$3:$I$18,[1]Sheet!$A$3:$A$18,[1]Sheet!O$21)</f>
        <v>1.0722953665347934</v>
      </c>
      <c r="P760" s="4">
        <f>(N760^2)/SUMIFS([1]Sheet!$I$3:$I$18,[1]Sheet!$A$3:$A$18,[1]Sheet!P$21)</f>
        <v>0.91106825210872155</v>
      </c>
      <c r="Q760" s="3">
        <v>0.85166900000000001</v>
      </c>
      <c r="R760" s="4">
        <f>Q760/SUMIFS([1]Sheet!$I$3:$I$18,[1]Sheet!$A$3:$A$18,[1]Sheet!R$21)</f>
        <v>0.51439156514965934</v>
      </c>
      <c r="S760" s="4">
        <f>(Q760^2)/SUMIFS([1]Sheet!$I$3:$I$18,[1]Sheet!$A$3:$A$18,[1]Sheet!S$21)</f>
        <v>0.4380913498994452</v>
      </c>
      <c r="T760" s="3">
        <v>0.87163400000000002</v>
      </c>
      <c r="U760" s="4">
        <f>T760/SUMIFS([1]Sheet!$I$3:$I$18,[1]Sheet!$A$3:$A$18,[1]Sheet!U$21)</f>
        <v>1.0146175087261606</v>
      </c>
      <c r="V760" s="4">
        <f>(T760^2)/SUMIFS([1]Sheet!$I$3:$I$18,[1]Sheet!$A$3:$A$18,[1]Sheet!V$21)</f>
        <v>0.88437511760101828</v>
      </c>
      <c r="W760" s="3">
        <v>0.87945099999999998</v>
      </c>
      <c r="X760" s="4">
        <f>W760/SUMIFS([1]Sheet!$I$3:$I$18,[1]Sheet!$A$3:$A$18,[1]Sheet!X$21)</f>
        <v>0.52787112764822364</v>
      </c>
      <c r="Y760" s="4">
        <f>(W760^2)/SUMIFS([1]Sheet!$I$3:$I$18,[1]Sheet!$A$3:$A$18,[1]Sheet!Y$21)</f>
        <v>0.46423679108135796</v>
      </c>
      <c r="Z760" s="3">
        <v>0.88521099999999997</v>
      </c>
      <c r="AA760" s="4">
        <f>Z760/SUMIFS([1]Sheet!$I$3:$I$18,[1]Sheet!$A$3:$A$18,[1]Sheet!AA$21)</f>
        <v>1.3580369802383057</v>
      </c>
      <c r="AB760" s="4">
        <f>(Z760^2)/SUMIFS([1]Sheet!$I$3:$I$18,[1]Sheet!$A$3:$A$18,[1]Sheet!AB$21)</f>
        <v>1.2021492733137307</v>
      </c>
      <c r="AC760" s="3">
        <v>0.89970300000000003</v>
      </c>
      <c r="AD760" s="4">
        <f>AC760/SUMIFS([1]Sheet!$I$3:$I$18,[1]Sheet!$A$3:$A$18,[1]Sheet!AD$21)</f>
        <v>0.59380282363914927</v>
      </c>
      <c r="AE760" s="4">
        <f>(AC760^2)/SUMIFS([1]Sheet!$I$3:$I$18,[1]Sheet!$A$3:$A$18,[1]Sheet!AE$21)</f>
        <v>0.53424618183661365</v>
      </c>
      <c r="AF760" s="3">
        <v>0.90262600000000004</v>
      </c>
      <c r="AG760" s="4">
        <f>AF760/SUMIFS([1]Sheet!$I$3:$I$18,[1]Sheet!$A$3:$A$18,[1]Sheet!AG$21)</f>
        <v>1.2561794231780199</v>
      </c>
      <c r="AH760" s="4">
        <f>(AF760^2)/SUMIFS([1]Sheet!$I$3:$I$18,[1]Sheet!$A$3:$A$18,[1]Sheet!AH$21)</f>
        <v>1.1338602080254834</v>
      </c>
      <c r="AI760" s="3">
        <v>0.90902499999999997</v>
      </c>
      <c r="AJ760" s="4">
        <f>AI760/SUMIFS([1]Sheet!$I$3:$I$18,[1]Sheet!$A$3:$A$18,[1]Sheet!AJ$21)</f>
        <v>0.59588436101450182</v>
      </c>
      <c r="AK760" s="4">
        <f>(AI760^2)/SUMIFS([1]Sheet!$I$3:$I$18,[1]Sheet!$A$3:$A$18,[1]Sheet!AK$21)</f>
        <v>0.54167378127120747</v>
      </c>
      <c r="AL760" s="3">
        <v>0.97352499999999997</v>
      </c>
      <c r="AM760" s="4">
        <f>AL760/SUMIFS([1]Sheet!$I$3:$I$18,[1]Sheet!$A$3:$A$18,[1]Sheet!AM$21)</f>
        <v>1.2286411430515931</v>
      </c>
      <c r="AN760" s="4">
        <f>(AL760^2)/SUMIFS([1]Sheet!$I$3:$I$18,[1]Sheet!$A$3:$A$18,[1]Sheet!AN$21)</f>
        <v>1.1961128687893021</v>
      </c>
      <c r="AO760" s="3">
        <v>0.99492700000000001</v>
      </c>
      <c r="AP760" s="4">
        <f>AO760/SUMIFS([1]Sheet!$I$3:$I$18,[1]Sheet!$A$3:$A$18,[1]Sheet!AP$21)</f>
        <v>0.600916619883611</v>
      </c>
      <c r="AQ760" s="4">
        <f>(AO760^2)/SUMIFS([1]Sheet!$I$3:$I$18,[1]Sheet!$A$3:$A$18,[1]Sheet!AQ$21)</f>
        <v>0.59786816987094138</v>
      </c>
      <c r="AR760" s="3">
        <v>0.98794899999999997</v>
      </c>
      <c r="AS760" s="4">
        <f>AR760/SUMIFS([1]Sheet!$I$3:$I$18,[1]Sheet!$A$3:$A$18,[1]Sheet!AS$21)</f>
        <v>1.1500129103826853</v>
      </c>
      <c r="AT760" s="4">
        <f>(AR760^2)/SUMIFS([1]Sheet!$I$3:$I$18,[1]Sheet!$A$3:$A$18,[1]Sheet!AT$21)</f>
        <v>1.1361541047996635</v>
      </c>
      <c r="AU760" s="3">
        <v>0.99364200000000003</v>
      </c>
      <c r="AV760" s="4">
        <f>AU760/SUMIFS([1]Sheet!$I$3:$I$18,[1]Sheet!$A$3:$A$18,[1]Sheet!AV$21)</f>
        <v>0.59641176486084646</v>
      </c>
      <c r="AW760" s="4">
        <f>(AU760^2)/SUMIFS([1]Sheet!$I$3:$I$18,[1]Sheet!$A$3:$A$18,[1]Sheet!AW$21)</f>
        <v>0.59261977885986117</v>
      </c>
      <c r="AX760" s="4">
        <f t="shared" si="26"/>
        <v>1.3580369802383057</v>
      </c>
      <c r="AY760" s="4">
        <f t="shared" si="27"/>
        <v>1.2021492733137307</v>
      </c>
    </row>
    <row r="761" spans="1:51" x14ac:dyDescent="0.25">
      <c r="A761" s="3">
        <v>7380000</v>
      </c>
      <c r="B761" s="3">
        <v>0.85445700000000002</v>
      </c>
      <c r="C761" s="4">
        <f>B761/SUMIFS([1]Sheet!$I$3:$I$18,[1]Sheet!$A$3:$A$18,[1]Sheet!C$21)</f>
        <v>1.3108560603330528</v>
      </c>
      <c r="D761" s="4">
        <f>(B761^2)/SUMIFS([1]Sheet!$I$3:$I$18,[1]Sheet!$A$3:$A$18,[1]Sheet!D$21)</f>
        <v>1.1200701367439991</v>
      </c>
      <c r="E761" s="3">
        <v>0.86532799999999999</v>
      </c>
      <c r="F761" s="4">
        <f>E761/SUMIFS([1]Sheet!$I$3:$I$18,[1]Sheet!$A$3:$A$18,[1]Sheet!F$21)</f>
        <v>0.57111536782028938</v>
      </c>
      <c r="G761" s="4">
        <f>(E761^2)/SUMIFS([1]Sheet!$I$3:$I$18,[1]Sheet!$A$3:$A$18,[1]Sheet!G$21)</f>
        <v>0.49420211900519528</v>
      </c>
      <c r="H761" s="3">
        <v>0.86241699999999999</v>
      </c>
      <c r="I761" s="4">
        <f>H761/SUMIFS([1]Sheet!$I$3:$I$18,[1]Sheet!$A$3:$A$18,[1]Sheet!I$21)</f>
        <v>1.2002207886753964</v>
      </c>
      <c r="J761" s="4">
        <f>(H761^2)/SUMIFS([1]Sheet!$I$3:$I$18,[1]Sheet!$A$3:$A$18,[1]Sheet!J$21)</f>
        <v>1.0350908119070692</v>
      </c>
      <c r="K761" s="3">
        <v>0.87060300000000002</v>
      </c>
      <c r="L761" s="4">
        <f>K761/SUMIFS([1]Sheet!$I$3:$I$18,[1]Sheet!$A$3:$A$18,[1]Sheet!L$21)</f>
        <v>0.57069795918958044</v>
      </c>
      <c r="M761" s="4">
        <f>(K761^2)/SUMIFS([1]Sheet!$I$3:$I$18,[1]Sheet!$A$3:$A$18,[1]Sheet!M$21)</f>
        <v>0.49685135536432629</v>
      </c>
      <c r="N761" s="3">
        <v>0.91859599999999997</v>
      </c>
      <c r="O761" s="4">
        <f>N761/SUMIFS([1]Sheet!$I$3:$I$18,[1]Sheet!$A$3:$A$18,[1]Sheet!O$21)</f>
        <v>1.1593177776047057</v>
      </c>
      <c r="P761" s="4">
        <f>(N761^2)/SUMIFS([1]Sheet!$I$3:$I$18,[1]Sheet!$A$3:$A$18,[1]Sheet!P$21)</f>
        <v>1.0649446732365724</v>
      </c>
      <c r="Q761" s="3">
        <v>0.92823299999999997</v>
      </c>
      <c r="R761" s="4">
        <f>Q761/SUMIFS([1]Sheet!$I$3:$I$18,[1]Sheet!$A$3:$A$18,[1]Sheet!R$21)</f>
        <v>0.56063473684443565</v>
      </c>
      <c r="S761" s="4">
        <f>(Q761^2)/SUMIFS([1]Sheet!$I$3:$I$18,[1]Sheet!$A$3:$A$18,[1]Sheet!S$21)</f>
        <v>0.52039966368532109</v>
      </c>
      <c r="T761" s="3">
        <v>0.93579199999999996</v>
      </c>
      <c r="U761" s="4">
        <f>T761/SUMIFS([1]Sheet!$I$3:$I$18,[1]Sheet!$A$3:$A$18,[1]Sheet!U$21)</f>
        <v>1.0893000361687029</v>
      </c>
      <c r="V761" s="4">
        <f>(T761^2)/SUMIFS([1]Sheet!$I$3:$I$18,[1]Sheet!$A$3:$A$18,[1]Sheet!V$21)</f>
        <v>1.0193582594463828</v>
      </c>
      <c r="W761" s="3">
        <v>0.94178600000000001</v>
      </c>
      <c r="X761" s="4">
        <f>W761/SUMIFS([1]Sheet!$I$3:$I$18,[1]Sheet!$A$3:$A$18,[1]Sheet!X$21)</f>
        <v>0.56528634093691399</v>
      </c>
      <c r="Y761" s="4">
        <f>(W761^2)/SUMIFS([1]Sheet!$I$3:$I$18,[1]Sheet!$A$3:$A$18,[1]Sheet!Y$21)</f>
        <v>0.53237876188561251</v>
      </c>
      <c r="Z761" s="3">
        <v>0.98921800000000004</v>
      </c>
      <c r="AA761" s="4">
        <f>Z761/SUMIFS([1]Sheet!$I$3:$I$18,[1]Sheet!$A$3:$A$18,[1]Sheet!AA$21)</f>
        <v>1.5175982059840833</v>
      </c>
      <c r="AB761" s="4">
        <f>(Z761^2)/SUMIFS([1]Sheet!$I$3:$I$18,[1]Sheet!$A$3:$A$18,[1]Sheet!AB$21)</f>
        <v>1.5012354621271629</v>
      </c>
      <c r="AC761" s="3">
        <v>0.99009899999999995</v>
      </c>
      <c r="AD761" s="4">
        <f>AC761/SUMIFS([1]Sheet!$I$3:$I$18,[1]Sheet!$A$3:$A$18,[1]Sheet!AD$21)</f>
        <v>0.653464067455925</v>
      </c>
      <c r="AE761" s="4">
        <f>(AC761^2)/SUMIFS([1]Sheet!$I$3:$I$18,[1]Sheet!$A$3:$A$18,[1]Sheet!AE$21)</f>
        <v>0.64699411972404386</v>
      </c>
      <c r="AF761" s="3">
        <v>0.98912</v>
      </c>
      <c r="AG761" s="4">
        <f>AF761/SUMIFS([1]Sheet!$I$3:$I$18,[1]Sheet!$A$3:$A$18,[1]Sheet!AG$21)</f>
        <v>1.3765526265073718</v>
      </c>
      <c r="AH761" s="4">
        <f>(AF761^2)/SUMIFS([1]Sheet!$I$3:$I$18,[1]Sheet!$A$3:$A$18,[1]Sheet!AH$21)</f>
        <v>1.3615757339309715</v>
      </c>
      <c r="AI761" s="3">
        <v>0.99790400000000001</v>
      </c>
      <c r="AJ761" s="4">
        <f>AI761/SUMIFS([1]Sheet!$I$3:$I$18,[1]Sheet!$A$3:$A$18,[1]Sheet!AJ$21)</f>
        <v>0.6541463517436984</v>
      </c>
      <c r="AK761" s="4">
        <f>(AI761^2)/SUMIFS([1]Sheet!$I$3:$I$18,[1]Sheet!$A$3:$A$18,[1]Sheet!AK$21)</f>
        <v>0.65277526099044358</v>
      </c>
      <c r="AL761" s="3">
        <v>1.11957</v>
      </c>
      <c r="AM761" s="4">
        <f>AL761/SUMIFS([1]Sheet!$I$3:$I$18,[1]Sheet!$A$3:$A$18,[1]Sheet!AM$21)</f>
        <v>1.4129578228872108</v>
      </c>
      <c r="AN761" s="4">
        <f>(AL761^2)/SUMIFS([1]Sheet!$I$3:$I$18,[1]Sheet!$A$3:$A$18,[1]Sheet!AN$21)</f>
        <v>1.5819051897698349</v>
      </c>
      <c r="AO761" s="3">
        <v>1.1252390000000001</v>
      </c>
      <c r="AP761" s="4">
        <f>AO761/SUMIFS([1]Sheet!$I$3:$I$18,[1]Sheet!$A$3:$A$18,[1]Sheet!AP$21)</f>
        <v>0.67962254159472457</v>
      </c>
      <c r="AQ761" s="4">
        <f>(AO761^2)/SUMIFS([1]Sheet!$I$3:$I$18,[1]Sheet!$A$3:$A$18,[1]Sheet!AQ$21)</f>
        <v>0.76473778908150647</v>
      </c>
      <c r="AR761" s="3">
        <v>1.129688</v>
      </c>
      <c r="AS761" s="4">
        <f>AR761/SUMIFS([1]Sheet!$I$3:$I$18,[1]Sheet!$A$3:$A$18,[1]Sheet!AS$21)</f>
        <v>1.3150028844650838</v>
      </c>
      <c r="AT761" s="4">
        <f>(AR761^2)/SUMIFS([1]Sheet!$I$3:$I$18,[1]Sheet!$A$3:$A$18,[1]Sheet!AT$21)</f>
        <v>1.4855429785455916</v>
      </c>
      <c r="AU761" s="3">
        <v>1.138174</v>
      </c>
      <c r="AV761" s="4">
        <f>AU761/SUMIFS([1]Sheet!$I$3:$I$18,[1]Sheet!$A$3:$A$18,[1]Sheet!AV$21)</f>
        <v>0.68316392026376604</v>
      </c>
      <c r="AW761" s="4">
        <f>(AU761^2)/SUMIFS([1]Sheet!$I$3:$I$18,[1]Sheet!$A$3:$A$18,[1]Sheet!AW$21)</f>
        <v>0.77755941178229171</v>
      </c>
      <c r="AX761" s="4">
        <f t="shared" si="26"/>
        <v>1.5175982059840833</v>
      </c>
      <c r="AY761" s="4">
        <f t="shared" si="27"/>
        <v>1.5819051897698349</v>
      </c>
    </row>
    <row r="762" spans="1:51" x14ac:dyDescent="0.25">
      <c r="A762" s="3">
        <v>7390000</v>
      </c>
      <c r="B762" s="3">
        <v>0.80801599999999996</v>
      </c>
      <c r="C762" s="4">
        <f>B762/SUMIFS([1]Sheet!$I$3:$I$18,[1]Sheet!$A$3:$A$18,[1]Sheet!C$21)</f>
        <v>1.2396090972934528</v>
      </c>
      <c r="D762" s="4">
        <f>(B762^2)/SUMIFS([1]Sheet!$I$3:$I$18,[1]Sheet!$A$3:$A$18,[1]Sheet!D$21)</f>
        <v>1.0016239843586665</v>
      </c>
      <c r="E762" s="3">
        <v>0.81826399999999999</v>
      </c>
      <c r="F762" s="4">
        <f>E762/SUMIFS([1]Sheet!$I$3:$I$18,[1]Sheet!$A$3:$A$18,[1]Sheet!F$21)</f>
        <v>0.54005318831021443</v>
      </c>
      <c r="G762" s="4">
        <f>(E762^2)/SUMIFS([1]Sheet!$I$3:$I$18,[1]Sheet!$A$3:$A$18,[1]Sheet!G$21)</f>
        <v>0.4419060820794693</v>
      </c>
      <c r="H762" s="3">
        <v>0.83709999999999996</v>
      </c>
      <c r="I762" s="4">
        <f>H762/SUMIFS([1]Sheet!$I$3:$I$18,[1]Sheet!$A$3:$A$18,[1]Sheet!I$21)</f>
        <v>1.1649872650935384</v>
      </c>
      <c r="J762" s="4">
        <f>(H762^2)/SUMIFS([1]Sheet!$I$3:$I$18,[1]Sheet!$A$3:$A$18,[1]Sheet!J$21)</f>
        <v>0.97521083960980115</v>
      </c>
      <c r="K762" s="3">
        <v>0.83514299999999997</v>
      </c>
      <c r="L762" s="4">
        <f>K762/SUMIFS([1]Sheet!$I$3:$I$18,[1]Sheet!$A$3:$A$18,[1]Sheet!L$21)</f>
        <v>0.54745320855942803</v>
      </c>
      <c r="M762" s="4">
        <f>(K762^2)/SUMIFS([1]Sheet!$I$3:$I$18,[1]Sheet!$A$3:$A$18,[1]Sheet!M$21)</f>
        <v>0.45720171495594641</v>
      </c>
      <c r="N762" s="3">
        <v>0.90448600000000001</v>
      </c>
      <c r="O762" s="4">
        <f>N762/SUMIFS([1]Sheet!$I$3:$I$18,[1]Sheet!$A$3:$A$18,[1]Sheet!O$21)</f>
        <v>1.1415101953356752</v>
      </c>
      <c r="P762" s="4">
        <f>(N762^2)/SUMIFS([1]Sheet!$I$3:$I$18,[1]Sheet!$A$3:$A$18,[1]Sheet!P$21)</f>
        <v>1.0324799905383837</v>
      </c>
      <c r="Q762" s="3">
        <v>0.912825</v>
      </c>
      <c r="R762" s="4">
        <f>Q762/SUMIFS([1]Sheet!$I$3:$I$18,[1]Sheet!$A$3:$A$18,[1]Sheet!R$21)</f>
        <v>0.55132860355107172</v>
      </c>
      <c r="S762" s="4">
        <f>(Q762^2)/SUMIFS([1]Sheet!$I$3:$I$18,[1]Sheet!$A$3:$A$18,[1]Sheet!S$21)</f>
        <v>0.50326653253650711</v>
      </c>
      <c r="T762" s="3">
        <v>0.92558300000000004</v>
      </c>
      <c r="U762" s="4">
        <f>T762/SUMIFS([1]Sheet!$I$3:$I$18,[1]Sheet!$A$3:$A$18,[1]Sheet!U$21)</f>
        <v>1.0774163439921869</v>
      </c>
      <c r="V762" s="4">
        <f>(T762^2)/SUMIFS([1]Sheet!$I$3:$I$18,[1]Sheet!$A$3:$A$18,[1]Sheet!V$21)</f>
        <v>0.99723825192132043</v>
      </c>
      <c r="W762" s="3">
        <v>0.92988700000000002</v>
      </c>
      <c r="X762" s="4">
        <f>W762/SUMIFS([1]Sheet!$I$3:$I$18,[1]Sheet!$A$3:$A$18,[1]Sheet!X$21)</f>
        <v>0.558144227791456</v>
      </c>
      <c r="Y762" s="4">
        <f>(W762^2)/SUMIFS([1]Sheet!$I$3:$I$18,[1]Sheet!$A$3:$A$18,[1]Sheet!Y$21)</f>
        <v>0.51901106154831367</v>
      </c>
      <c r="Z762" s="3">
        <v>0.96992599999999995</v>
      </c>
      <c r="AA762" s="4">
        <f>Z762/SUMIFS([1]Sheet!$I$3:$I$18,[1]Sheet!$A$3:$A$18,[1]Sheet!AA$21)</f>
        <v>1.488001590688117</v>
      </c>
      <c r="AB762" s="4">
        <f>(Z762^2)/SUMIFS([1]Sheet!$I$3:$I$18,[1]Sheet!$A$3:$A$18,[1]Sheet!AB$21)</f>
        <v>1.4432514308497626</v>
      </c>
      <c r="AC762" s="3">
        <v>0.98696899999999999</v>
      </c>
      <c r="AD762" s="4">
        <f>AC762/SUMIFS([1]Sheet!$I$3:$I$18,[1]Sheet!$A$3:$A$18,[1]Sheet!AD$21)</f>
        <v>0.65139827147881857</v>
      </c>
      <c r="AE762" s="4">
        <f>(AC762^2)/SUMIFS([1]Sheet!$I$3:$I$18,[1]Sheet!$A$3:$A$18,[1]Sheet!AE$21)</f>
        <v>0.6429099006031781</v>
      </c>
      <c r="AF762" s="3">
        <v>0.98960700000000001</v>
      </c>
      <c r="AG762" s="4">
        <f>AF762/SUMIFS([1]Sheet!$I$3:$I$18,[1]Sheet!$A$3:$A$18,[1]Sheet!AG$21)</f>
        <v>1.3772303816120195</v>
      </c>
      <c r="AH762" s="4">
        <f>(AF762^2)/SUMIFS([1]Sheet!$I$3:$I$18,[1]Sheet!$A$3:$A$18,[1]Sheet!AH$21)</f>
        <v>1.3629168262559257</v>
      </c>
      <c r="AI762" s="3">
        <v>0.98696899999999999</v>
      </c>
      <c r="AJ762" s="4">
        <f>AI762/SUMIFS([1]Sheet!$I$3:$I$18,[1]Sheet!$A$3:$A$18,[1]Sheet!AJ$21)</f>
        <v>0.64697823701891788</v>
      </c>
      <c r="AK762" s="4">
        <f>(AI762^2)/SUMIFS([1]Sheet!$I$3:$I$18,[1]Sheet!$A$3:$A$18,[1]Sheet!AK$21)</f>
        <v>0.6385474636123244</v>
      </c>
      <c r="AL762" s="3">
        <v>1.1247609999999999</v>
      </c>
      <c r="AM762" s="4">
        <f>AL762/SUMIFS([1]Sheet!$I$3:$I$18,[1]Sheet!$A$3:$A$18,[1]Sheet!AM$21)</f>
        <v>1.4195091453222595</v>
      </c>
      <c r="AN762" s="4">
        <f>(AL762^2)/SUMIFS([1]Sheet!$I$3:$I$18,[1]Sheet!$A$3:$A$18,[1]Sheet!AN$21)</f>
        <v>1.5966085258018099</v>
      </c>
      <c r="AO762" s="3">
        <v>1.1290800000000001</v>
      </c>
      <c r="AP762" s="4">
        <f>AO762/SUMIFS([1]Sheet!$I$3:$I$18,[1]Sheet!$A$3:$A$18,[1]Sheet!AP$21)</f>
        <v>0.6819424311313167</v>
      </c>
      <c r="AQ762" s="4">
        <f>(AO762^2)/SUMIFS([1]Sheet!$I$3:$I$18,[1]Sheet!$A$3:$A$18,[1]Sheet!AQ$21)</f>
        <v>0.76996756014174705</v>
      </c>
      <c r="AR762" s="3">
        <v>1.1295900000000001</v>
      </c>
      <c r="AS762" s="4">
        <f>AR762/SUMIFS([1]Sheet!$I$3:$I$18,[1]Sheet!$A$3:$A$18,[1]Sheet!AS$21)</f>
        <v>1.3148888084700503</v>
      </c>
      <c r="AT762" s="4">
        <f>(AR762^2)/SUMIFS([1]Sheet!$I$3:$I$18,[1]Sheet!$A$3:$A$18,[1]Sheet!AT$21)</f>
        <v>1.4852852491596842</v>
      </c>
      <c r="AU762" s="3">
        <v>1.1290800000000001</v>
      </c>
      <c r="AV762" s="4">
        <f>AU762/SUMIFS([1]Sheet!$I$3:$I$18,[1]Sheet!$A$3:$A$18,[1]Sheet!AV$21)</f>
        <v>0.67770544669919808</v>
      </c>
      <c r="AW762" s="4">
        <f>(AU762^2)/SUMIFS([1]Sheet!$I$3:$I$18,[1]Sheet!$A$3:$A$18,[1]Sheet!AW$21)</f>
        <v>0.76518366575913055</v>
      </c>
      <c r="AX762" s="4">
        <f t="shared" si="26"/>
        <v>1.488001590688117</v>
      </c>
      <c r="AY762" s="4">
        <f t="shared" si="27"/>
        <v>1.5966085258018099</v>
      </c>
    </row>
    <row r="763" spans="1:51" x14ac:dyDescent="0.25">
      <c r="A763" s="3">
        <v>7400000</v>
      </c>
      <c r="B763" s="3">
        <v>0.83613400000000004</v>
      </c>
      <c r="C763" s="4">
        <f>B763/SUMIFS([1]Sheet!$I$3:$I$18,[1]Sheet!$A$3:$A$18,[1]Sheet!C$21)</f>
        <v>1.2827460260147869</v>
      </c>
      <c r="D763" s="4">
        <f>(B763^2)/SUMIFS([1]Sheet!$I$3:$I$18,[1]Sheet!$A$3:$A$18,[1]Sheet!D$21)</f>
        <v>1.0725475657158479</v>
      </c>
      <c r="E763" s="3">
        <v>0.84625099999999998</v>
      </c>
      <c r="F763" s="4">
        <f>E763/SUMIFS([1]Sheet!$I$3:$I$18,[1]Sheet!$A$3:$A$18,[1]Sheet!F$21)</f>
        <v>0.55852457233937614</v>
      </c>
      <c r="G763" s="4">
        <f>(E763^2)/SUMIFS([1]Sheet!$I$3:$I$18,[1]Sheet!$A$3:$A$18,[1]Sheet!G$21)</f>
        <v>0.47265197786676938</v>
      </c>
      <c r="H763" s="3">
        <v>0.85165599999999997</v>
      </c>
      <c r="I763" s="4">
        <f>H763/SUMIFS([1]Sheet!$I$3:$I$18,[1]Sheet!$A$3:$A$18,[1]Sheet!I$21)</f>
        <v>1.1852447667429251</v>
      </c>
      <c r="J763" s="4">
        <f>(H763^2)/SUMIFS([1]Sheet!$I$3:$I$18,[1]Sheet!$A$3:$A$18,[1]Sheet!J$21)</f>
        <v>1.0094208170652128</v>
      </c>
      <c r="K763" s="3">
        <v>0.852746</v>
      </c>
      <c r="L763" s="4">
        <f>K763/SUMIFS([1]Sheet!$I$3:$I$18,[1]Sheet!$A$3:$A$18,[1]Sheet!L$21)</f>
        <v>0.55899233279356708</v>
      </c>
      <c r="M763" s="4">
        <f>(K763^2)/SUMIFS([1]Sheet!$I$3:$I$18,[1]Sheet!$A$3:$A$18,[1]Sheet!M$21)</f>
        <v>0.4766784758203832</v>
      </c>
      <c r="N763" s="3">
        <v>0.946079</v>
      </c>
      <c r="O763" s="4">
        <f>N763/SUMIFS([1]Sheet!$I$3:$I$18,[1]Sheet!$A$3:$A$18,[1]Sheet!O$21)</f>
        <v>1.1940028083275809</v>
      </c>
      <c r="P763" s="4">
        <f>(N763^2)/SUMIFS([1]Sheet!$I$3:$I$18,[1]Sheet!$A$3:$A$18,[1]Sheet!P$21)</f>
        <v>1.1296209828997494</v>
      </c>
      <c r="Q763" s="3">
        <v>0.95703400000000005</v>
      </c>
      <c r="R763" s="4">
        <f>Q763/SUMIFS([1]Sheet!$I$3:$I$18,[1]Sheet!$A$3:$A$18,[1]Sheet!R$21)</f>
        <v>0.57802998249488835</v>
      </c>
      <c r="S763" s="4">
        <f>(Q763^2)/SUMIFS([1]Sheet!$I$3:$I$18,[1]Sheet!$A$3:$A$18,[1]Sheet!S$21)</f>
        <v>0.55319434626701303</v>
      </c>
      <c r="T763" s="3">
        <v>0.97106499999999996</v>
      </c>
      <c r="U763" s="4">
        <f>T763/SUMIFS([1]Sheet!$I$3:$I$18,[1]Sheet!$A$3:$A$18,[1]Sheet!U$21)</f>
        <v>1.1303592460954588</v>
      </c>
      <c r="V763" s="4">
        <f>(T763^2)/SUMIFS([1]Sheet!$I$3:$I$18,[1]Sheet!$A$3:$A$18,[1]Sheet!V$21)</f>
        <v>1.0976523013096866</v>
      </c>
      <c r="W763" s="3">
        <v>0.97276499999999999</v>
      </c>
      <c r="X763" s="4">
        <f>W763/SUMIFS([1]Sheet!$I$3:$I$18,[1]Sheet!$A$3:$A$18,[1]Sheet!X$21)</f>
        <v>0.58388080460051128</v>
      </c>
      <c r="Y763" s="4">
        <f>(W763^2)/SUMIFS([1]Sheet!$I$3:$I$18,[1]Sheet!$A$3:$A$18,[1]Sheet!Y$21)</f>
        <v>0.56797881088721636</v>
      </c>
      <c r="Z763" s="3">
        <v>1.0293330000000001</v>
      </c>
      <c r="AA763" s="4">
        <f>Z763/SUMIFS([1]Sheet!$I$3:$I$18,[1]Sheet!$A$3:$A$18,[1]Sheet!AA$21)</f>
        <v>1.5791402038379956</v>
      </c>
      <c r="AB763" s="4">
        <f>(Z763^2)/SUMIFS([1]Sheet!$I$3:$I$18,[1]Sheet!$A$3:$A$18,[1]Sheet!AB$21)</f>
        <v>1.6254611234371759</v>
      </c>
      <c r="AC763" s="3">
        <v>1.031031</v>
      </c>
      <c r="AD763" s="4">
        <f>AC763/SUMIFS([1]Sheet!$I$3:$I$18,[1]Sheet!$A$3:$A$18,[1]Sheet!AD$21)</f>
        <v>0.68047913484727263</v>
      </c>
      <c r="AE763" s="4">
        <f>(AC763^2)/SUMIFS([1]Sheet!$I$3:$I$18,[1]Sheet!$A$3:$A$18,[1]Sheet!AE$21)</f>
        <v>0.70159508288071837</v>
      </c>
      <c r="AF763" s="3">
        <v>1.03691</v>
      </c>
      <c r="AG763" s="4">
        <f>AF763/SUMIFS([1]Sheet!$I$3:$I$18,[1]Sheet!$A$3:$A$18,[1]Sheet!AG$21)</f>
        <v>1.4430616951954858</v>
      </c>
      <c r="AH763" s="4">
        <f>(AF763^2)/SUMIFS([1]Sheet!$I$3:$I$18,[1]Sheet!$A$3:$A$18,[1]Sheet!AH$21)</f>
        <v>1.4963251023651511</v>
      </c>
      <c r="AI763" s="3">
        <v>1.03691</v>
      </c>
      <c r="AJ763" s="4">
        <f>AI763/SUMIFS([1]Sheet!$I$3:$I$18,[1]Sheet!$A$3:$A$18,[1]Sheet!AJ$21)</f>
        <v>0.67971557743686595</v>
      </c>
      <c r="AK763" s="4">
        <f>(AI763^2)/SUMIFS([1]Sheet!$I$3:$I$18,[1]Sheet!$A$3:$A$18,[1]Sheet!AK$21)</f>
        <v>0.70480387940006073</v>
      </c>
      <c r="AL763" s="3">
        <v>1.1677949999999999</v>
      </c>
      <c r="AM763" s="4">
        <f>AL763/SUMIFS([1]Sheet!$I$3:$I$18,[1]Sheet!$A$3:$A$18,[1]Sheet!AM$21)</f>
        <v>1.4738203781617678</v>
      </c>
      <c r="AN763" s="4">
        <f>(AL763^2)/SUMIFS([1]Sheet!$I$3:$I$18,[1]Sheet!$A$3:$A$18,[1]Sheet!AN$21)</f>
        <v>1.7211200685154215</v>
      </c>
      <c r="AO763" s="3">
        <v>1.160882</v>
      </c>
      <c r="AP763" s="4">
        <f>AO763/SUMIFS([1]Sheet!$I$3:$I$18,[1]Sheet!$A$3:$A$18,[1]Sheet!AP$21)</f>
        <v>0.70115022260299098</v>
      </c>
      <c r="AQ763" s="4">
        <f>(AO763^2)/SUMIFS([1]Sheet!$I$3:$I$18,[1]Sheet!$A$3:$A$18,[1]Sheet!AQ$21)</f>
        <v>0.8139526727158054</v>
      </c>
      <c r="AR763" s="3">
        <v>1.172725</v>
      </c>
      <c r="AS763" s="4">
        <f>AR763/SUMIFS([1]Sheet!$I$3:$I$18,[1]Sheet!$A$3:$A$18,[1]Sheet!AS$21)</f>
        <v>1.3650997068963426</v>
      </c>
      <c r="AT763" s="4">
        <f>(AR763^2)/SUMIFS([1]Sheet!$I$3:$I$18,[1]Sheet!$A$3:$A$18,[1]Sheet!AT$21)</f>
        <v>1.6008865537700132</v>
      </c>
      <c r="AU763" s="3">
        <v>1.172725</v>
      </c>
      <c r="AV763" s="4">
        <f>AU763/SUMIFS([1]Sheet!$I$3:$I$18,[1]Sheet!$A$3:$A$18,[1]Sheet!AV$21)</f>
        <v>0.70390239839543434</v>
      </c>
      <c r="AW763" s="4">
        <f>(AU763^2)/SUMIFS([1]Sheet!$I$3:$I$18,[1]Sheet!$A$3:$A$18,[1]Sheet!AW$21)</f>
        <v>0.82548394015828563</v>
      </c>
      <c r="AX763" s="4">
        <f t="shared" si="26"/>
        <v>1.5791402038379956</v>
      </c>
      <c r="AY763" s="4">
        <f t="shared" si="27"/>
        <v>1.7211200685154215</v>
      </c>
    </row>
    <row r="764" spans="1:51" x14ac:dyDescent="0.25">
      <c r="A764" s="3">
        <v>7410000</v>
      </c>
      <c r="B764" s="3">
        <v>0.85866399999999998</v>
      </c>
      <c r="C764" s="4">
        <f>B764/SUMIFS([1]Sheet!$I$3:$I$18,[1]Sheet!$A$3:$A$18,[1]Sheet!C$21)</f>
        <v>1.3173101843507871</v>
      </c>
      <c r="D764" s="4">
        <f>(B764^2)/SUMIFS([1]Sheet!$I$3:$I$18,[1]Sheet!$A$3:$A$18,[1]Sheet!D$21)</f>
        <v>1.131126832135384</v>
      </c>
      <c r="E764" s="3">
        <v>0.86587599999999998</v>
      </c>
      <c r="F764" s="4">
        <f>E764/SUMIFS([1]Sheet!$I$3:$I$18,[1]Sheet!$A$3:$A$18,[1]Sheet!F$21)</f>
        <v>0.57147704711596159</v>
      </c>
      <c r="G764" s="4">
        <f>(E764^2)/SUMIFS([1]Sheet!$I$3:$I$18,[1]Sheet!$A$3:$A$18,[1]Sheet!G$21)</f>
        <v>0.4948282596485804</v>
      </c>
      <c r="H764" s="3">
        <v>0.87734699999999999</v>
      </c>
      <c r="I764" s="4">
        <f>H764/SUMIFS([1]Sheet!$I$3:$I$18,[1]Sheet!$A$3:$A$18,[1]Sheet!I$21)</f>
        <v>1.2209987839780441</v>
      </c>
      <c r="J764" s="4">
        <f>(H764^2)/SUMIFS([1]Sheet!$I$3:$I$18,[1]Sheet!$A$3:$A$18,[1]Sheet!J$21)</f>
        <v>1.0712396201267851</v>
      </c>
      <c r="K764" s="3">
        <v>0.87512000000000001</v>
      </c>
      <c r="L764" s="4">
        <f>K764/SUMIFS([1]Sheet!$I$3:$I$18,[1]Sheet!$A$3:$A$18,[1]Sheet!L$21)</f>
        <v>0.57365894448558707</v>
      </c>
      <c r="M764" s="4">
        <f>(K764^2)/SUMIFS([1]Sheet!$I$3:$I$18,[1]Sheet!$A$3:$A$18,[1]Sheet!M$21)</f>
        <v>0.50202041549822696</v>
      </c>
      <c r="N764" s="3">
        <v>0.96376300000000004</v>
      </c>
      <c r="O764" s="4">
        <f>N764/SUMIFS([1]Sheet!$I$3:$I$18,[1]Sheet!$A$3:$A$18,[1]Sheet!O$21)</f>
        <v>1.2163209716759533</v>
      </c>
      <c r="P764" s="4">
        <f>(N764^2)/SUMIFS([1]Sheet!$I$3:$I$18,[1]Sheet!$A$3:$A$18,[1]Sheet!P$21)</f>
        <v>1.1722451486253318</v>
      </c>
      <c r="Q764" s="3">
        <v>0.96646399999999999</v>
      </c>
      <c r="R764" s="4">
        <f>Q764/SUMIFS([1]Sheet!$I$3:$I$18,[1]Sheet!$A$3:$A$18,[1]Sheet!R$21)</f>
        <v>0.58372551968053354</v>
      </c>
      <c r="S764" s="4">
        <f>(Q764^2)/SUMIFS([1]Sheet!$I$3:$I$18,[1]Sheet!$A$3:$A$18,[1]Sheet!S$21)</f>
        <v>0.56414970065252712</v>
      </c>
      <c r="T764" s="3">
        <v>0.97570500000000004</v>
      </c>
      <c r="U764" s="4">
        <f>T764/SUMIFS([1]Sheet!$I$3:$I$18,[1]Sheet!$A$3:$A$18,[1]Sheet!U$21)</f>
        <v>1.1357603952480726</v>
      </c>
      <c r="V764" s="4">
        <f>(T764^2)/SUMIFS([1]Sheet!$I$3:$I$18,[1]Sheet!$A$3:$A$18,[1]Sheet!V$21)</f>
        <v>1.1081670964455208</v>
      </c>
      <c r="W764" s="3">
        <v>0.97570500000000004</v>
      </c>
      <c r="X764" s="4">
        <f>W764/SUMIFS([1]Sheet!$I$3:$I$18,[1]Sheet!$A$3:$A$18,[1]Sheet!X$21)</f>
        <v>0.58564547496336927</v>
      </c>
      <c r="Y764" s="4">
        <f>(W764^2)/SUMIFS([1]Sheet!$I$3:$I$18,[1]Sheet!$A$3:$A$18,[1]Sheet!Y$21)</f>
        <v>0.57141721814913427</v>
      </c>
      <c r="Z764" s="3">
        <v>1.0192639999999999</v>
      </c>
      <c r="AA764" s="4">
        <f>Z764/SUMIFS([1]Sheet!$I$3:$I$18,[1]Sheet!$A$3:$A$18,[1]Sheet!AA$21)</f>
        <v>1.5636929552678585</v>
      </c>
      <c r="AB764" s="4">
        <f>(Z764^2)/SUMIFS([1]Sheet!$I$3:$I$18,[1]Sheet!$A$3:$A$18,[1]Sheet!AB$21)</f>
        <v>1.5938159363581383</v>
      </c>
      <c r="AC764" s="3">
        <v>1.0274319999999999</v>
      </c>
      <c r="AD764" s="4">
        <f>AC764/SUMIFS([1]Sheet!$I$3:$I$18,[1]Sheet!$A$3:$A$18,[1]Sheet!AD$21)</f>
        <v>0.67810379947295762</v>
      </c>
      <c r="AE764" s="4">
        <f>(AC764^2)/SUMIFS([1]Sheet!$I$3:$I$18,[1]Sheet!$A$3:$A$18,[1]Sheet!AE$21)</f>
        <v>0.69670554290009967</v>
      </c>
      <c r="AF764" s="3">
        <v>1.036162</v>
      </c>
      <c r="AG764" s="4">
        <f>AF764/SUMIFS([1]Sheet!$I$3:$I$18,[1]Sheet!$A$3:$A$18,[1]Sheet!AG$21)</f>
        <v>1.4420207078889633</v>
      </c>
      <c r="AH764" s="4">
        <f>(AF764^2)/SUMIFS([1]Sheet!$I$3:$I$18,[1]Sheet!$A$3:$A$18,[1]Sheet!AH$21)</f>
        <v>1.4941670607276438</v>
      </c>
      <c r="AI764" s="3">
        <v>1.036162</v>
      </c>
      <c r="AJ764" s="4">
        <f>AI764/SUMIFS([1]Sheet!$I$3:$I$18,[1]Sheet!$A$3:$A$18,[1]Sheet!AJ$21)</f>
        <v>0.67922524823575614</v>
      </c>
      <c r="AK764" s="4">
        <f>(AI764^2)/SUMIFS([1]Sheet!$I$3:$I$18,[1]Sheet!$A$3:$A$18,[1]Sheet!AK$21)</f>
        <v>0.70378739166245752</v>
      </c>
      <c r="AL764" s="3">
        <v>1.1337870000000001</v>
      </c>
      <c r="AM764" s="4">
        <f>AL764/SUMIFS([1]Sheet!$I$3:$I$18,[1]Sheet!$A$3:$A$18,[1]Sheet!AM$21)</f>
        <v>1.4309004449367368</v>
      </c>
      <c r="AN764" s="4">
        <f>(AL764^2)/SUMIFS([1]Sheet!$I$3:$I$18,[1]Sheet!$A$3:$A$18,[1]Sheet!AN$21)</f>
        <v>1.6223363227634879</v>
      </c>
      <c r="AO764" s="3">
        <v>1.141292</v>
      </c>
      <c r="AP764" s="4">
        <f>AO764/SUMIFS([1]Sheet!$I$3:$I$18,[1]Sheet!$A$3:$A$18,[1]Sheet!AP$21)</f>
        <v>0.68931824238381922</v>
      </c>
      <c r="AQ764" s="4">
        <f>(AO764^2)/SUMIFS([1]Sheet!$I$3:$I$18,[1]Sheet!$A$3:$A$18,[1]Sheet!AQ$21)</f>
        <v>0.78671339548671382</v>
      </c>
      <c r="AR764" s="3">
        <v>1.143249</v>
      </c>
      <c r="AS764" s="4">
        <f>AR764/SUMIFS([1]Sheet!$I$3:$I$18,[1]Sheet!$A$3:$A$18,[1]Sheet!AS$21)</f>
        <v>1.3307884412880571</v>
      </c>
      <c r="AT764" s="4">
        <f>(AR764^2)/SUMIFS([1]Sheet!$I$3:$I$18,[1]Sheet!$A$3:$A$18,[1]Sheet!AT$21)</f>
        <v>1.5214225547141298</v>
      </c>
      <c r="AU764" s="3">
        <v>1.1446890000000001</v>
      </c>
      <c r="AV764" s="4">
        <f>AU764/SUMIFS([1]Sheet!$I$3:$I$18,[1]Sheet!$A$3:$A$18,[1]Sheet!AV$21)</f>
        <v>0.68707440577873868</v>
      </c>
      <c r="AW764" s="4">
        <f>(AU764^2)/SUMIFS([1]Sheet!$I$3:$I$18,[1]Sheet!$A$3:$A$18,[1]Sheet!AW$21)</f>
        <v>0.78648651447645868</v>
      </c>
      <c r="AX764" s="4">
        <f t="shared" si="26"/>
        <v>1.5636929552678585</v>
      </c>
      <c r="AY764" s="4">
        <f t="shared" si="27"/>
        <v>1.6223363227634879</v>
      </c>
    </row>
    <row r="765" spans="1:51" x14ac:dyDescent="0.25">
      <c r="A765" s="3">
        <v>7420000</v>
      </c>
      <c r="B765" s="3">
        <v>0.85749799999999998</v>
      </c>
      <c r="C765" s="4">
        <f>B765/SUMIFS([1]Sheet!$I$3:$I$18,[1]Sheet!$A$3:$A$18,[1]Sheet!C$21)</f>
        <v>1.3155213779318</v>
      </c>
      <c r="D765" s="4">
        <f>(B765^2)/SUMIFS([1]Sheet!$I$3:$I$18,[1]Sheet!$A$3:$A$18,[1]Sheet!D$21)</f>
        <v>1.1280569505337625</v>
      </c>
      <c r="E765" s="3">
        <v>0.87405999999999995</v>
      </c>
      <c r="F765" s="4">
        <f>E765/SUMIFS([1]Sheet!$I$3:$I$18,[1]Sheet!$A$3:$A$18,[1]Sheet!F$21)</f>
        <v>0.57687847659731573</v>
      </c>
      <c r="G765" s="4">
        <f>(E765^2)/SUMIFS([1]Sheet!$I$3:$I$18,[1]Sheet!$A$3:$A$18,[1]Sheet!G$21)</f>
        <v>0.50422640125464979</v>
      </c>
      <c r="H765" s="3">
        <v>0.87620500000000001</v>
      </c>
      <c r="I765" s="4">
        <f>H765/SUMIFS([1]Sheet!$I$3:$I$18,[1]Sheet!$A$3:$A$18,[1]Sheet!I$21)</f>
        <v>1.2194094691330593</v>
      </c>
      <c r="J765" s="4">
        <f>(H765^2)/SUMIFS([1]Sheet!$I$3:$I$18,[1]Sheet!$A$3:$A$18,[1]Sheet!J$21)</f>
        <v>1.0684526739017322</v>
      </c>
      <c r="K765" s="3">
        <v>0.87398399999999998</v>
      </c>
      <c r="L765" s="4">
        <f>K765/SUMIFS([1]Sheet!$I$3:$I$18,[1]Sheet!$A$3:$A$18,[1]Sheet!L$21)</f>
        <v>0.57291427339940959</v>
      </c>
      <c r="M765" s="4">
        <f>(K765^2)/SUMIFS([1]Sheet!$I$3:$I$18,[1]Sheet!$A$3:$A$18,[1]Sheet!M$21)</f>
        <v>0.50071790832270957</v>
      </c>
      <c r="N765" s="3">
        <v>1.008775</v>
      </c>
      <c r="O765" s="4">
        <f>N765/SUMIFS([1]Sheet!$I$3:$I$18,[1]Sheet!$A$3:$A$18,[1]Sheet!O$21)</f>
        <v>1.2731285473735865</v>
      </c>
      <c r="P765" s="4">
        <f>(N765^2)/SUMIFS([1]Sheet!$I$3:$I$18,[1]Sheet!$A$3:$A$18,[1]Sheet!P$21)</f>
        <v>1.2843002503767895</v>
      </c>
      <c r="Q765" s="3">
        <v>1.0131699999999999</v>
      </c>
      <c r="R765" s="4">
        <f>Q765/SUMIFS([1]Sheet!$I$3:$I$18,[1]Sheet!$A$3:$A$18,[1]Sheet!R$21)</f>
        <v>0.61193503821634965</v>
      </c>
      <c r="S765" s="4">
        <f>(Q765^2)/SUMIFS([1]Sheet!$I$3:$I$18,[1]Sheet!$A$3:$A$18,[1]Sheet!S$21)</f>
        <v>0.61999422266965887</v>
      </c>
      <c r="T765" s="3">
        <v>1.019158</v>
      </c>
      <c r="U765" s="4">
        <f>T765/SUMIFS([1]Sheet!$I$3:$I$18,[1]Sheet!$A$3:$A$18,[1]Sheet!U$21)</f>
        <v>1.1863414586378416</v>
      </c>
      <c r="V765" s="4">
        <f>(T765^2)/SUMIFS([1]Sheet!$I$3:$I$18,[1]Sheet!$A$3:$A$18,[1]Sheet!V$21)</f>
        <v>1.2090693883024253</v>
      </c>
      <c r="W765" s="3">
        <v>1.019366</v>
      </c>
      <c r="X765" s="4">
        <f>W765/SUMIFS([1]Sheet!$I$3:$I$18,[1]Sheet!$A$3:$A$18,[1]Sheet!X$21)</f>
        <v>0.61185203030783886</v>
      </c>
      <c r="Y765" s="4">
        <f>(W765^2)/SUMIFS([1]Sheet!$I$3:$I$18,[1]Sheet!$A$3:$A$18,[1]Sheet!Y$21)</f>
        <v>0.62370115672678039</v>
      </c>
      <c r="Z765" s="3">
        <v>1.0476639999999999</v>
      </c>
      <c r="AA765" s="4">
        <f>Z765/SUMIFS([1]Sheet!$I$3:$I$18,[1]Sheet!$A$3:$A$18,[1]Sheet!AA$21)</f>
        <v>1.6072625112706282</v>
      </c>
      <c r="AB765" s="4">
        <f>(Z765^2)/SUMIFS([1]Sheet!$I$3:$I$18,[1]Sheet!$A$3:$A$18,[1]Sheet!AB$21)</f>
        <v>1.6838710716078316</v>
      </c>
      <c r="AC765" s="3">
        <v>1.049423</v>
      </c>
      <c r="AD765" s="4">
        <f>AC765/SUMIFS([1]Sheet!$I$3:$I$18,[1]Sheet!$A$3:$A$18,[1]Sheet!AD$21)</f>
        <v>0.69261783120859544</v>
      </c>
      <c r="AE765" s="4">
        <f>(AC765^2)/SUMIFS([1]Sheet!$I$3:$I$18,[1]Sheet!$A$3:$A$18,[1]Sheet!AE$21)</f>
        <v>0.72684908228041778</v>
      </c>
      <c r="AF765" s="3">
        <v>1.0525150000000001</v>
      </c>
      <c r="AG765" s="4">
        <f>AF765/SUMIFS([1]Sheet!$I$3:$I$18,[1]Sheet!$A$3:$A$18,[1]Sheet!AG$21)</f>
        <v>1.4647790841236721</v>
      </c>
      <c r="AH765" s="4">
        <f>(AF765^2)/SUMIFS([1]Sheet!$I$3:$I$18,[1]Sheet!$A$3:$A$18,[1]Sheet!AH$21)</f>
        <v>1.5417019577264268</v>
      </c>
      <c r="AI765" s="3">
        <v>1.0537350000000001</v>
      </c>
      <c r="AJ765" s="4">
        <f>AI765/SUMIFS([1]Sheet!$I$3:$I$18,[1]Sheet!$A$3:$A$18,[1]Sheet!AJ$21)</f>
        <v>0.69074470686022504</v>
      </c>
      <c r="AK765" s="4">
        <f>(AI765^2)/SUMIFS([1]Sheet!$I$3:$I$18,[1]Sheet!$A$3:$A$18,[1]Sheet!AK$21)</f>
        <v>0.72786187368335942</v>
      </c>
      <c r="AL765" s="3">
        <v>1.201754</v>
      </c>
      <c r="AM765" s="4">
        <f>AL765/SUMIFS([1]Sheet!$I$3:$I$18,[1]Sheet!$A$3:$A$18,[1]Sheet!AM$21)</f>
        <v>1.5166784707396566</v>
      </c>
      <c r="AN765" s="4">
        <f>(AL765^2)/SUMIFS([1]Sheet!$I$3:$I$18,[1]Sheet!$A$3:$A$18,[1]Sheet!AN$21)</f>
        <v>1.822674418925265</v>
      </c>
      <c r="AO765" s="3">
        <v>1.201754</v>
      </c>
      <c r="AP765" s="4">
        <f>AO765/SUMIFS([1]Sheet!$I$3:$I$18,[1]Sheet!$A$3:$A$18,[1]Sheet!AP$21)</f>
        <v>0.72583611823943772</v>
      </c>
      <c r="AQ765" s="4">
        <f>(AO765^2)/SUMIFS([1]Sheet!$I$3:$I$18,[1]Sheet!$A$3:$A$18,[1]Sheet!AQ$21)</f>
        <v>0.87227645843871715</v>
      </c>
      <c r="AR765" s="3">
        <v>1.2016100000000001</v>
      </c>
      <c r="AS765" s="4">
        <f>AR765/SUMIFS([1]Sheet!$I$3:$I$18,[1]Sheet!$A$3:$A$18,[1]Sheet!AS$21)</f>
        <v>1.3987230244121291</v>
      </c>
      <c r="AT765" s="4">
        <f>(AR765^2)/SUMIFS([1]Sheet!$I$3:$I$18,[1]Sheet!$A$3:$A$18,[1]Sheet!AT$21)</f>
        <v>1.6807195733638587</v>
      </c>
      <c r="AU765" s="3">
        <v>1.2016100000000001</v>
      </c>
      <c r="AV765" s="4">
        <f>AU765/SUMIFS([1]Sheet!$I$3:$I$18,[1]Sheet!$A$3:$A$18,[1]Sheet!AV$21)</f>
        <v>0.72123998459650629</v>
      </c>
      <c r="AW765" s="4">
        <f>(AU765^2)/SUMIFS([1]Sheet!$I$3:$I$18,[1]Sheet!$A$3:$A$18,[1]Sheet!AW$21)</f>
        <v>0.86664917789100804</v>
      </c>
      <c r="AX765" s="4">
        <f t="shared" si="26"/>
        <v>1.6072625112706282</v>
      </c>
      <c r="AY765" s="4">
        <f t="shared" si="27"/>
        <v>1.822674418925265</v>
      </c>
    </row>
    <row r="766" spans="1:51" x14ac:dyDescent="0.25">
      <c r="A766" s="3">
        <v>7430000</v>
      </c>
      <c r="B766" s="3">
        <v>0.89166299999999998</v>
      </c>
      <c r="C766" s="4">
        <f>B766/SUMIFS([1]Sheet!$I$3:$I$18,[1]Sheet!$A$3:$A$18,[1]Sheet!C$21)</f>
        <v>1.367935246975273</v>
      </c>
      <c r="D766" s="4">
        <f>(B766^2)/SUMIFS([1]Sheet!$I$3:$I$18,[1]Sheet!$A$3:$A$18,[1]Sheet!D$21)</f>
        <v>1.2197372461237128</v>
      </c>
      <c r="E766" s="3">
        <v>0.90456800000000004</v>
      </c>
      <c r="F766" s="4">
        <f>E766/SUMIFS([1]Sheet!$I$3:$I$18,[1]Sheet!$A$3:$A$18,[1]Sheet!F$21)</f>
        <v>0.59701371738631304</v>
      </c>
      <c r="G766" s="4">
        <f>(E766^2)/SUMIFS([1]Sheet!$I$3:$I$18,[1]Sheet!$A$3:$A$18,[1]Sheet!G$21)</f>
        <v>0.5400395043087024</v>
      </c>
      <c r="H766" s="3">
        <v>0.90851300000000001</v>
      </c>
      <c r="I766" s="4">
        <f>H766/SUMIFS([1]Sheet!$I$3:$I$18,[1]Sheet!$A$3:$A$18,[1]Sheet!I$21)</f>
        <v>1.264372327286974</v>
      </c>
      <c r="J766" s="4">
        <f>(H766^2)/SUMIFS([1]Sheet!$I$3:$I$18,[1]Sheet!$A$3:$A$18,[1]Sheet!J$21)</f>
        <v>1.1486986961804708</v>
      </c>
      <c r="K766" s="3">
        <v>0.91091299999999997</v>
      </c>
      <c r="L766" s="4">
        <f>K766/SUMIFS([1]Sheet!$I$3:$I$18,[1]Sheet!$A$3:$A$18,[1]Sheet!L$21)</f>
        <v>0.59712198338307843</v>
      </c>
      <c r="M766" s="4">
        <f>(K766^2)/SUMIFS([1]Sheet!$I$3:$I$18,[1]Sheet!$A$3:$A$18,[1]Sheet!M$21)</f>
        <v>0.54392617724943015</v>
      </c>
      <c r="N766" s="3">
        <v>1.0584370000000001</v>
      </c>
      <c r="O766" s="4">
        <f>N766/SUMIFS([1]Sheet!$I$3:$I$18,[1]Sheet!$A$3:$A$18,[1]Sheet!O$21)</f>
        <v>1.335804674279653</v>
      </c>
      <c r="P766" s="4">
        <f>(N766^2)/SUMIFS([1]Sheet!$I$3:$I$18,[1]Sheet!$A$3:$A$18,[1]Sheet!P$21)</f>
        <v>1.4138650920305329</v>
      </c>
      <c r="Q766" s="3">
        <v>1.0614710000000001</v>
      </c>
      <c r="R766" s="4">
        <f>Q766/SUMIFS([1]Sheet!$I$3:$I$18,[1]Sheet!$A$3:$A$18,[1]Sheet!R$21)</f>
        <v>0.64110790583075583</v>
      </c>
      <c r="S766" s="4">
        <f>(Q766^2)/SUMIFS([1]Sheet!$I$3:$I$18,[1]Sheet!$A$3:$A$18,[1]Sheet!S$21)</f>
        <v>0.68051744991007834</v>
      </c>
      <c r="T766" s="3">
        <v>1.0632779999999999</v>
      </c>
      <c r="U766" s="4">
        <f>T766/SUMIFS([1]Sheet!$I$3:$I$18,[1]Sheet!$A$3:$A$18,[1]Sheet!U$21)</f>
        <v>1.2376989372182985</v>
      </c>
      <c r="V766" s="4">
        <f>(T766^2)/SUMIFS([1]Sheet!$I$3:$I$18,[1]Sheet!$A$3:$A$18,[1]Sheet!V$21)</f>
        <v>1.316018050567598</v>
      </c>
      <c r="W766" s="3">
        <v>1.066567</v>
      </c>
      <c r="X766" s="4">
        <f>W766/SUMIFS([1]Sheet!$I$3:$I$18,[1]Sheet!$A$3:$A$18,[1]Sheet!X$21)</f>
        <v>0.6401833928239129</v>
      </c>
      <c r="Y766" s="4">
        <f>(W766^2)/SUMIFS([1]Sheet!$I$3:$I$18,[1]Sheet!$A$3:$A$18,[1]Sheet!Y$21)</f>
        <v>0.68279848073402227</v>
      </c>
      <c r="Z766" s="3">
        <v>1.0827199999999999</v>
      </c>
      <c r="AA766" s="4">
        <f>Z766/SUMIFS([1]Sheet!$I$3:$I$18,[1]Sheet!$A$3:$A$18,[1]Sheet!AA$21)</f>
        <v>1.6610432984267234</v>
      </c>
      <c r="AB766" s="4">
        <f>(Z766^2)/SUMIFS([1]Sheet!$I$3:$I$18,[1]Sheet!$A$3:$A$18,[1]Sheet!AB$21)</f>
        <v>1.7984448000725817</v>
      </c>
      <c r="AC766" s="3">
        <v>1.0855410000000001</v>
      </c>
      <c r="AD766" s="4">
        <f>AC766/SUMIFS([1]Sheet!$I$3:$I$18,[1]Sheet!$A$3:$A$18,[1]Sheet!AD$21)</f>
        <v>0.71645566478723066</v>
      </c>
      <c r="AE766" s="4">
        <f>(AC766^2)/SUMIFS([1]Sheet!$I$3:$I$18,[1]Sheet!$A$3:$A$18,[1]Sheet!AE$21)</f>
        <v>0.77774199880879535</v>
      </c>
      <c r="AF766" s="3">
        <v>1.082368</v>
      </c>
      <c r="AG766" s="4">
        <f>AF766/SUMIFS([1]Sheet!$I$3:$I$18,[1]Sheet!$A$3:$A$18,[1]Sheet!AG$21)</f>
        <v>1.5063253328691473</v>
      </c>
      <c r="AH766" s="4">
        <f>(AF766^2)/SUMIFS([1]Sheet!$I$3:$I$18,[1]Sheet!$A$3:$A$18,[1]Sheet!AH$21)</f>
        <v>1.6303983378869131</v>
      </c>
      <c r="AI766" s="3">
        <v>1.092657</v>
      </c>
      <c r="AJ766" s="4">
        <f>AI766/SUMIFS([1]Sheet!$I$3:$I$18,[1]Sheet!$A$3:$A$18,[1]Sheet!AJ$21)</f>
        <v>0.71625886884631607</v>
      </c>
      <c r="AK766" s="4">
        <f>(AI766^2)/SUMIFS([1]Sheet!$I$3:$I$18,[1]Sheet!$A$3:$A$18,[1]Sheet!AK$21)</f>
        <v>0.78262526685700917</v>
      </c>
      <c r="AL766" s="3">
        <v>1.2637430000000001</v>
      </c>
      <c r="AM766" s="4">
        <f>AL766/SUMIFS([1]Sheet!$I$3:$I$18,[1]Sheet!$A$3:$A$18,[1]Sheet!AM$21)</f>
        <v>1.5949119375911758</v>
      </c>
      <c r="AN766" s="4">
        <f>(AL766^2)/SUMIFS([1]Sheet!$I$3:$I$18,[1]Sheet!$A$3:$A$18,[1]Sheet!AN$21)</f>
        <v>2.0155587967472854</v>
      </c>
      <c r="AO766" s="3">
        <v>1.2637430000000001</v>
      </c>
      <c r="AP766" s="4">
        <f>AO766/SUMIFS([1]Sheet!$I$3:$I$18,[1]Sheet!$A$3:$A$18,[1]Sheet!AP$21)</f>
        <v>0.76327627249192576</v>
      </c>
      <c r="AQ766" s="4">
        <f>(AO766^2)/SUMIFS([1]Sheet!$I$3:$I$18,[1]Sheet!$A$3:$A$18,[1]Sheet!AQ$21)</f>
        <v>0.96458504642776377</v>
      </c>
      <c r="AR766" s="3">
        <v>1.2677480000000001</v>
      </c>
      <c r="AS766" s="4">
        <f>AR766/SUMIFS([1]Sheet!$I$3:$I$18,[1]Sheet!$A$3:$A$18,[1]Sheet!AS$21)</f>
        <v>1.4757103525706576</v>
      </c>
      <c r="AT766" s="4">
        <f>(AR766^2)/SUMIFS([1]Sheet!$I$3:$I$18,[1]Sheet!$A$3:$A$18,[1]Sheet!AT$21)</f>
        <v>1.8708288480507462</v>
      </c>
      <c r="AU766" s="3">
        <v>1.2677480000000001</v>
      </c>
      <c r="AV766" s="4">
        <f>AU766/SUMIFS([1]Sheet!$I$3:$I$18,[1]Sheet!$A$3:$A$18,[1]Sheet!AV$21)</f>
        <v>0.76093786502463501</v>
      </c>
      <c r="AW766" s="4">
        <f>(AU766^2)/SUMIFS([1]Sheet!$I$3:$I$18,[1]Sheet!$A$3:$A$18,[1]Sheet!AW$21)</f>
        <v>0.96467745650925107</v>
      </c>
      <c r="AX766" s="4">
        <f t="shared" si="26"/>
        <v>1.6610432984267234</v>
      </c>
      <c r="AY766" s="4">
        <f t="shared" si="27"/>
        <v>2.0155587967472854</v>
      </c>
    </row>
    <row r="767" spans="1:51" x14ac:dyDescent="0.25">
      <c r="A767" s="3">
        <v>7440000</v>
      </c>
      <c r="B767" s="3">
        <v>0.83925099999999997</v>
      </c>
      <c r="C767" s="4">
        <f>B767/SUMIFS([1]Sheet!$I$3:$I$18,[1]Sheet!$A$3:$A$18,[1]Sheet!C$21)</f>
        <v>1.2875279382000204</v>
      </c>
      <c r="D767" s="4">
        <f>(B767^2)/SUMIFS([1]Sheet!$I$3:$I$18,[1]Sheet!$A$3:$A$18,[1]Sheet!D$21)</f>
        <v>1.0805591096623053</v>
      </c>
      <c r="E767" s="3">
        <v>0.84122799999999998</v>
      </c>
      <c r="F767" s="4">
        <f>E767/SUMIFS([1]Sheet!$I$3:$I$18,[1]Sheet!$A$3:$A$18,[1]Sheet!F$21)</f>
        <v>0.55520939879528497</v>
      </c>
      <c r="G767" s="4">
        <f>(E767^2)/SUMIFS([1]Sheet!$I$3:$I$18,[1]Sheet!$A$3:$A$18,[1]Sheet!G$21)</f>
        <v>0.46705769212975995</v>
      </c>
      <c r="H767" s="3">
        <v>0.84485399999999999</v>
      </c>
      <c r="I767" s="4">
        <f>H767/SUMIFS([1]Sheet!$I$3:$I$18,[1]Sheet!$A$3:$A$18,[1]Sheet!I$21)</f>
        <v>1.175778462386019</v>
      </c>
      <c r="J767" s="4">
        <f>(H767^2)/SUMIFS([1]Sheet!$I$3:$I$18,[1]Sheet!$A$3:$A$18,[1]Sheet!J$21)</f>
        <v>0.99336113706067752</v>
      </c>
      <c r="K767" s="3">
        <v>0.84563999999999995</v>
      </c>
      <c r="L767" s="4">
        <f>K767/SUMIFS([1]Sheet!$I$3:$I$18,[1]Sheet!$A$3:$A$18,[1]Sheet!L$21)</f>
        <v>0.55433420538302391</v>
      </c>
      <c r="M767" s="4">
        <f>(K767^2)/SUMIFS([1]Sheet!$I$3:$I$18,[1]Sheet!$A$3:$A$18,[1]Sheet!M$21)</f>
        <v>0.46876717744010032</v>
      </c>
      <c r="N767" s="3">
        <v>0.98892400000000003</v>
      </c>
      <c r="O767" s="4">
        <f>N767/SUMIFS([1]Sheet!$I$3:$I$18,[1]Sheet!$A$3:$A$18,[1]Sheet!O$21)</f>
        <v>1.2480755129566818</v>
      </c>
      <c r="P767" s="4">
        <f>(N767^2)/SUMIFS([1]Sheet!$I$3:$I$18,[1]Sheet!$A$3:$A$18,[1]Sheet!P$21)</f>
        <v>1.2342518285751736</v>
      </c>
      <c r="Q767" s="3">
        <v>0.99098200000000003</v>
      </c>
      <c r="R767" s="4">
        <f>Q767/SUMIFS([1]Sheet!$I$3:$I$18,[1]Sheet!$A$3:$A$18,[1]Sheet!R$21)</f>
        <v>0.59853391636321118</v>
      </c>
      <c r="S767" s="4">
        <f>(Q767^2)/SUMIFS([1]Sheet!$I$3:$I$18,[1]Sheet!$A$3:$A$18,[1]Sheet!S$21)</f>
        <v>0.5931363375054477</v>
      </c>
      <c r="T767" s="3">
        <v>0.997506</v>
      </c>
      <c r="U767" s="4">
        <f>T767/SUMIFS([1]Sheet!$I$3:$I$18,[1]Sheet!$A$3:$A$18,[1]Sheet!U$21)</f>
        <v>1.161137647979998</v>
      </c>
      <c r="V767" s="4">
        <f>(T767^2)/SUMIFS([1]Sheet!$I$3:$I$18,[1]Sheet!$A$3:$A$18,[1]Sheet!V$21)</f>
        <v>1.1582417706859358</v>
      </c>
      <c r="W767" s="3">
        <v>0.998502</v>
      </c>
      <c r="X767" s="4">
        <f>W767/SUMIFS([1]Sheet!$I$3:$I$18,[1]Sheet!$A$3:$A$18,[1]Sheet!X$21)</f>
        <v>0.59932887301169324</v>
      </c>
      <c r="Y767" s="4">
        <f>(W767^2)/SUMIFS([1]Sheet!$I$3:$I$18,[1]Sheet!$A$3:$A$18,[1]Sheet!Y$21)</f>
        <v>0.59843107835992171</v>
      </c>
      <c r="Z767" s="3">
        <v>1.040483</v>
      </c>
      <c r="AA767" s="4">
        <f>Z767/SUMIFS([1]Sheet!$I$3:$I$18,[1]Sheet!$A$3:$A$18,[1]Sheet!AA$21)</f>
        <v>1.5962458569869704</v>
      </c>
      <c r="AB767" s="4">
        <f>(Z767^2)/SUMIFS([1]Sheet!$I$3:$I$18,[1]Sheet!$A$3:$A$18,[1]Sheet!AB$21)</f>
        <v>1.660866678015374</v>
      </c>
      <c r="AC767" s="3">
        <v>1.0415669999999999</v>
      </c>
      <c r="AD767" s="4">
        <f>AC767/SUMIFS([1]Sheet!$I$3:$I$18,[1]Sheet!$A$3:$A$18,[1]Sheet!AD$21)</f>
        <v>0.68743288130567282</v>
      </c>
      <c r="AE767" s="4">
        <f>(AC767^2)/SUMIFS([1]Sheet!$I$3:$I$18,[1]Sheet!$A$3:$A$18,[1]Sheet!AE$21)</f>
        <v>0.71600740388290562</v>
      </c>
      <c r="AF767" s="3">
        <v>1.044068</v>
      </c>
      <c r="AG767" s="4">
        <f>AF767/SUMIFS([1]Sheet!$I$3:$I$18,[1]Sheet!$A$3:$A$18,[1]Sheet!AG$21)</f>
        <v>1.4530234427089721</v>
      </c>
      <c r="AH767" s="4">
        <f>(AF767^2)/SUMIFS([1]Sheet!$I$3:$I$18,[1]Sheet!$A$3:$A$18,[1]Sheet!AH$21)</f>
        <v>1.5170552797822712</v>
      </c>
      <c r="AI767" s="3">
        <v>1.044068</v>
      </c>
      <c r="AJ767" s="4">
        <f>AI767/SUMIFS([1]Sheet!$I$3:$I$18,[1]Sheet!$A$3:$A$18,[1]Sheet!AJ$21)</f>
        <v>0.68440779190417078</v>
      </c>
      <c r="AK767" s="4">
        <f>(AI767^2)/SUMIFS([1]Sheet!$I$3:$I$18,[1]Sheet!$A$3:$A$18,[1]Sheet!AK$21)</f>
        <v>0.7145682744778038</v>
      </c>
      <c r="AL767" s="3">
        <v>1.193506</v>
      </c>
      <c r="AM767" s="4">
        <f>AL767/SUMIFS([1]Sheet!$I$3:$I$18,[1]Sheet!$A$3:$A$18,[1]Sheet!AM$21)</f>
        <v>1.5062690491553217</v>
      </c>
      <c r="AN767" s="4">
        <f>(AL767^2)/SUMIFS([1]Sheet!$I$3:$I$18,[1]Sheet!$A$3:$A$18,[1]Sheet!AN$21)</f>
        <v>1.7977411477811713</v>
      </c>
      <c r="AO767" s="3">
        <v>1.19479</v>
      </c>
      <c r="AP767" s="4">
        <f>AO767/SUMIFS([1]Sheet!$I$3:$I$18,[1]Sheet!$A$3:$A$18,[1]Sheet!AP$21)</f>
        <v>0.72162999724677246</v>
      </c>
      <c r="AQ767" s="4">
        <f>(AO767^2)/SUMIFS([1]Sheet!$I$3:$I$18,[1]Sheet!$A$3:$A$18,[1]Sheet!AQ$21)</f>
        <v>0.86219630441047124</v>
      </c>
      <c r="AR767" s="3">
        <v>1.204869</v>
      </c>
      <c r="AS767" s="4">
        <f>AR767/SUMIFS([1]Sheet!$I$3:$I$18,[1]Sheet!$A$3:$A$18,[1]Sheet!AS$21)</f>
        <v>1.4025166332673809</v>
      </c>
      <c r="AT767" s="4">
        <f>(AR767^2)/SUMIFS([1]Sheet!$I$3:$I$18,[1]Sheet!$A$3:$A$18,[1]Sheet!AT$21)</f>
        <v>1.6898488134082359</v>
      </c>
      <c r="AU767" s="3">
        <v>1.2053039999999999</v>
      </c>
      <c r="AV767" s="4">
        <f>AU767/SUMIFS([1]Sheet!$I$3:$I$18,[1]Sheet!$A$3:$A$18,[1]Sheet!AV$21)</f>
        <v>0.72345722688235559</v>
      </c>
      <c r="AW767" s="4">
        <f>(AU767^2)/SUMIFS([1]Sheet!$I$3:$I$18,[1]Sheet!$A$3:$A$18,[1]Sheet!AW$21)</f>
        <v>0.87198588939021071</v>
      </c>
      <c r="AX767" s="4">
        <f t="shared" si="26"/>
        <v>1.5962458569869704</v>
      </c>
      <c r="AY767" s="4">
        <f t="shared" si="27"/>
        <v>1.7977411477811713</v>
      </c>
    </row>
    <row r="768" spans="1:51" x14ac:dyDescent="0.25">
      <c r="A768" s="3">
        <v>7450000</v>
      </c>
      <c r="B768" s="3">
        <v>0.86043700000000001</v>
      </c>
      <c r="C768" s="4">
        <f>B768/SUMIFS([1]Sheet!$I$3:$I$18,[1]Sheet!$A$3:$A$18,[1]Sheet!C$21)</f>
        <v>1.3200302133223685</v>
      </c>
      <c r="D768" s="4">
        <f>(B768^2)/SUMIFS([1]Sheet!$I$3:$I$18,[1]Sheet!$A$3:$A$18,[1]Sheet!D$21)</f>
        <v>1.1358028366604587</v>
      </c>
      <c r="E768" s="3">
        <v>0.86110399999999998</v>
      </c>
      <c r="F768" s="4">
        <f>E768/SUMIFS([1]Sheet!$I$3:$I$18,[1]Sheet!$A$3:$A$18,[1]Sheet!F$21)</f>
        <v>0.56832753324926777</v>
      </c>
      <c r="G768" s="4">
        <f>(E768^2)/SUMIFS([1]Sheet!$I$3:$I$18,[1]Sheet!$A$3:$A$18,[1]Sheet!G$21)</f>
        <v>0.4893891121910775</v>
      </c>
      <c r="H768" s="3">
        <v>0.866927</v>
      </c>
      <c r="I768" s="4">
        <f>H768/SUMIFS([1]Sheet!$I$3:$I$18,[1]Sheet!$A$3:$A$18,[1]Sheet!I$21)</f>
        <v>1.2064973297882524</v>
      </c>
      <c r="J768" s="4">
        <f>(H768^2)/SUMIFS([1]Sheet!$I$3:$I$18,[1]Sheet!$A$3:$A$18,[1]Sheet!J$21)</f>
        <v>1.0459451106213404</v>
      </c>
      <c r="K768" s="3">
        <v>0.869112</v>
      </c>
      <c r="L768" s="4">
        <f>K768/SUMIFS([1]Sheet!$I$3:$I$18,[1]Sheet!$A$3:$A$18,[1]Sheet!L$21)</f>
        <v>0.5697205783889725</v>
      </c>
      <c r="M768" s="4">
        <f>(K768^2)/SUMIFS([1]Sheet!$I$3:$I$18,[1]Sheet!$A$3:$A$18,[1]Sheet!M$21)</f>
        <v>0.49515099132479667</v>
      </c>
      <c r="N768" s="3">
        <v>1.022702</v>
      </c>
      <c r="O768" s="4">
        <f>N768/SUMIFS([1]Sheet!$I$3:$I$18,[1]Sheet!$A$3:$A$18,[1]Sheet!O$21)</f>
        <v>1.2907051737563497</v>
      </c>
      <c r="P768" s="4">
        <f>(N768^2)/SUMIFS([1]Sheet!$I$3:$I$18,[1]Sheet!$A$3:$A$18,[1]Sheet!P$21)</f>
        <v>1.3200067626109662</v>
      </c>
      <c r="Q768" s="3">
        <v>1.023644</v>
      </c>
      <c r="R768" s="4">
        <f>Q768/SUMIFS([1]Sheet!$I$3:$I$18,[1]Sheet!$A$3:$A$18,[1]Sheet!R$21)</f>
        <v>0.61826113116252657</v>
      </c>
      <c r="S768" s="4">
        <f>(Q768^2)/SUMIFS([1]Sheet!$I$3:$I$18,[1]Sheet!$A$3:$A$18,[1]Sheet!S$21)</f>
        <v>0.63287929734773329</v>
      </c>
      <c r="T768" s="3">
        <v>1.0374479999999999</v>
      </c>
      <c r="U768" s="4">
        <f>T768/SUMIFS([1]Sheet!$I$3:$I$18,[1]Sheet!$A$3:$A$18,[1]Sheet!U$21)</f>
        <v>1.2076317642415713</v>
      </c>
      <c r="V768" s="4">
        <f>(T768^2)/SUMIFS([1]Sheet!$I$3:$I$18,[1]Sheet!$A$3:$A$18,[1]Sheet!V$21)</f>
        <v>1.2528551585488894</v>
      </c>
      <c r="W768" s="3">
        <v>1.034443</v>
      </c>
      <c r="X768" s="4">
        <f>W768/SUMIFS([1]Sheet!$I$3:$I$18,[1]Sheet!$A$3:$A$18,[1]Sheet!X$21)</f>
        <v>0.62090166808362424</v>
      </c>
      <c r="Y768" s="4">
        <f>(W768^2)/SUMIFS([1]Sheet!$I$3:$I$18,[1]Sheet!$A$3:$A$18,[1]Sheet!Y$21)</f>
        <v>0.64228738423742848</v>
      </c>
      <c r="Z768" s="3">
        <v>1.065871</v>
      </c>
      <c r="AA768" s="4">
        <f>Z768/SUMIFS([1]Sheet!$I$3:$I$18,[1]Sheet!$A$3:$A$18,[1]Sheet!AA$21)</f>
        <v>1.6351945854305732</v>
      </c>
      <c r="AB768" s="4">
        <f>(Z768^2)/SUMIFS([1]Sheet!$I$3:$I$18,[1]Sheet!$A$3:$A$18,[1]Sheet!AB$21)</f>
        <v>1.7429064879674703</v>
      </c>
      <c r="AC768" s="3">
        <v>1.0691759999999999</v>
      </c>
      <c r="AD768" s="4">
        <f>AC768/SUMIFS([1]Sheet!$I$3:$I$18,[1]Sheet!$A$3:$A$18,[1]Sheet!AD$21)</f>
        <v>0.70565478582066643</v>
      </c>
      <c r="AE768" s="4">
        <f>(AC768^2)/SUMIFS([1]Sheet!$I$3:$I$18,[1]Sheet!$A$3:$A$18,[1]Sheet!AE$21)</f>
        <v>0.75446916128459685</v>
      </c>
      <c r="AF768" s="3">
        <v>1.0774699999999999</v>
      </c>
      <c r="AG768" s="4">
        <f>AF768/SUMIFS([1]Sheet!$I$3:$I$18,[1]Sheet!$A$3:$A$18,[1]Sheet!AG$21)</f>
        <v>1.499508814383389</v>
      </c>
      <c r="AH768" s="4">
        <f>(AF768^2)/SUMIFS([1]Sheet!$I$3:$I$18,[1]Sheet!$A$3:$A$18,[1]Sheet!AH$21)</f>
        <v>1.6156757622336699</v>
      </c>
      <c r="AI768" s="3">
        <v>1.0808469999999999</v>
      </c>
      <c r="AJ768" s="4">
        <f>AI768/SUMIFS([1]Sheet!$I$3:$I$18,[1]Sheet!$A$3:$A$18,[1]Sheet!AJ$21)</f>
        <v>0.70851717383948865</v>
      </c>
      <c r="AK768" s="4">
        <f>(AI768^2)/SUMIFS([1]Sheet!$I$3:$I$18,[1]Sheet!$A$3:$A$18,[1]Sheet!AK$21)</f>
        <v>0.76579866179288969</v>
      </c>
      <c r="AL768" s="3">
        <v>1.243905</v>
      </c>
      <c r="AM768" s="4">
        <f>AL768/SUMIFS([1]Sheet!$I$3:$I$18,[1]Sheet!$A$3:$A$18,[1]Sheet!AM$21)</f>
        <v>1.5698753098765743</v>
      </c>
      <c r="AN768" s="4">
        <f>(AL768^2)/SUMIFS([1]Sheet!$I$3:$I$18,[1]Sheet!$A$3:$A$18,[1]Sheet!AN$21)</f>
        <v>1.9527757473320202</v>
      </c>
      <c r="AO768" s="3">
        <v>1.2568809999999999</v>
      </c>
      <c r="AP768" s="4">
        <f>AO768/SUMIFS([1]Sheet!$I$3:$I$18,[1]Sheet!$A$3:$A$18,[1]Sheet!AP$21)</f>
        <v>0.75913175752184114</v>
      </c>
      <c r="AQ768" s="4">
        <f>(AO768^2)/SUMIFS([1]Sheet!$I$3:$I$18,[1]Sheet!$A$3:$A$18,[1]Sheet!AQ$21)</f>
        <v>0.95413828252580901</v>
      </c>
      <c r="AR768" s="3">
        <v>1.2704519999999999</v>
      </c>
      <c r="AS768" s="4">
        <f>AR768/SUMIFS([1]Sheet!$I$3:$I$18,[1]Sheet!$A$3:$A$18,[1]Sheet!AS$21)</f>
        <v>1.4788579188009738</v>
      </c>
      <c r="AT768" s="4">
        <f>(AR768^2)/SUMIFS([1]Sheet!$I$3:$I$18,[1]Sheet!$A$3:$A$18,[1]Sheet!AT$21)</f>
        <v>1.8788180006565347</v>
      </c>
      <c r="AU768" s="3">
        <v>1.26884</v>
      </c>
      <c r="AV768" s="4">
        <f>AU768/SUMIFS([1]Sheet!$I$3:$I$18,[1]Sheet!$A$3:$A$18,[1]Sheet!AV$21)</f>
        <v>0.76159331401655361</v>
      </c>
      <c r="AW768" s="4">
        <f>(AU768^2)/SUMIFS([1]Sheet!$I$3:$I$18,[1]Sheet!$A$3:$A$18,[1]Sheet!AW$21)</f>
        <v>0.96634006055676391</v>
      </c>
      <c r="AX768" s="4">
        <f t="shared" si="26"/>
        <v>1.6351945854305732</v>
      </c>
      <c r="AY768" s="4">
        <f t="shared" si="27"/>
        <v>1.9527757473320202</v>
      </c>
    </row>
    <row r="769" spans="1:51" x14ac:dyDescent="0.25">
      <c r="A769" s="3">
        <v>7460000</v>
      </c>
      <c r="B769" s="3">
        <v>1.048548</v>
      </c>
      <c r="C769" s="4">
        <f>B769/SUMIFS([1]Sheet!$I$3:$I$18,[1]Sheet!$A$3:$A$18,[1]Sheet!C$21)</f>
        <v>1.6086186904081794</v>
      </c>
      <c r="D769" s="4">
        <f>(B769^2)/SUMIFS([1]Sheet!$I$3:$I$18,[1]Sheet!$A$3:$A$18,[1]Sheet!D$21)</f>
        <v>1.6867139105901159</v>
      </c>
      <c r="E769" s="3">
        <v>1.048548</v>
      </c>
      <c r="F769" s="4">
        <f>E769/SUMIFS([1]Sheet!$I$3:$I$18,[1]Sheet!$A$3:$A$18,[1]Sheet!F$21)</f>
        <v>0.69204033233320628</v>
      </c>
      <c r="G769" s="4">
        <f>(E769^2)/SUMIFS([1]Sheet!$I$3:$I$18,[1]Sheet!$A$3:$A$18,[1]Sheet!G$21)</f>
        <v>0.72563750638731883</v>
      </c>
      <c r="H769" s="3">
        <v>1.048548</v>
      </c>
      <c r="I769" s="4">
        <f>H769/SUMIFS([1]Sheet!$I$3:$I$18,[1]Sheet!$A$3:$A$18,[1]Sheet!I$21)</f>
        <v>1.4592582329940267</v>
      </c>
      <c r="J769" s="4">
        <f>(H769^2)/SUMIFS([1]Sheet!$I$3:$I$18,[1]Sheet!$A$3:$A$18,[1]Sheet!J$21)</f>
        <v>1.5301023016894209</v>
      </c>
      <c r="K769" s="3">
        <v>1.0196799999999999</v>
      </c>
      <c r="L769" s="4">
        <f>K769/SUMIFS([1]Sheet!$I$3:$I$18,[1]Sheet!$A$3:$A$18,[1]Sheet!L$21)</f>
        <v>0.66842096228295944</v>
      </c>
      <c r="M769" s="4">
        <f>(K769^2)/SUMIFS([1]Sheet!$I$3:$I$18,[1]Sheet!$A$3:$A$18,[1]Sheet!M$21)</f>
        <v>0.68157548682068803</v>
      </c>
      <c r="N769" s="3">
        <v>1.2170160000000001</v>
      </c>
      <c r="O769" s="4">
        <f>N769/SUMIFS([1]Sheet!$I$3:$I$18,[1]Sheet!$A$3:$A$18,[1]Sheet!O$21)</f>
        <v>1.5359399392435507</v>
      </c>
      <c r="P769" s="4">
        <f>(N769^2)/SUMIFS([1]Sheet!$I$3:$I$18,[1]Sheet!$A$3:$A$18,[1]Sheet!P$21)</f>
        <v>1.8692634810984292</v>
      </c>
      <c r="Q769" s="3">
        <v>1.2159800000000001</v>
      </c>
      <c r="R769" s="4">
        <f>Q769/SUMIFS([1]Sheet!$I$3:$I$18,[1]Sheet!$A$3:$A$18,[1]Sheet!R$21)</f>
        <v>0.73442834644760202</v>
      </c>
      <c r="S769" s="4">
        <f>(Q769^2)/SUMIFS([1]Sheet!$I$3:$I$18,[1]Sheet!$A$3:$A$18,[1]Sheet!S$21)</f>
        <v>0.89305018071335507</v>
      </c>
      <c r="T769" s="3">
        <v>1.2170160000000001</v>
      </c>
      <c r="U769" s="4">
        <f>T769/SUMIFS([1]Sheet!$I$3:$I$18,[1]Sheet!$A$3:$A$18,[1]Sheet!U$21)</f>
        <v>1.4166562364477258</v>
      </c>
      <c r="V769" s="4">
        <f>(T769^2)/SUMIFS([1]Sheet!$I$3:$I$18,[1]Sheet!$A$3:$A$18,[1]Sheet!V$21)</f>
        <v>1.7240933062566655</v>
      </c>
      <c r="W769" s="3">
        <v>1.2170160000000001</v>
      </c>
      <c r="X769" s="4">
        <f>W769/SUMIFS([1]Sheet!$I$3:$I$18,[1]Sheet!$A$3:$A$18,[1]Sheet!X$21)</f>
        <v>0.73048709738908779</v>
      </c>
      <c r="Y769" s="4">
        <f>(W769^2)/SUMIFS([1]Sheet!$I$3:$I$18,[1]Sheet!$A$3:$A$18,[1]Sheet!Y$21)</f>
        <v>0.88901448531607807</v>
      </c>
      <c r="Z769" s="3">
        <v>1.2048190000000001</v>
      </c>
      <c r="AA769" s="4">
        <f>Z769/SUMIFS([1]Sheet!$I$3:$I$18,[1]Sheet!$A$3:$A$18,[1]Sheet!AA$21)</f>
        <v>1.8483601723134206</v>
      </c>
      <c r="AB769" s="4">
        <f>(Z769^2)/SUMIFS([1]Sheet!$I$3:$I$18,[1]Sheet!$A$3:$A$18,[1]Sheet!AB$21)</f>
        <v>2.2269394544464829</v>
      </c>
      <c r="AC769" s="3">
        <v>1.2086049999999999</v>
      </c>
      <c r="AD769" s="4">
        <f>AC769/SUMIFS([1]Sheet!$I$3:$I$18,[1]Sheet!$A$3:$A$18,[1]Sheet!AD$21)</f>
        <v>0.79767774661682134</v>
      </c>
      <c r="AE769" s="4">
        <f>(AC769^2)/SUMIFS([1]Sheet!$I$3:$I$18,[1]Sheet!$A$3:$A$18,[1]Sheet!AE$21)</f>
        <v>0.96407731294982324</v>
      </c>
      <c r="AF769" s="3">
        <v>1.2086049999999999</v>
      </c>
      <c r="AG769" s="4">
        <f>AF769/SUMIFS([1]Sheet!$I$3:$I$18,[1]Sheet!$A$3:$A$18,[1]Sheet!AG$21)</f>
        <v>1.6820086411759361</v>
      </c>
      <c r="AH769" s="4">
        <f>(AF769^2)/SUMIFS([1]Sheet!$I$3:$I$18,[1]Sheet!$A$3:$A$18,[1]Sheet!AH$21)</f>
        <v>2.0328840537684418</v>
      </c>
      <c r="AI769" s="3">
        <v>1.2106539999999999</v>
      </c>
      <c r="AJ769" s="4">
        <f>AI769/SUMIFS([1]Sheet!$I$3:$I$18,[1]Sheet!$A$3:$A$18,[1]Sheet!AJ$21)</f>
        <v>0.79360830032138896</v>
      </c>
      <c r="AK769" s="4">
        <f>(AI769^2)/SUMIFS([1]Sheet!$I$3:$I$18,[1]Sheet!$A$3:$A$18,[1]Sheet!AK$21)</f>
        <v>0.96078506321729074</v>
      </c>
      <c r="AL769" s="3">
        <v>1.3723069999999999</v>
      </c>
      <c r="AM769" s="4">
        <f>AL769/SUMIFS([1]Sheet!$I$3:$I$18,[1]Sheet!$A$3:$A$18,[1]Sheet!AM$21)</f>
        <v>1.7319255705787755</v>
      </c>
      <c r="AN769" s="4">
        <f>(AL769^2)/SUMIFS([1]Sheet!$I$3:$I$18,[1]Sheet!$A$3:$A$18,[1]Sheet!AN$21)</f>
        <v>2.3767335839842474</v>
      </c>
      <c r="AO769" s="3">
        <v>1.3723069999999999</v>
      </c>
      <c r="AP769" s="4">
        <f>AO769/SUMIFS([1]Sheet!$I$3:$I$18,[1]Sheet!$A$3:$A$18,[1]Sheet!AP$21)</f>
        <v>0.82884682381985664</v>
      </c>
      <c r="AQ769" s="4">
        <f>(AO769^2)/SUMIFS([1]Sheet!$I$3:$I$18,[1]Sheet!$A$3:$A$18,[1]Sheet!AQ$21)</f>
        <v>1.1374322982557559</v>
      </c>
      <c r="AR769" s="3">
        <v>1.3723069999999999</v>
      </c>
      <c r="AS769" s="4">
        <f>AR769/SUMIFS([1]Sheet!$I$3:$I$18,[1]Sheet!$A$3:$A$18,[1]Sheet!AS$21)</f>
        <v>1.5974212909862064</v>
      </c>
      <c r="AT769" s="4">
        <f>(AR769^2)/SUMIFS([1]Sheet!$I$3:$I$18,[1]Sheet!$A$3:$A$18,[1]Sheet!AT$21)</f>
        <v>2.1921524195694078</v>
      </c>
      <c r="AU769" s="3">
        <v>1.3723069999999999</v>
      </c>
      <c r="AV769" s="4">
        <f>AU769/SUMIFS([1]Sheet!$I$3:$I$18,[1]Sheet!$A$3:$A$18,[1]Sheet!AV$21)</f>
        <v>0.82369710600084689</v>
      </c>
      <c r="AW769" s="4">
        <f>(AU769^2)/SUMIFS([1]Sheet!$I$3:$I$18,[1]Sheet!$A$3:$A$18,[1]Sheet!AW$21)</f>
        <v>1.1303653044447042</v>
      </c>
      <c r="AX769" s="4">
        <f t="shared" si="26"/>
        <v>1.8483601723134206</v>
      </c>
      <c r="AY769" s="4">
        <f t="shared" si="27"/>
        <v>2.3767335839842474</v>
      </c>
    </row>
    <row r="770" spans="1:51" x14ac:dyDescent="0.25">
      <c r="A770" s="3">
        <v>7470000</v>
      </c>
      <c r="B770" s="3">
        <v>1.003009</v>
      </c>
      <c r="C770" s="4">
        <f>B770/SUMIFS([1]Sheet!$I$3:$I$18,[1]Sheet!$A$3:$A$18,[1]Sheet!C$21)</f>
        <v>1.5387555210134565</v>
      </c>
      <c r="D770" s="4">
        <f>(B770^2)/SUMIFS([1]Sheet!$I$3:$I$18,[1]Sheet!$A$3:$A$18,[1]Sheet!D$21)</f>
        <v>1.543385636376186</v>
      </c>
      <c r="E770" s="3">
        <v>1.0033110000000001</v>
      </c>
      <c r="F770" s="4">
        <f>E770/SUMIFS([1]Sheet!$I$3:$I$18,[1]Sheet!$A$3:$A$18,[1]Sheet!F$21)</f>
        <v>0.66218397047494404</v>
      </c>
      <c r="G770" s="4">
        <f>(E770^2)/SUMIFS([1]Sheet!$I$3:$I$18,[1]Sheet!$A$3:$A$18,[1]Sheet!G$21)</f>
        <v>0.66437646160118669</v>
      </c>
      <c r="H770" s="3">
        <v>1.007962</v>
      </c>
      <c r="I770" s="4">
        <f>H770/SUMIFS([1]Sheet!$I$3:$I$18,[1]Sheet!$A$3:$A$18,[1]Sheet!I$21)</f>
        <v>1.4027749297553618</v>
      </c>
      <c r="J770" s="4">
        <f>(H770^2)/SUMIFS([1]Sheet!$I$3:$I$18,[1]Sheet!$A$3:$A$18,[1]Sheet!J$21)</f>
        <v>1.413943823746074</v>
      </c>
      <c r="K770" s="3">
        <v>1.007962</v>
      </c>
      <c r="L770" s="4">
        <f>K770/SUMIFS([1]Sheet!$I$3:$I$18,[1]Sheet!$A$3:$A$18,[1]Sheet!L$21)</f>
        <v>0.66073957514578729</v>
      </c>
      <c r="M770" s="4">
        <f>(K770^2)/SUMIFS([1]Sheet!$I$3:$I$18,[1]Sheet!$A$3:$A$18,[1]Sheet!M$21)</f>
        <v>0.66600038364309799</v>
      </c>
      <c r="N770" s="3">
        <v>1.1584620000000001</v>
      </c>
      <c r="O770" s="4">
        <f>N770/SUMIFS([1]Sheet!$I$3:$I$18,[1]Sheet!$A$3:$A$18,[1]Sheet!O$21)</f>
        <v>1.4620416279621322</v>
      </c>
      <c r="P770" s="4">
        <f>(N770^2)/SUMIFS([1]Sheet!$I$3:$I$18,[1]Sheet!$A$3:$A$18,[1]Sheet!P$21)</f>
        <v>1.6937196684122677</v>
      </c>
      <c r="Q770" s="3">
        <v>1.1584620000000001</v>
      </c>
      <c r="R770" s="4">
        <f>Q770/SUMIFS([1]Sheet!$I$3:$I$18,[1]Sheet!$A$3:$A$18,[1]Sheet!R$21)</f>
        <v>0.69968858951823376</v>
      </c>
      <c r="S770" s="4">
        <f>(Q770^2)/SUMIFS([1]Sheet!$I$3:$I$18,[1]Sheet!$A$3:$A$18,[1]Sheet!S$21)</f>
        <v>0.81056264279047219</v>
      </c>
      <c r="T770" s="3">
        <v>1.162366</v>
      </c>
      <c r="U770" s="4">
        <f>T770/SUMIFS([1]Sheet!$I$3:$I$18,[1]Sheet!$A$3:$A$18,[1]Sheet!U$21)</f>
        <v>1.3530414086049791</v>
      </c>
      <c r="V770" s="4">
        <f>(T770^2)/SUMIFS([1]Sheet!$I$3:$I$18,[1]Sheet!$A$3:$A$18,[1]Sheet!V$21)</f>
        <v>1.5727293299545351</v>
      </c>
      <c r="W770" s="3">
        <v>1.162366</v>
      </c>
      <c r="X770" s="4">
        <f>W770/SUMIFS([1]Sheet!$I$3:$I$18,[1]Sheet!$A$3:$A$18,[1]Sheet!X$21)</f>
        <v>0.69768463639242562</v>
      </c>
      <c r="Y770" s="4">
        <f>(W770^2)/SUMIFS([1]Sheet!$I$3:$I$18,[1]Sheet!$A$3:$A$18,[1]Sheet!Y$21)</f>
        <v>0.81096490006491828</v>
      </c>
      <c r="Z770" s="3">
        <v>1.189038</v>
      </c>
      <c r="AA770" s="4">
        <f>Z770/SUMIFS([1]Sheet!$I$3:$I$18,[1]Sheet!$A$3:$A$18,[1]Sheet!AA$21)</f>
        <v>1.8241499200852616</v>
      </c>
      <c r="AB770" s="4">
        <f>(Z770^2)/SUMIFS([1]Sheet!$I$3:$I$18,[1]Sheet!$A$3:$A$18,[1]Sheet!AB$21)</f>
        <v>2.1689835726783393</v>
      </c>
      <c r="AC770" s="3">
        <v>1.189038</v>
      </c>
      <c r="AD770" s="4">
        <f>AC770/SUMIFS([1]Sheet!$I$3:$I$18,[1]Sheet!$A$3:$A$18,[1]Sheet!AD$21)</f>
        <v>0.78476355176569024</v>
      </c>
      <c r="AE770" s="4">
        <f>(AC770^2)/SUMIFS([1]Sheet!$I$3:$I$18,[1]Sheet!$A$3:$A$18,[1]Sheet!AE$21)</f>
        <v>0.93311368406437289</v>
      </c>
      <c r="AF770" s="3">
        <v>1.1915880000000001</v>
      </c>
      <c r="AG770" s="4">
        <f>AF770/SUMIFS([1]Sheet!$I$3:$I$18,[1]Sheet!$A$3:$A$18,[1]Sheet!AG$21)</f>
        <v>1.6583261799525499</v>
      </c>
      <c r="AH770" s="4">
        <f>(AF770^2)/SUMIFS([1]Sheet!$I$3:$I$18,[1]Sheet!$A$3:$A$18,[1]Sheet!AH$21)</f>
        <v>1.9760415761172991</v>
      </c>
      <c r="AI770" s="3">
        <v>1.1915880000000001</v>
      </c>
      <c r="AJ770" s="4">
        <f>AI770/SUMIFS([1]Sheet!$I$3:$I$18,[1]Sheet!$A$3:$A$18,[1]Sheet!AJ$21)</f>
        <v>0.78111014985566762</v>
      </c>
      <c r="AK770" s="4">
        <f>(AI770^2)/SUMIFS([1]Sheet!$I$3:$I$18,[1]Sheet!$A$3:$A$18,[1]Sheet!AK$21)</f>
        <v>0.93076148124621527</v>
      </c>
      <c r="AL770" s="3">
        <v>1.3255570000000001</v>
      </c>
      <c r="AM770" s="4">
        <f>AL770/SUMIFS([1]Sheet!$I$3:$I$18,[1]Sheet!$A$3:$A$18,[1]Sheet!AM$21)</f>
        <v>1.6729245449886143</v>
      </c>
      <c r="AN770" s="4">
        <f>(AL770^2)/SUMIFS([1]Sheet!$I$3:$I$18,[1]Sheet!$A$3:$A$18,[1]Sheet!AN$21)</f>
        <v>2.2175568410814726</v>
      </c>
      <c r="AO770" s="3">
        <v>1.326084</v>
      </c>
      <c r="AP770" s="4">
        <f>AO770/SUMIFS([1]Sheet!$I$3:$I$18,[1]Sheet!$A$3:$A$18,[1]Sheet!AP$21)</f>
        <v>0.80092902792037846</v>
      </c>
      <c r="AQ770" s="4">
        <f>(AO770^2)/SUMIFS([1]Sheet!$I$3:$I$18,[1]Sheet!$A$3:$A$18,[1]Sheet!AQ$21)</f>
        <v>1.0620991690607673</v>
      </c>
      <c r="AR770" s="3">
        <v>1.331026</v>
      </c>
      <c r="AS770" s="4">
        <f>AR770/SUMIFS([1]Sheet!$I$3:$I$18,[1]Sheet!$A$3:$A$18,[1]Sheet!AS$21)</f>
        <v>1.5493685241394284</v>
      </c>
      <c r="AT770" s="4">
        <f>(AR770^2)/SUMIFS([1]Sheet!$I$3:$I$18,[1]Sheet!$A$3:$A$18,[1]Sheet!AT$21)</f>
        <v>2.0622497892112071</v>
      </c>
      <c r="AU770" s="3">
        <v>1.331026</v>
      </c>
      <c r="AV770" s="4">
        <f>AU770/SUMIFS([1]Sheet!$I$3:$I$18,[1]Sheet!$A$3:$A$18,[1]Sheet!AV$21)</f>
        <v>0.79891909333107192</v>
      </c>
      <c r="AW770" s="4">
        <f>(AU770^2)/SUMIFS([1]Sheet!$I$3:$I$18,[1]Sheet!$A$3:$A$18,[1]Sheet!AW$21)</f>
        <v>1.0633820851200835</v>
      </c>
      <c r="AX770" s="4">
        <f t="shared" si="26"/>
        <v>1.8241499200852616</v>
      </c>
      <c r="AY770" s="4">
        <f t="shared" si="27"/>
        <v>2.2175568410814726</v>
      </c>
    </row>
    <row r="771" spans="1:51" x14ac:dyDescent="0.25">
      <c r="A771" s="3">
        <v>7480000</v>
      </c>
      <c r="B771" s="3">
        <v>0.77746700000000002</v>
      </c>
      <c r="C771" s="4">
        <f>B771/SUMIFS([1]Sheet!$I$3:$I$18,[1]Sheet!$A$3:$A$18,[1]Sheet!C$21)</f>
        <v>1.192742675943854</v>
      </c>
      <c r="D771" s="4">
        <f>(B771^2)/SUMIFS([1]Sheet!$I$3:$I$18,[1]Sheet!$A$3:$A$18,[1]Sheet!D$21)</f>
        <v>0.92731807003804023</v>
      </c>
      <c r="E771" s="3">
        <v>0.79212499999999997</v>
      </c>
      <c r="F771" s="4">
        <f>E771/SUMIFS([1]Sheet!$I$3:$I$18,[1]Sheet!$A$3:$A$18,[1]Sheet!F$21)</f>
        <v>0.52280148190587461</v>
      </c>
      <c r="G771" s="4">
        <f>(E771^2)/SUMIFS([1]Sheet!$I$3:$I$18,[1]Sheet!$A$3:$A$18,[1]Sheet!G$21)</f>
        <v>0.41412412385469088</v>
      </c>
      <c r="H771" s="3">
        <v>0.79857800000000001</v>
      </c>
      <c r="I771" s="4">
        <f>H771/SUMIFS([1]Sheet!$I$3:$I$18,[1]Sheet!$A$3:$A$18,[1]Sheet!I$21)</f>
        <v>1.1113764188076309</v>
      </c>
      <c r="J771" s="4">
        <f>(H771^2)/SUMIFS([1]Sheet!$I$3:$I$18,[1]Sheet!$A$3:$A$18,[1]Sheet!J$21)</f>
        <v>0.88752075777856032</v>
      </c>
      <c r="K771" s="3">
        <v>0.82006100000000004</v>
      </c>
      <c r="L771" s="4">
        <f>K771/SUMIFS([1]Sheet!$I$3:$I$18,[1]Sheet!$A$3:$A$18,[1]Sheet!L$21)</f>
        <v>0.53756665105790646</v>
      </c>
      <c r="M771" s="4">
        <f>(K771^2)/SUMIFS([1]Sheet!$I$3:$I$18,[1]Sheet!$A$3:$A$18,[1]Sheet!M$21)</f>
        <v>0.44083744543319781</v>
      </c>
      <c r="N771" s="3">
        <v>0.90276299999999998</v>
      </c>
      <c r="O771" s="4">
        <f>N771/SUMIFS([1]Sheet!$I$3:$I$18,[1]Sheet!$A$3:$A$18,[1]Sheet!O$21)</f>
        <v>1.1393356762534965</v>
      </c>
      <c r="P771" s="4">
        <f>(N771^2)/SUMIFS([1]Sheet!$I$3:$I$18,[1]Sheet!$A$3:$A$18,[1]Sheet!P$21)</f>
        <v>1.0285500931016354</v>
      </c>
      <c r="Q771" s="3">
        <v>0.90595300000000001</v>
      </c>
      <c r="R771" s="4">
        <f>Q771/SUMIFS([1]Sheet!$I$3:$I$18,[1]Sheet!$A$3:$A$18,[1]Sheet!R$21)</f>
        <v>0.54717804877485188</v>
      </c>
      <c r="S771" s="4">
        <f>(Q771^2)/SUMIFS([1]Sheet!$I$3:$I$18,[1]Sheet!$A$3:$A$18,[1]Sheet!S$21)</f>
        <v>0.49571759482172334</v>
      </c>
      <c r="T771" s="3">
        <v>0.94214600000000004</v>
      </c>
      <c r="U771" s="4">
        <f>T771/SUMIFS([1]Sheet!$I$3:$I$18,[1]Sheet!$A$3:$A$18,[1]Sheet!U$21)</f>
        <v>1.0966963511936401</v>
      </c>
      <c r="V771" s="4">
        <f>(T771^2)/SUMIFS([1]Sheet!$I$3:$I$18,[1]Sheet!$A$3:$A$18,[1]Sheet!V$21)</f>
        <v>1.0332480804916833</v>
      </c>
      <c r="W771" s="3">
        <v>0.95020400000000005</v>
      </c>
      <c r="X771" s="4">
        <f>W771/SUMIFS([1]Sheet!$I$3:$I$18,[1]Sheet!$A$3:$A$18,[1]Sheet!X$21)</f>
        <v>0.57033906036362769</v>
      </c>
      <c r="Y771" s="4">
        <f>(W771^2)/SUMIFS([1]Sheet!$I$3:$I$18,[1]Sheet!$A$3:$A$18,[1]Sheet!Y$21)</f>
        <v>0.54193845651376049</v>
      </c>
      <c r="Z771" s="3">
        <v>0.97866299999999995</v>
      </c>
      <c r="AA771" s="4">
        <f>Z771/SUMIFS([1]Sheet!$I$3:$I$18,[1]Sheet!$A$3:$A$18,[1]Sheet!AA$21)</f>
        <v>1.5014053657161524</v>
      </c>
      <c r="AB771" s="4">
        <f>(Z771^2)/SUMIFS([1]Sheet!$I$3:$I$18,[1]Sheet!$A$3:$A$18,[1]Sheet!AB$21)</f>
        <v>1.4693698794278667</v>
      </c>
      <c r="AC771" s="3">
        <v>0.99176799999999998</v>
      </c>
      <c r="AD771" s="4">
        <f>AC771/SUMIFS([1]Sheet!$I$3:$I$18,[1]Sheet!$A$3:$A$18,[1]Sheet!AD$21)</f>
        <v>0.65456560531081009</v>
      </c>
      <c r="AE771" s="4">
        <f>(AC771^2)/SUMIFS([1]Sheet!$I$3:$I$18,[1]Sheet!$A$3:$A$18,[1]Sheet!AE$21)</f>
        <v>0.64917722124789157</v>
      </c>
      <c r="AF771" s="3">
        <v>0.99393600000000004</v>
      </c>
      <c r="AG771" s="4">
        <f>AF771/SUMIFS([1]Sheet!$I$3:$I$18,[1]Sheet!$A$3:$A$18,[1]Sheet!AG$21)</f>
        <v>1.3832550260638052</v>
      </c>
      <c r="AH771" s="4">
        <f>(AF771^2)/SUMIFS([1]Sheet!$I$3:$I$18,[1]Sheet!$A$3:$A$18,[1]Sheet!AH$21)</f>
        <v>1.3748669675857543</v>
      </c>
      <c r="AI771" s="3">
        <v>0.99970000000000003</v>
      </c>
      <c r="AJ771" s="4">
        <f>AI771/SUMIFS([1]Sheet!$I$3:$I$18,[1]Sheet!$A$3:$A$18,[1]Sheet!AJ$21)</f>
        <v>0.65532366624261984</v>
      </c>
      <c r="AK771" s="4">
        <f>(AI771^2)/SUMIFS([1]Sheet!$I$3:$I$18,[1]Sheet!$A$3:$A$18,[1]Sheet!AK$21)</f>
        <v>0.6551270691427471</v>
      </c>
      <c r="AL771" s="3">
        <v>1.103642</v>
      </c>
      <c r="AM771" s="4">
        <f>AL771/SUMIFS([1]Sheet!$I$3:$I$18,[1]Sheet!$A$3:$A$18,[1]Sheet!AM$21)</f>
        <v>1.3928558264037865</v>
      </c>
      <c r="AN771" s="4">
        <f>(AL771^2)/SUMIFS([1]Sheet!$I$3:$I$18,[1]Sheet!$A$3:$A$18,[1]Sheet!AN$21)</f>
        <v>1.5372141899639276</v>
      </c>
      <c r="AO771" s="3">
        <v>1.117831</v>
      </c>
      <c r="AP771" s="4">
        <f>AO771/SUMIFS([1]Sheet!$I$3:$I$18,[1]Sheet!$A$3:$A$18,[1]Sheet!AP$21)</f>
        <v>0.67514825320964933</v>
      </c>
      <c r="AQ771" s="4">
        <f>(AO771^2)/SUMIFS([1]Sheet!$I$3:$I$18,[1]Sheet!$A$3:$A$18,[1]Sheet!AQ$21)</f>
        <v>0.75470164703359555</v>
      </c>
      <c r="AR771" s="3">
        <v>1.139357</v>
      </c>
      <c r="AS771" s="4">
        <f>AR771/SUMIFS([1]Sheet!$I$3:$I$18,[1]Sheet!$A$3:$A$18,[1]Sheet!AS$21)</f>
        <v>1.326257994628149</v>
      </c>
      <c r="AT771" s="4">
        <f>(AR771^2)/SUMIFS([1]Sheet!$I$3:$I$18,[1]Sheet!$A$3:$A$18,[1]Sheet!AT$21)</f>
        <v>1.5110813299855439</v>
      </c>
      <c r="AU771" s="3">
        <v>1.139357</v>
      </c>
      <c r="AV771" s="4">
        <f>AU771/SUMIFS([1]Sheet!$I$3:$I$18,[1]Sheet!$A$3:$A$18,[1]Sheet!AV$21)</f>
        <v>0.68387399000501126</v>
      </c>
      <c r="AW771" s="4">
        <f>(AU771^2)/SUMIFS([1]Sheet!$I$3:$I$18,[1]Sheet!$A$3:$A$18,[1]Sheet!AW$21)</f>
        <v>0.77917661763013957</v>
      </c>
      <c r="AX771" s="4">
        <f t="shared" si="26"/>
        <v>1.5014053657161524</v>
      </c>
      <c r="AY771" s="4">
        <f t="shared" si="27"/>
        <v>1.5372141899639276</v>
      </c>
    </row>
    <row r="772" spans="1:51" x14ac:dyDescent="0.25">
      <c r="A772" s="3">
        <v>7490000</v>
      </c>
      <c r="B772" s="3">
        <v>0.81608999999999998</v>
      </c>
      <c r="C772" s="4">
        <f>B772/SUMIFS([1]Sheet!$I$3:$I$18,[1]Sheet!$A$3:$A$18,[1]Sheet!C$21)</f>
        <v>1.2519957379683249</v>
      </c>
      <c r="D772" s="4">
        <f>(B772^2)/SUMIFS([1]Sheet!$I$3:$I$18,[1]Sheet!$A$3:$A$18,[1]Sheet!D$21)</f>
        <v>1.0217412017985703</v>
      </c>
      <c r="E772" s="3">
        <v>0.82300700000000004</v>
      </c>
      <c r="F772" s="4">
        <f>E772/SUMIFS([1]Sheet!$I$3:$I$18,[1]Sheet!$A$3:$A$18,[1]Sheet!F$21)</f>
        <v>0.54318356221418107</v>
      </c>
      <c r="G772" s="4">
        <f>(E772^2)/SUMIFS([1]Sheet!$I$3:$I$18,[1]Sheet!$A$3:$A$18,[1]Sheet!G$21)</f>
        <v>0.44704387398720657</v>
      </c>
      <c r="H772" s="3">
        <v>0.83079999999999998</v>
      </c>
      <c r="I772" s="4">
        <f>H772/SUMIFS([1]Sheet!$I$3:$I$18,[1]Sheet!$A$3:$A$18,[1]Sheet!I$21)</f>
        <v>1.1562195912551807</v>
      </c>
      <c r="J772" s="4">
        <f>(H772^2)/SUMIFS([1]Sheet!$I$3:$I$18,[1]Sheet!$A$3:$A$18,[1]Sheet!J$21)</f>
        <v>0.96058723641480415</v>
      </c>
      <c r="K772" s="3">
        <v>0.83482199999999995</v>
      </c>
      <c r="L772" s="4">
        <f>K772/SUMIFS([1]Sheet!$I$3:$I$18,[1]Sheet!$A$3:$A$18,[1]Sheet!L$21)</f>
        <v>0.54724278653595715</v>
      </c>
      <c r="M772" s="4">
        <f>(K772^2)/SUMIFS([1]Sheet!$I$3:$I$18,[1]Sheet!$A$3:$A$18,[1]Sheet!M$21)</f>
        <v>0.45685031754152072</v>
      </c>
      <c r="N772" s="3">
        <v>1.010405</v>
      </c>
      <c r="O772" s="4">
        <f>N772/SUMIFS([1]Sheet!$I$3:$I$18,[1]Sheet!$A$3:$A$18,[1]Sheet!O$21)</f>
        <v>1.2751856954315963</v>
      </c>
      <c r="P772" s="4">
        <f>(N772^2)/SUMIFS([1]Sheet!$I$3:$I$18,[1]Sheet!$A$3:$A$18,[1]Sheet!P$21)</f>
        <v>1.2884540025925622</v>
      </c>
      <c r="Q772" s="3">
        <v>1.0192600000000001</v>
      </c>
      <c r="R772" s="4">
        <f>Q772/SUMIFS([1]Sheet!$I$3:$I$18,[1]Sheet!$A$3:$A$18,[1]Sheet!R$21)</f>
        <v>0.61561328015278438</v>
      </c>
      <c r="S772" s="4">
        <f>(Q772^2)/SUMIFS([1]Sheet!$I$3:$I$18,[1]Sheet!$A$3:$A$18,[1]Sheet!S$21)</f>
        <v>0.62746999192852704</v>
      </c>
      <c r="T772" s="3">
        <v>1.023223</v>
      </c>
      <c r="U772" s="4">
        <f>T772/SUMIFS([1]Sheet!$I$3:$I$18,[1]Sheet!$A$3:$A$18,[1]Sheet!U$21)</f>
        <v>1.1910732843502068</v>
      </c>
      <c r="V772" s="4">
        <f>(T772^2)/SUMIFS([1]Sheet!$I$3:$I$18,[1]Sheet!$A$3:$A$18,[1]Sheet!V$21)</f>
        <v>1.2187335792326714</v>
      </c>
      <c r="W772" s="3">
        <v>1.026267</v>
      </c>
      <c r="X772" s="4">
        <f>W772/SUMIFS([1]Sheet!$I$3:$I$18,[1]Sheet!$A$3:$A$18,[1]Sheet!X$21)</f>
        <v>0.61599420383643833</v>
      </c>
      <c r="Y772" s="4">
        <f>(W772^2)/SUMIFS([1]Sheet!$I$3:$I$18,[1]Sheet!$A$3:$A$18,[1]Sheet!Y$21)</f>
        <v>0.63217452358861015</v>
      </c>
      <c r="Z772" s="3">
        <v>1.001001</v>
      </c>
      <c r="AA772" s="4">
        <f>Z772/SUMIFS([1]Sheet!$I$3:$I$18,[1]Sheet!$A$3:$A$18,[1]Sheet!AA$21)</f>
        <v>1.535674969307345</v>
      </c>
      <c r="AB772" s="4">
        <f>(Z772^2)/SUMIFS([1]Sheet!$I$3:$I$18,[1]Sheet!$A$3:$A$18,[1]Sheet!AB$21)</f>
        <v>1.5372121799516216</v>
      </c>
      <c r="AC772" s="3">
        <v>1.006845</v>
      </c>
      <c r="AD772" s="4">
        <f>AC772/SUMIFS([1]Sheet!$I$3:$I$18,[1]Sheet!$A$3:$A$18,[1]Sheet!AD$21)</f>
        <v>0.66451640593280148</v>
      </c>
      <c r="AE772" s="4">
        <f>(AC772^2)/SUMIFS([1]Sheet!$I$3:$I$18,[1]Sheet!$A$3:$A$18,[1]Sheet!AE$21)</f>
        <v>0.6690650207314115</v>
      </c>
      <c r="AF772" s="3">
        <v>1.0065409999999999</v>
      </c>
      <c r="AG772" s="4">
        <f>AF772/SUMIFS([1]Sheet!$I$3:$I$18,[1]Sheet!$A$3:$A$18,[1]Sheet!AG$21)</f>
        <v>1.400797332211821</v>
      </c>
      <c r="AH772" s="4">
        <f>(AF772^2)/SUMIFS([1]Sheet!$I$3:$I$18,[1]Sheet!$A$3:$A$18,[1]Sheet!AH$21)</f>
        <v>1.4099599475618183</v>
      </c>
      <c r="AI772" s="3">
        <v>1.009487</v>
      </c>
      <c r="AJ772" s="4">
        <f>AI772/SUMIFS([1]Sheet!$I$3:$I$18,[1]Sheet!$A$3:$A$18,[1]Sheet!AJ$21)</f>
        <v>0.6617392436373547</v>
      </c>
      <c r="AK772" s="4">
        <f>(AI772^2)/SUMIFS([1]Sheet!$I$3:$I$18,[1]Sheet!$A$3:$A$18,[1]Sheet!AK$21)</f>
        <v>0.66801716384174237</v>
      </c>
      <c r="AL772" s="3">
        <v>1.151508</v>
      </c>
      <c r="AM772" s="4">
        <f>AL772/SUMIFS([1]Sheet!$I$3:$I$18,[1]Sheet!$A$3:$A$18,[1]Sheet!AM$21)</f>
        <v>1.4532653042839718</v>
      </c>
      <c r="AN772" s="4">
        <f>(AL772^2)/SUMIFS([1]Sheet!$I$3:$I$18,[1]Sheet!$A$3:$A$18,[1]Sheet!AN$21)</f>
        <v>1.673446624005428</v>
      </c>
      <c r="AO772" s="3">
        <v>1.17188</v>
      </c>
      <c r="AP772" s="4">
        <f>AO772/SUMIFS([1]Sheet!$I$3:$I$18,[1]Sheet!$A$3:$A$18,[1]Sheet!AP$21)</f>
        <v>0.70779280139066092</v>
      </c>
      <c r="AQ772" s="4">
        <f>(AO772^2)/SUMIFS([1]Sheet!$I$3:$I$18,[1]Sheet!$A$3:$A$18,[1]Sheet!AQ$21)</f>
        <v>0.82944822809368779</v>
      </c>
      <c r="AR772" s="3">
        <v>1.175047</v>
      </c>
      <c r="AS772" s="4">
        <f>AR772/SUMIFS([1]Sheet!$I$3:$I$18,[1]Sheet!$A$3:$A$18,[1]Sheet!AS$21)</f>
        <v>1.3678026095541806</v>
      </c>
      <c r="AT772" s="4">
        <f>(AR772^2)/SUMIFS([1]Sheet!$I$3:$I$18,[1]Sheet!$A$3:$A$18,[1]Sheet!AT$21)</f>
        <v>1.6072323529488113</v>
      </c>
      <c r="AU772" s="3">
        <v>1.1790639999999999</v>
      </c>
      <c r="AV772" s="4">
        <f>AU772/SUMIFS([1]Sheet!$I$3:$I$18,[1]Sheet!$A$3:$A$18,[1]Sheet!AV$21)</f>
        <v>0.70770724377984118</v>
      </c>
      <c r="AW772" s="4">
        <f>(AU772^2)/SUMIFS([1]Sheet!$I$3:$I$18,[1]Sheet!$A$3:$A$18,[1]Sheet!AW$21)</f>
        <v>0.83443213368003455</v>
      </c>
      <c r="AX772" s="4">
        <f t="shared" si="26"/>
        <v>1.535674969307345</v>
      </c>
      <c r="AY772" s="4">
        <f t="shared" si="27"/>
        <v>1.673446624005428</v>
      </c>
    </row>
    <row r="773" spans="1:51" x14ac:dyDescent="0.25">
      <c r="A773" s="3">
        <v>7500000</v>
      </c>
      <c r="B773" s="3">
        <v>0.92668499999999998</v>
      </c>
      <c r="C773" s="4">
        <f>B773/SUMIFS([1]Sheet!$I$3:$I$18,[1]Sheet!$A$3:$A$18,[1]Sheet!C$21)</f>
        <v>1.4216638733953084</v>
      </c>
      <c r="D773" s="4">
        <f>(B773^2)/SUMIFS([1]Sheet!$I$3:$I$18,[1]Sheet!$A$3:$A$18,[1]Sheet!D$21)</f>
        <v>1.3174345865173311</v>
      </c>
      <c r="E773" s="3">
        <v>0.92462800000000001</v>
      </c>
      <c r="F773" s="4">
        <f>E773/SUMIFS([1]Sheet!$I$3:$I$18,[1]Sheet!$A$3:$A$18,[1]Sheet!F$21)</f>
        <v>0.61025329160380626</v>
      </c>
      <c r="G773" s="4">
        <f>(E773^2)/SUMIFS([1]Sheet!$I$3:$I$18,[1]Sheet!$A$3:$A$18,[1]Sheet!G$21)</f>
        <v>0.56425728050904422</v>
      </c>
      <c r="H773" s="3">
        <v>0.92866400000000004</v>
      </c>
      <c r="I773" s="4">
        <f>H773/SUMIFS([1]Sheet!$I$3:$I$18,[1]Sheet!$A$3:$A$18,[1]Sheet!I$21)</f>
        <v>1.2924163583213786</v>
      </c>
      <c r="J773" s="4">
        <f>(H773^2)/SUMIFS([1]Sheet!$I$3:$I$18,[1]Sheet!$A$3:$A$18,[1]Sheet!J$21)</f>
        <v>1.2002205449841647</v>
      </c>
      <c r="K773" s="3">
        <v>0.92866400000000004</v>
      </c>
      <c r="L773" s="4">
        <f>K773/SUMIFS([1]Sheet!$I$3:$I$18,[1]Sheet!$A$3:$A$18,[1]Sheet!L$21)</f>
        <v>0.60875812462492374</v>
      </c>
      <c r="M773" s="4">
        <f>(K773^2)/SUMIFS([1]Sheet!$I$3:$I$18,[1]Sheet!$A$3:$A$18,[1]Sheet!M$21)</f>
        <v>0.56533175504668032</v>
      </c>
      <c r="N773" s="3">
        <v>1.107321</v>
      </c>
      <c r="O773" s="4">
        <f>N773/SUMIFS([1]Sheet!$I$3:$I$18,[1]Sheet!$A$3:$A$18,[1]Sheet!O$21)</f>
        <v>1.397498923155577</v>
      </c>
      <c r="P773" s="4">
        <f>(N773^2)/SUMIFS([1]Sheet!$I$3:$I$18,[1]Sheet!$A$3:$A$18,[1]Sheet!P$21)</f>
        <v>1.5474799050875567</v>
      </c>
      <c r="Q773" s="3">
        <v>1.1054839999999999</v>
      </c>
      <c r="R773" s="4">
        <f>Q773/SUMIFS([1]Sheet!$I$3:$I$18,[1]Sheet!$A$3:$A$18,[1]Sheet!R$21)</f>
        <v>0.66769090457431923</v>
      </c>
      <c r="S773" s="4">
        <f>(Q773^2)/SUMIFS([1]Sheet!$I$3:$I$18,[1]Sheet!$A$3:$A$18,[1]Sheet!S$21)</f>
        <v>0.73812161195243675</v>
      </c>
      <c r="T773" s="3">
        <v>1.1086720000000001</v>
      </c>
      <c r="U773" s="4">
        <f>T773/SUMIFS([1]Sheet!$I$3:$I$18,[1]Sheet!$A$3:$A$18,[1]Sheet!U$21)</f>
        <v>1.2905394037341935</v>
      </c>
      <c r="V773" s="4">
        <f>(T773^2)/SUMIFS([1]Sheet!$I$3:$I$18,[1]Sheet!$A$3:$A$18,[1]Sheet!V$21)</f>
        <v>1.430784901816796</v>
      </c>
      <c r="W773" s="3">
        <v>1.1086720000000001</v>
      </c>
      <c r="X773" s="4">
        <f>W773/SUMIFS([1]Sheet!$I$3:$I$18,[1]Sheet!$A$3:$A$18,[1]Sheet!X$21)</f>
        <v>0.66545599337769978</v>
      </c>
      <c r="Y773" s="4">
        <f>(W773^2)/SUMIFS([1]Sheet!$I$3:$I$18,[1]Sheet!$A$3:$A$18,[1]Sheet!Y$21)</f>
        <v>0.73777242709004132</v>
      </c>
      <c r="Z773" s="3">
        <v>1.1570419999999999</v>
      </c>
      <c r="AA773" s="4">
        <f>Z773/SUMIFS([1]Sheet!$I$3:$I$18,[1]Sheet!$A$3:$A$18,[1]Sheet!AA$21)</f>
        <v>1.7750635991745354</v>
      </c>
      <c r="AB773" s="4">
        <f>(Z773^2)/SUMIFS([1]Sheet!$I$3:$I$18,[1]Sheet!$A$3:$A$18,[1]Sheet!AB$21)</f>
        <v>2.0538231369161024</v>
      </c>
      <c r="AC773" s="3">
        <v>1.1570419999999999</v>
      </c>
      <c r="AD773" s="4">
        <f>AC773/SUMIFS([1]Sheet!$I$3:$I$18,[1]Sheet!$A$3:$A$18,[1]Sheet!AD$21)</f>
        <v>0.76364623288917399</v>
      </c>
      <c r="AE773" s="4">
        <f>(AC773^2)/SUMIFS([1]Sheet!$I$3:$I$18,[1]Sheet!$A$3:$A$18,[1]Sheet!AE$21)</f>
        <v>0.88357076459455564</v>
      </c>
      <c r="AF773" s="3">
        <v>1.1644540000000001</v>
      </c>
      <c r="AG773" s="4">
        <f>AF773/SUMIFS([1]Sheet!$I$3:$I$18,[1]Sheet!$A$3:$A$18,[1]Sheet!AG$21)</f>
        <v>1.620563947900169</v>
      </c>
      <c r="AH773" s="4">
        <f>(AF773^2)/SUMIFS([1]Sheet!$I$3:$I$18,[1]Sheet!$A$3:$A$18,[1]Sheet!AH$21)</f>
        <v>1.8870721713881435</v>
      </c>
      <c r="AI773" s="3">
        <v>1.1644540000000001</v>
      </c>
      <c r="AJ773" s="4">
        <f>AI773/SUMIFS([1]Sheet!$I$3:$I$18,[1]Sheet!$A$3:$A$18,[1]Sheet!AJ$21)</f>
        <v>0.76332326142931251</v>
      </c>
      <c r="AK773" s="4">
        <f>(AI773^2)/SUMIFS([1]Sheet!$I$3:$I$18,[1]Sheet!$A$3:$A$18,[1]Sheet!AK$21)</f>
        <v>0.88885482506440872</v>
      </c>
      <c r="AL773" s="3">
        <v>1.3335999999999999</v>
      </c>
      <c r="AM773" s="4">
        <f>AL773/SUMIFS([1]Sheet!$I$3:$I$18,[1]Sheet!$A$3:$A$18,[1]Sheet!AM$21)</f>
        <v>1.6830752454981683</v>
      </c>
      <c r="AN773" s="4">
        <f>(AL773^2)/SUMIFS([1]Sheet!$I$3:$I$18,[1]Sheet!$A$3:$A$18,[1]Sheet!AN$21)</f>
        <v>2.244549147396357</v>
      </c>
      <c r="AO773" s="3">
        <v>1.333067</v>
      </c>
      <c r="AP773" s="4">
        <f>AO773/SUMIFS([1]Sheet!$I$3:$I$18,[1]Sheet!$A$3:$A$18,[1]Sheet!AP$21)</f>
        <v>0.80514662454470087</v>
      </c>
      <c r="AQ773" s="4">
        <f>(AO773^2)/SUMIFS([1]Sheet!$I$3:$I$18,[1]Sheet!$A$3:$A$18,[1]Sheet!AQ$21)</f>
        <v>1.0733143953419308</v>
      </c>
      <c r="AR773" s="3">
        <v>1.3357380000000001</v>
      </c>
      <c r="AS773" s="4">
        <f>AR773/SUMIFS([1]Sheet!$I$3:$I$18,[1]Sheet!$A$3:$A$18,[1]Sheet!AS$21)</f>
        <v>1.5548534842271691</v>
      </c>
      <c r="AT773" s="4">
        <f>(AR773^2)/SUMIFS([1]Sheet!$I$3:$I$18,[1]Sheet!$A$3:$A$18,[1]Sheet!AT$21)</f>
        <v>2.0768768833146303</v>
      </c>
      <c r="AU773" s="3">
        <v>1.3357380000000001</v>
      </c>
      <c r="AV773" s="4">
        <f>AU773/SUMIFS([1]Sheet!$I$3:$I$18,[1]Sheet!$A$3:$A$18,[1]Sheet!AV$21)</f>
        <v>0.80174736773576127</v>
      </c>
      <c r="AW773" s="4">
        <f>(AU773^2)/SUMIFS([1]Sheet!$I$3:$I$18,[1]Sheet!$A$3:$A$18,[1]Sheet!AW$21)</f>
        <v>1.0709244254846304</v>
      </c>
      <c r="AX773" s="4">
        <f t="shared" si="26"/>
        <v>1.7750635991745354</v>
      </c>
      <c r="AY773" s="4">
        <f t="shared" si="27"/>
        <v>2.244549147396357</v>
      </c>
    </row>
    <row r="774" spans="1:51" x14ac:dyDescent="0.25">
      <c r="A774" s="3">
        <v>7510000</v>
      </c>
      <c r="B774" s="3">
        <v>0.93266199999999999</v>
      </c>
      <c r="C774" s="4">
        <f>B774/SUMIFS([1]Sheet!$I$3:$I$18,[1]Sheet!$A$3:$A$18,[1]Sheet!C$21)</f>
        <v>1.4308334239667364</v>
      </c>
      <c r="D774" s="4">
        <f>(B774^2)/SUMIFS([1]Sheet!$I$3:$I$18,[1]Sheet!$A$3:$A$18,[1]Sheet!D$21)</f>
        <v>1.3344839628636642</v>
      </c>
      <c r="E774" s="3">
        <v>0.93808599999999998</v>
      </c>
      <c r="F774" s="4">
        <f>E774/SUMIFS([1]Sheet!$I$3:$I$18,[1]Sheet!$A$3:$A$18,[1]Sheet!F$21)</f>
        <v>0.61913555430664891</v>
      </c>
      <c r="G774" s="4">
        <f>(E774^2)/SUMIFS([1]Sheet!$I$3:$I$18,[1]Sheet!$A$3:$A$18,[1]Sheet!G$21)</f>
        <v>0.58080239559730706</v>
      </c>
      <c r="H774" s="3">
        <v>0.92936799999999997</v>
      </c>
      <c r="I774" s="4">
        <f>H774/SUMIFS([1]Sheet!$I$3:$I$18,[1]Sheet!$A$3:$A$18,[1]Sheet!I$21)</f>
        <v>1.2933961110804584</v>
      </c>
      <c r="J774" s="4">
        <f>(H774^2)/SUMIFS([1]Sheet!$I$3:$I$18,[1]Sheet!$A$3:$A$18,[1]Sheet!J$21)</f>
        <v>1.2020409569626236</v>
      </c>
      <c r="K774" s="3">
        <v>0.92575399999999997</v>
      </c>
      <c r="L774" s="4">
        <f>K774/SUMIFS([1]Sheet!$I$3:$I$18,[1]Sheet!$A$3:$A$18,[1]Sheet!L$21)</f>
        <v>0.60685056048691632</v>
      </c>
      <c r="M774" s="4">
        <f>(K774^2)/SUMIFS([1]Sheet!$I$3:$I$18,[1]Sheet!$A$3:$A$18,[1]Sheet!M$21)</f>
        <v>0.56179433377300469</v>
      </c>
      <c r="N774" s="3">
        <v>1.0768899999999999</v>
      </c>
      <c r="O774" s="4">
        <f>N774/SUMIFS([1]Sheet!$I$3:$I$18,[1]Sheet!$A$3:$A$18,[1]Sheet!O$21)</f>
        <v>1.3590933571719575</v>
      </c>
      <c r="P774" s="4">
        <f>(N774^2)/SUMIFS([1]Sheet!$I$3:$I$18,[1]Sheet!$A$3:$A$18,[1]Sheet!P$21)</f>
        <v>1.463594045404909</v>
      </c>
      <c r="Q774" s="3">
        <v>1.080147</v>
      </c>
      <c r="R774" s="4">
        <f>Q774/SUMIFS([1]Sheet!$I$3:$I$18,[1]Sheet!$A$3:$A$18,[1]Sheet!R$21)</f>
        <v>0.65238784776915559</v>
      </c>
      <c r="S774" s="4">
        <f>(Q774^2)/SUMIFS([1]Sheet!$I$3:$I$18,[1]Sheet!$A$3:$A$18,[1]Sheet!S$21)</f>
        <v>0.7046747766043101</v>
      </c>
      <c r="T774" s="3">
        <v>1.0835410000000001</v>
      </c>
      <c r="U774" s="4">
        <f>T774/SUMIFS([1]Sheet!$I$3:$I$18,[1]Sheet!$A$3:$A$18,[1]Sheet!U$21)</f>
        <v>1.2612858952526551</v>
      </c>
      <c r="V774" s="4">
        <f>(T774^2)/SUMIFS([1]Sheet!$I$3:$I$18,[1]Sheet!$A$3:$A$18,[1]Sheet!V$21)</f>
        <v>1.3666549802279575</v>
      </c>
      <c r="W774" s="3">
        <v>1.0835410000000001</v>
      </c>
      <c r="X774" s="4">
        <f>W774/SUMIFS([1]Sheet!$I$3:$I$18,[1]Sheet!$A$3:$A$18,[1]Sheet!X$21)</f>
        <v>0.65037166314335193</v>
      </c>
      <c r="Y774" s="4">
        <f>(W774^2)/SUMIFS([1]Sheet!$I$3:$I$18,[1]Sheet!$A$3:$A$18,[1]Sheet!Y$21)</f>
        <v>0.70470436225401079</v>
      </c>
      <c r="Z774" s="3">
        <v>1.1032660000000001</v>
      </c>
      <c r="AA774" s="4">
        <f>Z774/SUMIFS([1]Sheet!$I$3:$I$18,[1]Sheet!$A$3:$A$18,[1]Sheet!AA$21)</f>
        <v>1.6925637243997134</v>
      </c>
      <c r="AB774" s="4">
        <f>(Z774^2)/SUMIFS([1]Sheet!$I$3:$I$18,[1]Sheet!$A$3:$A$18,[1]Sheet!AB$21)</f>
        <v>1.8673480099635742</v>
      </c>
      <c r="AC774" s="3">
        <v>1.1032660000000001</v>
      </c>
      <c r="AD774" s="4">
        <f>AC774/SUMIFS([1]Sheet!$I$3:$I$18,[1]Sheet!$A$3:$A$18,[1]Sheet!AD$21)</f>
        <v>0.72815414200582829</v>
      </c>
      <c r="AE774" s="4">
        <f>(AC774^2)/SUMIFS([1]Sheet!$I$3:$I$18,[1]Sheet!$A$3:$A$18,[1]Sheet!AE$21)</f>
        <v>0.80334770763420216</v>
      </c>
      <c r="AF774" s="3">
        <v>1.0763100000000001</v>
      </c>
      <c r="AG774" s="4">
        <f>AF774/SUMIFS([1]Sheet!$I$3:$I$18,[1]Sheet!$A$3:$A$18,[1]Sheet!AG$21)</f>
        <v>1.4978944490417234</v>
      </c>
      <c r="AH774" s="4">
        <f>(AF774^2)/SUMIFS([1]Sheet!$I$3:$I$18,[1]Sheet!$A$3:$A$18,[1]Sheet!AH$21)</f>
        <v>1.6121987744480974</v>
      </c>
      <c r="AI774" s="3">
        <v>1.0763100000000001</v>
      </c>
      <c r="AJ774" s="4">
        <f>AI774/SUMIFS([1]Sheet!$I$3:$I$18,[1]Sheet!$A$3:$A$18,[1]Sheet!AJ$21)</f>
        <v>0.70554307813703532</v>
      </c>
      <c r="AK774" s="4">
        <f>(AI774^2)/SUMIFS([1]Sheet!$I$3:$I$18,[1]Sheet!$A$3:$A$18,[1]Sheet!AK$21)</f>
        <v>0.75938307042967257</v>
      </c>
      <c r="AL774" s="3">
        <v>1.2580199999999999</v>
      </c>
      <c r="AM774" s="4">
        <f>AL774/SUMIFS([1]Sheet!$I$3:$I$18,[1]Sheet!$A$3:$A$18,[1]Sheet!AM$21)</f>
        <v>1.5876892024157212</v>
      </c>
      <c r="AN774" s="4">
        <f>(AL774^2)/SUMIFS([1]Sheet!$I$3:$I$18,[1]Sheet!$A$3:$A$18,[1]Sheet!AN$21)</f>
        <v>1.9973447704230256</v>
      </c>
      <c r="AO774" s="3">
        <v>1.266624</v>
      </c>
      <c r="AP774" s="4">
        <f>AO774/SUMIFS([1]Sheet!$I$3:$I$18,[1]Sheet!$A$3:$A$18,[1]Sheet!AP$21)</f>
        <v>0.76501634063952317</v>
      </c>
      <c r="AQ774" s="4">
        <f>(AO774^2)/SUMIFS([1]Sheet!$I$3:$I$18,[1]Sheet!$A$3:$A$18,[1]Sheet!AQ$21)</f>
        <v>0.96898805744619532</v>
      </c>
      <c r="AR774" s="3">
        <v>1.2724260000000001</v>
      </c>
      <c r="AS774" s="4">
        <f>AR774/SUMIFS([1]Sheet!$I$3:$I$18,[1]Sheet!$A$3:$A$18,[1]Sheet!AS$21)</f>
        <v>1.4811557352723661</v>
      </c>
      <c r="AT774" s="4">
        <f>(AR774^2)/SUMIFS([1]Sheet!$I$3:$I$18,[1]Sheet!$A$3:$A$18,[1]Sheet!AT$21)</f>
        <v>1.8846610676096758</v>
      </c>
      <c r="AU774" s="3">
        <v>1.2724260000000001</v>
      </c>
      <c r="AV774" s="4">
        <f>AU774/SUMIFS([1]Sheet!$I$3:$I$18,[1]Sheet!$A$3:$A$18,[1]Sheet!AV$21)</f>
        <v>0.76374573167682869</v>
      </c>
      <c r="AW774" s="4">
        <f>(AU774^2)/SUMIFS([1]Sheet!$I$3:$I$18,[1]Sheet!$A$3:$A$18,[1]Sheet!AW$21)</f>
        <v>0.97180992637462038</v>
      </c>
      <c r="AX774" s="4">
        <f t="shared" si="26"/>
        <v>1.6925637243997134</v>
      </c>
      <c r="AY774" s="4">
        <f t="shared" si="27"/>
        <v>1.9973447704230256</v>
      </c>
    </row>
    <row r="775" spans="1:51" x14ac:dyDescent="0.25">
      <c r="A775" s="3">
        <v>7520000</v>
      </c>
      <c r="B775" s="3">
        <v>0.79660699999999995</v>
      </c>
      <c r="C775" s="4">
        <f>B775/SUMIFS([1]Sheet!$I$3:$I$18,[1]Sheet!$A$3:$A$18,[1]Sheet!C$21)</f>
        <v>1.2221061020668473</v>
      </c>
      <c r="D775" s="4">
        <f>(B775^2)/SUMIFS([1]Sheet!$I$3:$I$18,[1]Sheet!$A$3:$A$18,[1]Sheet!D$21)</f>
        <v>0.97353827564916484</v>
      </c>
      <c r="E775" s="3">
        <v>0.79458300000000004</v>
      </c>
      <c r="F775" s="4">
        <f>E775/SUMIFS([1]Sheet!$I$3:$I$18,[1]Sheet!$A$3:$A$18,[1]Sheet!F$21)</f>
        <v>0.52442375874668212</v>
      </c>
      <c r="G775" s="4">
        <f>(E775^2)/SUMIFS([1]Sheet!$I$3:$I$18,[1]Sheet!$A$3:$A$18,[1]Sheet!G$21)</f>
        <v>0.41669820349621495</v>
      </c>
      <c r="H775" s="3">
        <v>0.80075200000000002</v>
      </c>
      <c r="I775" s="4">
        <f>H775/SUMIFS([1]Sheet!$I$3:$I$18,[1]Sheet!$A$3:$A$18,[1]Sheet!I$21)</f>
        <v>1.1144019621289944</v>
      </c>
      <c r="J775" s="4">
        <f>(H775^2)/SUMIFS([1]Sheet!$I$3:$I$18,[1]Sheet!$A$3:$A$18,[1]Sheet!J$21)</f>
        <v>0.89235959997871661</v>
      </c>
      <c r="K775" s="3">
        <v>0.80171499999999996</v>
      </c>
      <c r="L775" s="4">
        <f>K775/SUMIFS([1]Sheet!$I$3:$I$18,[1]Sheet!$A$3:$A$18,[1]Sheet!L$21)</f>
        <v>0.52554047522426917</v>
      </c>
      <c r="M775" s="4">
        <f>(K775^2)/SUMIFS([1]Sheet!$I$3:$I$18,[1]Sheet!$A$3:$A$18,[1]Sheet!M$21)</f>
        <v>0.42133368209442496</v>
      </c>
      <c r="N775" s="3">
        <v>0.87559100000000001</v>
      </c>
      <c r="O775" s="4">
        <f>N775/SUMIFS([1]Sheet!$I$3:$I$18,[1]Sheet!$A$3:$A$18,[1]Sheet!O$21)</f>
        <v>1.1050431443318738</v>
      </c>
      <c r="P775" s="4">
        <f>(N775^2)/SUMIFS([1]Sheet!$I$3:$I$18,[1]Sheet!$A$3:$A$18,[1]Sheet!P$21)</f>
        <v>0.96756583178868971</v>
      </c>
      <c r="Q775" s="3">
        <v>0.88355899999999998</v>
      </c>
      <c r="R775" s="4">
        <f>Q775/SUMIFS([1]Sheet!$I$3:$I$18,[1]Sheet!$A$3:$A$18,[1]Sheet!R$21)</f>
        <v>0.53365250691532484</v>
      </c>
      <c r="S775" s="4">
        <f>(Q775^2)/SUMIFS([1]Sheet!$I$3:$I$18,[1]Sheet!$A$3:$A$18,[1]Sheet!S$21)</f>
        <v>0.47151347535759752</v>
      </c>
      <c r="T775" s="3">
        <v>0.88496600000000003</v>
      </c>
      <c r="U775" s="4">
        <f>T775/SUMIFS([1]Sheet!$I$3:$I$18,[1]Sheet!$A$3:$A$18,[1]Sheet!U$21)</f>
        <v>1.0301365002138001</v>
      </c>
      <c r="V775" s="4">
        <f>(T775^2)/SUMIFS([1]Sheet!$I$3:$I$18,[1]Sheet!$A$3:$A$18,[1]Sheet!V$21)</f>
        <v>0.91163577804820584</v>
      </c>
      <c r="W775" s="3">
        <v>0.88905699999999999</v>
      </c>
      <c r="X775" s="4">
        <f>W775/SUMIFS([1]Sheet!$I$3:$I$18,[1]Sheet!$A$3:$A$18,[1]Sheet!X$21)</f>
        <v>0.53363691795625545</v>
      </c>
      <c r="Y775" s="4">
        <f>(W775^2)/SUMIFS([1]Sheet!$I$3:$I$18,[1]Sheet!$A$3:$A$18,[1]Sheet!Y$21)</f>
        <v>0.47443363736743455</v>
      </c>
      <c r="Z775" s="3">
        <v>0.95923700000000001</v>
      </c>
      <c r="AA775" s="4">
        <f>Z775/SUMIFS([1]Sheet!$I$3:$I$18,[1]Sheet!$A$3:$A$18,[1]Sheet!AA$21)</f>
        <v>1.4716031757545394</v>
      </c>
      <c r="AB775" s="4">
        <f>(Z775^2)/SUMIFS([1]Sheet!$I$3:$I$18,[1]Sheet!$A$3:$A$18,[1]Sheet!AB$21)</f>
        <v>1.4116162155012573</v>
      </c>
      <c r="AC775" s="3">
        <v>0.96274499999999996</v>
      </c>
      <c r="AD775" s="4">
        <f>AC775/SUMIFS([1]Sheet!$I$3:$I$18,[1]Sheet!$A$3:$A$18,[1]Sheet!AD$21)</f>
        <v>0.63541046261318768</v>
      </c>
      <c r="AE775" s="4">
        <f>(AC775^2)/SUMIFS([1]Sheet!$I$3:$I$18,[1]Sheet!$A$3:$A$18,[1]Sheet!AE$21)</f>
        <v>0.61173824582853331</v>
      </c>
      <c r="AF775" s="3">
        <v>0.96293099999999998</v>
      </c>
      <c r="AG775" s="4">
        <f>AF775/SUMIFS([1]Sheet!$I$3:$I$18,[1]Sheet!$A$3:$A$18,[1]Sheet!AG$21)</f>
        <v>1.3401055455307445</v>
      </c>
      <c r="AH775" s="4">
        <f>(AF775^2)/SUMIFS([1]Sheet!$I$3:$I$18,[1]Sheet!$A$3:$A$18,[1]Sheet!AH$21)</f>
        <v>1.2904291730634654</v>
      </c>
      <c r="AI775" s="3">
        <v>0.96395200000000003</v>
      </c>
      <c r="AJ775" s="4">
        <f>AI775/SUMIFS([1]Sheet!$I$3:$I$18,[1]Sheet!$A$3:$A$18,[1]Sheet!AJ$21)</f>
        <v>0.63189012575963377</v>
      </c>
      <c r="AK775" s="4">
        <f>(AI775^2)/SUMIFS([1]Sheet!$I$3:$I$18,[1]Sheet!$A$3:$A$18,[1]Sheet!AK$21)</f>
        <v>0.60911175050625055</v>
      </c>
      <c r="AL775" s="3">
        <v>1.072033</v>
      </c>
      <c r="AM775" s="4">
        <f>AL775/SUMIFS([1]Sheet!$I$3:$I$18,[1]Sheet!$A$3:$A$18,[1]Sheet!AM$21)</f>
        <v>1.3529635607806973</v>
      </c>
      <c r="AN775" s="4">
        <f>(AL775^2)/SUMIFS([1]Sheet!$I$3:$I$18,[1]Sheet!$A$3:$A$18,[1]Sheet!AN$21)</f>
        <v>1.4504215849544135</v>
      </c>
      <c r="AO775" s="3">
        <v>1.0697399999999999</v>
      </c>
      <c r="AP775" s="4">
        <f>AO775/SUMIFS([1]Sheet!$I$3:$I$18,[1]Sheet!$A$3:$A$18,[1]Sheet!AP$21)</f>
        <v>0.64610222152408558</v>
      </c>
      <c r="AQ775" s="4">
        <f>(AO775^2)/SUMIFS([1]Sheet!$I$3:$I$18,[1]Sheet!$A$3:$A$18,[1]Sheet!AQ$21)</f>
        <v>0.69116139045317537</v>
      </c>
      <c r="AR775" s="3">
        <v>1.0792060000000001</v>
      </c>
      <c r="AS775" s="4">
        <f>AR775/SUMIFS([1]Sheet!$I$3:$I$18,[1]Sheet!$A$3:$A$18,[1]Sheet!AS$21)</f>
        <v>1.2562397785335644</v>
      </c>
      <c r="AT775" s="4">
        <f>(AR775^2)/SUMIFS([1]Sheet!$I$3:$I$18,[1]Sheet!$A$3:$A$18,[1]Sheet!AT$21)</f>
        <v>1.3557415064320941</v>
      </c>
      <c r="AU775" s="3">
        <v>1.069626</v>
      </c>
      <c r="AV775" s="4">
        <f>AU775/SUMIFS([1]Sheet!$I$3:$I$18,[1]Sheet!$A$3:$A$18,[1]Sheet!AV$21)</f>
        <v>0.64201949032050543</v>
      </c>
      <c r="AW775" s="4">
        <f>(AU775^2)/SUMIFS([1]Sheet!$I$3:$I$18,[1]Sheet!$A$3:$A$18,[1]Sheet!AW$21)</f>
        <v>0.68672073935356104</v>
      </c>
      <c r="AX775" s="4">
        <f t="shared" si="26"/>
        <v>1.4716031757545394</v>
      </c>
      <c r="AY775" s="4">
        <f t="shared" si="27"/>
        <v>1.4504215849544135</v>
      </c>
    </row>
    <row r="776" spans="1:51" x14ac:dyDescent="0.25">
      <c r="A776" s="3">
        <v>7530000</v>
      </c>
      <c r="B776" s="3">
        <v>0.83539399999999997</v>
      </c>
      <c r="C776" s="4">
        <f>B776/SUMIFS([1]Sheet!$I$3:$I$18,[1]Sheet!$A$3:$A$18,[1]Sheet!C$21)</f>
        <v>1.2816107629358413</v>
      </c>
      <c r="D776" s="4">
        <f>(B776^2)/SUMIFS([1]Sheet!$I$3:$I$18,[1]Sheet!$A$3:$A$18,[1]Sheet!D$21)</f>
        <v>1.0706499416920243</v>
      </c>
      <c r="E776" s="3">
        <v>0.83595299999999995</v>
      </c>
      <c r="F776" s="4">
        <f>E776/SUMIFS([1]Sheet!$I$3:$I$18,[1]Sheet!$A$3:$A$18,[1]Sheet!F$21)</f>
        <v>0.55172790557508167</v>
      </c>
      <c r="G776" s="4">
        <f>(E776^2)/SUMIFS([1]Sheet!$I$3:$I$18,[1]Sheet!$A$3:$A$18,[1]Sheet!G$21)</f>
        <v>0.46121859784920621</v>
      </c>
      <c r="H776" s="3">
        <v>0.82471300000000003</v>
      </c>
      <c r="I776" s="4">
        <f>H776/SUMIFS([1]Sheet!$I$3:$I$18,[1]Sheet!$A$3:$A$18,[1]Sheet!I$21)</f>
        <v>1.1477483482942152</v>
      </c>
      <c r="J776" s="4">
        <f>(H776^2)/SUMIFS([1]Sheet!$I$3:$I$18,[1]Sheet!$A$3:$A$18,[1]Sheet!J$21)</f>
        <v>0.94656298356676716</v>
      </c>
      <c r="K776" s="3">
        <v>0.83108899999999997</v>
      </c>
      <c r="L776" s="4">
        <f>K776/SUMIFS([1]Sheet!$I$3:$I$18,[1]Sheet!$A$3:$A$18,[1]Sheet!L$21)</f>
        <v>0.54479572917266439</v>
      </c>
      <c r="M776" s="4">
        <f>(K776^2)/SUMIFS([1]Sheet!$I$3:$I$18,[1]Sheet!$A$3:$A$18,[1]Sheet!M$21)</f>
        <v>0.4527737377623805</v>
      </c>
      <c r="N776" s="3">
        <v>0.94759800000000005</v>
      </c>
      <c r="O776" s="4">
        <f>N776/SUMIFS([1]Sheet!$I$3:$I$18,[1]Sheet!$A$3:$A$18,[1]Sheet!O$21)</f>
        <v>1.1959198683890024</v>
      </c>
      <c r="P776" s="4">
        <f>(N776^2)/SUMIFS([1]Sheet!$I$3:$I$18,[1]Sheet!$A$3:$A$18,[1]Sheet!P$21)</f>
        <v>1.1332512754456818</v>
      </c>
      <c r="Q776" s="3">
        <v>0.94393099999999996</v>
      </c>
      <c r="R776" s="4">
        <f>Q776/SUMIFS([1]Sheet!$I$3:$I$18,[1]Sheet!$A$3:$A$18,[1]Sheet!R$21)</f>
        <v>0.57011602451572507</v>
      </c>
      <c r="S776" s="4">
        <f>(Q776^2)/SUMIFS([1]Sheet!$I$3:$I$18,[1]Sheet!$A$3:$A$18,[1]Sheet!S$21)</f>
        <v>0.53815018913715285</v>
      </c>
      <c r="T776" s="3">
        <v>0.956206</v>
      </c>
      <c r="U776" s="4">
        <f>T776/SUMIFS([1]Sheet!$I$3:$I$18,[1]Sheet!$A$3:$A$18,[1]Sheet!U$21)</f>
        <v>1.1130627643586724</v>
      </c>
      <c r="V776" s="4">
        <f>(T776^2)/SUMIFS([1]Sheet!$I$3:$I$18,[1]Sheet!$A$3:$A$18,[1]Sheet!V$21)</f>
        <v>1.0643172936563488</v>
      </c>
      <c r="W776" s="3">
        <v>0.95057000000000003</v>
      </c>
      <c r="X776" s="4">
        <f>W776/SUMIFS([1]Sheet!$I$3:$I$18,[1]Sheet!$A$3:$A$18,[1]Sheet!X$21)</f>
        <v>0.57055874381696303</v>
      </c>
      <c r="Y776" s="4">
        <f>(W776^2)/SUMIFS([1]Sheet!$I$3:$I$18,[1]Sheet!$A$3:$A$18,[1]Sheet!Y$21)</f>
        <v>0.54235602511009062</v>
      </c>
      <c r="Z776" s="3">
        <v>1.0217639999999999</v>
      </c>
      <c r="AA776" s="4">
        <f>Z776/SUMIFS([1]Sheet!$I$3:$I$18,[1]Sheet!$A$3:$A$18,[1]Sheet!AA$21)</f>
        <v>1.5675283035075389</v>
      </c>
      <c r="AB776" s="4">
        <f>(Z776^2)/SUMIFS([1]Sheet!$I$3:$I$18,[1]Sheet!$A$3:$A$18,[1]Sheet!AB$21)</f>
        <v>1.6016439895050769</v>
      </c>
      <c r="AC776" s="3">
        <v>1.02522</v>
      </c>
      <c r="AD776" s="4">
        <f>AC776/SUMIFS([1]Sheet!$I$3:$I$18,[1]Sheet!$A$3:$A$18,[1]Sheet!AD$21)</f>
        <v>0.67664388231597383</v>
      </c>
      <c r="AE776" s="4">
        <f>(AC776^2)/SUMIFS([1]Sheet!$I$3:$I$18,[1]Sheet!$A$3:$A$18,[1]Sheet!AE$21)</f>
        <v>0.6937088410279828</v>
      </c>
      <c r="AF776" s="3">
        <v>1.028912</v>
      </c>
      <c r="AG776" s="4">
        <f>AF776/SUMIFS([1]Sheet!$I$3:$I$18,[1]Sheet!$A$3:$A$18,[1]Sheet!AG$21)</f>
        <v>1.4319309245035516</v>
      </c>
      <c r="AH776" s="4">
        <f>(AF776^2)/SUMIFS([1]Sheet!$I$3:$I$18,[1]Sheet!$A$3:$A$18,[1]Sheet!AH$21)</f>
        <v>1.4733309113927984</v>
      </c>
      <c r="AI776" s="3">
        <v>1.0198879999999999</v>
      </c>
      <c r="AJ776" s="4">
        <f>AI776/SUMIFS([1]Sheet!$I$3:$I$18,[1]Sheet!$A$3:$A$18,[1]Sheet!AJ$21)</f>
        <v>0.668557310510006</v>
      </c>
      <c r="AK776" s="4">
        <f>(AI776^2)/SUMIFS([1]Sheet!$I$3:$I$18,[1]Sheet!$A$3:$A$18,[1]Sheet!AK$21)</f>
        <v>0.6818535783014289</v>
      </c>
      <c r="AL776" s="3">
        <v>1.1275230000000001</v>
      </c>
      <c r="AM776" s="4">
        <f>AL776/SUMIFS([1]Sheet!$I$3:$I$18,[1]Sheet!$A$3:$A$18,[1]Sheet!AM$21)</f>
        <v>1.4229949385346667</v>
      </c>
      <c r="AN776" s="4">
        <f>(AL776^2)/SUMIFS([1]Sheet!$I$3:$I$18,[1]Sheet!$A$3:$A$18,[1]Sheet!AN$21)</f>
        <v>1.6044595220814231</v>
      </c>
      <c r="AO776" s="3">
        <v>1.138822</v>
      </c>
      <c r="AP776" s="4">
        <f>AO776/SUMIFS([1]Sheet!$I$3:$I$18,[1]Sheet!$A$3:$A$18,[1]Sheet!AP$21)</f>
        <v>0.68782641026838509</v>
      </c>
      <c r="AQ776" s="4">
        <f>(AO776^2)/SUMIFS([1]Sheet!$I$3:$I$18,[1]Sheet!$A$3:$A$18,[1]Sheet!AQ$21)</f>
        <v>0.78331184819466282</v>
      </c>
      <c r="AR776" s="3">
        <v>1.1492929999999999</v>
      </c>
      <c r="AS776" s="4">
        <f>AR776/SUMIFS([1]Sheet!$I$3:$I$18,[1]Sheet!$A$3:$A$18,[1]Sheet!AS$21)</f>
        <v>1.3378239036756427</v>
      </c>
      <c r="AT776" s="4">
        <f>(AR776^2)/SUMIFS([1]Sheet!$I$3:$I$18,[1]Sheet!$A$3:$A$18,[1]Sheet!AT$21)</f>
        <v>1.5375516477270903</v>
      </c>
      <c r="AU776" s="3">
        <v>1.1449510000000001</v>
      </c>
      <c r="AV776" s="4">
        <f>AU776/SUMIFS([1]Sheet!$I$3:$I$18,[1]Sheet!$A$3:$A$18,[1]Sheet!AV$21)</f>
        <v>0.68723166551855797</v>
      </c>
      <c r="AW776" s="4">
        <f>(AU776^2)/SUMIFS([1]Sheet!$I$3:$I$18,[1]Sheet!$A$3:$A$18,[1]Sheet!AW$21)</f>
        <v>0.78684658266713858</v>
      </c>
      <c r="AX776" s="4">
        <f t="shared" si="26"/>
        <v>1.5675283035075389</v>
      </c>
      <c r="AY776" s="4">
        <f t="shared" si="27"/>
        <v>1.6044595220814231</v>
      </c>
    </row>
    <row r="777" spans="1:51" x14ac:dyDescent="0.25">
      <c r="A777" s="3">
        <v>7540000</v>
      </c>
      <c r="B777" s="3">
        <v>0.814133</v>
      </c>
      <c r="C777" s="4">
        <f>B777/SUMIFS([1]Sheet!$I$3:$I$18,[1]Sheet!$A$3:$A$18,[1]Sheet!C$21)</f>
        <v>1.248993427366303</v>
      </c>
      <c r="D777" s="4">
        <f>(B777^2)/SUMIFS([1]Sheet!$I$3:$I$18,[1]Sheet!$A$3:$A$18,[1]Sheet!D$21)</f>
        <v>1.0168467660020104</v>
      </c>
      <c r="E777" s="3">
        <v>0.84595200000000004</v>
      </c>
      <c r="F777" s="4">
        <f>E777/SUMIFS([1]Sheet!$I$3:$I$18,[1]Sheet!$A$3:$A$18,[1]Sheet!F$21)</f>
        <v>0.5583272327236718</v>
      </c>
      <c r="G777" s="4">
        <f>(E777^2)/SUMIFS([1]Sheet!$I$3:$I$18,[1]Sheet!$A$3:$A$18,[1]Sheet!G$21)</f>
        <v>0.47231803917705556</v>
      </c>
      <c r="H777" s="3">
        <v>0.85244200000000003</v>
      </c>
      <c r="I777" s="4">
        <f>H777/SUMIFS([1]Sheet!$I$3:$I$18,[1]Sheet!$A$3:$A$18,[1]Sheet!I$21)</f>
        <v>1.1863386384313299</v>
      </c>
      <c r="J777" s="4">
        <f>(H777^2)/SUMIFS([1]Sheet!$I$3:$I$18,[1]Sheet!$A$3:$A$18,[1]Sheet!J$21)</f>
        <v>1.0112848816216797</v>
      </c>
      <c r="K777" s="3">
        <v>0.855213</v>
      </c>
      <c r="L777" s="4">
        <f>K777/SUMIFS([1]Sheet!$I$3:$I$18,[1]Sheet!$A$3:$A$18,[1]Sheet!L$21)</f>
        <v>0.56060950142877819</v>
      </c>
      <c r="M777" s="4">
        <f>(K777^2)/SUMIFS([1]Sheet!$I$3:$I$18,[1]Sheet!$A$3:$A$18,[1]Sheet!M$21)</f>
        <v>0.47944053354540972</v>
      </c>
      <c r="N777" s="3">
        <v>0.92472699999999997</v>
      </c>
      <c r="O777" s="4">
        <f>N777/SUMIFS([1]Sheet!$I$3:$I$18,[1]Sheet!$A$3:$A$18,[1]Sheet!O$21)</f>
        <v>1.1670554308216743</v>
      </c>
      <c r="P777" s="4">
        <f>(N777^2)/SUMIFS([1]Sheet!$I$3:$I$18,[1]Sheet!$A$3:$A$18,[1]Sheet!P$21)</f>
        <v>1.0792076673774342</v>
      </c>
      <c r="Q777" s="3">
        <v>0.93301000000000001</v>
      </c>
      <c r="R777" s="4">
        <f>Q777/SUMIFS([1]Sheet!$I$3:$I$18,[1]Sheet!$A$3:$A$18,[1]Sheet!R$21)</f>
        <v>0.56351995223529749</v>
      </c>
      <c r="S777" s="4">
        <f>(Q777^2)/SUMIFS([1]Sheet!$I$3:$I$18,[1]Sheet!$A$3:$A$18,[1]Sheet!S$21)</f>
        <v>0.52576975063505493</v>
      </c>
      <c r="T777" s="3">
        <v>0.93914299999999995</v>
      </c>
      <c r="U777" s="4">
        <f>T777/SUMIFS([1]Sheet!$I$3:$I$18,[1]Sheet!$A$3:$A$18,[1]Sheet!U$21)</f>
        <v>1.0932007367743946</v>
      </c>
      <c r="V777" s="4">
        <f>(T777^2)/SUMIFS([1]Sheet!$I$3:$I$18,[1]Sheet!$A$3:$A$18,[1]Sheet!V$21)</f>
        <v>1.0266718195365152</v>
      </c>
      <c r="W777" s="3">
        <v>0.94544799999999996</v>
      </c>
      <c r="X777" s="4">
        <f>W777/SUMIFS([1]Sheet!$I$3:$I$18,[1]Sheet!$A$3:$A$18,[1]Sheet!X$21)</f>
        <v>0.56748437592629686</v>
      </c>
      <c r="Y777" s="4">
        <f>(W777^2)/SUMIFS([1]Sheet!$I$3:$I$18,[1]Sheet!$A$3:$A$18,[1]Sheet!Y$21)</f>
        <v>0.53652696825076551</v>
      </c>
      <c r="Z777" s="3">
        <v>0.95886499999999997</v>
      </c>
      <c r="AA777" s="4">
        <f>Z777/SUMIFS([1]Sheet!$I$3:$I$18,[1]Sheet!$A$3:$A$18,[1]Sheet!AA$21)</f>
        <v>1.471032475936475</v>
      </c>
      <c r="AB777" s="4">
        <f>(Z777^2)/SUMIFS([1]Sheet!$I$3:$I$18,[1]Sheet!$A$3:$A$18,[1]Sheet!AB$21)</f>
        <v>1.4105215550388279</v>
      </c>
      <c r="AC777" s="3">
        <v>0.94598400000000005</v>
      </c>
      <c r="AD777" s="4">
        <f>AC777/SUMIFS([1]Sheet!$I$3:$I$18,[1]Sheet!$A$3:$A$18,[1]Sheet!AD$21)</f>
        <v>0.62434822415559021</v>
      </c>
      <c r="AE777" s="4">
        <f>(AC777^2)/SUMIFS([1]Sheet!$I$3:$I$18,[1]Sheet!$A$3:$A$18,[1]Sheet!AE$21)</f>
        <v>0.59062343047960197</v>
      </c>
      <c r="AF777" s="3">
        <v>0.95075100000000001</v>
      </c>
      <c r="AG777" s="4">
        <f>AF777/SUMIFS([1]Sheet!$I$3:$I$18,[1]Sheet!$A$3:$A$18,[1]Sheet!AG$21)</f>
        <v>1.3231547094432528</v>
      </c>
      <c r="AH777" s="4">
        <f>(AF777^2)/SUMIFS([1]Sheet!$I$3:$I$18,[1]Sheet!$A$3:$A$18,[1]Sheet!AH$21)</f>
        <v>1.2579906631578821</v>
      </c>
      <c r="AI777" s="3">
        <v>0.95238100000000003</v>
      </c>
      <c r="AJ777" s="4">
        <f>AI777/SUMIFS([1]Sheet!$I$3:$I$18,[1]Sheet!$A$3:$A$18,[1]Sheet!AJ$21)</f>
        <v>0.62430510010984541</v>
      </c>
      <c r="AK777" s="4">
        <f>(AI777^2)/SUMIFS([1]Sheet!$I$3:$I$18,[1]Sheet!$A$3:$A$18,[1]Sheet!AK$21)</f>
        <v>0.59457631554771473</v>
      </c>
      <c r="AL777" s="3">
        <v>1.087548</v>
      </c>
      <c r="AM777" s="4">
        <f>AL777/SUMIFS([1]Sheet!$I$3:$I$18,[1]Sheet!$A$3:$A$18,[1]Sheet!AM$21)</f>
        <v>1.372544328952491</v>
      </c>
      <c r="AN777" s="4">
        <f>(AL777^2)/SUMIFS([1]Sheet!$I$3:$I$18,[1]Sheet!$A$3:$A$18,[1]Sheet!AN$21)</f>
        <v>1.4927078398636238</v>
      </c>
      <c r="AO777" s="3">
        <v>1.0940920000000001</v>
      </c>
      <c r="AP777" s="4">
        <f>AO777/SUMIFS([1]Sheet!$I$3:$I$18,[1]Sheet!$A$3:$A$18,[1]Sheet!AP$21)</f>
        <v>0.66081035742491634</v>
      </c>
      <c r="AQ777" s="4">
        <f>(AO777^2)/SUMIFS([1]Sheet!$I$3:$I$18,[1]Sheet!$A$3:$A$18,[1]Sheet!AQ$21)</f>
        <v>0.72298732557574164</v>
      </c>
      <c r="AR777" s="3">
        <v>1.101928</v>
      </c>
      <c r="AS777" s="4">
        <f>AR777/SUMIFS([1]Sheet!$I$3:$I$18,[1]Sheet!$A$3:$A$18,[1]Sheet!AS$21)</f>
        <v>1.282689112810653</v>
      </c>
      <c r="AT777" s="4">
        <f>(AR777^2)/SUMIFS([1]Sheet!$I$3:$I$18,[1]Sheet!$A$3:$A$18,[1]Sheet!AT$21)</f>
        <v>1.4134310487012172</v>
      </c>
      <c r="AU777" s="3">
        <v>1.1041179999999999</v>
      </c>
      <c r="AV777" s="4">
        <f>AU777/SUMIFS([1]Sheet!$I$3:$I$18,[1]Sheet!$A$3:$A$18,[1]Sheet!AV$21)</f>
        <v>0.66272255499931365</v>
      </c>
      <c r="AW777" s="4">
        <f>(AU777^2)/SUMIFS([1]Sheet!$I$3:$I$18,[1]Sheet!$A$3:$A$18,[1]Sheet!AW$21)</f>
        <v>0.73172390198073212</v>
      </c>
      <c r="AX777" s="4">
        <f t="shared" si="26"/>
        <v>1.471032475936475</v>
      </c>
      <c r="AY777" s="4">
        <f t="shared" si="27"/>
        <v>1.4927078398636238</v>
      </c>
    </row>
    <row r="778" spans="1:51" x14ac:dyDescent="0.25">
      <c r="A778" s="3">
        <v>7550000</v>
      </c>
      <c r="B778" s="3">
        <v>0.84088799999999997</v>
      </c>
      <c r="C778" s="4">
        <f>B778/SUMIFS([1]Sheet!$I$3:$I$18,[1]Sheet!$A$3:$A$18,[1]Sheet!C$21)</f>
        <v>1.2900393242273631</v>
      </c>
      <c r="D778" s="4">
        <f>(B778^2)/SUMIFS([1]Sheet!$I$3:$I$18,[1]Sheet!$A$3:$A$18,[1]Sheet!D$21)</f>
        <v>1.0847785872708988</v>
      </c>
      <c r="E778" s="3">
        <v>0.84859499999999999</v>
      </c>
      <c r="F778" s="4">
        <f>E778/SUMIFS([1]Sheet!$I$3:$I$18,[1]Sheet!$A$3:$A$18,[1]Sheet!F$21)</f>
        <v>0.5600716093267043</v>
      </c>
      <c r="G778" s="4">
        <f>(E778^2)/SUMIFS([1]Sheet!$I$3:$I$18,[1]Sheet!$A$3:$A$18,[1]Sheet!G$21)</f>
        <v>0.47527396731659471</v>
      </c>
      <c r="H778" s="3">
        <v>0.85054399999999997</v>
      </c>
      <c r="I778" s="4">
        <f>H778/SUMIFS([1]Sheet!$I$3:$I$18,[1]Sheet!$A$3:$A$18,[1]Sheet!I$21)</f>
        <v>1.183697202725742</v>
      </c>
      <c r="J778" s="4">
        <f>(H778^2)/SUMIFS([1]Sheet!$I$3:$I$18,[1]Sheet!$A$3:$A$18,[1]Sheet!J$21)</f>
        <v>1.0067865535951634</v>
      </c>
      <c r="K778" s="3">
        <v>0.85054399999999997</v>
      </c>
      <c r="L778" s="4">
        <f>K778/SUMIFS([1]Sheet!$I$3:$I$18,[1]Sheet!$A$3:$A$18,[1]Sheet!L$21)</f>
        <v>0.55754887704377587</v>
      </c>
      <c r="M778" s="4">
        <f>(K778^2)/SUMIFS([1]Sheet!$I$3:$I$18,[1]Sheet!$A$3:$A$18,[1]Sheet!M$21)</f>
        <v>0.47421985207632128</v>
      </c>
      <c r="N778" s="3">
        <v>0.96711499999999995</v>
      </c>
      <c r="O778" s="4">
        <f>N778/SUMIFS([1]Sheet!$I$3:$I$18,[1]Sheet!$A$3:$A$18,[1]Sheet!O$21)</f>
        <v>1.2205513767621183</v>
      </c>
      <c r="P778" s="4">
        <f>(N778^2)/SUMIFS([1]Sheet!$I$3:$I$18,[1]Sheet!$A$3:$A$18,[1]Sheet!P$21)</f>
        <v>1.1804135447372961</v>
      </c>
      <c r="Q778" s="3">
        <v>0.97228700000000001</v>
      </c>
      <c r="R778" s="4">
        <f>Q778/SUMIFS([1]Sheet!$I$3:$I$18,[1]Sheet!$A$3:$A$18,[1]Sheet!R$21)</f>
        <v>0.58724249879315416</v>
      </c>
      <c r="S778" s="4">
        <f>(Q778^2)/SUMIFS([1]Sheet!$I$3:$I$18,[1]Sheet!$A$3:$A$18,[1]Sheet!S$21)</f>
        <v>0.57096824742409946</v>
      </c>
      <c r="T778" s="3">
        <v>0.97655999999999998</v>
      </c>
      <c r="U778" s="4">
        <f>T778/SUMIFS([1]Sheet!$I$3:$I$18,[1]Sheet!$A$3:$A$18,[1]Sheet!U$21)</f>
        <v>1.136755650102703</v>
      </c>
      <c r="V778" s="4">
        <f>(T778^2)/SUMIFS([1]Sheet!$I$3:$I$18,[1]Sheet!$A$3:$A$18,[1]Sheet!V$21)</f>
        <v>1.1101100976642955</v>
      </c>
      <c r="W778" s="3">
        <v>0.97636999999999996</v>
      </c>
      <c r="X778" s="4">
        <f>W778/SUMIFS([1]Sheet!$I$3:$I$18,[1]Sheet!$A$3:$A$18,[1]Sheet!X$21)</f>
        <v>0.58604462659306333</v>
      </c>
      <c r="Y778" s="4">
        <f>(W778^2)/SUMIFS([1]Sheet!$I$3:$I$18,[1]Sheet!$A$3:$A$18,[1]Sheet!Y$21)</f>
        <v>0.57219639206666917</v>
      </c>
      <c r="Z778" s="3">
        <v>1.0448280000000001</v>
      </c>
      <c r="AA778" s="4">
        <f>Z778/SUMIFS([1]Sheet!$I$3:$I$18,[1]Sheet!$A$3:$A$18,[1]Sheet!AA$21)</f>
        <v>1.602911692227535</v>
      </c>
      <c r="AB778" s="4">
        <f>(Z778^2)/SUMIFS([1]Sheet!$I$3:$I$18,[1]Sheet!$A$3:$A$18,[1]Sheet!AB$21)</f>
        <v>1.6747670175667111</v>
      </c>
      <c r="AC778" s="3">
        <v>1.0448280000000001</v>
      </c>
      <c r="AD778" s="4">
        <f>AC778/SUMIFS([1]Sheet!$I$3:$I$18,[1]Sheet!$A$3:$A$18,[1]Sheet!AD$21)</f>
        <v>0.68958513711440905</v>
      </c>
      <c r="AE778" s="4">
        <f>(AC778^2)/SUMIFS([1]Sheet!$I$3:$I$18,[1]Sheet!$A$3:$A$18,[1]Sheet!AE$21)</f>
        <v>0.72049785964097379</v>
      </c>
      <c r="AF778" s="3">
        <v>1.0466869999999999</v>
      </c>
      <c r="AG778" s="4">
        <f>AF778/SUMIFS([1]Sheet!$I$3:$I$18,[1]Sheet!$A$3:$A$18,[1]Sheet!AG$21)</f>
        <v>1.4566682899760608</v>
      </c>
      <c r="AH778" s="4">
        <f>(AF778^2)/SUMIFS([1]Sheet!$I$3:$I$18,[1]Sheet!$A$3:$A$18,[1]Sheet!AH$21)</f>
        <v>1.5246757624301732</v>
      </c>
      <c r="AI778" s="3">
        <v>1.0466869999999999</v>
      </c>
      <c r="AJ778" s="4">
        <f>AI778/SUMIFS([1]Sheet!$I$3:$I$18,[1]Sheet!$A$3:$A$18,[1]Sheet!AJ$21)</f>
        <v>0.68612459962837746</v>
      </c>
      <c r="AK778" s="4">
        <f>(AI778^2)/SUMIFS([1]Sheet!$I$3:$I$18,[1]Sheet!$A$3:$A$18,[1]Sheet!AK$21)</f>
        <v>0.71815769881122749</v>
      </c>
      <c r="AL778" s="3">
        <v>1.179684</v>
      </c>
      <c r="AM778" s="4">
        <f>AL778/SUMIFS([1]Sheet!$I$3:$I$18,[1]Sheet!$A$3:$A$18,[1]Sheet!AM$21)</f>
        <v>1.488824938445007</v>
      </c>
      <c r="AN778" s="4">
        <f>(AL778^2)/SUMIFS([1]Sheet!$I$3:$I$18,[1]Sheet!$A$3:$A$18,[1]Sheet!AN$21)</f>
        <v>1.7563429586845596</v>
      </c>
      <c r="AO778" s="3">
        <v>1.179684</v>
      </c>
      <c r="AP778" s="4">
        <f>AO778/SUMIFS([1]Sheet!$I$3:$I$18,[1]Sheet!$A$3:$A$18,[1]Sheet!AP$21)</f>
        <v>0.71250626609869638</v>
      </c>
      <c r="AQ778" s="4">
        <f>(AO778^2)/SUMIFS([1]Sheet!$I$3:$I$18,[1]Sheet!$A$3:$A$18,[1]Sheet!AQ$21)</f>
        <v>0.84053224201637455</v>
      </c>
      <c r="AR778" s="3">
        <v>1.179684</v>
      </c>
      <c r="AS778" s="4">
        <f>AR778/SUMIFS([1]Sheet!$I$3:$I$18,[1]Sheet!$A$3:$A$18,[1]Sheet!AS$21)</f>
        <v>1.3732002665844976</v>
      </c>
      <c r="AT778" s="4">
        <f>(AR778^2)/SUMIFS([1]Sheet!$I$3:$I$18,[1]Sheet!$A$3:$A$18,[1]Sheet!AT$21)</f>
        <v>1.6199423832854665</v>
      </c>
      <c r="AU778" s="3">
        <v>1.179684</v>
      </c>
      <c r="AV778" s="4">
        <f>AU778/SUMIFS([1]Sheet!$I$3:$I$18,[1]Sheet!$A$3:$A$18,[1]Sheet!AV$21)</f>
        <v>0.70807938514887925</v>
      </c>
      <c r="AW778" s="4">
        <f>(AU778^2)/SUMIFS([1]Sheet!$I$3:$I$18,[1]Sheet!$A$3:$A$18,[1]Sheet!AW$21)</f>
        <v>0.83530992138997051</v>
      </c>
      <c r="AX778" s="4">
        <f t="shared" si="26"/>
        <v>1.602911692227535</v>
      </c>
      <c r="AY778" s="4">
        <f t="shared" si="27"/>
        <v>1.7563429586845596</v>
      </c>
    </row>
    <row r="779" spans="1:51" x14ac:dyDescent="0.25">
      <c r="A779" s="3">
        <v>7560000</v>
      </c>
      <c r="B779" s="3">
        <v>0.87245899999999998</v>
      </c>
      <c r="C779" s="4">
        <f>B779/SUMIFS([1]Sheet!$I$3:$I$18,[1]Sheet!$A$3:$A$18,[1]Sheet!C$21)</f>
        <v>1.3384736359373437</v>
      </c>
      <c r="D779" s="4">
        <f>(B779^2)/SUMIFS([1]Sheet!$I$3:$I$18,[1]Sheet!$A$3:$A$18,[1]Sheet!D$21)</f>
        <v>1.1677633699362591</v>
      </c>
      <c r="E779" s="3">
        <v>0.89366500000000004</v>
      </c>
      <c r="F779" s="4">
        <f>E779/SUMIFS([1]Sheet!$I$3:$I$18,[1]Sheet!$A$3:$A$18,[1]Sheet!F$21)</f>
        <v>0.58981775139960668</v>
      </c>
      <c r="G779" s="4">
        <f>(E779^2)/SUMIFS([1]Sheet!$I$3:$I$18,[1]Sheet!$A$3:$A$18,[1]Sheet!G$21)</f>
        <v>0.52709948080452962</v>
      </c>
      <c r="H779" s="3">
        <v>0.89614700000000003</v>
      </c>
      <c r="I779" s="4">
        <f>H779/SUMIFS([1]Sheet!$I$3:$I$18,[1]Sheet!$A$3:$A$18,[1]Sheet!I$21)</f>
        <v>1.247162636067112</v>
      </c>
      <c r="J779" s="4">
        <f>(H779^2)/SUMIFS([1]Sheet!$I$3:$I$18,[1]Sheet!$A$3:$A$18,[1]Sheet!J$21)</f>
        <v>1.1176410548236342</v>
      </c>
      <c r="K779" s="3">
        <v>0.89614700000000003</v>
      </c>
      <c r="L779" s="4">
        <f>K779/SUMIFS([1]Sheet!$I$3:$I$18,[1]Sheet!$A$3:$A$18,[1]Sheet!L$21)</f>
        <v>0.58744257030341607</v>
      </c>
      <c r="M779" s="4">
        <f>(K779^2)/SUMIFS([1]Sheet!$I$3:$I$18,[1]Sheet!$A$3:$A$18,[1]Sheet!M$21)</f>
        <v>0.52643489704969537</v>
      </c>
      <c r="N779" s="3">
        <v>0.97352300000000003</v>
      </c>
      <c r="O779" s="4">
        <f>N779/SUMIFS([1]Sheet!$I$3:$I$18,[1]Sheet!$A$3:$A$18,[1]Sheet!O$21)</f>
        <v>1.2286386189435465</v>
      </c>
      <c r="P779" s="4">
        <f>(N779^2)/SUMIFS([1]Sheet!$I$3:$I$18,[1]Sheet!$A$3:$A$18,[1]Sheet!P$21)</f>
        <v>1.1961079542297783</v>
      </c>
      <c r="Q779" s="3">
        <v>0.98980599999999996</v>
      </c>
      <c r="R779" s="4">
        <f>Q779/SUMIFS([1]Sheet!$I$3:$I$18,[1]Sheet!$A$3:$A$18,[1]Sheet!R$21)</f>
        <v>0.59782363516169268</v>
      </c>
      <c r="S779" s="4">
        <f>(Q779^2)/SUMIFS([1]Sheet!$I$3:$I$18,[1]Sheet!$A$3:$A$18,[1]Sheet!S$21)</f>
        <v>0.59172942102485437</v>
      </c>
      <c r="T779" s="3">
        <v>1.0006999999999999</v>
      </c>
      <c r="U779" s="4">
        <f>T779/SUMIFS([1]Sheet!$I$3:$I$18,[1]Sheet!$A$3:$A$18,[1]Sheet!U$21)</f>
        <v>1.1648555941854823</v>
      </c>
      <c r="V779" s="4">
        <f>(T779^2)/SUMIFS([1]Sheet!$I$3:$I$18,[1]Sheet!$A$3:$A$18,[1]Sheet!V$21)</f>
        <v>1.165670993101412</v>
      </c>
      <c r="W779" s="3">
        <v>1.0006999999999999</v>
      </c>
      <c r="X779" s="4">
        <f>W779/SUMIFS([1]Sheet!$I$3:$I$18,[1]Sheet!$A$3:$A$18,[1]Sheet!X$21)</f>
        <v>0.60064817418773453</v>
      </c>
      <c r="Y779" s="4">
        <f>(W779^2)/SUMIFS([1]Sheet!$I$3:$I$18,[1]Sheet!$A$3:$A$18,[1]Sheet!Y$21)</f>
        <v>0.60106862790966586</v>
      </c>
      <c r="Z779" s="3">
        <v>1.064956</v>
      </c>
      <c r="AA779" s="4">
        <f>Z779/SUMIFS([1]Sheet!$I$3:$I$18,[1]Sheet!$A$3:$A$18,[1]Sheet!AA$21)</f>
        <v>1.6337908479748502</v>
      </c>
      <c r="AB779" s="4">
        <f>(Z779^2)/SUMIFS([1]Sheet!$I$3:$I$18,[1]Sheet!$A$3:$A$18,[1]Sheet!AB$21)</f>
        <v>1.7399153662959046</v>
      </c>
      <c r="AC779" s="3">
        <v>1.070198</v>
      </c>
      <c r="AD779" s="4">
        <f>AC779/SUMIFS([1]Sheet!$I$3:$I$18,[1]Sheet!$A$3:$A$18,[1]Sheet!AD$21)</f>
        <v>0.70632930450712095</v>
      </c>
      <c r="AE779" s="4">
        <f>(AC779^2)/SUMIFS([1]Sheet!$I$3:$I$18,[1]Sheet!$A$3:$A$18,[1]Sheet!AE$21)</f>
        <v>0.75591220902491185</v>
      </c>
      <c r="AF779" s="3">
        <v>1.071574</v>
      </c>
      <c r="AG779" s="4">
        <f>AF779/SUMIFS([1]Sheet!$I$3:$I$18,[1]Sheet!$A$3:$A$18,[1]Sheet!AG$21)</f>
        <v>1.4913033850260944</v>
      </c>
      <c r="AH779" s="4">
        <f>(AF779^2)/SUMIFS([1]Sheet!$I$3:$I$18,[1]Sheet!$A$3:$A$18,[1]Sheet!AH$21)</f>
        <v>1.5980419335059519</v>
      </c>
      <c r="AI779" s="3">
        <v>1.071574</v>
      </c>
      <c r="AJ779" s="4">
        <f>AI779/SUMIFS([1]Sheet!$I$3:$I$18,[1]Sheet!$A$3:$A$18,[1]Sheet!AJ$21)</f>
        <v>0.7024385338904362</v>
      </c>
      <c r="AK779" s="4">
        <f>(AI779^2)/SUMIFS([1]Sheet!$I$3:$I$18,[1]Sheet!$A$3:$A$18,[1]Sheet!AK$21)</f>
        <v>0.75271486951511024</v>
      </c>
      <c r="AL779" s="3">
        <v>1.192725</v>
      </c>
      <c r="AM779" s="4">
        <f>AL779/SUMIFS([1]Sheet!$I$3:$I$18,[1]Sheet!$A$3:$A$18,[1]Sheet!AM$21)</f>
        <v>1.5052833849631098</v>
      </c>
      <c r="AN779" s="4">
        <f>(AL779^2)/SUMIFS([1]Sheet!$I$3:$I$18,[1]Sheet!$A$3:$A$18,[1]Sheet!AN$21)</f>
        <v>1.7953891253301251</v>
      </c>
      <c r="AO779" s="3">
        <v>1.1924410000000001</v>
      </c>
      <c r="AP779" s="4">
        <f>AO779/SUMIFS([1]Sheet!$I$3:$I$18,[1]Sheet!$A$3:$A$18,[1]Sheet!AP$21)</f>
        <v>0.72021124678557624</v>
      </c>
      <c r="AQ779" s="4">
        <f>(AO779^2)/SUMIFS([1]Sheet!$I$3:$I$18,[1]Sheet!$A$3:$A$18,[1]Sheet!AQ$21)</f>
        <v>0.8588094193282394</v>
      </c>
      <c r="AR779" s="3">
        <v>1.1924410000000001</v>
      </c>
      <c r="AS779" s="4">
        <f>AR779/SUMIFS([1]Sheet!$I$3:$I$18,[1]Sheet!$A$3:$A$18,[1]Sheet!AS$21)</f>
        <v>1.3880499346318886</v>
      </c>
      <c r="AT779" s="4">
        <f>(AR779^2)/SUMIFS([1]Sheet!$I$3:$I$18,[1]Sheet!$A$3:$A$18,[1]Sheet!AT$21)</f>
        <v>1.6551676521023841</v>
      </c>
      <c r="AU779" s="3">
        <v>1.1924410000000001</v>
      </c>
      <c r="AV779" s="4">
        <f>AU779/SUMIFS([1]Sheet!$I$3:$I$18,[1]Sheet!$A$3:$A$18,[1]Sheet!AV$21)</f>
        <v>0.71573649393084493</v>
      </c>
      <c r="AW779" s="4">
        <f>(AU779^2)/SUMIFS([1]Sheet!$I$3:$I$18,[1]Sheet!$A$3:$A$18,[1]Sheet!AW$21)</f>
        <v>0.85347354055939073</v>
      </c>
      <c r="AX779" s="4">
        <f t="shared" si="26"/>
        <v>1.6337908479748502</v>
      </c>
      <c r="AY779" s="4">
        <f t="shared" si="27"/>
        <v>1.7953891253301251</v>
      </c>
    </row>
    <row r="780" spans="1:51" x14ac:dyDescent="0.25">
      <c r="A780" s="3">
        <v>7570000</v>
      </c>
      <c r="B780" s="3">
        <v>0.88558300000000001</v>
      </c>
      <c r="C780" s="4">
        <f>B780/SUMIFS([1]Sheet!$I$3:$I$18,[1]Sheet!$A$3:$A$18,[1]Sheet!C$21)</f>
        <v>1.3586076800563702</v>
      </c>
      <c r="D780" s="4">
        <f>(B780^2)/SUMIFS([1]Sheet!$I$3:$I$18,[1]Sheet!$A$3:$A$18,[1]Sheet!D$21)</f>
        <v>1.2031598651273605</v>
      </c>
      <c r="E780" s="3">
        <v>0.8992</v>
      </c>
      <c r="F780" s="4">
        <f>E780/SUMIFS([1]Sheet!$I$3:$I$18,[1]Sheet!$A$3:$A$18,[1]Sheet!F$21)</f>
        <v>0.5934708442856399</v>
      </c>
      <c r="G780" s="4">
        <f>(E780^2)/SUMIFS([1]Sheet!$I$3:$I$18,[1]Sheet!$A$3:$A$18,[1]Sheet!G$21)</f>
        <v>0.53364898318164744</v>
      </c>
      <c r="H780" s="3">
        <v>0.90358700000000003</v>
      </c>
      <c r="I780" s="4">
        <f>H780/SUMIFS([1]Sheet!$I$3:$I$18,[1]Sheet!$A$3:$A$18,[1]Sheet!I$21)</f>
        <v>1.2575168413619344</v>
      </c>
      <c r="J780" s="4">
        <f>(H780^2)/SUMIFS([1]Sheet!$I$3:$I$18,[1]Sheet!$A$3:$A$18,[1]Sheet!J$21)</f>
        <v>1.1362758701357063</v>
      </c>
      <c r="K780" s="3">
        <v>0.90358700000000003</v>
      </c>
      <c r="L780" s="4">
        <f>K780/SUMIFS([1]Sheet!$I$3:$I$18,[1]Sheet!$A$3:$A$18,[1]Sheet!L$21)</f>
        <v>0.59231964150162064</v>
      </c>
      <c r="M780" s="4">
        <f>(K780^2)/SUMIFS([1]Sheet!$I$3:$I$18,[1]Sheet!$A$3:$A$18,[1]Sheet!M$21)</f>
        <v>0.53521232790552487</v>
      </c>
      <c r="N780" s="3">
        <v>1.0360549999999999</v>
      </c>
      <c r="O780" s="4">
        <f>N780/SUMIFS([1]Sheet!$I$3:$I$18,[1]Sheet!$A$3:$A$18,[1]Sheet!O$21)</f>
        <v>1.3075573811297276</v>
      </c>
      <c r="P780" s="4">
        <f>(N780^2)/SUMIFS([1]Sheet!$I$3:$I$18,[1]Sheet!$A$3:$A$18,[1]Sheet!P$21)</f>
        <v>1.35470136250636</v>
      </c>
      <c r="Q780" s="3">
        <v>1.0437320000000001</v>
      </c>
      <c r="R780" s="4">
        <f>Q780/SUMIFS([1]Sheet!$I$3:$I$18,[1]Sheet!$A$3:$A$18,[1]Sheet!R$21)</f>
        <v>0.63039389372723942</v>
      </c>
      <c r="S780" s="4">
        <f>(Q780^2)/SUMIFS([1]Sheet!$I$3:$I$18,[1]Sheet!$A$3:$A$18,[1]Sheet!S$21)</f>
        <v>0.65796227948771913</v>
      </c>
      <c r="T780" s="3">
        <v>1.0452600000000001</v>
      </c>
      <c r="U780" s="4">
        <f>T780/SUMIFS([1]Sheet!$I$3:$I$18,[1]Sheet!$A$3:$A$18,[1]Sheet!U$21)</f>
        <v>1.2167252507028254</v>
      </c>
      <c r="V780" s="4">
        <f>(T780^2)/SUMIFS([1]Sheet!$I$3:$I$18,[1]Sheet!$A$3:$A$18,[1]Sheet!V$21)</f>
        <v>1.2717942355496357</v>
      </c>
      <c r="W780" s="3">
        <v>1.0452600000000001</v>
      </c>
      <c r="X780" s="4">
        <f>W780/SUMIFS([1]Sheet!$I$3:$I$18,[1]Sheet!$A$3:$A$18,[1]Sheet!X$21)</f>
        <v>0.62739433451730942</v>
      </c>
      <c r="Y780" s="4">
        <f>(W780^2)/SUMIFS([1]Sheet!$I$3:$I$18,[1]Sheet!$A$3:$A$18,[1]Sheet!Y$21)</f>
        <v>0.655790202097563</v>
      </c>
      <c r="Z780" s="3">
        <v>1.0946910000000001</v>
      </c>
      <c r="AA780" s="4">
        <f>Z780/SUMIFS([1]Sheet!$I$3:$I$18,[1]Sheet!$A$3:$A$18,[1]Sheet!AA$21)</f>
        <v>1.6794084799376094</v>
      </c>
      <c r="AB780" s="4">
        <f>(Z780^2)/SUMIFS([1]Sheet!$I$3:$I$18,[1]Sheet!$A$3:$A$18,[1]Sheet!AB$21)</f>
        <v>1.8384333483113817</v>
      </c>
      <c r="AC780" s="3">
        <v>1.0946910000000001</v>
      </c>
      <c r="AD780" s="4">
        <f>AC780/SUMIFS([1]Sheet!$I$3:$I$18,[1]Sheet!$A$3:$A$18,[1]Sheet!AD$21)</f>
        <v>0.72249465302701454</v>
      </c>
      <c r="AE780" s="4">
        <f>(AC780^2)/SUMIFS([1]Sheet!$I$3:$I$18,[1]Sheet!$A$3:$A$18,[1]Sheet!AE$21)</f>
        <v>0.7909083942167956</v>
      </c>
      <c r="AF780" s="3">
        <v>1.0949310000000001</v>
      </c>
      <c r="AG780" s="4">
        <f>AF780/SUMIFS([1]Sheet!$I$3:$I$18,[1]Sheet!$A$3:$A$18,[1]Sheet!AG$21)</f>
        <v>1.5238091878582409</v>
      </c>
      <c r="AH780" s="4">
        <f>(AF780^2)/SUMIFS([1]Sheet!$I$3:$I$18,[1]Sheet!$A$3:$A$18,[1]Sheet!AH$21)</f>
        <v>1.6684659178708117</v>
      </c>
      <c r="AI780" s="3">
        <v>1.0949310000000001</v>
      </c>
      <c r="AJ780" s="4">
        <f>AI780/SUMIFS([1]Sheet!$I$3:$I$18,[1]Sheet!$A$3:$A$18,[1]Sheet!AJ$21)</f>
        <v>0.71774952205931575</v>
      </c>
      <c r="AK780" s="4">
        <f>(AI780^2)/SUMIFS([1]Sheet!$I$3:$I$18,[1]Sheet!$A$3:$A$18,[1]Sheet!AK$21)</f>
        <v>0.7858862019379288</v>
      </c>
      <c r="AL780" s="3">
        <v>1.230769</v>
      </c>
      <c r="AM780" s="4">
        <f>AL780/SUMIFS([1]Sheet!$I$3:$I$18,[1]Sheet!$A$3:$A$18,[1]Sheet!AM$21)</f>
        <v>1.5532969682262563</v>
      </c>
      <c r="AN780" s="4">
        <f>(AL780^2)/SUMIFS([1]Sheet!$I$3:$I$18,[1]Sheet!$A$3:$A$18,[1]Sheet!AN$21)</f>
        <v>1.9117497562868613</v>
      </c>
      <c r="AO780" s="3">
        <v>1.228199</v>
      </c>
      <c r="AP780" s="4">
        <f>AO780/SUMIFS([1]Sheet!$I$3:$I$18,[1]Sheet!$A$3:$A$18,[1]Sheet!AP$21)</f>
        <v>0.74180838556439932</v>
      </c>
      <c r="AQ780" s="4">
        <f>(AO780^2)/SUMIFS([1]Sheet!$I$3:$I$18,[1]Sheet!$A$3:$A$18,[1]Sheet!AQ$21)</f>
        <v>0.91108831734180973</v>
      </c>
      <c r="AR780" s="3">
        <v>1.233198</v>
      </c>
      <c r="AS780" s="4">
        <f>AR780/SUMIFS([1]Sheet!$I$3:$I$18,[1]Sheet!$A$3:$A$18,[1]Sheet!AS$21)</f>
        <v>1.4354927441174665</v>
      </c>
      <c r="AT780" s="4">
        <f>(AR780^2)/SUMIFS([1]Sheet!$I$3:$I$18,[1]Sheet!$A$3:$A$18,[1]Sheet!AT$21)</f>
        <v>1.7702467810601714</v>
      </c>
      <c r="AU780" s="3">
        <v>1.233198</v>
      </c>
      <c r="AV780" s="4">
        <f>AU780/SUMIFS([1]Sheet!$I$3:$I$18,[1]Sheet!$A$3:$A$18,[1]Sheet!AV$21)</f>
        <v>0.74019998712098134</v>
      </c>
      <c r="AW780" s="4">
        <f>(AU780^2)/SUMIFS([1]Sheet!$I$3:$I$18,[1]Sheet!$A$3:$A$18,[1]Sheet!AW$21)</f>
        <v>0.9128131437176199</v>
      </c>
      <c r="AX780" s="4">
        <f t="shared" si="26"/>
        <v>1.6794084799376094</v>
      </c>
      <c r="AY780" s="4">
        <f t="shared" si="27"/>
        <v>1.9117497562868613</v>
      </c>
    </row>
    <row r="781" spans="1:51" x14ac:dyDescent="0.25">
      <c r="A781" s="3">
        <v>7580000</v>
      </c>
      <c r="B781" s="3">
        <v>0.89670000000000005</v>
      </c>
      <c r="C781" s="4">
        <f>B781/SUMIFS([1]Sheet!$I$3:$I$18,[1]Sheet!$A$3:$A$18,[1]Sheet!C$21)</f>
        <v>1.3756627066085811</v>
      </c>
      <c r="D781" s="4">
        <f>(B781^2)/SUMIFS([1]Sheet!$I$3:$I$18,[1]Sheet!$A$3:$A$18,[1]Sheet!D$21)</f>
        <v>1.2335567490159147</v>
      </c>
      <c r="E781" s="3">
        <v>0.91174299999999997</v>
      </c>
      <c r="F781" s="4">
        <f>E781/SUMIFS([1]Sheet!$I$3:$I$18,[1]Sheet!$A$3:$A$18,[1]Sheet!F$21)</f>
        <v>0.60174920816450417</v>
      </c>
      <c r="G781" s="4">
        <f>(E781^2)/SUMIFS([1]Sheet!$I$3:$I$18,[1]Sheet!$A$3:$A$18,[1]Sheet!G$21)</f>
        <v>0.54864062829952942</v>
      </c>
      <c r="H781" s="3">
        <v>0.91415999999999997</v>
      </c>
      <c r="I781" s="4">
        <f>H781/SUMIFS([1]Sheet!$I$3:$I$18,[1]Sheet!$A$3:$A$18,[1]Sheet!I$21)</f>
        <v>1.2722312247735148</v>
      </c>
      <c r="J781" s="4">
        <f>(H781^2)/SUMIFS([1]Sheet!$I$3:$I$18,[1]Sheet!$A$3:$A$18,[1]Sheet!J$21)</f>
        <v>1.1630228964389562</v>
      </c>
      <c r="K781" s="3">
        <v>0.91415999999999997</v>
      </c>
      <c r="L781" s="4">
        <f>K781/SUMIFS([1]Sheet!$I$3:$I$18,[1]Sheet!$A$3:$A$18,[1]Sheet!L$21)</f>
        <v>0.5992504578697142</v>
      </c>
      <c r="M781" s="4">
        <f>(K781^2)/SUMIFS([1]Sheet!$I$3:$I$18,[1]Sheet!$A$3:$A$18,[1]Sheet!M$21)</f>
        <v>0.54781079856617798</v>
      </c>
      <c r="N781" s="3">
        <v>1.0560780000000001</v>
      </c>
      <c r="O781" s="4">
        <f>N781/SUMIFS([1]Sheet!$I$3:$I$18,[1]Sheet!$A$3:$A$18,[1]Sheet!O$21)</f>
        <v>1.3328274888386435</v>
      </c>
      <c r="P781" s="4">
        <f>(N781^2)/SUMIFS([1]Sheet!$I$3:$I$18,[1]Sheet!$A$3:$A$18,[1]Sheet!P$21)</f>
        <v>1.407569788757737</v>
      </c>
      <c r="Q781" s="3">
        <v>1.0497590000000001</v>
      </c>
      <c r="R781" s="4">
        <f>Q781/SUMIFS([1]Sheet!$I$3:$I$18,[1]Sheet!$A$3:$A$18,[1]Sheet!R$21)</f>
        <v>0.63403408488502133</v>
      </c>
      <c r="S781" s="4">
        <f>(Q781^2)/SUMIFS([1]Sheet!$I$3:$I$18,[1]Sheet!$A$3:$A$18,[1]Sheet!S$21)</f>
        <v>0.66558298691481521</v>
      </c>
      <c r="T781" s="3">
        <v>1.0593220000000001</v>
      </c>
      <c r="U781" s="4">
        <f>T781/SUMIFS([1]Sheet!$I$3:$I$18,[1]Sheet!$A$3:$A$18,[1]Sheet!U$21)</f>
        <v>1.2330939919493893</v>
      </c>
      <c r="V781" s="4">
        <f>(T781^2)/SUMIFS([1]Sheet!$I$3:$I$18,[1]Sheet!$A$3:$A$18,[1]Sheet!V$21)</f>
        <v>1.3062435937398109</v>
      </c>
      <c r="W781" s="3">
        <v>1.0593220000000001</v>
      </c>
      <c r="X781" s="4">
        <f>W781/SUMIFS([1]Sheet!$I$3:$I$18,[1]Sheet!$A$3:$A$18,[1]Sheet!X$21)</f>
        <v>0.63583474085829872</v>
      </c>
      <c r="Y781" s="4">
        <f>(W781^2)/SUMIFS([1]Sheet!$I$3:$I$18,[1]Sheet!$A$3:$A$18,[1]Sheet!Y$21)</f>
        <v>0.67355372935549473</v>
      </c>
      <c r="Z781" s="3">
        <v>1.0721560000000001</v>
      </c>
      <c r="AA781" s="4">
        <f>Z781/SUMIFS([1]Sheet!$I$3:$I$18,[1]Sheet!$A$3:$A$18,[1]Sheet!AA$21)</f>
        <v>1.64483665090513</v>
      </c>
      <c r="AB781" s="4">
        <f>(Z781^2)/SUMIFS([1]Sheet!$I$3:$I$18,[1]Sheet!$A$3:$A$18,[1]Sheet!AB$21)</f>
        <v>1.7635214842878408</v>
      </c>
      <c r="AC781" s="3">
        <v>1.072041</v>
      </c>
      <c r="AD781" s="4">
        <f>AC781/SUMIFS([1]Sheet!$I$3:$I$18,[1]Sheet!$A$3:$A$18,[1]Sheet!AD$21)</f>
        <v>0.70754568213836933</v>
      </c>
      <c r="AE781" s="4">
        <f>(AC781^2)/SUMIFS([1]Sheet!$I$3:$I$18,[1]Sheet!$A$3:$A$18,[1]Sheet!AE$21)</f>
        <v>0.75851798062529963</v>
      </c>
      <c r="AF781" s="3">
        <v>1.072041</v>
      </c>
      <c r="AG781" s="4">
        <f>AF781/SUMIFS([1]Sheet!$I$3:$I$18,[1]Sheet!$A$3:$A$18,[1]Sheet!AG$21)</f>
        <v>1.4919533062455408</v>
      </c>
      <c r="AH781" s="4">
        <f>(AF781^2)/SUMIFS([1]Sheet!$I$3:$I$18,[1]Sheet!$A$3:$A$18,[1]Sheet!AH$21)</f>
        <v>1.5994351143807759</v>
      </c>
      <c r="AI781" s="3">
        <v>1.072041</v>
      </c>
      <c r="AJ781" s="4">
        <f>AI781/SUMIFS([1]Sheet!$I$3:$I$18,[1]Sheet!$A$3:$A$18,[1]Sheet!AJ$21)</f>
        <v>0.70274466188096862</v>
      </c>
      <c r="AK781" s="4">
        <f>(AI781^2)/SUMIFS([1]Sheet!$I$3:$I$18,[1]Sheet!$A$3:$A$18,[1]Sheet!AK$21)</f>
        <v>0.75337109006753555</v>
      </c>
      <c r="AL781" s="3">
        <v>1.2288030000000001</v>
      </c>
      <c r="AM781" s="4">
        <f>AL781/SUMIFS([1]Sheet!$I$3:$I$18,[1]Sheet!$A$3:$A$18,[1]Sheet!AM$21)</f>
        <v>1.5508157700164114</v>
      </c>
      <c r="AN781" s="4">
        <f>(AL781^2)/SUMIFS([1]Sheet!$I$3:$I$18,[1]Sheet!$A$3:$A$18,[1]Sheet!AN$21)</f>
        <v>1.9056470706434763</v>
      </c>
      <c r="AO781" s="3">
        <v>1.2286520000000001</v>
      </c>
      <c r="AP781" s="4">
        <f>AO781/SUMIFS([1]Sheet!$I$3:$I$18,[1]Sheet!$A$3:$A$18,[1]Sheet!AP$21)</f>
        <v>0.74208198878233123</v>
      </c>
      <c r="AQ781" s="4">
        <f>(AO781^2)/SUMIFS([1]Sheet!$I$3:$I$18,[1]Sheet!$A$3:$A$18,[1]Sheet!AQ$21)</f>
        <v>0.91176051968138883</v>
      </c>
      <c r="AR781" s="3">
        <v>1.2286520000000001</v>
      </c>
      <c r="AS781" s="4">
        <f>AR781/SUMIFS([1]Sheet!$I$3:$I$18,[1]Sheet!$A$3:$A$18,[1]Sheet!AS$21)</f>
        <v>1.4302010147968238</v>
      </c>
      <c r="AT781" s="4">
        <f>(AR781^2)/SUMIFS([1]Sheet!$I$3:$I$18,[1]Sheet!$A$3:$A$18,[1]Sheet!AT$21)</f>
        <v>1.7572193372321472</v>
      </c>
      <c r="AU781" s="3">
        <v>1.2286520000000001</v>
      </c>
      <c r="AV781" s="4">
        <f>AU781/SUMIFS([1]Sheet!$I$3:$I$18,[1]Sheet!$A$3:$A$18,[1]Sheet!AV$21)</f>
        <v>0.73747135056671187</v>
      </c>
      <c r="AW781" s="4">
        <f>(AU781^2)/SUMIFS([1]Sheet!$I$3:$I$18,[1]Sheet!$A$3:$A$18,[1]Sheet!AW$21)</f>
        <v>0.90609564981649182</v>
      </c>
      <c r="AX781" s="4">
        <f t="shared" si="26"/>
        <v>1.64483665090513</v>
      </c>
      <c r="AY781" s="4">
        <f t="shared" si="27"/>
        <v>1.9056470706434763</v>
      </c>
    </row>
    <row r="782" spans="1:51" x14ac:dyDescent="0.25">
      <c r="A782" s="3">
        <v>7590000</v>
      </c>
      <c r="B782" s="3">
        <v>0.77278000000000002</v>
      </c>
      <c r="C782" s="4">
        <f>B782/SUMIFS([1]Sheet!$I$3:$I$18,[1]Sheet!$A$3:$A$18,[1]Sheet!C$21)</f>
        <v>1.185552165064101</v>
      </c>
      <c r="D782" s="4">
        <f>(B782^2)/SUMIFS([1]Sheet!$I$3:$I$18,[1]Sheet!$A$3:$A$18,[1]Sheet!D$21)</f>
        <v>0.91617100211823599</v>
      </c>
      <c r="E782" s="3">
        <v>0.78546700000000003</v>
      </c>
      <c r="F782" s="4">
        <f>E782/SUMIFS([1]Sheet!$I$3:$I$18,[1]Sheet!$A$3:$A$18,[1]Sheet!F$21)</f>
        <v>0.51840721046319915</v>
      </c>
      <c r="G782" s="4">
        <f>(E782^2)/SUMIFS([1]Sheet!$I$3:$I$18,[1]Sheet!$A$3:$A$18,[1]Sheet!G$21)</f>
        <v>0.40719175638089766</v>
      </c>
      <c r="H782" s="3">
        <v>0.77849599999999997</v>
      </c>
      <c r="I782" s="4">
        <f>H782/SUMIFS([1]Sheet!$I$3:$I$18,[1]Sheet!$A$3:$A$18,[1]Sheet!I$21)</f>
        <v>1.0834284146771704</v>
      </c>
      <c r="J782" s="4">
        <f>(H782^2)/SUMIFS([1]Sheet!$I$3:$I$18,[1]Sheet!$A$3:$A$18,[1]Sheet!J$21)</f>
        <v>0.84344468711251841</v>
      </c>
      <c r="K782" s="3">
        <v>0.77571800000000002</v>
      </c>
      <c r="L782" s="4">
        <f>K782/SUMIFS([1]Sheet!$I$3:$I$18,[1]Sheet!$A$3:$A$18,[1]Sheet!L$21)</f>
        <v>0.50849891340441389</v>
      </c>
      <c r="M782" s="4">
        <f>(K782^2)/SUMIFS([1]Sheet!$I$3:$I$18,[1]Sheet!$A$3:$A$18,[1]Sheet!M$21)</f>
        <v>0.39445176010824512</v>
      </c>
      <c r="N782" s="3">
        <v>0.85519999999999996</v>
      </c>
      <c r="O782" s="4">
        <f>N782/SUMIFS([1]Sheet!$I$3:$I$18,[1]Sheet!$A$3:$A$18,[1]Sheet!O$21)</f>
        <v>1.0793086007423767</v>
      </c>
      <c r="P782" s="4">
        <f>(N782^2)/SUMIFS([1]Sheet!$I$3:$I$18,[1]Sheet!$A$3:$A$18,[1]Sheet!P$21)</f>
        <v>0.92302471535488062</v>
      </c>
      <c r="Q782" s="3">
        <v>0.87618300000000005</v>
      </c>
      <c r="R782" s="4">
        <f>Q782/SUMIFS([1]Sheet!$I$3:$I$18,[1]Sheet!$A$3:$A$18,[1]Sheet!R$21)</f>
        <v>0.52919754590988277</v>
      </c>
      <c r="S782" s="4">
        <f>(Q782^2)/SUMIFS([1]Sheet!$I$3:$I$18,[1]Sheet!$A$3:$A$18,[1]Sheet!S$21)</f>
        <v>0.46367389336795883</v>
      </c>
      <c r="T782" s="3">
        <v>0.88081399999999999</v>
      </c>
      <c r="U782" s="4">
        <f>T782/SUMIFS([1]Sheet!$I$3:$I$18,[1]Sheet!$A$3:$A$18,[1]Sheet!U$21)</f>
        <v>1.0253034029548231</v>
      </c>
      <c r="V782" s="4">
        <f>(T782^2)/SUMIFS([1]Sheet!$I$3:$I$18,[1]Sheet!$A$3:$A$18,[1]Sheet!V$21)</f>
        <v>0.90310159157024972</v>
      </c>
      <c r="W782" s="3">
        <v>0.880969</v>
      </c>
      <c r="X782" s="4">
        <f>W782/SUMIFS([1]Sheet!$I$3:$I$18,[1]Sheet!$A$3:$A$18,[1]Sheet!X$21)</f>
        <v>0.52878227377435238</v>
      </c>
      <c r="Y782" s="4">
        <f>(W782^2)/SUMIFS([1]Sheet!$I$3:$I$18,[1]Sheet!$A$3:$A$18,[1]Sheet!Y$21)</f>
        <v>0.46584079094471742</v>
      </c>
      <c r="Z782" s="3">
        <v>0.92660600000000004</v>
      </c>
      <c r="AA782" s="4">
        <f>Z782/SUMIFS([1]Sheet!$I$3:$I$18,[1]Sheet!$A$3:$A$18,[1]Sheet!AA$21)</f>
        <v>1.4215426763909345</v>
      </c>
      <c r="AB782" s="4">
        <f>(Z782^2)/SUMIFS([1]Sheet!$I$3:$I$18,[1]Sheet!$A$3:$A$18,[1]Sheet!AB$21)</f>
        <v>1.3172099731998983</v>
      </c>
      <c r="AC782" s="3">
        <v>0.93126600000000004</v>
      </c>
      <c r="AD782" s="4">
        <f>AC782/SUMIFS([1]Sheet!$I$3:$I$18,[1]Sheet!$A$3:$A$18,[1]Sheet!AD$21)</f>
        <v>0.61463436307218722</v>
      </c>
      <c r="AE782" s="4">
        <f>(AC782^2)/SUMIFS([1]Sheet!$I$3:$I$18,[1]Sheet!$A$3:$A$18,[1]Sheet!AE$21)</f>
        <v>0.57238808476078351</v>
      </c>
      <c r="AF782" s="3">
        <v>0.92875700000000005</v>
      </c>
      <c r="AG782" s="4">
        <f>AF782/SUMIFS([1]Sheet!$I$3:$I$18,[1]Sheet!$A$3:$A$18,[1]Sheet!AG$21)</f>
        <v>1.2925457858875637</v>
      </c>
      <c r="AH782" s="4">
        <f>(AF782^2)/SUMIFS([1]Sheet!$I$3:$I$18,[1]Sheet!$A$3:$A$18,[1]Sheet!AH$21)</f>
        <v>1.2004609464635763</v>
      </c>
      <c r="AI782" s="3">
        <v>0.93834499999999998</v>
      </c>
      <c r="AJ782" s="4">
        <f>AI782/SUMIFS([1]Sheet!$I$3:$I$18,[1]Sheet!$A$3:$A$18,[1]Sheet!AJ$21)</f>
        <v>0.61510421686549066</v>
      </c>
      <c r="AK782" s="4">
        <f>(AI782^2)/SUMIFS([1]Sheet!$I$3:$I$18,[1]Sheet!$A$3:$A$18,[1]Sheet!AK$21)</f>
        <v>0.57717996637464886</v>
      </c>
      <c r="AL782" s="3">
        <v>1.049984</v>
      </c>
      <c r="AM782" s="4">
        <f>AL782/SUMIFS([1]Sheet!$I$3:$I$18,[1]Sheet!$A$3:$A$18,[1]Sheet!AM$21)</f>
        <v>1.3251365316205377</v>
      </c>
      <c r="AN782" s="4">
        <f>(AL782^2)/SUMIFS([1]Sheet!$I$3:$I$18,[1]Sheet!$A$3:$A$18,[1]Sheet!AN$21)</f>
        <v>1.3913721560170587</v>
      </c>
      <c r="AO782" s="3">
        <v>1.0536350000000001</v>
      </c>
      <c r="AP782" s="4">
        <f>AO782/SUMIFS([1]Sheet!$I$3:$I$18,[1]Sheet!$A$3:$A$18,[1]Sheet!AP$21)</f>
        <v>0.6363751137430872</v>
      </c>
      <c r="AQ782" s="4">
        <f>(AO782^2)/SUMIFS([1]Sheet!$I$3:$I$18,[1]Sheet!$A$3:$A$18,[1]Sheet!AQ$21)</f>
        <v>0.6705070929686977</v>
      </c>
      <c r="AR782" s="3">
        <v>1.063045</v>
      </c>
      <c r="AS782" s="4">
        <f>AR782/SUMIFS([1]Sheet!$I$3:$I$18,[1]Sheet!$A$3:$A$18,[1]Sheet!AS$21)</f>
        <v>1.2374277157199023</v>
      </c>
      <c r="AT782" s="4">
        <f>(AR782^2)/SUMIFS([1]Sheet!$I$3:$I$18,[1]Sheet!$A$3:$A$18,[1]Sheet!AT$21)</f>
        <v>1.3154413460574637</v>
      </c>
      <c r="AU782" s="3">
        <v>1.0638369999999999</v>
      </c>
      <c r="AV782" s="4">
        <f>AU782/SUMIFS([1]Sheet!$I$3:$I$18,[1]Sheet!$A$3:$A$18,[1]Sheet!AV$21)</f>
        <v>0.63854477034411616</v>
      </c>
      <c r="AW782" s="4">
        <f>(AU782^2)/SUMIFS([1]Sheet!$I$3:$I$18,[1]Sheet!$A$3:$A$18,[1]Sheet!AW$21)</f>
        <v>0.67930755284857347</v>
      </c>
      <c r="AX782" s="4">
        <f t="shared" si="26"/>
        <v>1.4215426763909345</v>
      </c>
      <c r="AY782" s="4">
        <f t="shared" si="27"/>
        <v>1.3913721560170587</v>
      </c>
    </row>
    <row r="783" spans="1:51" x14ac:dyDescent="0.25">
      <c r="A783" s="3">
        <v>7600000</v>
      </c>
      <c r="B783" s="3">
        <v>0.88410500000000003</v>
      </c>
      <c r="C783" s="4">
        <f>B783/SUMIFS([1]Sheet!$I$3:$I$18,[1]Sheet!$A$3:$A$18,[1]Sheet!C$21)</f>
        <v>1.3563402221770711</v>
      </c>
      <c r="D783" s="4">
        <f>(B783^2)/SUMIFS([1]Sheet!$I$3:$I$18,[1]Sheet!$A$3:$A$18,[1]Sheet!D$21)</f>
        <v>1.1991471721278595</v>
      </c>
      <c r="E783" s="3">
        <v>0.88410500000000003</v>
      </c>
      <c r="F783" s="4">
        <f>E783/SUMIFS([1]Sheet!$I$3:$I$18,[1]Sheet!$A$3:$A$18,[1]Sheet!F$21)</f>
        <v>0.58350816368678338</v>
      </c>
      <c r="G783" s="4">
        <f>(E783^2)/SUMIFS([1]Sheet!$I$3:$I$18,[1]Sheet!$A$3:$A$18,[1]Sheet!G$21)</f>
        <v>0.51588248505630363</v>
      </c>
      <c r="H783" s="3">
        <v>0.88520100000000002</v>
      </c>
      <c r="I783" s="4">
        <f>H783/SUMIFS([1]Sheet!$I$3:$I$18,[1]Sheet!$A$3:$A$18,[1]Sheet!I$21)</f>
        <v>1.2319291506965302</v>
      </c>
      <c r="J783" s="4">
        <f>(H783^2)/SUMIFS([1]Sheet!$I$3:$I$18,[1]Sheet!$A$3:$A$18,[1]Sheet!J$21)</f>
        <v>1.0905049161257192</v>
      </c>
      <c r="K783" s="3">
        <v>0.88520100000000002</v>
      </c>
      <c r="L783" s="4">
        <f>K783/SUMIFS([1]Sheet!$I$3:$I$18,[1]Sheet!$A$3:$A$18,[1]Sheet!L$21)</f>
        <v>0.58026724485508985</v>
      </c>
      <c r="M783" s="4">
        <f>(K783^2)/SUMIFS([1]Sheet!$I$3:$I$18,[1]Sheet!$A$3:$A$18,[1]Sheet!M$21)</f>
        <v>0.51365314541297036</v>
      </c>
      <c r="N783" s="3">
        <v>1.0537289999999999</v>
      </c>
      <c r="O783" s="4">
        <f>N783/SUMIFS([1]Sheet!$I$3:$I$18,[1]Sheet!$A$3:$A$18,[1]Sheet!O$21)</f>
        <v>1.329862923937867</v>
      </c>
      <c r="P783" s="4">
        <f>(N783^2)/SUMIFS([1]Sheet!$I$3:$I$18,[1]Sheet!$A$3:$A$18,[1]Sheet!P$21)</f>
        <v>1.4013151289781247</v>
      </c>
      <c r="Q783" s="3">
        <v>1.0537289999999999</v>
      </c>
      <c r="R783" s="4">
        <f>Q783/SUMIFS([1]Sheet!$I$3:$I$18,[1]Sheet!$A$3:$A$18,[1]Sheet!R$21)</f>
        <v>0.63643188792075944</v>
      </c>
      <c r="S783" s="4">
        <f>(Q783^2)/SUMIFS([1]Sheet!$I$3:$I$18,[1]Sheet!$A$3:$A$18,[1]Sheet!S$21)</f>
        <v>0.67062673682685392</v>
      </c>
      <c r="T783" s="3">
        <v>1.056289</v>
      </c>
      <c r="U783" s="4">
        <f>T783/SUMIFS([1]Sheet!$I$3:$I$18,[1]Sheet!$A$3:$A$18,[1]Sheet!U$21)</f>
        <v>1.2295634563071742</v>
      </c>
      <c r="V783" s="4">
        <f>(T783^2)/SUMIFS([1]Sheet!$I$3:$I$18,[1]Sheet!$A$3:$A$18,[1]Sheet!V$21)</f>
        <v>1.2987743536992487</v>
      </c>
      <c r="W783" s="3">
        <v>1.056289</v>
      </c>
      <c r="X783" s="4">
        <f>W783/SUMIFS([1]Sheet!$I$3:$I$18,[1]Sheet!$A$3:$A$18,[1]Sheet!X$21)</f>
        <v>0.63401424929008499</v>
      </c>
      <c r="Y783" s="4">
        <f>(W783^2)/SUMIFS([1]Sheet!$I$3:$I$18,[1]Sheet!$A$3:$A$18,[1]Sheet!Y$21)</f>
        <v>0.66970227736837462</v>
      </c>
      <c r="Z783" s="3">
        <v>1.116045</v>
      </c>
      <c r="AA783" s="4">
        <f>Z783/SUMIFS([1]Sheet!$I$3:$I$18,[1]Sheet!$A$3:$A$18,[1]Sheet!AA$21)</f>
        <v>1.7121684904616636</v>
      </c>
      <c r="AB783" s="4">
        <f>(Z783^2)/SUMIFS([1]Sheet!$I$3:$I$18,[1]Sheet!$A$3:$A$18,[1]Sheet!AB$21)</f>
        <v>1.9108570829372873</v>
      </c>
      <c r="AC783" s="3">
        <v>1.116045</v>
      </c>
      <c r="AD783" s="4">
        <f>AC783/SUMIFS([1]Sheet!$I$3:$I$18,[1]Sheet!$A$3:$A$18,[1]Sheet!AD$21)</f>
        <v>0.73658826558136892</v>
      </c>
      <c r="AE783" s="4">
        <f>(AC783^2)/SUMIFS([1]Sheet!$I$3:$I$18,[1]Sheet!$A$3:$A$18,[1]Sheet!AE$21)</f>
        <v>0.82206565086075878</v>
      </c>
      <c r="AF783" s="3">
        <v>1.117542</v>
      </c>
      <c r="AG783" s="4">
        <f>AF783/SUMIFS([1]Sheet!$I$3:$I$18,[1]Sheet!$A$3:$A$18,[1]Sheet!AG$21)</f>
        <v>1.5552767867723849</v>
      </c>
      <c r="AH783" s="4">
        <f>(AF783^2)/SUMIFS([1]Sheet!$I$3:$I$18,[1]Sheet!$A$3:$A$18,[1]Sheet!AH$21)</f>
        <v>1.7380871308431847</v>
      </c>
      <c r="AI783" s="3">
        <v>1.117542</v>
      </c>
      <c r="AJ783" s="4">
        <f>AI783/SUMIFS([1]Sheet!$I$3:$I$18,[1]Sheet!$A$3:$A$18,[1]Sheet!AJ$21)</f>
        <v>0.7325714920677302</v>
      </c>
      <c r="AK783" s="4">
        <f>(AI783^2)/SUMIFS([1]Sheet!$I$3:$I$18,[1]Sheet!$A$3:$A$18,[1]Sheet!AK$21)</f>
        <v>0.81867941038835534</v>
      </c>
      <c r="AL783" s="3">
        <v>1.3124260000000001</v>
      </c>
      <c r="AM783" s="4">
        <f>AL783/SUMIFS([1]Sheet!$I$3:$I$18,[1]Sheet!$A$3:$A$18,[1]Sheet!AM$21)</f>
        <v>1.656352513608413</v>
      </c>
      <c r="AN783" s="4">
        <f>(AL783^2)/SUMIFS([1]Sheet!$I$3:$I$18,[1]Sheet!$A$3:$A$18,[1]Sheet!AN$21)</f>
        <v>2.173840104025035</v>
      </c>
      <c r="AO783" s="3">
        <v>1.3113939999999999</v>
      </c>
      <c r="AP783" s="4">
        <f>AO783/SUMIFS([1]Sheet!$I$3:$I$18,[1]Sheet!$A$3:$A$18,[1]Sheet!AP$21)</f>
        <v>0.79205655270753339</v>
      </c>
      <c r="AQ783" s="4">
        <f>(AO783^2)/SUMIFS([1]Sheet!$I$3:$I$18,[1]Sheet!$A$3:$A$18,[1]Sheet!AQ$21)</f>
        <v>1.038698210881343</v>
      </c>
      <c r="AR783" s="3">
        <v>1.3144960000000001</v>
      </c>
      <c r="AS783" s="4">
        <f>AR783/SUMIFS([1]Sheet!$I$3:$I$18,[1]Sheet!$A$3:$A$18,[1]Sheet!AS$21)</f>
        <v>1.5301269302832419</v>
      </c>
      <c r="AT783" s="4">
        <f>(AR783^2)/SUMIFS([1]Sheet!$I$3:$I$18,[1]Sheet!$A$3:$A$18,[1]Sheet!AT$21)</f>
        <v>2.0113457293496007</v>
      </c>
      <c r="AU783" s="3">
        <v>1.3144960000000001</v>
      </c>
      <c r="AV783" s="4">
        <f>AU783/SUMIFS([1]Sheet!$I$3:$I$18,[1]Sheet!$A$3:$A$18,[1]Sheet!AV$21)</f>
        <v>0.78899732425010538</v>
      </c>
      <c r="AW783" s="4">
        <f>(AU783^2)/SUMIFS([1]Sheet!$I$3:$I$18,[1]Sheet!$A$3:$A$18,[1]Sheet!AW$21)</f>
        <v>1.0371338267374666</v>
      </c>
      <c r="AX783" s="4">
        <f t="shared" si="26"/>
        <v>1.7121684904616636</v>
      </c>
      <c r="AY783" s="4">
        <f t="shared" si="27"/>
        <v>2.173840104025035</v>
      </c>
    </row>
    <row r="784" spans="1:51" x14ac:dyDescent="0.25">
      <c r="A784" s="3">
        <v>7610000</v>
      </c>
      <c r="B784" s="3">
        <v>1.016365</v>
      </c>
      <c r="C784" s="4">
        <f>B784/SUMIFS([1]Sheet!$I$3:$I$18,[1]Sheet!$A$3:$A$18,[1]Sheet!C$21)</f>
        <v>1.5592454854491251</v>
      </c>
      <c r="D784" s="4">
        <f>(B784^2)/SUMIFS([1]Sheet!$I$3:$I$18,[1]Sheet!$A$3:$A$18,[1]Sheet!D$21)</f>
        <v>1.5847625378185</v>
      </c>
      <c r="E784" s="3">
        <v>1.0164679999999999</v>
      </c>
      <c r="F784" s="4">
        <f>E784/SUMIFS([1]Sheet!$I$3:$I$18,[1]Sheet!$A$3:$A$18,[1]Sheet!F$21)</f>
        <v>0.67086757356465276</v>
      </c>
      <c r="G784" s="4">
        <f>(E784^2)/SUMIFS([1]Sheet!$I$3:$I$18,[1]Sheet!$A$3:$A$18,[1]Sheet!G$21)</f>
        <v>0.68191542076611533</v>
      </c>
      <c r="H784" s="3">
        <v>1.019058</v>
      </c>
      <c r="I784" s="4">
        <f>H784/SUMIFS([1]Sheet!$I$3:$I$18,[1]Sheet!$A$3:$A$18,[1]Sheet!I$21)</f>
        <v>1.4182171692649519</v>
      </c>
      <c r="J784" s="4">
        <f>(H784^2)/SUMIFS([1]Sheet!$I$3:$I$18,[1]Sheet!$A$3:$A$18,[1]Sheet!J$21)</f>
        <v>1.4452455520768035</v>
      </c>
      <c r="K784" s="3">
        <v>1.019058</v>
      </c>
      <c r="L784" s="4">
        <f>K784/SUMIFS([1]Sheet!$I$3:$I$18,[1]Sheet!$A$3:$A$18,[1]Sheet!L$21)</f>
        <v>0.66801322864246437</v>
      </c>
      <c r="M784" s="4">
        <f>(K784^2)/SUMIFS([1]Sheet!$I$3:$I$18,[1]Sheet!$A$3:$A$18,[1]Sheet!M$21)</f>
        <v>0.68074422475393259</v>
      </c>
      <c r="N784" s="3">
        <v>1.1760969999999999</v>
      </c>
      <c r="O784" s="4">
        <f>N784/SUMIFS([1]Sheet!$I$3:$I$18,[1]Sheet!$A$3:$A$18,[1]Sheet!O$21)</f>
        <v>1.4842979506633618</v>
      </c>
      <c r="P784" s="4">
        <f>(N784^2)/SUMIFS([1]Sheet!$I$3:$I$18,[1]Sheet!$A$3:$A$18,[1]Sheet!P$21)</f>
        <v>1.7456783668813278</v>
      </c>
      <c r="Q784" s="3">
        <v>1.1760969999999999</v>
      </c>
      <c r="R784" s="4">
        <f>Q784/SUMIFS([1]Sheet!$I$3:$I$18,[1]Sheet!$A$3:$A$18,[1]Sheet!R$21)</f>
        <v>0.71033978763794248</v>
      </c>
      <c r="S784" s="4">
        <f>(Q784^2)/SUMIFS([1]Sheet!$I$3:$I$18,[1]Sheet!$A$3:$A$18,[1]Sheet!S$21)</f>
        <v>0.83542849322162116</v>
      </c>
      <c r="T784" s="3">
        <v>1.179427</v>
      </c>
      <c r="U784" s="4">
        <f>T784/SUMIFS([1]Sheet!$I$3:$I$18,[1]Sheet!$A$3:$A$18,[1]Sheet!U$21)</f>
        <v>1.3729011081077256</v>
      </c>
      <c r="V784" s="4">
        <f>(T784^2)/SUMIFS([1]Sheet!$I$3:$I$18,[1]Sheet!$A$3:$A$18,[1]Sheet!V$21)</f>
        <v>1.6192366352321705</v>
      </c>
      <c r="W784" s="3">
        <v>1.1792879999999999</v>
      </c>
      <c r="X784" s="4">
        <f>W784/SUMIFS([1]Sheet!$I$3:$I$18,[1]Sheet!$A$3:$A$18,[1]Sheet!X$21)</f>
        <v>0.70784169485510651</v>
      </c>
      <c r="Y784" s="4">
        <f>(W784^2)/SUMIFS([1]Sheet!$I$3:$I$18,[1]Sheet!$A$3:$A$18,[1]Sheet!Y$21)</f>
        <v>0.83474921664228885</v>
      </c>
      <c r="Z784" s="3">
        <v>1.189389</v>
      </c>
      <c r="AA784" s="4">
        <f>Z784/SUMIFS([1]Sheet!$I$3:$I$18,[1]Sheet!$A$3:$A$18,[1]Sheet!AA$21)</f>
        <v>1.8246884029781127</v>
      </c>
      <c r="AB784" s="4">
        <f>(Z784^2)/SUMIFS([1]Sheet!$I$3:$I$18,[1]Sheet!$A$3:$A$18,[1]Sheet!AB$21)</f>
        <v>2.1702643149297347</v>
      </c>
      <c r="AC784" s="3">
        <v>1.192936</v>
      </c>
      <c r="AD784" s="4">
        <f>AC784/SUMIFS([1]Sheet!$I$3:$I$18,[1]Sheet!$A$3:$A$18,[1]Sheet!AD$21)</f>
        <v>0.78733622675570958</v>
      </c>
      <c r="AE784" s="4">
        <f>(AC784^2)/SUMIFS([1]Sheet!$I$3:$I$18,[1]Sheet!$A$3:$A$18,[1]Sheet!AE$21)</f>
        <v>0.93924172900104919</v>
      </c>
      <c r="AF784" s="3">
        <v>1.1933640000000001</v>
      </c>
      <c r="AG784" s="4">
        <f>AF784/SUMIFS([1]Sheet!$I$3:$I$18,[1]Sheet!$A$3:$A$18,[1]Sheet!AG$21)</f>
        <v>1.6607978289584109</v>
      </c>
      <c r="AH784" s="4">
        <f>(AF784^2)/SUMIFS([1]Sheet!$I$3:$I$18,[1]Sheet!$A$3:$A$18,[1]Sheet!AH$21)</f>
        <v>1.9819363403571251</v>
      </c>
      <c r="AI784" s="3">
        <v>1.197079</v>
      </c>
      <c r="AJ784" s="4">
        <f>AI784/SUMIFS([1]Sheet!$I$3:$I$18,[1]Sheet!$A$3:$A$18,[1]Sheet!AJ$21)</f>
        <v>0.78470961194563271</v>
      </c>
      <c r="AK784" s="4">
        <f>(AI784^2)/SUMIFS([1]Sheet!$I$3:$I$18,[1]Sheet!$A$3:$A$18,[1]Sheet!AK$21)</f>
        <v>0.93935939755826603</v>
      </c>
      <c r="AL784" s="3">
        <v>1.367715</v>
      </c>
      <c r="AM784" s="4">
        <f>AL784/SUMIFS([1]Sheet!$I$3:$I$18,[1]Sheet!$A$3:$A$18,[1]Sheet!AM$21)</f>
        <v>1.7261302185036949</v>
      </c>
      <c r="AN784" s="4">
        <f>(AL784^2)/SUMIFS([1]Sheet!$I$3:$I$18,[1]Sheet!$A$3:$A$18,[1]Sheet!AN$21)</f>
        <v>2.3608541918007813</v>
      </c>
      <c r="AO784" s="3">
        <v>1.367715</v>
      </c>
      <c r="AP784" s="4">
        <f>AO784/SUMIFS([1]Sheet!$I$3:$I$18,[1]Sheet!$A$3:$A$18,[1]Sheet!AP$21)</f>
        <v>0.82607334484249895</v>
      </c>
      <c r="AQ784" s="4">
        <f>(AO784^2)/SUMIFS([1]Sheet!$I$3:$I$18,[1]Sheet!$A$3:$A$18,[1]Sheet!AQ$21)</f>
        <v>1.1298329048412585</v>
      </c>
      <c r="AR784" s="3">
        <v>1.3729750000000001</v>
      </c>
      <c r="AS784" s="4">
        <f>AR784/SUMIFS([1]Sheet!$I$3:$I$18,[1]Sheet!$A$3:$A$18,[1]Sheet!AS$21)</f>
        <v>1.5981988702176606</v>
      </c>
      <c r="AT784" s="4">
        <f>(AR784^2)/SUMIFS([1]Sheet!$I$3:$I$18,[1]Sheet!$A$3:$A$18,[1]Sheet!AT$21)</f>
        <v>2.1942870938370924</v>
      </c>
      <c r="AU784" s="3">
        <v>1.377704</v>
      </c>
      <c r="AV784" s="4">
        <f>AU784/SUMIFS([1]Sheet!$I$3:$I$18,[1]Sheet!$A$3:$A$18,[1]Sheet!AV$21)</f>
        <v>0.82693653659552191</v>
      </c>
      <c r="AW784" s="4">
        <f>(AU784^2)/SUMIFS([1]Sheet!$I$3:$I$18,[1]Sheet!$A$3:$A$18,[1]Sheet!AW$21)</f>
        <v>1.1392737742137971</v>
      </c>
      <c r="AX784" s="4">
        <f t="shared" si="26"/>
        <v>1.8246884029781127</v>
      </c>
      <c r="AY784" s="4">
        <f t="shared" si="27"/>
        <v>2.3608541918007813</v>
      </c>
    </row>
    <row r="785" spans="1:51" x14ac:dyDescent="0.25">
      <c r="A785" s="3">
        <v>7620000</v>
      </c>
      <c r="B785" s="3">
        <v>0.973333</v>
      </c>
      <c r="C785" s="4">
        <f>B785/SUMIFS([1]Sheet!$I$3:$I$18,[1]Sheet!$A$3:$A$18,[1]Sheet!C$21)</f>
        <v>1.4932284032691536</v>
      </c>
      <c r="D785" s="4">
        <f>(B785^2)/SUMIFS([1]Sheet!$I$3:$I$18,[1]Sheet!$A$3:$A$18,[1]Sheet!D$21)</f>
        <v>1.4534084814391752</v>
      </c>
      <c r="E785" s="3">
        <v>0.973333</v>
      </c>
      <c r="F785" s="4">
        <f>E785/SUMIFS([1]Sheet!$I$3:$I$18,[1]Sheet!$A$3:$A$18,[1]Sheet!F$21)</f>
        <v>0.64239852900475392</v>
      </c>
      <c r="G785" s="4">
        <f>(E785^2)/SUMIFS([1]Sheet!$I$3:$I$18,[1]Sheet!$A$3:$A$18,[1]Sheet!G$21)</f>
        <v>0.62526768743178418</v>
      </c>
      <c r="H785" s="3">
        <v>0.973333</v>
      </c>
      <c r="I785" s="4">
        <f>H785/SUMIFS([1]Sheet!$I$3:$I$18,[1]Sheet!$A$3:$A$18,[1]Sheet!I$21)</f>
        <v>1.3545819492238551</v>
      </c>
      <c r="J785" s="4">
        <f>(H785^2)/SUMIFS([1]Sheet!$I$3:$I$18,[1]Sheet!$A$3:$A$18,[1]Sheet!J$21)</f>
        <v>1.3184593123839028</v>
      </c>
      <c r="K785" s="3">
        <v>0.96488200000000002</v>
      </c>
      <c r="L785" s="4">
        <f>K785/SUMIFS([1]Sheet!$I$3:$I$18,[1]Sheet!$A$3:$A$18,[1]Sheet!L$21)</f>
        <v>0.6324997596594093</v>
      </c>
      <c r="M785" s="4">
        <f>(K785^2)/SUMIFS([1]Sheet!$I$3:$I$18,[1]Sheet!$A$3:$A$18,[1]Sheet!M$21)</f>
        <v>0.61028763309969014</v>
      </c>
      <c r="N785" s="3">
        <v>1.127254</v>
      </c>
      <c r="O785" s="4">
        <f>N785/SUMIFS([1]Sheet!$I$3:$I$18,[1]Sheet!$A$3:$A$18,[1]Sheet!O$21)</f>
        <v>1.4226554460023939</v>
      </c>
      <c r="P785" s="4">
        <f>(N785^2)/SUMIFS([1]Sheet!$I$3:$I$18,[1]Sheet!$A$3:$A$18,[1]Sheet!P$21)</f>
        <v>1.6036940421279824</v>
      </c>
      <c r="Q785" s="3">
        <v>1.127254</v>
      </c>
      <c r="R785" s="4">
        <f>Q785/SUMIFS([1]Sheet!$I$3:$I$18,[1]Sheet!$A$3:$A$18,[1]Sheet!R$21)</f>
        <v>0.68083956253099975</v>
      </c>
      <c r="S785" s="4">
        <f>(Q785^2)/SUMIFS([1]Sheet!$I$3:$I$18,[1]Sheet!$A$3:$A$18,[1]Sheet!S$21)</f>
        <v>0.76747912022131959</v>
      </c>
      <c r="T785" s="3">
        <v>1.127254</v>
      </c>
      <c r="U785" s="4">
        <f>T785/SUMIFS([1]Sheet!$I$3:$I$18,[1]Sheet!$A$3:$A$18,[1]Sheet!U$21)</f>
        <v>1.3121696092414927</v>
      </c>
      <c r="V785" s="4">
        <f>(T785^2)/SUMIFS([1]Sheet!$I$3:$I$18,[1]Sheet!$A$3:$A$18,[1]Sheet!V$21)</f>
        <v>1.4791484406959099</v>
      </c>
      <c r="W785" s="3">
        <v>1.127254</v>
      </c>
      <c r="X785" s="4">
        <f>W785/SUMIFS([1]Sheet!$I$3:$I$18,[1]Sheet!$A$3:$A$18,[1]Sheet!X$21)</f>
        <v>0.67660943034457943</v>
      </c>
      <c r="Y785" s="4">
        <f>(W785^2)/SUMIFS([1]Sheet!$I$3:$I$18,[1]Sheet!$A$3:$A$18,[1]Sheet!Y$21)</f>
        <v>0.76271068679364851</v>
      </c>
      <c r="Z785" s="3">
        <v>1.1589989999999999</v>
      </c>
      <c r="AA785" s="4">
        <f>Z785/SUMIFS([1]Sheet!$I$3:$I$18,[1]Sheet!$A$3:$A$18,[1]Sheet!AA$21)</f>
        <v>1.7780659097765572</v>
      </c>
      <c r="AB785" s="4">
        <f>(Z785^2)/SUMIFS([1]Sheet!$I$3:$I$18,[1]Sheet!$A$3:$A$18,[1]Sheet!AB$21)</f>
        <v>2.0607766113651196</v>
      </c>
      <c r="AC785" s="3">
        <v>1.1589989999999999</v>
      </c>
      <c r="AD785" s="4">
        <f>AC785/SUMIFS([1]Sheet!$I$3:$I$18,[1]Sheet!$A$3:$A$18,[1]Sheet!AD$21)</f>
        <v>0.7649378503739015</v>
      </c>
      <c r="AE785" s="4">
        <f>(AC785^2)/SUMIFS([1]Sheet!$I$3:$I$18,[1]Sheet!$A$3:$A$18,[1]Sheet!AE$21)</f>
        <v>0.88656220364550131</v>
      </c>
      <c r="AF785" s="3">
        <v>1.1589989999999999</v>
      </c>
      <c r="AG785" s="4">
        <f>AF785/SUMIFS([1]Sheet!$I$3:$I$18,[1]Sheet!$A$3:$A$18,[1]Sheet!AG$21)</f>
        <v>1.6129722557115589</v>
      </c>
      <c r="AH785" s="4">
        <f>(AF785^2)/SUMIFS([1]Sheet!$I$3:$I$18,[1]Sheet!$A$3:$A$18,[1]Sheet!AH$21)</f>
        <v>1.8694332313974409</v>
      </c>
      <c r="AI785" s="3">
        <v>1.1589989999999999</v>
      </c>
      <c r="AJ785" s="4">
        <f>AI785/SUMIFS([1]Sheet!$I$3:$I$18,[1]Sheet!$A$3:$A$18,[1]Sheet!AJ$21)</f>
        <v>0.75974739807095126</v>
      </c>
      <c r="AK785" s="4">
        <f>(AI785^2)/SUMIFS([1]Sheet!$I$3:$I$18,[1]Sheet!$A$3:$A$18,[1]Sheet!AK$21)</f>
        <v>0.88054647461683433</v>
      </c>
      <c r="AL785" s="3">
        <v>1.3242849999999999</v>
      </c>
      <c r="AM785" s="4">
        <f>AL785/SUMIFS([1]Sheet!$I$3:$I$18,[1]Sheet!$A$3:$A$18,[1]Sheet!AM$21)</f>
        <v>1.6713192122709524</v>
      </c>
      <c r="AN785" s="4">
        <f>(AL785^2)/SUMIFS([1]Sheet!$I$3:$I$18,[1]Sheet!$A$3:$A$18,[1]Sheet!AN$21)</f>
        <v>2.2133029630222381</v>
      </c>
      <c r="AO785" s="3">
        <v>1.3242849999999999</v>
      </c>
      <c r="AP785" s="4">
        <f>AO785/SUMIFS([1]Sheet!$I$3:$I$18,[1]Sheet!$A$3:$A$18,[1]Sheet!AP$21)</f>
        <v>0.79984246679662696</v>
      </c>
      <c r="AQ785" s="4">
        <f>(AO785^2)/SUMIFS([1]Sheet!$I$3:$I$18,[1]Sheet!$A$3:$A$18,[1]Sheet!AQ$21)</f>
        <v>1.0592193811417712</v>
      </c>
      <c r="AR785" s="3">
        <v>1.3242849999999999</v>
      </c>
      <c r="AS785" s="4">
        <f>AR785/SUMIFS([1]Sheet!$I$3:$I$18,[1]Sheet!$A$3:$A$18,[1]Sheet!AS$21)</f>
        <v>1.5415217253381848</v>
      </c>
      <c r="AT785" s="4">
        <f>(AR785^2)/SUMIFS([1]Sheet!$I$3:$I$18,[1]Sheet!$A$3:$A$18,[1]Sheet!AT$21)</f>
        <v>2.0414140980394784</v>
      </c>
      <c r="AU785" s="3">
        <v>1.317828</v>
      </c>
      <c r="AV785" s="4">
        <f>AU785/SUMIFS([1]Sheet!$I$3:$I$18,[1]Sheet!$A$3:$A$18,[1]Sheet!AV$21)</f>
        <v>0.79099728399467772</v>
      </c>
      <c r="AW785" s="4">
        <f>(AU785^2)/SUMIFS([1]Sheet!$I$3:$I$18,[1]Sheet!$A$3:$A$18,[1]Sheet!AW$21)</f>
        <v>1.0423983687721381</v>
      </c>
      <c r="AX785" s="4">
        <f t="shared" si="26"/>
        <v>1.7780659097765572</v>
      </c>
      <c r="AY785" s="4">
        <f t="shared" si="27"/>
        <v>2.2133029630222381</v>
      </c>
    </row>
    <row r="786" spans="1:51" x14ac:dyDescent="0.25">
      <c r="A786" s="3">
        <v>7630000</v>
      </c>
      <c r="B786" s="3">
        <v>0.84718300000000002</v>
      </c>
      <c r="C786" s="4">
        <f>B786/SUMIFS([1]Sheet!$I$3:$I$18,[1]Sheet!$A$3:$A$18,[1]Sheet!C$21)</f>
        <v>1.2996967310948786</v>
      </c>
      <c r="D786" s="4">
        <f>(B786^2)/SUMIFS([1]Sheet!$I$3:$I$18,[1]Sheet!$A$3:$A$18,[1]Sheet!D$21)</f>
        <v>1.1010809757391526</v>
      </c>
      <c r="E786" s="3">
        <v>0.86521300000000001</v>
      </c>
      <c r="F786" s="4">
        <f>E786/SUMIFS([1]Sheet!$I$3:$I$18,[1]Sheet!$A$3:$A$18,[1]Sheet!F$21)</f>
        <v>0.57103946796809535</v>
      </c>
      <c r="G786" s="4">
        <f>(E786^2)/SUMIFS([1]Sheet!$I$3:$I$18,[1]Sheet!$A$3:$A$18,[1]Sheet!G$21)</f>
        <v>0.49407077119907966</v>
      </c>
      <c r="H786" s="3">
        <v>0.86686300000000005</v>
      </c>
      <c r="I786" s="4">
        <f>H786/SUMIFS([1]Sheet!$I$3:$I$18,[1]Sheet!$A$3:$A$18,[1]Sheet!I$21)</f>
        <v>1.2064082613556089</v>
      </c>
      <c r="J786" s="4">
        <f>(H786^2)/SUMIFS([1]Sheet!$I$3:$I$18,[1]Sheet!$A$3:$A$18,[1]Sheet!J$21)</f>
        <v>1.0457906846635072</v>
      </c>
      <c r="K786" s="3">
        <v>0.86656299999999997</v>
      </c>
      <c r="L786" s="4">
        <f>K786/SUMIFS([1]Sheet!$I$3:$I$18,[1]Sheet!$A$3:$A$18,[1]Sheet!L$21)</f>
        <v>0.56804965708732946</v>
      </c>
      <c r="M786" s="4">
        <f>(K786^2)/SUMIFS([1]Sheet!$I$3:$I$18,[1]Sheet!$A$3:$A$18,[1]Sheet!M$21)</f>
        <v>0.49225081499456752</v>
      </c>
      <c r="N786" s="3">
        <v>0.95347999999999999</v>
      </c>
      <c r="O786" s="4">
        <f>N786/SUMIFS([1]Sheet!$I$3:$I$18,[1]Sheet!$A$3:$A$18,[1]Sheet!O$21)</f>
        <v>1.2033432701541644</v>
      </c>
      <c r="P786" s="4">
        <f>(N786^2)/SUMIFS([1]Sheet!$I$3:$I$18,[1]Sheet!$A$3:$A$18,[1]Sheet!P$21)</f>
        <v>1.1473637412265927</v>
      </c>
      <c r="Q786" s="3">
        <v>0.95594000000000001</v>
      </c>
      <c r="R786" s="4">
        <f>Q786/SUMIFS([1]Sheet!$I$3:$I$18,[1]Sheet!$A$3:$A$18,[1]Sheet!R$21)</f>
        <v>0.57736922770367982</v>
      </c>
      <c r="S786" s="4">
        <f>(Q786^2)/SUMIFS([1]Sheet!$I$3:$I$18,[1]Sheet!$A$3:$A$18,[1]Sheet!S$21)</f>
        <v>0.55193033953105575</v>
      </c>
      <c r="T786" s="3">
        <v>0.95557499999999995</v>
      </c>
      <c r="U786" s="4">
        <f>T786/SUMIFS([1]Sheet!$I$3:$I$18,[1]Sheet!$A$3:$A$18,[1]Sheet!U$21)</f>
        <v>1.1123282546355475</v>
      </c>
      <c r="V786" s="4">
        <f>(T786^2)/SUMIFS([1]Sheet!$I$3:$I$18,[1]Sheet!$A$3:$A$18,[1]Sheet!V$21)</f>
        <v>1.0629130719233633</v>
      </c>
      <c r="W786" s="3">
        <v>0.959148</v>
      </c>
      <c r="X786" s="4">
        <f>W786/SUMIFS([1]Sheet!$I$3:$I$18,[1]Sheet!$A$3:$A$18,[1]Sheet!X$21)</f>
        <v>0.5757074997260091</v>
      </c>
      <c r="Y786" s="4">
        <f>(W786^2)/SUMIFS([1]Sheet!$I$3:$I$18,[1]Sheet!$A$3:$A$18,[1]Sheet!Y$21)</f>
        <v>0.55218869694720218</v>
      </c>
      <c r="Z786" s="3">
        <v>1.025428</v>
      </c>
      <c r="AA786" s="4">
        <f>Z786/SUMIFS([1]Sheet!$I$3:$I$18,[1]Sheet!$A$3:$A$18,[1]Sheet!AA$21)</f>
        <v>1.5731493898876148</v>
      </c>
      <c r="AB786" s="4">
        <f>(Z786^2)/SUMIFS([1]Sheet!$I$3:$I$18,[1]Sheet!$A$3:$A$18,[1]Sheet!AB$21)</f>
        <v>1.6131514325736769</v>
      </c>
      <c r="AC786" s="3">
        <v>1.0280629999999999</v>
      </c>
      <c r="AD786" s="4">
        <f>AC786/SUMIFS([1]Sheet!$I$3:$I$18,[1]Sheet!$A$3:$A$18,[1]Sheet!AD$21)</f>
        <v>0.67852025866195254</v>
      </c>
      <c r="AE786" s="4">
        <f>(AC786^2)/SUMIFS([1]Sheet!$I$3:$I$18,[1]Sheet!$A$3:$A$18,[1]Sheet!AE$21)</f>
        <v>0.69756157268078289</v>
      </c>
      <c r="AF786" s="3">
        <v>1.027746</v>
      </c>
      <c r="AG786" s="4">
        <f>AF786/SUMIFS([1]Sheet!$I$3:$I$18,[1]Sheet!$A$3:$A$18,[1]Sheet!AG$21)</f>
        <v>1.4303082089963253</v>
      </c>
      <c r="AH786" s="4">
        <f>(AF786^2)/SUMIFS([1]Sheet!$I$3:$I$18,[1]Sheet!$A$3:$A$18,[1]Sheet!AH$21)</f>
        <v>1.4699935405631375</v>
      </c>
      <c r="AI786" s="3">
        <v>1.0328409999999999</v>
      </c>
      <c r="AJ786" s="4">
        <f>AI786/SUMIFS([1]Sheet!$I$3:$I$18,[1]Sheet!$A$3:$A$18,[1]Sheet!AJ$21)</f>
        <v>0.67704826524526718</v>
      </c>
      <c r="AK786" s="4">
        <f>(AI786^2)/SUMIFS([1]Sheet!$I$3:$I$18,[1]Sheet!$A$3:$A$18,[1]Sheet!AK$21)</f>
        <v>0.69928320732418692</v>
      </c>
      <c r="AL786" s="3">
        <v>1.1738059999999999</v>
      </c>
      <c r="AM786" s="4">
        <f>AL786/SUMIFS([1]Sheet!$I$3:$I$18,[1]Sheet!$A$3:$A$18,[1]Sheet!AM$21)</f>
        <v>1.4814065848959381</v>
      </c>
      <c r="AN786" s="4">
        <f>(AL786^2)/SUMIFS([1]Sheet!$I$3:$I$18,[1]Sheet!$A$3:$A$18,[1]Sheet!AN$21)</f>
        <v>1.7388839377903615</v>
      </c>
      <c r="AO786" s="3">
        <v>1.1783699999999999</v>
      </c>
      <c r="AP786" s="4">
        <f>AO786/SUMIFS([1]Sheet!$I$3:$I$18,[1]Sheet!$A$3:$A$18,[1]Sheet!AP$21)</f>
        <v>0.71171263557250997</v>
      </c>
      <c r="AQ786" s="4">
        <f>(AO786^2)/SUMIFS([1]Sheet!$I$3:$I$18,[1]Sheet!$A$3:$A$18,[1]Sheet!AQ$21)</f>
        <v>0.83866081837957851</v>
      </c>
      <c r="AR786" s="3">
        <v>1.134142</v>
      </c>
      <c r="AS786" s="4">
        <f>AR786/SUMIFS([1]Sheet!$I$3:$I$18,[1]Sheet!$A$3:$A$18,[1]Sheet!AS$21)</f>
        <v>1.3201875220352868</v>
      </c>
      <c r="AT786" s="4">
        <f>(AR786^2)/SUMIFS([1]Sheet!$I$3:$I$18,[1]Sheet!$A$3:$A$18,[1]Sheet!AT$21)</f>
        <v>1.4972801166161442</v>
      </c>
      <c r="AU786" s="3">
        <v>1.1478079999999999</v>
      </c>
      <c r="AV786" s="4">
        <f>AU786/SUMIFS([1]Sheet!$I$3:$I$18,[1]Sheet!$A$3:$A$18,[1]Sheet!AV$21)</f>
        <v>0.6889465169562059</v>
      </c>
      <c r="AW786" s="4">
        <f>(AU786^2)/SUMIFS([1]Sheet!$I$3:$I$18,[1]Sheet!$A$3:$A$18,[1]Sheet!AW$21)</f>
        <v>0.79077832373446877</v>
      </c>
      <c r="AX786" s="4">
        <f t="shared" si="26"/>
        <v>1.5731493898876148</v>
      </c>
      <c r="AY786" s="4">
        <f t="shared" si="27"/>
        <v>1.7388839377903615</v>
      </c>
    </row>
    <row r="787" spans="1:51" x14ac:dyDescent="0.25">
      <c r="A787" s="3">
        <v>7640000</v>
      </c>
      <c r="B787" s="3">
        <v>0.78761599999999998</v>
      </c>
      <c r="C787" s="4">
        <f>B787/SUMIFS([1]Sheet!$I$3:$I$18,[1]Sheet!$A$3:$A$18,[1]Sheet!C$21)</f>
        <v>1.2083126556576604</v>
      </c>
      <c r="D787" s="4">
        <f>(B787^2)/SUMIFS([1]Sheet!$I$3:$I$18,[1]Sheet!$A$3:$A$18,[1]Sheet!D$21)</f>
        <v>0.95168638059846389</v>
      </c>
      <c r="E787" s="3">
        <v>0.797543</v>
      </c>
      <c r="F787" s="4">
        <f>E787/SUMIFS([1]Sheet!$I$3:$I$18,[1]Sheet!$A$3:$A$18,[1]Sheet!F$21)</f>
        <v>0.52637735494228433</v>
      </c>
      <c r="G787" s="4">
        <f>(E787^2)/SUMIFS([1]Sheet!$I$3:$I$18,[1]Sheet!$A$3:$A$18,[1]Sheet!G$21)</f>
        <v>0.41980857479273431</v>
      </c>
      <c r="H787" s="3">
        <v>0.79204600000000003</v>
      </c>
      <c r="I787" s="4">
        <f>H787/SUMIFS([1]Sheet!$I$3:$I$18,[1]Sheet!$A$3:$A$18,[1]Sheet!I$21)</f>
        <v>1.1022858719009401</v>
      </c>
      <c r="J787" s="4">
        <f>(H787^2)/SUMIFS([1]Sheet!$I$3:$I$18,[1]Sheet!$A$3:$A$18,[1]Sheet!J$21)</f>
        <v>0.87306111569565192</v>
      </c>
      <c r="K787" s="3">
        <v>0.79760699999999995</v>
      </c>
      <c r="L787" s="4">
        <f>K787/SUMIFS([1]Sheet!$I$3:$I$18,[1]Sheet!$A$3:$A$18,[1]Sheet!L$21)</f>
        <v>0.52284759774009926</v>
      </c>
      <c r="M787" s="4">
        <f>(K787^2)/SUMIFS([1]Sheet!$I$3:$I$18,[1]Sheet!$A$3:$A$18,[1]Sheet!M$21)</f>
        <v>0.41702690389068731</v>
      </c>
      <c r="N787" s="3">
        <v>0.94107099999999999</v>
      </c>
      <c r="O787" s="4">
        <f>N787/SUMIFS([1]Sheet!$I$3:$I$18,[1]Sheet!$A$3:$A$18,[1]Sheet!O$21)</f>
        <v>1.1876824417787994</v>
      </c>
      <c r="P787" s="4">
        <f>(N787^2)/SUMIFS([1]Sheet!$I$3:$I$18,[1]Sheet!$A$3:$A$18,[1]Sheet!P$21)</f>
        <v>1.1176935031672166</v>
      </c>
      <c r="Q787" s="3">
        <v>0.954094</v>
      </c>
      <c r="R787" s="4">
        <f>Q787/SUMIFS([1]Sheet!$I$3:$I$18,[1]Sheet!$A$3:$A$18,[1]Sheet!R$21)</f>
        <v>0.5762542794910922</v>
      </c>
      <c r="S787" s="4">
        <f>(Q787^2)/SUMIFS([1]Sheet!$I$3:$I$18,[1]Sheet!$A$3:$A$18,[1]Sheet!S$21)</f>
        <v>0.54980075053677413</v>
      </c>
      <c r="T787" s="3">
        <v>0.954094</v>
      </c>
      <c r="U787" s="4">
        <f>T787/SUMIFS([1]Sheet!$I$3:$I$18,[1]Sheet!$A$3:$A$18,[1]Sheet!U$21)</f>
        <v>1.1106043102616205</v>
      </c>
      <c r="V787" s="4">
        <f>(T787^2)/SUMIFS([1]Sheet!$I$3:$I$18,[1]Sheet!$A$3:$A$18,[1]Sheet!V$21)</f>
        <v>1.0596209087947508</v>
      </c>
      <c r="W787" s="3">
        <v>0.95400300000000005</v>
      </c>
      <c r="X787" s="4">
        <f>W787/SUMIFS([1]Sheet!$I$3:$I$18,[1]Sheet!$A$3:$A$18,[1]Sheet!X$21)</f>
        <v>0.57261932659100767</v>
      </c>
      <c r="Y787" s="4">
        <f>(W787^2)/SUMIFS([1]Sheet!$I$3:$I$18,[1]Sheet!$A$3:$A$18,[1]Sheet!Y$21)</f>
        <v>0.54628055542580112</v>
      </c>
      <c r="Z787" s="3">
        <v>0.94758799999999999</v>
      </c>
      <c r="AA787" s="4">
        <f>Z787/SUMIFS([1]Sheet!$I$3:$I$18,[1]Sheet!$A$3:$A$18,[1]Sheet!AA$21)</f>
        <v>1.4537319870969245</v>
      </c>
      <c r="AB787" s="4">
        <f>(Z787^2)/SUMIFS([1]Sheet!$I$3:$I$18,[1]Sheet!$A$3:$A$18,[1]Sheet!AB$21)</f>
        <v>1.3775389861892005</v>
      </c>
      <c r="AC787" s="3">
        <v>0.94749799999999995</v>
      </c>
      <c r="AD787" s="4">
        <f>AC787/SUMIFS([1]Sheet!$I$3:$I$18,[1]Sheet!$A$3:$A$18,[1]Sheet!AD$21)</f>
        <v>0.62534746220969217</v>
      </c>
      <c r="AE787" s="4">
        <f>(AC787^2)/SUMIFS([1]Sheet!$I$3:$I$18,[1]Sheet!$A$3:$A$18,[1]Sheet!AE$21)</f>
        <v>0.59251546974875879</v>
      </c>
      <c r="AF787" s="3">
        <v>0.94758799999999999</v>
      </c>
      <c r="AG787" s="4">
        <f>AF787/SUMIFS([1]Sheet!$I$3:$I$18,[1]Sheet!$A$3:$A$18,[1]Sheet!AG$21)</f>
        <v>1.3187527804986932</v>
      </c>
      <c r="AH787" s="4">
        <f>(AF787^2)/SUMIFS([1]Sheet!$I$3:$I$18,[1]Sheet!$A$3:$A$18,[1]Sheet!AH$21)</f>
        <v>1.2496343097671956</v>
      </c>
      <c r="AI787" s="3">
        <v>0.94704900000000003</v>
      </c>
      <c r="AJ787" s="4">
        <f>AI787/SUMIFS([1]Sheet!$I$3:$I$18,[1]Sheet!$A$3:$A$18,[1]Sheet!AJ$21)</f>
        <v>0.62080986575113217</v>
      </c>
      <c r="AK787" s="4">
        <f>(AI787^2)/SUMIFS([1]Sheet!$I$3:$I$18,[1]Sheet!$A$3:$A$18,[1]Sheet!AK$21)</f>
        <v>0.58793736254974405</v>
      </c>
      <c r="AL787" s="3">
        <v>1.1356360000000001</v>
      </c>
      <c r="AM787" s="4">
        <f>AL787/SUMIFS([1]Sheet!$I$3:$I$18,[1]Sheet!$A$3:$A$18,[1]Sheet!AM$21)</f>
        <v>1.4332339828258536</v>
      </c>
      <c r="AN787" s="4">
        <f>(AL787^2)/SUMIFS([1]Sheet!$I$3:$I$18,[1]Sheet!$A$3:$A$18,[1]Sheet!AN$21)</f>
        <v>1.627632107320421</v>
      </c>
      <c r="AO787" s="3">
        <v>1.1357649999999999</v>
      </c>
      <c r="AP787" s="4">
        <f>AO787/SUMIFS([1]Sheet!$I$3:$I$18,[1]Sheet!$A$3:$A$18,[1]Sheet!AP$21)</f>
        <v>0.68598004153280523</v>
      </c>
      <c r="AQ787" s="4">
        <f>(AO787^2)/SUMIFS([1]Sheet!$I$3:$I$18,[1]Sheet!$A$3:$A$18,[1]Sheet!AQ$21)</f>
        <v>0.77911212187150647</v>
      </c>
      <c r="AR787" s="3">
        <v>1.1022050000000001</v>
      </c>
      <c r="AS787" s="4">
        <f>AR787/SUMIFS([1]Sheet!$I$3:$I$18,[1]Sheet!$A$3:$A$18,[1]Sheet!AS$21)</f>
        <v>1.2830115521027379</v>
      </c>
      <c r="AT787" s="4">
        <f>(AR787^2)/SUMIFS([1]Sheet!$I$3:$I$18,[1]Sheet!$A$3:$A$18,[1]Sheet!AT$21)</f>
        <v>1.4141417477853984</v>
      </c>
      <c r="AU787" s="3">
        <v>1.1024480000000001</v>
      </c>
      <c r="AV787" s="4">
        <f>AU787/SUMIFS([1]Sheet!$I$3:$I$18,[1]Sheet!$A$3:$A$18,[1]Sheet!AV$21)</f>
        <v>0.6617201742149692</v>
      </c>
      <c r="AW787" s="4">
        <f>(AU787^2)/SUMIFS([1]Sheet!$I$3:$I$18,[1]Sheet!$A$3:$A$18,[1]Sheet!AW$21)</f>
        <v>0.72951208262294454</v>
      </c>
      <c r="AX787" s="4">
        <f t="shared" si="26"/>
        <v>1.4537319870969245</v>
      </c>
      <c r="AY787" s="4">
        <f t="shared" si="27"/>
        <v>1.627632107320421</v>
      </c>
    </row>
    <row r="788" spans="1:51" x14ac:dyDescent="0.25">
      <c r="A788" s="3">
        <v>7650000</v>
      </c>
      <c r="B788" s="3">
        <v>0.90623299999999996</v>
      </c>
      <c r="C788" s="4">
        <f>B788/SUMIFS([1]Sheet!$I$3:$I$18,[1]Sheet!$A$3:$A$18,[1]Sheet!C$21)</f>
        <v>1.3902876565161304</v>
      </c>
      <c r="D788" s="4">
        <f>(B788^2)/SUMIFS([1]Sheet!$I$3:$I$18,[1]Sheet!$A$3:$A$18,[1]Sheet!D$21)</f>
        <v>1.2599245538275825</v>
      </c>
      <c r="E788" s="3">
        <v>0.90977699999999995</v>
      </c>
      <c r="F788" s="4">
        <f>E788/SUMIFS([1]Sheet!$I$3:$I$18,[1]Sheet!$A$3:$A$18,[1]Sheet!F$21)</f>
        <v>0.60045165069134399</v>
      </c>
      <c r="G788" s="4">
        <f>(E788^2)/SUMIFS([1]Sheet!$I$3:$I$18,[1]Sheet!$A$3:$A$18,[1]Sheet!G$21)</f>
        <v>0.54627710141101882</v>
      </c>
      <c r="H788" s="3">
        <v>0.91135200000000005</v>
      </c>
      <c r="I788" s="4">
        <f>H788/SUMIFS([1]Sheet!$I$3:$I$18,[1]Sheet!$A$3:$A$18,[1]Sheet!I$21)</f>
        <v>1.2683233472912754</v>
      </c>
      <c r="J788" s="4">
        <f>(H788^2)/SUMIFS([1]Sheet!$I$3:$I$18,[1]Sheet!$A$3:$A$18,[1]Sheet!J$21)</f>
        <v>1.1558890192005986</v>
      </c>
      <c r="K788" s="3">
        <v>0.90639700000000001</v>
      </c>
      <c r="L788" s="4">
        <f>K788/SUMIFS([1]Sheet!$I$3:$I$18,[1]Sheet!$A$3:$A$18,[1]Sheet!L$21)</f>
        <v>0.59416165360739404</v>
      </c>
      <c r="M788" s="4">
        <f>(K788^2)/SUMIFS([1]Sheet!$I$3:$I$18,[1]Sheet!$A$3:$A$18,[1]Sheet!M$21)</f>
        <v>0.53854634034478122</v>
      </c>
      <c r="N788" s="3">
        <v>1.084454</v>
      </c>
      <c r="O788" s="4">
        <f>N788/SUMIFS([1]Sheet!$I$3:$I$18,[1]Sheet!$A$3:$A$18,[1]Sheet!O$21)</f>
        <v>1.3686395338043422</v>
      </c>
      <c r="P788" s="4">
        <f>(N788^2)/SUMIFS([1]Sheet!$I$3:$I$18,[1]Sheet!$A$3:$A$18,[1]Sheet!P$21)</f>
        <v>1.4842266169922542</v>
      </c>
      <c r="Q788" s="3">
        <v>1.083162</v>
      </c>
      <c r="R788" s="4">
        <f>Q788/SUMIFS([1]Sheet!$I$3:$I$18,[1]Sheet!$A$3:$A$18,[1]Sheet!R$21)</f>
        <v>0.65420884931896695</v>
      </c>
      <c r="S788" s="4">
        <f>(Q788^2)/SUMIFS([1]Sheet!$I$3:$I$18,[1]Sheet!$A$3:$A$18,[1]Sheet!S$21)</f>
        <v>0.70861416564603075</v>
      </c>
      <c r="T788" s="3">
        <v>1.084689</v>
      </c>
      <c r="U788" s="4">
        <f>T788/SUMIFS([1]Sheet!$I$3:$I$18,[1]Sheet!$A$3:$A$18,[1]Sheet!U$21)</f>
        <v>1.2626222140516208</v>
      </c>
      <c r="V788" s="4">
        <f>(T788^2)/SUMIFS([1]Sheet!$I$3:$I$18,[1]Sheet!$A$3:$A$18,[1]Sheet!V$21)</f>
        <v>1.3695524267374384</v>
      </c>
      <c r="W788" s="3">
        <v>1.084689</v>
      </c>
      <c r="X788" s="4">
        <f>W788/SUMIFS([1]Sheet!$I$3:$I$18,[1]Sheet!$A$3:$A$18,[1]Sheet!X$21)</f>
        <v>0.65106072490408684</v>
      </c>
      <c r="Y788" s="4">
        <f>(W788^2)/SUMIFS([1]Sheet!$I$3:$I$18,[1]Sheet!$A$3:$A$18,[1]Sheet!Y$21)</f>
        <v>0.70619840663548905</v>
      </c>
      <c r="Z788" s="3">
        <v>1.1254500000000001</v>
      </c>
      <c r="AA788" s="4">
        <f>Z788/SUMIFS([1]Sheet!$I$3:$I$18,[1]Sheet!$A$3:$A$18,[1]Sheet!AA$21)</f>
        <v>1.7265970705393416</v>
      </c>
      <c r="AB788" s="4">
        <f>(Z788^2)/SUMIFS([1]Sheet!$I$3:$I$18,[1]Sheet!$A$3:$A$18,[1]Sheet!AB$21)</f>
        <v>1.9431986730385022</v>
      </c>
      <c r="AC788" s="3">
        <v>1.118403</v>
      </c>
      <c r="AD788" s="4">
        <f>AC788/SUMIFS([1]Sheet!$I$3:$I$18,[1]Sheet!$A$3:$A$18,[1]Sheet!AD$21)</f>
        <v>0.73814454255070339</v>
      </c>
      <c r="AE788" s="4">
        <f>(AC788^2)/SUMIFS([1]Sheet!$I$3:$I$18,[1]Sheet!$A$3:$A$18,[1]Sheet!AE$21)</f>
        <v>0.82554307082233447</v>
      </c>
      <c r="AF788" s="3">
        <v>1.1254500000000001</v>
      </c>
      <c r="AG788" s="4">
        <f>AF788/SUMIFS([1]Sheet!$I$3:$I$18,[1]Sheet!$A$3:$A$18,[1]Sheet!AG$21)</f>
        <v>1.566282304980914</v>
      </c>
      <c r="AH788" s="4">
        <f>(AF788^2)/SUMIFS([1]Sheet!$I$3:$I$18,[1]Sheet!$A$3:$A$18,[1]Sheet!AH$21)</f>
        <v>1.7627724201407697</v>
      </c>
      <c r="AI788" s="3">
        <v>1.1254500000000001</v>
      </c>
      <c r="AJ788" s="4">
        <f>AI788/SUMIFS([1]Sheet!$I$3:$I$18,[1]Sheet!$A$3:$A$18,[1]Sheet!AJ$21)</f>
        <v>0.73775534677678956</v>
      </c>
      <c r="AK788" s="4">
        <f>(AI788^2)/SUMIFS([1]Sheet!$I$3:$I$18,[1]Sheet!$A$3:$A$18,[1]Sheet!AK$21)</f>
        <v>0.83030675502993789</v>
      </c>
      <c r="AL788" s="3">
        <v>1.2862290000000001</v>
      </c>
      <c r="AM788" s="4">
        <f>AL788/SUMIFS([1]Sheet!$I$3:$I$18,[1]Sheet!$A$3:$A$18,[1]Sheet!AM$21)</f>
        <v>1.6232904843595259</v>
      </c>
      <c r="AN788" s="4">
        <f>(AL788^2)/SUMIFS([1]Sheet!$I$3:$I$18,[1]Sheet!$A$3:$A$18,[1]Sheet!AN$21)</f>
        <v>2.0879232964072689</v>
      </c>
      <c r="AO788" s="3">
        <v>1.2854019999999999</v>
      </c>
      <c r="AP788" s="4">
        <f>AO788/SUMIFS([1]Sheet!$I$3:$I$18,[1]Sheet!$A$3:$A$18,[1]Sheet!AP$21)</f>
        <v>0.77635788860050359</v>
      </c>
      <c r="AQ788" s="4">
        <f>(AO788^2)/SUMIFS([1]Sheet!$I$3:$I$18,[1]Sheet!$A$3:$A$18,[1]Sheet!AQ$21)</f>
        <v>0.99793198272286443</v>
      </c>
      <c r="AR788" s="3">
        <v>1.286394</v>
      </c>
      <c r="AS788" s="4">
        <f>AR788/SUMIFS([1]Sheet!$I$3:$I$18,[1]Sheet!$A$3:$A$18,[1]Sheet!AS$21)</f>
        <v>1.4974150566869588</v>
      </c>
      <c r="AT788" s="4">
        <f>(AR788^2)/SUMIFS([1]Sheet!$I$3:$I$18,[1]Sheet!$A$3:$A$18,[1]Sheet!AT$21)</f>
        <v>1.9262657444317637</v>
      </c>
      <c r="AU788" s="3">
        <v>1.286394</v>
      </c>
      <c r="AV788" s="4">
        <f>AU788/SUMIFS([1]Sheet!$I$3:$I$18,[1]Sheet!$A$3:$A$18,[1]Sheet!AV$21)</f>
        <v>0.77212971658444762</v>
      </c>
      <c r="AW788" s="4">
        <f>(AU788^2)/SUMIFS([1]Sheet!$I$3:$I$18,[1]Sheet!$A$3:$A$18,[1]Sheet!AW$21)</f>
        <v>0.99326303463593391</v>
      </c>
      <c r="AX788" s="4">
        <f t="shared" si="26"/>
        <v>1.7265970705393416</v>
      </c>
      <c r="AY788" s="4">
        <f t="shared" si="27"/>
        <v>2.0879232964072689</v>
      </c>
    </row>
    <row r="789" spans="1:51" x14ac:dyDescent="0.25">
      <c r="A789" s="3">
        <v>7660000</v>
      </c>
      <c r="B789" s="3">
        <v>0.86877599999999999</v>
      </c>
      <c r="C789" s="4">
        <f>B789/SUMIFS([1]Sheet!$I$3:$I$18,[1]Sheet!$A$3:$A$18,[1]Sheet!C$21)</f>
        <v>1.3328234009106463</v>
      </c>
      <c r="D789" s="4">
        <f>(B789^2)/SUMIFS([1]Sheet!$I$3:$I$18,[1]Sheet!$A$3:$A$18,[1]Sheet!D$21)</f>
        <v>1.1579249829495477</v>
      </c>
      <c r="E789" s="3">
        <v>0.87654500000000002</v>
      </c>
      <c r="F789" s="4">
        <f>E789/SUMIFS([1]Sheet!$I$3:$I$18,[1]Sheet!$A$3:$A$18,[1]Sheet!F$21)</f>
        <v>0.57851857340342105</v>
      </c>
      <c r="G789" s="4">
        <f>(E789^2)/SUMIFS([1]Sheet!$I$3:$I$18,[1]Sheet!$A$3:$A$18,[1]Sheet!G$21)</f>
        <v>0.50709756292390173</v>
      </c>
      <c r="H789" s="3">
        <v>0.88009499999999996</v>
      </c>
      <c r="I789" s="4">
        <f>H789/SUMIFS([1]Sheet!$I$3:$I$18,[1]Sheet!$A$3:$A$18,[1]Sheet!I$21)</f>
        <v>1.2248231598046802</v>
      </c>
      <c r="J789" s="4">
        <f>(H789^2)/SUMIFS([1]Sheet!$I$3:$I$18,[1]Sheet!$A$3:$A$18,[1]Sheet!J$21)</f>
        <v>1.0779607388283001</v>
      </c>
      <c r="K789" s="3">
        <v>0.88110299999999997</v>
      </c>
      <c r="L789" s="4">
        <f>K789/SUMIFS([1]Sheet!$I$3:$I$18,[1]Sheet!$A$3:$A$18,[1]Sheet!L$21)</f>
        <v>0.57758092257414329</v>
      </c>
      <c r="M789" s="4">
        <f>(K789^2)/SUMIFS([1]Sheet!$I$3:$I$18,[1]Sheet!$A$3:$A$18,[1]Sheet!M$21)</f>
        <v>0.50890828362284535</v>
      </c>
      <c r="N789" s="3">
        <v>1.0383260000000001</v>
      </c>
      <c r="O789" s="4">
        <f>N789/SUMIFS([1]Sheet!$I$3:$I$18,[1]Sheet!$A$3:$A$18,[1]Sheet!O$21)</f>
        <v>1.3104235058166853</v>
      </c>
      <c r="P789" s="4">
        <f>(N789^2)/SUMIFS([1]Sheet!$I$3:$I$18,[1]Sheet!$A$3:$A$18,[1]Sheet!P$21)</f>
        <v>1.3606467971006158</v>
      </c>
      <c r="Q789" s="3">
        <v>1.0476840000000001</v>
      </c>
      <c r="R789" s="4">
        <f>Q789/SUMIFS([1]Sheet!$I$3:$I$18,[1]Sheet!$A$3:$A$18,[1]Sheet!R$21)</f>
        <v>0.6327808251119339</v>
      </c>
      <c r="S789" s="4">
        <f>(Q789^2)/SUMIFS([1]Sheet!$I$3:$I$18,[1]Sheet!$A$3:$A$18,[1]Sheet!S$21)</f>
        <v>0.66295434597657144</v>
      </c>
      <c r="T789" s="3">
        <v>1.0188539999999999</v>
      </c>
      <c r="U789" s="4">
        <f>T789/SUMIFS([1]Sheet!$I$3:$I$18,[1]Sheet!$A$3:$A$18,[1]Sheet!U$21)</f>
        <v>1.1859875902450838</v>
      </c>
      <c r="V789" s="4">
        <f>(T789^2)/SUMIFS([1]Sheet!$I$3:$I$18,[1]Sheet!$A$3:$A$18,[1]Sheet!V$21)</f>
        <v>1.2083482002715646</v>
      </c>
      <c r="W789" s="3">
        <v>1.022084</v>
      </c>
      <c r="X789" s="4">
        <f>W789/SUMIFS([1]Sheet!$I$3:$I$18,[1]Sheet!$A$3:$A$18,[1]Sheet!X$21)</f>
        <v>0.61348345005146054</v>
      </c>
      <c r="Y789" s="4">
        <f>(W789^2)/SUMIFS([1]Sheet!$I$3:$I$18,[1]Sheet!$A$3:$A$18,[1]Sheet!Y$21)</f>
        <v>0.62703161856239698</v>
      </c>
      <c r="Z789" s="3">
        <v>1.0538689999999999</v>
      </c>
      <c r="AA789" s="4">
        <f>Z789/SUMIFS([1]Sheet!$I$3:$I$18,[1]Sheet!$A$3:$A$18,[1]Sheet!AA$21)</f>
        <v>1.6167818456015153</v>
      </c>
      <c r="AB789" s="4">
        <f>(Z789^2)/SUMIFS([1]Sheet!$I$3:$I$18,[1]Sheet!$A$3:$A$18,[1]Sheet!AB$21)</f>
        <v>1.7038762668422234</v>
      </c>
      <c r="AC789" s="3">
        <v>1.0538689999999999</v>
      </c>
      <c r="AD789" s="4">
        <f>AC789/SUMIFS([1]Sheet!$I$3:$I$18,[1]Sheet!$A$3:$A$18,[1]Sheet!AD$21)</f>
        <v>0.6955521854942871</v>
      </c>
      <c r="AE789" s="4">
        <f>(AC789^2)/SUMIFS([1]Sheet!$I$3:$I$18,[1]Sheet!$A$3:$A$18,[1]Sheet!AE$21)</f>
        <v>0.73302088617467887</v>
      </c>
      <c r="AF789" s="3">
        <v>1.026491</v>
      </c>
      <c r="AG789" s="4">
        <f>AF789/SUMIFS([1]Sheet!$I$3:$I$18,[1]Sheet!$A$3:$A$18,[1]Sheet!AG$21)</f>
        <v>1.4285616326999542</v>
      </c>
      <c r="AH789" s="4">
        <f>(AF789^2)/SUMIFS([1]Sheet!$I$3:$I$18,[1]Sheet!$A$3:$A$18,[1]Sheet!AH$21)</f>
        <v>1.4664056589118086</v>
      </c>
      <c r="AI789" s="3">
        <v>1.055315</v>
      </c>
      <c r="AJ789" s="4">
        <f>AI789/SUMIFS([1]Sheet!$I$3:$I$18,[1]Sheet!$A$3:$A$18,[1]Sheet!AJ$21)</f>
        <v>0.69178042896952119</v>
      </c>
      <c r="AK789" s="4">
        <f>(AI789^2)/SUMIFS([1]Sheet!$I$3:$I$18,[1]Sheet!$A$3:$A$18,[1]Sheet!AK$21)</f>
        <v>0.73004626339797019</v>
      </c>
      <c r="AL789" s="3">
        <v>1.221381</v>
      </c>
      <c r="AM789" s="4">
        <f>AL789/SUMIFS([1]Sheet!$I$3:$I$18,[1]Sheet!$A$3:$A$18,[1]Sheet!AM$21)</f>
        <v>1.5414488050553379</v>
      </c>
      <c r="AN789" s="4">
        <f>(AL789^2)/SUMIFS([1]Sheet!$I$3:$I$18,[1]Sheet!$A$3:$A$18,[1]Sheet!AN$21)</f>
        <v>1.8826962829672935</v>
      </c>
      <c r="AO789" s="3">
        <v>1.221231</v>
      </c>
      <c r="AP789" s="4">
        <f>AO789/SUMIFS([1]Sheet!$I$3:$I$18,[1]Sheet!$A$3:$A$18,[1]Sheet!AP$21)</f>
        <v>0.73759984864927985</v>
      </c>
      <c r="AQ789" s="4">
        <f>(AO789^2)/SUMIFS([1]Sheet!$I$3:$I$18,[1]Sheet!$A$3:$A$18,[1]Sheet!AQ$21)</f>
        <v>0.90077980076580866</v>
      </c>
      <c r="AR789" s="3">
        <v>1.2257229999999999</v>
      </c>
      <c r="AS789" s="4">
        <f>AR789/SUMIFS([1]Sheet!$I$3:$I$18,[1]Sheet!$A$3:$A$18,[1]Sheet!AS$21)</f>
        <v>1.4267915393942361</v>
      </c>
      <c r="AT789" s="4">
        <f>(AR789^2)/SUMIFS([1]Sheet!$I$3:$I$18,[1]Sheet!$A$3:$A$18,[1]Sheet!AT$21)</f>
        <v>1.7488512060409211</v>
      </c>
      <c r="AU789" s="3">
        <v>1.22753</v>
      </c>
      <c r="AV789" s="4">
        <f>AU789/SUMIFS([1]Sheet!$I$3:$I$18,[1]Sheet!$A$3:$A$18,[1]Sheet!AV$21)</f>
        <v>0.73679789473435586</v>
      </c>
      <c r="AW789" s="4">
        <f>(AU789^2)/SUMIFS([1]Sheet!$I$3:$I$18,[1]Sheet!$A$3:$A$18,[1]Sheet!AW$21)</f>
        <v>0.90444151972326392</v>
      </c>
      <c r="AX789" s="4">
        <f t="shared" si="26"/>
        <v>1.6167818456015153</v>
      </c>
      <c r="AY789" s="4">
        <f t="shared" si="27"/>
        <v>1.8826962829672935</v>
      </c>
    </row>
    <row r="790" spans="1:51" x14ac:dyDescent="0.25">
      <c r="A790" s="3">
        <v>7670000</v>
      </c>
      <c r="B790" s="3">
        <v>0.87063599999999997</v>
      </c>
      <c r="C790" s="4">
        <f>B790/SUMIFS([1]Sheet!$I$3:$I$18,[1]Sheet!$A$3:$A$18,[1]Sheet!C$21)</f>
        <v>1.3356769000009687</v>
      </c>
      <c r="D790" s="4">
        <f>(B790^2)/SUMIFS([1]Sheet!$I$3:$I$18,[1]Sheet!$A$3:$A$18,[1]Sheet!D$21)</f>
        <v>1.1628883935092433</v>
      </c>
      <c r="E790" s="3">
        <v>0.88418399999999997</v>
      </c>
      <c r="F790" s="4">
        <f>E790/SUMIFS([1]Sheet!$I$3:$I$18,[1]Sheet!$A$3:$A$18,[1]Sheet!F$21)</f>
        <v>0.58356030358524713</v>
      </c>
      <c r="G790" s="4">
        <f>(E790^2)/SUMIFS([1]Sheet!$I$3:$I$18,[1]Sheet!$A$3:$A$18,[1]Sheet!G$21)</f>
        <v>0.51597468346521802</v>
      </c>
      <c r="H790" s="3">
        <v>0.89056100000000005</v>
      </c>
      <c r="I790" s="4">
        <f>H790/SUMIFS([1]Sheet!$I$3:$I$18,[1]Sheet!$A$3:$A$18,[1]Sheet!I$21)</f>
        <v>1.2393886319304346</v>
      </c>
      <c r="J790" s="4">
        <f>(H790^2)/SUMIFS([1]Sheet!$I$3:$I$18,[1]Sheet!$A$3:$A$18,[1]Sheet!J$21)</f>
        <v>1.1037511794405999</v>
      </c>
      <c r="K790" s="3">
        <v>0.88866199999999995</v>
      </c>
      <c r="L790" s="4">
        <f>K790/SUMIFS([1]Sheet!$I$3:$I$18,[1]Sheet!$A$3:$A$18,[1]Sheet!L$21)</f>
        <v>0.58253600069070621</v>
      </c>
      <c r="M790" s="4">
        <f>(K790^2)/SUMIFS([1]Sheet!$I$3:$I$18,[1]Sheet!$A$3:$A$18,[1]Sheet!M$21)</f>
        <v>0.51767760744580427</v>
      </c>
      <c r="N790" s="3">
        <v>0.96395200000000003</v>
      </c>
      <c r="O790" s="4">
        <f>N790/SUMIFS([1]Sheet!$I$3:$I$18,[1]Sheet!$A$3:$A$18,[1]Sheet!O$21)</f>
        <v>1.2165594998863607</v>
      </c>
      <c r="P790" s="4">
        <f>(N790^2)/SUMIFS([1]Sheet!$I$3:$I$18,[1]Sheet!$A$3:$A$18,[1]Sheet!P$21)</f>
        <v>1.1727049630344573</v>
      </c>
      <c r="Q790" s="3">
        <v>0.96946500000000002</v>
      </c>
      <c r="R790" s="4">
        <f>Q790/SUMIFS([1]Sheet!$I$3:$I$18,[1]Sheet!$A$3:$A$18,[1]Sheet!R$21)</f>
        <v>0.58553806550175536</v>
      </c>
      <c r="S790" s="4">
        <f>(Q790^2)/SUMIFS([1]Sheet!$I$3:$I$18,[1]Sheet!$A$3:$A$18,[1]Sheet!S$21)</f>
        <v>0.56765866067165927</v>
      </c>
      <c r="T790" s="3">
        <v>0.96993499999999999</v>
      </c>
      <c r="U790" s="4">
        <f>T790/SUMIFS([1]Sheet!$I$3:$I$18,[1]Sheet!$A$3:$A$18,[1]Sheet!U$21)</f>
        <v>1.1290438800302747</v>
      </c>
      <c r="V790" s="4">
        <f>(T790^2)/SUMIFS([1]Sheet!$I$3:$I$18,[1]Sheet!$A$3:$A$18,[1]Sheet!V$21)</f>
        <v>1.0950991757771644</v>
      </c>
      <c r="W790" s="3">
        <v>0.97485100000000002</v>
      </c>
      <c r="X790" s="4">
        <f>W790/SUMIFS([1]Sheet!$I$3:$I$18,[1]Sheet!$A$3:$A$18,[1]Sheet!X$21)</f>
        <v>0.58513288023892007</v>
      </c>
      <c r="Y790" s="4">
        <f>(W790^2)/SUMIFS([1]Sheet!$I$3:$I$18,[1]Sheet!$A$3:$A$18,[1]Sheet!Y$21)</f>
        <v>0.57041737343379151</v>
      </c>
      <c r="Z790" s="3">
        <v>1.0341229999999999</v>
      </c>
      <c r="AA790" s="4">
        <f>Z790/SUMIFS([1]Sheet!$I$3:$I$18,[1]Sheet!$A$3:$A$18,[1]Sheet!AA$21)</f>
        <v>1.5864887310652231</v>
      </c>
      <c r="AB790" s="4">
        <f>(Z790^2)/SUMIFS([1]Sheet!$I$3:$I$18,[1]Sheet!$A$3:$A$18,[1]Sheet!AB$21)</f>
        <v>1.6406244860353614</v>
      </c>
      <c r="AC790" s="3">
        <v>1.0275350000000001</v>
      </c>
      <c r="AD790" s="4">
        <f>AC790/SUMIFS([1]Sheet!$I$3:$I$18,[1]Sheet!$A$3:$A$18,[1]Sheet!AD$21)</f>
        <v>0.67817177934057493</v>
      </c>
      <c r="AE790" s="4">
        <f>(AC790^2)/SUMIFS([1]Sheet!$I$3:$I$18,[1]Sheet!$A$3:$A$18,[1]Sheet!AE$21)</f>
        <v>0.69684523928471775</v>
      </c>
      <c r="AF790" s="3">
        <v>1.0415540000000001</v>
      </c>
      <c r="AG790" s="4">
        <f>AF790/SUMIFS([1]Sheet!$I$3:$I$18,[1]Sheet!$A$3:$A$18,[1]Sheet!AG$21)</f>
        <v>1.4495247233391895</v>
      </c>
      <c r="AH790" s="4">
        <f>(AF790^2)/SUMIFS([1]Sheet!$I$3:$I$18,[1]Sheet!$A$3:$A$18,[1]Sheet!AH$21)</f>
        <v>1.5097582736928263</v>
      </c>
      <c r="AI790" s="3">
        <v>1.03423</v>
      </c>
      <c r="AJ790" s="4">
        <f>AI790/SUMIFS([1]Sheet!$I$3:$I$18,[1]Sheet!$A$3:$A$18,[1]Sheet!AJ$21)</f>
        <v>0.67795878297299661</v>
      </c>
      <c r="AK790" s="4">
        <f>(AI790^2)/SUMIFS([1]Sheet!$I$3:$I$18,[1]Sheet!$A$3:$A$18,[1]Sheet!AK$21)</f>
        <v>0.70116531211416222</v>
      </c>
      <c r="AL790" s="3">
        <v>1.1408849999999999</v>
      </c>
      <c r="AM790" s="4">
        <f>AL790/SUMIFS([1]Sheet!$I$3:$I$18,[1]Sheet!$A$3:$A$18,[1]Sheet!AM$21)</f>
        <v>1.4398585043942544</v>
      </c>
      <c r="AN790" s="4">
        <f>(AL790^2)/SUMIFS([1]Sheet!$I$3:$I$18,[1]Sheet!$A$3:$A$18,[1]Sheet!AN$21)</f>
        <v>1.6427129697858389</v>
      </c>
      <c r="AO790" s="3">
        <v>1.150069</v>
      </c>
      <c r="AP790" s="4">
        <f>AO790/SUMIFS([1]Sheet!$I$3:$I$18,[1]Sheet!$A$3:$A$18,[1]Sheet!AP$21)</f>
        <v>0.69461938022882541</v>
      </c>
      <c r="AQ790" s="4">
        <f>(AO790^2)/SUMIFS([1]Sheet!$I$3:$I$18,[1]Sheet!$A$3:$A$18,[1]Sheet!AQ$21)</f>
        <v>0.79886021600038504</v>
      </c>
      <c r="AR790" s="3">
        <v>1.150069</v>
      </c>
      <c r="AS790" s="4">
        <f>AR790/SUMIFS([1]Sheet!$I$3:$I$18,[1]Sheet!$A$3:$A$18,[1]Sheet!AS$21)</f>
        <v>1.3387271993097869</v>
      </c>
      <c r="AT790" s="4">
        <f>(AR790^2)/SUMIFS([1]Sheet!$I$3:$I$18,[1]Sheet!$A$3:$A$18,[1]Sheet!AT$21)</f>
        <v>1.5396286513830073</v>
      </c>
      <c r="AU790" s="3">
        <v>1.141146</v>
      </c>
      <c r="AV790" s="4">
        <f>AU790/SUMIFS([1]Sheet!$I$3:$I$18,[1]Sheet!$A$3:$A$18,[1]Sheet!AV$21)</f>
        <v>0.68494779792309046</v>
      </c>
      <c r="AW790" s="4">
        <f>(AU790^2)/SUMIFS([1]Sheet!$I$3:$I$18,[1]Sheet!$A$3:$A$18,[1]Sheet!AW$21)</f>
        <v>0.78162543980874299</v>
      </c>
      <c r="AX790" s="4">
        <f t="shared" si="26"/>
        <v>1.5864887310652231</v>
      </c>
      <c r="AY790" s="4">
        <f t="shared" si="27"/>
        <v>1.6427129697858389</v>
      </c>
    </row>
    <row r="791" spans="1:51" x14ac:dyDescent="0.25">
      <c r="A791" s="3">
        <v>7680000</v>
      </c>
      <c r="B791" s="3">
        <v>0.76960399999999995</v>
      </c>
      <c r="C791" s="4">
        <f>B791/SUMIFS([1]Sheet!$I$3:$I$18,[1]Sheet!$A$3:$A$18,[1]Sheet!C$21)</f>
        <v>1.1806797386604109</v>
      </c>
      <c r="D791" s="4">
        <f>(B791^2)/SUMIFS([1]Sheet!$I$3:$I$18,[1]Sheet!$A$3:$A$18,[1]Sheet!D$21)</f>
        <v>0.90865584959200685</v>
      </c>
      <c r="E791" s="3">
        <v>0.78377699999999995</v>
      </c>
      <c r="F791" s="4">
        <f>E791/SUMIFS([1]Sheet!$I$3:$I$18,[1]Sheet!$A$3:$A$18,[1]Sheet!F$21)</f>
        <v>0.51729181263530466</v>
      </c>
      <c r="G791" s="4">
        <f>(E791^2)/SUMIFS([1]Sheet!$I$3:$I$18,[1]Sheet!$A$3:$A$18,[1]Sheet!G$21)</f>
        <v>0.40544142503186109</v>
      </c>
      <c r="H791" s="3">
        <v>0.80855399999999999</v>
      </c>
      <c r="I791" s="4">
        <f>H791/SUMIFS([1]Sheet!$I$3:$I$18,[1]Sheet!$A$3:$A$18,[1]Sheet!I$21)</f>
        <v>1.1252599607459575</v>
      </c>
      <c r="J791" s="4">
        <f>(H791^2)/SUMIFS([1]Sheet!$I$3:$I$18,[1]Sheet!$A$3:$A$18,[1]Sheet!J$21)</f>
        <v>0.90983344230098695</v>
      </c>
      <c r="K791" s="3">
        <v>0.81012600000000001</v>
      </c>
      <c r="L791" s="4">
        <f>K791/SUMIFS([1]Sheet!$I$3:$I$18,[1]Sheet!$A$3:$A$18,[1]Sheet!L$21)</f>
        <v>0.53105405665546523</v>
      </c>
      <c r="M791" s="4">
        <f>(K791^2)/SUMIFS([1]Sheet!$I$3:$I$18,[1]Sheet!$A$3:$A$18,[1]Sheet!M$21)</f>
        <v>0.43022069870206542</v>
      </c>
      <c r="N791" s="3">
        <v>0.84035000000000004</v>
      </c>
      <c r="O791" s="4">
        <f>N791/SUMIFS([1]Sheet!$I$3:$I$18,[1]Sheet!$A$3:$A$18,[1]Sheet!O$21)</f>
        <v>1.0605670984960902</v>
      </c>
      <c r="P791" s="4">
        <f>(N791^2)/SUMIFS([1]Sheet!$I$3:$I$18,[1]Sheet!$A$3:$A$18,[1]Sheet!P$21)</f>
        <v>0.89124756122118953</v>
      </c>
      <c r="Q791" s="3">
        <v>0.84797400000000001</v>
      </c>
      <c r="R791" s="4">
        <f>Q791/SUMIFS([1]Sheet!$I$3:$I$18,[1]Sheet!$A$3:$A$18,[1]Sheet!R$21)</f>
        <v>0.51215985678264353</v>
      </c>
      <c r="S791" s="4">
        <f>(Q791^2)/SUMIFS([1]Sheet!$I$3:$I$18,[1]Sheet!$A$3:$A$18,[1]Sheet!S$21)</f>
        <v>0.43429824239540532</v>
      </c>
      <c r="T791" s="3">
        <v>0.90066599999999997</v>
      </c>
      <c r="U791" s="4">
        <f>T791/SUMIFS([1]Sheet!$I$3:$I$18,[1]Sheet!$A$3:$A$18,[1]Sheet!U$21)</f>
        <v>1.0484119402344976</v>
      </c>
      <c r="V791" s="4">
        <f>(T791^2)/SUMIFS([1]Sheet!$I$3:$I$18,[1]Sheet!$A$3:$A$18,[1]Sheet!V$21)</f>
        <v>0.94426898856324393</v>
      </c>
      <c r="W791" s="3">
        <v>0.90449500000000005</v>
      </c>
      <c r="X791" s="4">
        <f>W791/SUMIFS([1]Sheet!$I$3:$I$18,[1]Sheet!$A$3:$A$18,[1]Sheet!X$21)</f>
        <v>0.54290323804530338</v>
      </c>
      <c r="Y791" s="4">
        <f>(W791^2)/SUMIFS([1]Sheet!$I$3:$I$18,[1]Sheet!$A$3:$A$18,[1]Sheet!Y$21)</f>
        <v>0.49105326429578672</v>
      </c>
      <c r="Z791" s="3">
        <v>0.92439199999999999</v>
      </c>
      <c r="AA791" s="4">
        <f>Z791/SUMIFS([1]Sheet!$I$3:$I$18,[1]Sheet!$A$3:$A$18,[1]Sheet!AA$21)</f>
        <v>1.4181460919898734</v>
      </c>
      <c r="AB791" s="4">
        <f>(Z791^2)/SUMIFS([1]Sheet!$I$3:$I$18,[1]Sheet!$A$3:$A$18,[1]Sheet!AB$21)</f>
        <v>1.310922902266703</v>
      </c>
      <c r="AC791" s="3">
        <v>0.93519699999999994</v>
      </c>
      <c r="AD791" s="4">
        <f>AC791/SUMIFS([1]Sheet!$I$3:$I$18,[1]Sheet!$A$3:$A$18,[1]Sheet!AD$21)</f>
        <v>0.61722881801979257</v>
      </c>
      <c r="AE791" s="4">
        <f>(AC791^2)/SUMIFS([1]Sheet!$I$3:$I$18,[1]Sheet!$A$3:$A$18,[1]Sheet!AE$21)</f>
        <v>0.57723053892565601</v>
      </c>
      <c r="AF791" s="3">
        <v>0.94706400000000002</v>
      </c>
      <c r="AG791" s="4">
        <f>AF791/SUMIFS([1]Sheet!$I$3:$I$18,[1]Sheet!$A$3:$A$18,[1]Sheet!AG$21)</f>
        <v>1.3180235327064234</v>
      </c>
      <c r="AH791" s="4">
        <f>(AF791^2)/SUMIFS([1]Sheet!$I$3:$I$18,[1]Sheet!$A$3:$A$18,[1]Sheet!AH$21)</f>
        <v>1.2482526389790762</v>
      </c>
      <c r="AI791" s="3">
        <v>0.94697500000000001</v>
      </c>
      <c r="AJ791" s="4">
        <f>AI791/SUMIFS([1]Sheet!$I$3:$I$18,[1]Sheet!$A$3:$A$18,[1]Sheet!AJ$21)</f>
        <v>0.6207613572472791</v>
      </c>
      <c r="AK791" s="4">
        <f>(AI791^2)/SUMIFS([1]Sheet!$I$3:$I$18,[1]Sheet!$A$3:$A$18,[1]Sheet!AK$21)</f>
        <v>0.58784548627924216</v>
      </c>
      <c r="AL791" s="3">
        <v>1.025323</v>
      </c>
      <c r="AM791" s="4">
        <f>AL791/SUMIFS([1]Sheet!$I$3:$I$18,[1]Sheet!$A$3:$A$18,[1]Sheet!AM$21)</f>
        <v>1.2940130173514686</v>
      </c>
      <c r="AN791" s="4">
        <f>(AL791^2)/SUMIFS([1]Sheet!$I$3:$I$18,[1]Sheet!$A$3:$A$18,[1]Sheet!AN$21)</f>
        <v>1.3267813089898599</v>
      </c>
      <c r="AO791" s="3">
        <v>1.0373410000000001</v>
      </c>
      <c r="AP791" s="4">
        <f>AO791/SUMIFS([1]Sheet!$I$3:$I$18,[1]Sheet!$A$3:$A$18,[1]Sheet!AP$21)</f>
        <v>0.62653385362613023</v>
      </c>
      <c r="AQ791" s="4">
        <f>(AO791^2)/SUMIFS([1]Sheet!$I$3:$I$18,[1]Sheet!$A$3:$A$18,[1]Sheet!AQ$21)</f>
        <v>0.64992925425438375</v>
      </c>
      <c r="AR791" s="3">
        <v>1.0492030000000001</v>
      </c>
      <c r="AS791" s="4">
        <f>AR791/SUMIFS([1]Sheet!$I$3:$I$18,[1]Sheet!$A$3:$A$18,[1]Sheet!AS$21)</f>
        <v>1.2213150634417818</v>
      </c>
      <c r="AT791" s="4">
        <f>(AR791^2)/SUMIFS([1]Sheet!$I$3:$I$18,[1]Sheet!$A$3:$A$18,[1]Sheet!AT$21)</f>
        <v>1.2814074285083079</v>
      </c>
      <c r="AU791" s="3">
        <v>1.052405</v>
      </c>
      <c r="AV791" s="4">
        <f>AU791/SUMIFS([1]Sheet!$I$3:$I$18,[1]Sheet!$A$3:$A$18,[1]Sheet!AV$21)</f>
        <v>0.63168296368146581</v>
      </c>
      <c r="AW791" s="4">
        <f>(AU791^2)/SUMIFS([1]Sheet!$I$3:$I$18,[1]Sheet!$A$3:$A$18,[1]Sheet!AW$21)</f>
        <v>0.66478630939319316</v>
      </c>
      <c r="AX791" s="4">
        <f t="shared" si="26"/>
        <v>1.4181460919898734</v>
      </c>
      <c r="AY791" s="4">
        <f t="shared" si="27"/>
        <v>1.3267813089898599</v>
      </c>
    </row>
    <row r="792" spans="1:51" x14ac:dyDescent="0.25">
      <c r="A792" s="3">
        <v>7690000</v>
      </c>
      <c r="B792" s="3">
        <v>0.72402100000000003</v>
      </c>
      <c r="C792" s="4">
        <f>B792/SUMIFS([1]Sheet!$I$3:$I$18,[1]Sheet!$A$3:$A$18,[1]Sheet!C$21)</f>
        <v>1.1107490671366695</v>
      </c>
      <c r="D792" s="4">
        <f>(B792^2)/SUMIFS([1]Sheet!$I$3:$I$18,[1]Sheet!$A$3:$A$18,[1]Sheet!D$21)</f>
        <v>0.80420565033735869</v>
      </c>
      <c r="E792" s="3">
        <v>0.744286</v>
      </c>
      <c r="F792" s="4">
        <f>E792/SUMIFS([1]Sheet!$I$3:$I$18,[1]Sheet!$A$3:$A$18,[1]Sheet!F$21)</f>
        <v>0.4912278033918836</v>
      </c>
      <c r="G792" s="4">
        <f>(E792^2)/SUMIFS([1]Sheet!$I$3:$I$18,[1]Sheet!$A$3:$A$18,[1]Sheet!G$21)</f>
        <v>0.36561397687533154</v>
      </c>
      <c r="H792" s="3">
        <v>0.74723499999999998</v>
      </c>
      <c r="I792" s="4">
        <f>H792/SUMIFS([1]Sheet!$I$3:$I$18,[1]Sheet!$A$3:$A$18,[1]Sheet!I$21)</f>
        <v>1.0399226604135352</v>
      </c>
      <c r="J792" s="4">
        <f>(H792^2)/SUMIFS([1]Sheet!$I$3:$I$18,[1]Sheet!$A$3:$A$18,[1]Sheet!J$21)</f>
        <v>0.77706660915410797</v>
      </c>
      <c r="K792" s="3">
        <v>0.77329999999999999</v>
      </c>
      <c r="L792" s="4">
        <f>K792/SUMIFS([1]Sheet!$I$3:$I$18,[1]Sheet!$A$3:$A$18,[1]Sheet!L$21)</f>
        <v>0.50691386526499738</v>
      </c>
      <c r="M792" s="4">
        <f>(K792^2)/SUMIFS([1]Sheet!$I$3:$I$18,[1]Sheet!$A$3:$A$18,[1]Sheet!M$21)</f>
        <v>0.39199649200942249</v>
      </c>
      <c r="N792" s="3">
        <v>0.81476700000000002</v>
      </c>
      <c r="O792" s="4">
        <f>N792/SUMIFS([1]Sheet!$I$3:$I$18,[1]Sheet!$A$3:$A$18,[1]Sheet!O$21)</f>
        <v>1.0282799704175212</v>
      </c>
      <c r="P792" s="4">
        <f>(N792^2)/SUMIFS([1]Sheet!$I$3:$I$18,[1]Sheet!$A$3:$A$18,[1]Sheet!P$21)</f>
        <v>0.8378085866571725</v>
      </c>
      <c r="Q792" s="3">
        <v>0.83019200000000004</v>
      </c>
      <c r="R792" s="4">
        <f>Q792/SUMIFS([1]Sheet!$I$3:$I$18,[1]Sheet!$A$3:$A$18,[1]Sheet!R$21)</f>
        <v>0.50141987351274497</v>
      </c>
      <c r="S792" s="4">
        <f>(Q792^2)/SUMIFS([1]Sheet!$I$3:$I$18,[1]Sheet!$A$3:$A$18,[1]Sheet!S$21)</f>
        <v>0.41627476763129273</v>
      </c>
      <c r="T792" s="3">
        <v>0.85074899999999998</v>
      </c>
      <c r="U792" s="4">
        <f>T792/SUMIFS([1]Sheet!$I$3:$I$18,[1]Sheet!$A$3:$A$18,[1]Sheet!U$21)</f>
        <v>0.99030651733557007</v>
      </c>
      <c r="V792" s="4">
        <f>(T792^2)/SUMIFS([1]Sheet!$I$3:$I$18,[1]Sheet!$A$3:$A$18,[1]Sheet!V$21)</f>
        <v>0.84250227931671895</v>
      </c>
      <c r="W792" s="3">
        <v>0.86063500000000004</v>
      </c>
      <c r="X792" s="4">
        <f>W792/SUMIFS([1]Sheet!$I$3:$I$18,[1]Sheet!$A$3:$A$18,[1]Sheet!X$21)</f>
        <v>0.51657723732593286</v>
      </c>
      <c r="Y792" s="4">
        <f>(W792^2)/SUMIFS([1]Sheet!$I$3:$I$18,[1]Sheet!$A$3:$A$18,[1]Sheet!Y$21)</f>
        <v>0.44458445064600427</v>
      </c>
      <c r="Z792" s="3">
        <v>0.86795699999999998</v>
      </c>
      <c r="AA792" s="4">
        <f>Z792/SUMIFS([1]Sheet!$I$3:$I$18,[1]Sheet!$A$3:$A$18,[1]Sheet!AA$21)</f>
        <v>1.3315669408273272</v>
      </c>
      <c r="AB792" s="4">
        <f>(Z792^2)/SUMIFS([1]Sheet!$I$3:$I$18,[1]Sheet!$A$3:$A$18,[1]Sheet!AB$21)</f>
        <v>1.1557428472596643</v>
      </c>
      <c r="AC792" s="3">
        <v>0.873417</v>
      </c>
      <c r="AD792" s="4">
        <f>AC792/SUMIFS([1]Sheet!$I$3:$I$18,[1]Sheet!$A$3:$A$18,[1]Sheet!AD$21)</f>
        <v>0.57645409742374409</v>
      </c>
      <c r="AE792" s="4">
        <f>(AC792^2)/SUMIFS([1]Sheet!$I$3:$I$18,[1]Sheet!$A$3:$A$18,[1]Sheet!AE$21)</f>
        <v>0.50348480840955434</v>
      </c>
      <c r="AF792" s="3">
        <v>0.87456299999999998</v>
      </c>
      <c r="AG792" s="4">
        <f>AF792/SUMIFS([1]Sheet!$I$3:$I$18,[1]Sheet!$A$3:$A$18,[1]Sheet!AG$21)</f>
        <v>1.217124307158046</v>
      </c>
      <c r="AH792" s="4">
        <f>(AF792^2)/SUMIFS([1]Sheet!$I$3:$I$18,[1]Sheet!$A$3:$A$18,[1]Sheet!AH$21)</f>
        <v>1.0644518854410623</v>
      </c>
      <c r="AI792" s="3">
        <v>0.88579799999999997</v>
      </c>
      <c r="AJ792" s="4">
        <f>AI792/SUMIFS([1]Sheet!$I$3:$I$18,[1]Sheet!$A$3:$A$18,[1]Sheet!AJ$21)</f>
        <v>0.58065859048752633</v>
      </c>
      <c r="AK792" s="4">
        <f>(AI792^2)/SUMIFS([1]Sheet!$I$3:$I$18,[1]Sheet!$A$3:$A$18,[1]Sheet!AK$21)</f>
        <v>0.51434621813666992</v>
      </c>
      <c r="AL792" s="3">
        <v>1.0067470000000001</v>
      </c>
      <c r="AM792" s="4">
        <f>AL792/SUMIFS([1]Sheet!$I$3:$I$18,[1]Sheet!$A$3:$A$18,[1]Sheet!AM$21)</f>
        <v>1.2705691018142957</v>
      </c>
      <c r="AN792" s="4">
        <f>(AL792^2)/SUMIFS([1]Sheet!$I$3:$I$18,[1]Sheet!$A$3:$A$18,[1]Sheet!AN$21)</f>
        <v>1.279141631544237</v>
      </c>
      <c r="AO792" s="3">
        <v>1.017298</v>
      </c>
      <c r="AP792" s="4">
        <f>AO792/SUMIFS([1]Sheet!$I$3:$I$18,[1]Sheet!$A$3:$A$18,[1]Sheet!AP$21)</f>
        <v>0.61442827018902668</v>
      </c>
      <c r="AQ792" s="4">
        <f>(AO792^2)/SUMIFS([1]Sheet!$I$3:$I$18,[1]Sheet!$A$3:$A$18,[1]Sheet!AQ$21)</f>
        <v>0.6250566504067564</v>
      </c>
      <c r="AR792" s="3">
        <v>1.0260670000000001</v>
      </c>
      <c r="AS792" s="4">
        <f>AR792/SUMIFS([1]Sheet!$I$3:$I$18,[1]Sheet!$A$3:$A$18,[1]Sheet!AS$21)</f>
        <v>1.1943838162877141</v>
      </c>
      <c r="AT792" s="4">
        <f>(AR792^2)/SUMIFS([1]Sheet!$I$3:$I$18,[1]Sheet!$A$3:$A$18,[1]Sheet!AT$21)</f>
        <v>1.2255178192268861</v>
      </c>
      <c r="AU792" s="3">
        <v>1.038645</v>
      </c>
      <c r="AV792" s="4">
        <f>AU792/SUMIFS([1]Sheet!$I$3:$I$18,[1]Sheet!$A$3:$A$18,[1]Sheet!AV$21)</f>
        <v>0.62342382620087899</v>
      </c>
      <c r="AW792" s="4">
        <f>(AU792^2)/SUMIFS([1]Sheet!$I$3:$I$18,[1]Sheet!$A$3:$A$18,[1]Sheet!AW$21)</f>
        <v>0.64751603996441209</v>
      </c>
      <c r="AX792" s="4">
        <f t="shared" ref="AX792:AX855" si="28">MAX($C792,$F792,$I792,$L792,$O792,$R792,$U792,$X792,$AA792,$AD792,$AG792,$AJ792,$AM792,$AP792,$AS792,$AV792)</f>
        <v>1.3315669408273272</v>
      </c>
      <c r="AY792" s="4">
        <f t="shared" ref="AY792:AY855" si="29">MAX($D792,$G792,$J792,$M792,$P792,$S792,$V792,$Y792,$AB792,$AE792,$AH792,$AK792,$AN792,$AQ792,$AT792,$AW792)</f>
        <v>1.279141631544237</v>
      </c>
    </row>
    <row r="793" spans="1:51" x14ac:dyDescent="0.25">
      <c r="A793" s="3">
        <v>7700000</v>
      </c>
      <c r="B793" s="3">
        <v>0.55160200000000004</v>
      </c>
      <c r="C793" s="4">
        <f>B793/SUMIFS([1]Sheet!$I$3:$I$18,[1]Sheet!$A$3:$A$18,[1]Sheet!C$21)</f>
        <v>0.84623430388168464</v>
      </c>
      <c r="D793" s="4">
        <f>(B793^2)/SUMIFS([1]Sheet!$I$3:$I$18,[1]Sheet!$A$3:$A$18,[1]Sheet!D$21)</f>
        <v>0.466784534489745</v>
      </c>
      <c r="E793" s="3">
        <v>0.58990100000000001</v>
      </c>
      <c r="F793" s="4">
        <f>E793/SUMIFS([1]Sheet!$I$3:$I$18,[1]Sheet!$A$3:$A$18,[1]Sheet!F$21)</f>
        <v>0.38933390181821981</v>
      </c>
      <c r="G793" s="4">
        <f>(E793^2)/SUMIFS([1]Sheet!$I$3:$I$18,[1]Sheet!$A$3:$A$18,[1]Sheet!G$21)</f>
        <v>0.22966845801646968</v>
      </c>
      <c r="H793" s="3">
        <v>0.627274</v>
      </c>
      <c r="I793" s="4">
        <f>H793/SUMIFS([1]Sheet!$I$3:$I$18,[1]Sheet!$A$3:$A$18,[1]Sheet!I$21)</f>
        <v>0.8729736252828626</v>
      </c>
      <c r="J793" s="4">
        <f>(H793^2)/SUMIFS([1]Sheet!$I$3:$I$18,[1]Sheet!$A$3:$A$18,[1]Sheet!J$21)</f>
        <v>0.54759365782568237</v>
      </c>
      <c r="K793" s="3">
        <v>0.605657</v>
      </c>
      <c r="L793" s="4">
        <f>K793/SUMIFS([1]Sheet!$I$3:$I$18,[1]Sheet!$A$3:$A$18,[1]Sheet!L$21)</f>
        <v>0.39702047186706652</v>
      </c>
      <c r="M793" s="4">
        <f>(K793^2)/SUMIFS([1]Sheet!$I$3:$I$18,[1]Sheet!$A$3:$A$18,[1]Sheet!M$21)</f>
        <v>0.24045822792959187</v>
      </c>
      <c r="N793" s="3">
        <v>0.62546900000000005</v>
      </c>
      <c r="O793" s="4">
        <f>N793/SUMIFS([1]Sheet!$I$3:$I$18,[1]Sheet!$A$3:$A$18,[1]Sheet!O$21)</f>
        <v>0.78937566791128833</v>
      </c>
      <c r="P793" s="4">
        <f>(N793^2)/SUMIFS([1]Sheet!$I$3:$I$18,[1]Sheet!$A$3:$A$18,[1]Sheet!P$21)</f>
        <v>0.49373000963280567</v>
      </c>
      <c r="Q793" s="3">
        <v>0.63203100000000001</v>
      </c>
      <c r="R793" s="4">
        <f>Q793/SUMIFS([1]Sheet!$I$3:$I$18,[1]Sheet!$A$3:$A$18,[1]Sheet!R$21)</f>
        <v>0.38173447115382186</v>
      </c>
      <c r="S793" s="4">
        <f>(Q793^2)/SUMIFS([1]Sheet!$I$3:$I$18,[1]Sheet!$A$3:$A$18,[1]Sheet!S$21)</f>
        <v>0.2412680195378212</v>
      </c>
      <c r="T793" s="3">
        <v>0.69184999999999997</v>
      </c>
      <c r="U793" s="4">
        <f>T793/SUMIFS([1]Sheet!$I$3:$I$18,[1]Sheet!$A$3:$A$18,[1]Sheet!U$21)</f>
        <v>0.80534160371462582</v>
      </c>
      <c r="V793" s="4">
        <f>(T793^2)/SUMIFS([1]Sheet!$I$3:$I$18,[1]Sheet!$A$3:$A$18,[1]Sheet!V$21)</f>
        <v>0.55717558852996385</v>
      </c>
      <c r="W793" s="3">
        <v>0.67408199999999996</v>
      </c>
      <c r="X793" s="4">
        <f>W793/SUMIFS([1]Sheet!$I$3:$I$18,[1]Sheet!$A$3:$A$18,[1]Sheet!X$21)</f>
        <v>0.40460290052245079</v>
      </c>
      <c r="Y793" s="4">
        <f>(W793^2)/SUMIFS([1]Sheet!$I$3:$I$18,[1]Sheet!$A$3:$A$18,[1]Sheet!Y$21)</f>
        <v>0.27273553238997467</v>
      </c>
      <c r="Z793" s="3">
        <v>0.79107700000000003</v>
      </c>
      <c r="AA793" s="4">
        <f>Z793/SUMIFS([1]Sheet!$I$3:$I$18,[1]Sheet!$A$3:$A$18,[1]Sheet!AA$21)</f>
        <v>1.2136223117606741</v>
      </c>
      <c r="AB793" s="4">
        <f>(Z793^2)/SUMIFS([1]Sheet!$I$3:$I$18,[1]Sheet!$A$3:$A$18,[1]Sheet!AB$21)</f>
        <v>0.96006869752069879</v>
      </c>
      <c r="AC793" s="3">
        <v>0.79687600000000003</v>
      </c>
      <c r="AD793" s="4">
        <f>AC793/SUMIFS([1]Sheet!$I$3:$I$18,[1]Sheet!$A$3:$A$18,[1]Sheet!AD$21)</f>
        <v>0.52593713579955914</v>
      </c>
      <c r="AE793" s="4">
        <f>(AC793^2)/SUMIFS([1]Sheet!$I$3:$I$18,[1]Sheet!$A$3:$A$18,[1]Sheet!AE$21)</f>
        <v>0.4191066810274095</v>
      </c>
      <c r="AF793" s="3">
        <v>0.79383999999999999</v>
      </c>
      <c r="AG793" s="4">
        <f>AF793/SUMIFS([1]Sheet!$I$3:$I$18,[1]Sheet!$A$3:$A$18,[1]Sheet!AG$21)</f>
        <v>1.1047825714034818</v>
      </c>
      <c r="AH793" s="4">
        <f>(AF793^2)/SUMIFS([1]Sheet!$I$3:$I$18,[1]Sheet!$A$3:$A$18,[1]Sheet!AH$21)</f>
        <v>0.87702059648293995</v>
      </c>
      <c r="AI793" s="3">
        <v>0.78462100000000001</v>
      </c>
      <c r="AJ793" s="4">
        <f>AI793/SUMIFS([1]Sheet!$I$3:$I$18,[1]Sheet!$A$3:$A$18,[1]Sheet!AJ$21)</f>
        <v>0.51433501083420086</v>
      </c>
      <c r="AK793" s="4">
        <f>(AI793^2)/SUMIFS([1]Sheet!$I$3:$I$18,[1]Sheet!$A$3:$A$18,[1]Sheet!AK$21)</f>
        <v>0.40355805053574156</v>
      </c>
      <c r="AL793" s="3">
        <v>0.72139699999999995</v>
      </c>
      <c r="AM793" s="4">
        <f>AL793/SUMIFS([1]Sheet!$I$3:$I$18,[1]Sheet!$A$3:$A$18,[1]Sheet!AM$21)</f>
        <v>0.91044198626022954</v>
      </c>
      <c r="AN793" s="4">
        <f>(AL793^2)/SUMIFS([1]Sheet!$I$3:$I$18,[1]Sheet!$A$3:$A$18,[1]Sheet!AN$21)</f>
        <v>0.65679011756217076</v>
      </c>
      <c r="AO793" s="3">
        <v>0.72896899999999998</v>
      </c>
      <c r="AP793" s="4">
        <f>AO793/SUMIFS([1]Sheet!$I$3:$I$18,[1]Sheet!$A$3:$A$18,[1]Sheet!AP$21)</f>
        <v>0.44028314386878231</v>
      </c>
      <c r="AQ793" s="4">
        <f>(AO793^2)/SUMIFS([1]Sheet!$I$3:$I$18,[1]Sheet!$A$3:$A$18,[1]Sheet!AQ$21)</f>
        <v>0.3209527631028824</v>
      </c>
      <c r="AR793" s="3">
        <v>0.81692699999999996</v>
      </c>
      <c r="AS793" s="4">
        <f>AR793/SUMIFS([1]Sheet!$I$3:$I$18,[1]Sheet!$A$3:$A$18,[1]Sheet!AS$21)</f>
        <v>0.95093633055977178</v>
      </c>
      <c r="AT793" s="4">
        <f>(AR793^2)/SUMIFS([1]Sheet!$I$3:$I$18,[1]Sheet!$A$3:$A$18,[1]Sheet!AT$21)</f>
        <v>0.77684556371520264</v>
      </c>
      <c r="AU793" s="3">
        <v>0.81559400000000004</v>
      </c>
      <c r="AV793" s="4">
        <f>AU793/SUMIFS([1]Sheet!$I$3:$I$18,[1]Sheet!$A$3:$A$18,[1]Sheet!AV$21)</f>
        <v>0.48954236732134632</v>
      </c>
      <c r="AW793" s="4">
        <f>(AU793^2)/SUMIFS([1]Sheet!$I$3:$I$18,[1]Sheet!$A$3:$A$18,[1]Sheet!AW$21)</f>
        <v>0.39926781753308616</v>
      </c>
      <c r="AX793" s="4">
        <f t="shared" si="28"/>
        <v>1.2136223117606741</v>
      </c>
      <c r="AY793" s="4">
        <f t="shared" si="29"/>
        <v>0.96006869752069879</v>
      </c>
    </row>
    <row r="794" spans="1:51" x14ac:dyDescent="0.25">
      <c r="A794" s="3">
        <v>7710000</v>
      </c>
      <c r="B794" s="3">
        <v>0.90630699999999997</v>
      </c>
      <c r="C794" s="4">
        <f>B794/SUMIFS([1]Sheet!$I$3:$I$18,[1]Sheet!$A$3:$A$18,[1]Sheet!C$21)</f>
        <v>1.390401182824025</v>
      </c>
      <c r="D794" s="4">
        <f>(B794^2)/SUMIFS([1]Sheet!$I$3:$I$18,[1]Sheet!$A$3:$A$18,[1]Sheet!D$21)</f>
        <v>1.2601303248016935</v>
      </c>
      <c r="E794" s="3">
        <v>0.893594</v>
      </c>
      <c r="F794" s="4">
        <f>E794/SUMIFS([1]Sheet!$I$3:$I$18,[1]Sheet!$A$3:$A$18,[1]Sheet!F$21)</f>
        <v>0.58977089149086082</v>
      </c>
      <c r="G794" s="4">
        <f>(E794^2)/SUMIFS([1]Sheet!$I$3:$I$18,[1]Sheet!$A$3:$A$18,[1]Sheet!G$21)</f>
        <v>0.52701573001088431</v>
      </c>
      <c r="H794" s="3">
        <v>0.883023</v>
      </c>
      <c r="I794" s="4">
        <f>H794/SUMIFS([1]Sheet!$I$3:$I$18,[1]Sheet!$A$3:$A$18,[1]Sheet!I$21)</f>
        <v>1.2288980405981265</v>
      </c>
      <c r="J794" s="4">
        <f>(H794^2)/SUMIFS([1]Sheet!$I$3:$I$18,[1]Sheet!$A$3:$A$18,[1]Sheet!J$21)</f>
        <v>1.0851452345030794</v>
      </c>
      <c r="K794" s="3">
        <v>0.90116200000000002</v>
      </c>
      <c r="L794" s="4">
        <f>K794/SUMIFS([1]Sheet!$I$3:$I$18,[1]Sheet!$A$3:$A$18,[1]Sheet!L$21)</f>
        <v>0.59073000471994774</v>
      </c>
      <c r="M794" s="4">
        <f>(K794^2)/SUMIFS([1]Sheet!$I$3:$I$18,[1]Sheet!$A$3:$A$18,[1]Sheet!M$21)</f>
        <v>0.53234343251343763</v>
      </c>
      <c r="N794" s="3">
        <v>1.0115289999999999</v>
      </c>
      <c r="O794" s="4">
        <f>N794/SUMIFS([1]Sheet!$I$3:$I$18,[1]Sheet!$A$3:$A$18,[1]Sheet!O$21)</f>
        <v>1.2766042441538068</v>
      </c>
      <c r="P794" s="4">
        <f>(N794^2)/SUMIFS([1]Sheet!$I$3:$I$18,[1]Sheet!$A$3:$A$18,[1]Sheet!P$21)</f>
        <v>1.2913222144846557</v>
      </c>
      <c r="Q794" s="3">
        <v>1.0149159999999999</v>
      </c>
      <c r="R794" s="4">
        <f>Q794/SUMIFS([1]Sheet!$I$3:$I$18,[1]Sheet!$A$3:$A$18,[1]Sheet!R$21)</f>
        <v>0.61298958836758366</v>
      </c>
      <c r="S794" s="4">
        <f>(Q794^2)/SUMIFS([1]Sheet!$I$3:$I$18,[1]Sheet!$A$3:$A$18,[1]Sheet!S$21)</f>
        <v>0.62213294106767436</v>
      </c>
      <c r="T794" s="3">
        <v>1.037552</v>
      </c>
      <c r="U794" s="4">
        <f>T794/SUMIFS([1]Sheet!$I$3:$I$18,[1]Sheet!$A$3:$A$18,[1]Sheet!U$21)</f>
        <v>1.207752824481199</v>
      </c>
      <c r="V794" s="4">
        <f>(T794^2)/SUMIFS([1]Sheet!$I$3:$I$18,[1]Sheet!$A$3:$A$18,[1]Sheet!V$21)</f>
        <v>1.2531063585461171</v>
      </c>
      <c r="W794" s="3">
        <v>1.033371</v>
      </c>
      <c r="X794" s="4">
        <f>W794/SUMIFS([1]Sheet!$I$3:$I$18,[1]Sheet!$A$3:$A$18,[1]Sheet!X$21)</f>
        <v>0.62025822365199712</v>
      </c>
      <c r="Y794" s="4">
        <f>(W794^2)/SUMIFS([1]Sheet!$I$3:$I$18,[1]Sheet!$A$3:$A$18,[1]Sheet!Y$21)</f>
        <v>0.64095686083348802</v>
      </c>
      <c r="Z794" s="3">
        <v>1.0089779999999999</v>
      </c>
      <c r="AA794" s="4">
        <f>Z794/SUMIFS([1]Sheet!$I$3:$I$18,[1]Sheet!$A$3:$A$18,[1]Sheet!AA$21)</f>
        <v>1.5479127984705172</v>
      </c>
      <c r="AB794" s="4">
        <f>(Z794^2)/SUMIFS([1]Sheet!$I$3:$I$18,[1]Sheet!$A$3:$A$18,[1]Sheet!AB$21)</f>
        <v>1.5618099595751855</v>
      </c>
      <c r="AC794" s="3">
        <v>1.009487</v>
      </c>
      <c r="AD794" s="4">
        <f>AC794/SUMIFS([1]Sheet!$I$3:$I$18,[1]Sheet!$A$3:$A$18,[1]Sheet!AD$21)</f>
        <v>0.66626012253711941</v>
      </c>
      <c r="AE794" s="4">
        <f>(AC794^2)/SUMIFS([1]Sheet!$I$3:$I$18,[1]Sheet!$A$3:$A$18,[1]Sheet!AE$21)</f>
        <v>0.67258093231962912</v>
      </c>
      <c r="AF794" s="3">
        <v>1.012246</v>
      </c>
      <c r="AG794" s="4">
        <f>AF794/SUMIFS([1]Sheet!$I$3:$I$18,[1]Sheet!$A$3:$A$18,[1]Sheet!AG$21)</f>
        <v>1.408736947965445</v>
      </c>
      <c r="AH794" s="4">
        <f>(AF794^2)/SUMIFS([1]Sheet!$I$3:$I$18,[1]Sheet!$A$3:$A$18,[1]Sheet!AH$21)</f>
        <v>1.4259883406302296</v>
      </c>
      <c r="AI794" s="3">
        <v>1.0095890000000001</v>
      </c>
      <c r="AJ794" s="4">
        <f>AI794/SUMIFS([1]Sheet!$I$3:$I$18,[1]Sheet!$A$3:$A$18,[1]Sheet!AJ$21)</f>
        <v>0.66180610671023343</v>
      </c>
      <c r="AK794" s="4">
        <f>(AI794^2)/SUMIFS([1]Sheet!$I$3:$I$18,[1]Sheet!$A$3:$A$18,[1]Sheet!AK$21)</f>
        <v>0.66815216546747791</v>
      </c>
      <c r="AL794" s="3">
        <v>1.061558</v>
      </c>
      <c r="AM794" s="4">
        <f>AL794/SUMIFS([1]Sheet!$I$3:$I$18,[1]Sheet!$A$3:$A$18,[1]Sheet!AM$21)</f>
        <v>1.3397435448864312</v>
      </c>
      <c r="AN794" s="4">
        <f>(AL794^2)/SUMIFS([1]Sheet!$I$3:$I$18,[1]Sheet!$A$3:$A$18,[1]Sheet!AN$21)</f>
        <v>1.4222154780225502</v>
      </c>
      <c r="AO794" s="3">
        <v>1.0714520000000001</v>
      </c>
      <c r="AP794" s="4">
        <f>AO794/SUMIFS([1]Sheet!$I$3:$I$18,[1]Sheet!$A$3:$A$18,[1]Sheet!AP$21)</f>
        <v>0.64713623633445949</v>
      </c>
      <c r="AQ794" s="4">
        <f>(AO794^2)/SUMIFS([1]Sheet!$I$3:$I$18,[1]Sheet!$A$3:$A$18,[1]Sheet!AQ$21)</f>
        <v>0.69337541469302932</v>
      </c>
      <c r="AR794" s="3">
        <v>1.0851690000000001</v>
      </c>
      <c r="AS794" s="4">
        <f>AR794/SUMIFS([1]Sheet!$I$3:$I$18,[1]Sheet!$A$3:$A$18,[1]Sheet!AS$21)</f>
        <v>1.2631809536191325</v>
      </c>
      <c r="AT794" s="4">
        <f>(AR794^2)/SUMIFS([1]Sheet!$I$3:$I$18,[1]Sheet!$A$3:$A$18,[1]Sheet!AT$21)</f>
        <v>1.3707648122579204</v>
      </c>
      <c r="AU794" s="3">
        <v>1.085286</v>
      </c>
      <c r="AV794" s="4">
        <f>AU794/SUMIFS([1]Sheet!$I$3:$I$18,[1]Sheet!$A$3:$A$18,[1]Sheet!AV$21)</f>
        <v>0.65141906102878955</v>
      </c>
      <c r="AW794" s="4">
        <f>(AU794^2)/SUMIFS([1]Sheet!$I$3:$I$18,[1]Sheet!$A$3:$A$18,[1]Sheet!AW$21)</f>
        <v>0.70697598706769094</v>
      </c>
      <c r="AX794" s="4">
        <f t="shared" si="28"/>
        <v>1.5479127984705172</v>
      </c>
      <c r="AY794" s="4">
        <f t="shared" si="29"/>
        <v>1.5618099595751855</v>
      </c>
    </row>
    <row r="795" spans="1:51" x14ac:dyDescent="0.25">
      <c r="A795" s="3">
        <v>7720000</v>
      </c>
      <c r="B795" s="3">
        <v>0.80463499999999999</v>
      </c>
      <c r="C795" s="4">
        <f>B795/SUMIFS([1]Sheet!$I$3:$I$18,[1]Sheet!$A$3:$A$18,[1]Sheet!C$21)</f>
        <v>1.2344221723341091</v>
      </c>
      <c r="D795" s="4">
        <f>(B795^2)/SUMIFS([1]Sheet!$I$3:$I$18,[1]Sheet!$A$3:$A$18,[1]Sheet!D$21)</f>
        <v>0.99325928463605584</v>
      </c>
      <c r="E795" s="3">
        <v>0.80632199999999998</v>
      </c>
      <c r="F795" s="4">
        <f>E795/SUMIFS([1]Sheet!$I$3:$I$18,[1]Sheet!$A$3:$A$18,[1]Sheet!F$21)</f>
        <v>0.5321714836589031</v>
      </c>
      <c r="G795" s="4">
        <f>(E795^2)/SUMIFS([1]Sheet!$I$3:$I$18,[1]Sheet!$A$3:$A$18,[1]Sheet!G$21)</f>
        <v>0.42910157504681407</v>
      </c>
      <c r="H795" s="3">
        <v>0.79936099999999999</v>
      </c>
      <c r="I795" s="4">
        <f>H795/SUMIFS([1]Sheet!$I$3:$I$18,[1]Sheet!$A$3:$A$18,[1]Sheet!I$21)</f>
        <v>1.1124661154132554</v>
      </c>
      <c r="J795" s="4">
        <f>(H795^2)/SUMIFS([1]Sheet!$I$3:$I$18,[1]Sheet!$A$3:$A$18,[1]Sheet!J$21)</f>
        <v>0.88926202648285513</v>
      </c>
      <c r="K795" s="3">
        <v>0.79936099999999999</v>
      </c>
      <c r="L795" s="4">
        <f>K795/SUMIFS([1]Sheet!$I$3:$I$18,[1]Sheet!$A$3:$A$18,[1]Sheet!L$21)</f>
        <v>0.52399738038548249</v>
      </c>
      <c r="M795" s="4">
        <f>(K795^2)/SUMIFS([1]Sheet!$I$3:$I$18,[1]Sheet!$A$3:$A$18,[1]Sheet!M$21)</f>
        <v>0.41886306998231959</v>
      </c>
      <c r="N795" s="3">
        <v>0.91232599999999997</v>
      </c>
      <c r="O795" s="4">
        <f>N795/SUMIFS([1]Sheet!$I$3:$I$18,[1]Sheet!$A$3:$A$18,[1]Sheet!O$21)</f>
        <v>1.1514046988784958</v>
      </c>
      <c r="P795" s="4">
        <f>(N795^2)/SUMIFS([1]Sheet!$I$3:$I$18,[1]Sheet!$A$3:$A$18,[1]Sheet!P$21)</f>
        <v>1.0504564433090224</v>
      </c>
      <c r="Q795" s="3">
        <v>0.91024899999999997</v>
      </c>
      <c r="R795" s="4">
        <f>Q795/SUMIFS([1]Sheet!$I$3:$I$18,[1]Sheet!$A$3:$A$18,[1]Sheet!R$21)</f>
        <v>0.54977274949060284</v>
      </c>
      <c r="S795" s="4">
        <f>(Q795^2)/SUMIFS([1]Sheet!$I$3:$I$18,[1]Sheet!$A$3:$A$18,[1]Sheet!S$21)</f>
        <v>0.50043009545107175</v>
      </c>
      <c r="T795" s="3">
        <v>0.92344599999999999</v>
      </c>
      <c r="U795" s="4">
        <f>T795/SUMIFS([1]Sheet!$I$3:$I$18,[1]Sheet!$A$3:$A$18,[1]Sheet!U$21)</f>
        <v>1.0749287888759937</v>
      </c>
      <c r="V795" s="4">
        <f>(T795^2)/SUMIFS([1]Sheet!$I$3:$I$18,[1]Sheet!$A$3:$A$18,[1]Sheet!V$21)</f>
        <v>0.99263869037238106</v>
      </c>
      <c r="W795" s="3">
        <v>0.92353200000000002</v>
      </c>
      <c r="X795" s="4">
        <f>W795/SUMIFS([1]Sheet!$I$3:$I$18,[1]Sheet!$A$3:$A$18,[1]Sheet!X$21)</f>
        <v>0.55432977875881573</v>
      </c>
      <c r="Y795" s="4">
        <f>(W795^2)/SUMIFS([1]Sheet!$I$3:$I$18,[1]Sheet!$A$3:$A$18,[1]Sheet!Y$21)</f>
        <v>0.51194128923668669</v>
      </c>
      <c r="Z795" s="3">
        <v>0.93135900000000005</v>
      </c>
      <c r="AA795" s="4">
        <f>Z795/SUMIFS([1]Sheet!$I$3:$I$18,[1]Sheet!$A$3:$A$18,[1]Sheet!AA$21)</f>
        <v>1.428834440464215</v>
      </c>
      <c r="AB795" s="4">
        <f>(Z795^2)/SUMIFS([1]Sheet!$I$3:$I$18,[1]Sheet!$A$3:$A$18,[1]Sheet!AB$21)</f>
        <v>1.3307578156363109</v>
      </c>
      <c r="AC795" s="3">
        <v>0.92747199999999996</v>
      </c>
      <c r="AD795" s="4">
        <f>AC795/SUMIFS([1]Sheet!$I$3:$I$18,[1]Sheet!$A$3:$A$18,[1]Sheet!AD$21)</f>
        <v>0.61213032794849975</v>
      </c>
      <c r="AE795" s="4">
        <f>(AC795^2)/SUMIFS([1]Sheet!$I$3:$I$18,[1]Sheet!$A$3:$A$18,[1]Sheet!AE$21)</f>
        <v>0.56773373952305095</v>
      </c>
      <c r="AF795" s="3">
        <v>0.93135900000000005</v>
      </c>
      <c r="AG795" s="4">
        <f>AF795/SUMIFS([1]Sheet!$I$3:$I$18,[1]Sheet!$A$3:$A$18,[1]Sheet!AG$21)</f>
        <v>1.2961669743522315</v>
      </c>
      <c r="AH795" s="4">
        <f>(AF795^2)/SUMIFS([1]Sheet!$I$3:$I$18,[1]Sheet!$A$3:$A$18,[1]Sheet!AH$21)</f>
        <v>1.2071967770657202</v>
      </c>
      <c r="AI795" s="3">
        <v>0.93127199999999999</v>
      </c>
      <c r="AJ795" s="4">
        <f>AI795/SUMIFS([1]Sheet!$I$3:$I$18,[1]Sheet!$A$3:$A$18,[1]Sheet!AJ$21)</f>
        <v>0.61046772162558471</v>
      </c>
      <c r="AK795" s="4">
        <f>(AI795^2)/SUMIFS([1]Sheet!$I$3:$I$18,[1]Sheet!$A$3:$A$18,[1]Sheet!AK$21)</f>
        <v>0.56851149605370155</v>
      </c>
      <c r="AL795" s="3">
        <v>0.94241799999999998</v>
      </c>
      <c r="AM795" s="4">
        <f>AL795/SUMIFS([1]Sheet!$I$3:$I$18,[1]Sheet!$A$3:$A$18,[1]Sheet!AM$21)</f>
        <v>1.18938242854821</v>
      </c>
      <c r="AN795" s="4">
        <f>(AL795^2)/SUMIFS([1]Sheet!$I$3:$I$18,[1]Sheet!$A$3:$A$18,[1]Sheet!AN$21)</f>
        <v>1.120895409547547</v>
      </c>
      <c r="AO795" s="3">
        <v>0.94339600000000001</v>
      </c>
      <c r="AP795" s="4">
        <f>AO795/SUMIFS([1]Sheet!$I$3:$I$18,[1]Sheet!$A$3:$A$18,[1]Sheet!AP$21)</f>
        <v>0.5697928948874833</v>
      </c>
      <c r="AQ795" s="4">
        <f>(AO795^2)/SUMIFS([1]Sheet!$I$3:$I$18,[1]Sheet!$A$3:$A$18,[1]Sheet!AQ$21)</f>
        <v>0.53754033786527222</v>
      </c>
      <c r="AR795" s="3">
        <v>0.95283499999999999</v>
      </c>
      <c r="AS795" s="4">
        <f>AR795/SUMIFS([1]Sheet!$I$3:$I$18,[1]Sheet!$A$3:$A$18,[1]Sheet!AS$21)</f>
        <v>1.1091387829376678</v>
      </c>
      <c r="AT795" s="4">
        <f>(AR795^2)/SUMIFS([1]Sheet!$I$3:$I$18,[1]Sheet!$A$3:$A$18,[1]Sheet!AT$21)</f>
        <v>1.0568262522404128</v>
      </c>
      <c r="AU795" s="3">
        <v>0.95220000000000005</v>
      </c>
      <c r="AV795" s="4">
        <f>AU795/SUMIFS([1]Sheet!$I$3:$I$18,[1]Sheet!$A$3:$A$18,[1]Sheet!AV$21)</f>
        <v>0.57153711548072439</v>
      </c>
      <c r="AW795" s="4">
        <f>(AU795^2)/SUMIFS([1]Sheet!$I$3:$I$18,[1]Sheet!$A$3:$A$18,[1]Sheet!AW$21)</f>
        <v>0.5442176413607458</v>
      </c>
      <c r="AX795" s="4">
        <f t="shared" si="28"/>
        <v>1.428834440464215</v>
      </c>
      <c r="AY795" s="4">
        <f t="shared" si="29"/>
        <v>1.3307578156363109</v>
      </c>
    </row>
    <row r="796" spans="1:51" x14ac:dyDescent="0.25">
      <c r="A796" s="3">
        <v>7730000</v>
      </c>
      <c r="B796" s="3">
        <v>0.82384400000000002</v>
      </c>
      <c r="C796" s="4">
        <f>B796/SUMIFS([1]Sheet!$I$3:$I$18,[1]Sheet!$A$3:$A$18,[1]Sheet!C$21)</f>
        <v>1.2638914540685178</v>
      </c>
      <c r="D796" s="4">
        <f>(B796^2)/SUMIFS([1]Sheet!$I$3:$I$18,[1]Sheet!$A$3:$A$18,[1]Sheet!D$21)</f>
        <v>1.041249391085624</v>
      </c>
      <c r="E796" s="3">
        <v>0.82581800000000005</v>
      </c>
      <c r="F796" s="4">
        <f>E796/SUMIFS([1]Sheet!$I$3:$I$18,[1]Sheet!$A$3:$A$18,[1]Sheet!F$21)</f>
        <v>0.54503881860128844</v>
      </c>
      <c r="G796" s="4">
        <f>(E796^2)/SUMIFS([1]Sheet!$I$3:$I$18,[1]Sheet!$A$3:$A$18,[1]Sheet!G$21)</f>
        <v>0.45010286709967884</v>
      </c>
      <c r="H796" s="3">
        <v>0.82800600000000002</v>
      </c>
      <c r="I796" s="4">
        <f>H796/SUMIFS([1]Sheet!$I$3:$I$18,[1]Sheet!$A$3:$A$18,[1]Sheet!I$21)</f>
        <v>1.1523311974925821</v>
      </c>
      <c r="J796" s="4">
        <f>(H796^2)/SUMIFS([1]Sheet!$I$3:$I$18,[1]Sheet!$A$3:$A$18,[1]Sheet!J$21)</f>
        <v>0.95413714551104301</v>
      </c>
      <c r="K796" s="3">
        <v>0.82800600000000002</v>
      </c>
      <c r="L796" s="4">
        <f>K796/SUMIFS([1]Sheet!$I$3:$I$18,[1]Sheet!$A$3:$A$18,[1]Sheet!L$21)</f>
        <v>0.54277476001889235</v>
      </c>
      <c r="M796" s="4">
        <f>(K796^2)/SUMIFS([1]Sheet!$I$3:$I$18,[1]Sheet!$A$3:$A$18,[1]Sheet!M$21)</f>
        <v>0.449420757944203</v>
      </c>
      <c r="N796" s="3">
        <v>0.95895300000000006</v>
      </c>
      <c r="O796" s="4">
        <f>N796/SUMIFS([1]Sheet!$I$3:$I$18,[1]Sheet!$A$3:$A$18,[1]Sheet!O$21)</f>
        <v>1.2102504918237893</v>
      </c>
      <c r="P796" s="4">
        <f>(N796^2)/SUMIFS([1]Sheet!$I$3:$I$18,[1]Sheet!$A$3:$A$18,[1]Sheet!P$21)</f>
        <v>1.1605733398858982</v>
      </c>
      <c r="Q796" s="3">
        <v>0.95483200000000001</v>
      </c>
      <c r="R796" s="4">
        <f>Q796/SUMIFS([1]Sheet!$I$3:$I$18,[1]Sheet!$A$3:$A$18,[1]Sheet!R$21)</f>
        <v>0.57670001718388186</v>
      </c>
      <c r="S796" s="4">
        <f>(Q796^2)/SUMIFS([1]Sheet!$I$3:$I$18,[1]Sheet!$A$3:$A$18,[1]Sheet!S$21)</f>
        <v>0.55065163080772028</v>
      </c>
      <c r="T796" s="3">
        <v>0.95219500000000001</v>
      </c>
      <c r="U796" s="4">
        <f>T796/SUMIFS([1]Sheet!$I$3:$I$18,[1]Sheet!$A$3:$A$18,[1]Sheet!U$21)</f>
        <v>1.1083937968476523</v>
      </c>
      <c r="V796" s="4">
        <f>(T796^2)/SUMIFS([1]Sheet!$I$3:$I$18,[1]Sheet!$A$3:$A$18,[1]Sheet!V$21)</f>
        <v>1.0554070313893502</v>
      </c>
      <c r="W796" s="3">
        <v>0.962646</v>
      </c>
      <c r="X796" s="4">
        <f>W796/SUMIFS([1]Sheet!$I$3:$I$18,[1]Sheet!$A$3:$A$18,[1]Sheet!X$21)</f>
        <v>0.57780709732100133</v>
      </c>
      <c r="Y796" s="4">
        <f>(W796^2)/SUMIFS([1]Sheet!$I$3:$I$18,[1]Sheet!$A$3:$A$18,[1]Sheet!Y$21)</f>
        <v>0.55622369100767255</v>
      </c>
      <c r="Z796" s="3">
        <v>0.975607</v>
      </c>
      <c r="AA796" s="4">
        <f>Z796/SUMIFS([1]Sheet!$I$3:$I$18,[1]Sheet!$A$3:$A$18,[1]Sheet!AA$21)</f>
        <v>1.4967170360279669</v>
      </c>
      <c r="AB796" s="4">
        <f>(Z796^2)/SUMIFS([1]Sheet!$I$3:$I$18,[1]Sheet!$A$3:$A$18,[1]Sheet!AB$21)</f>
        <v>1.4602076173681369</v>
      </c>
      <c r="AC796" s="3">
        <v>0.96014999999999995</v>
      </c>
      <c r="AD796" s="4">
        <f>AC796/SUMIFS([1]Sheet!$I$3:$I$18,[1]Sheet!$A$3:$A$18,[1]Sheet!AD$21)</f>
        <v>0.63369776594846206</v>
      </c>
      <c r="AE796" s="4">
        <f>(AC796^2)/SUMIFS([1]Sheet!$I$3:$I$18,[1]Sheet!$A$3:$A$18,[1]Sheet!AE$21)</f>
        <v>0.60844490997541578</v>
      </c>
      <c r="AF796" s="3">
        <v>0.97675100000000004</v>
      </c>
      <c r="AG796" s="4">
        <f>AF796/SUMIFS([1]Sheet!$I$3:$I$18,[1]Sheet!$A$3:$A$18,[1]Sheet!AG$21)</f>
        <v>1.3593387602047293</v>
      </c>
      <c r="AH796" s="4">
        <f>(AF796^2)/SUMIFS([1]Sheet!$I$3:$I$18,[1]Sheet!$A$3:$A$18,[1]Sheet!AH$21)</f>
        <v>1.3277354933687298</v>
      </c>
      <c r="AI796" s="3">
        <v>0.97675100000000004</v>
      </c>
      <c r="AJ796" s="4">
        <f>AI796/SUMIFS([1]Sheet!$I$3:$I$18,[1]Sheet!$A$3:$A$18,[1]Sheet!AJ$21)</f>
        <v>0.64028013036525477</v>
      </c>
      <c r="AK796" s="4">
        <f>(AI796^2)/SUMIFS([1]Sheet!$I$3:$I$18,[1]Sheet!$A$3:$A$18,[1]Sheet!AK$21)</f>
        <v>0.62539425761439293</v>
      </c>
      <c r="AL796" s="3">
        <v>0.99166900000000002</v>
      </c>
      <c r="AM796" s="4">
        <f>AL796/SUMIFS([1]Sheet!$I$3:$I$18,[1]Sheet!$A$3:$A$18,[1]Sheet!AM$21)</f>
        <v>1.2515398512506923</v>
      </c>
      <c r="AN796" s="4">
        <f>(AL796^2)/SUMIFS([1]Sheet!$I$3:$I$18,[1]Sheet!$A$3:$A$18,[1]Sheet!AN$21)</f>
        <v>1.2411132727499228</v>
      </c>
      <c r="AO796" s="3">
        <v>0.997506</v>
      </c>
      <c r="AP796" s="4">
        <f>AO796/SUMIFS([1]Sheet!$I$3:$I$18,[1]Sheet!$A$3:$A$18,[1]Sheet!AP$21)</f>
        <v>0.60247428588592056</v>
      </c>
      <c r="AQ796" s="4">
        <f>(AO796^2)/SUMIFS([1]Sheet!$I$3:$I$18,[1]Sheet!$A$3:$A$18,[1]Sheet!AQ$21)</f>
        <v>0.60097171501692104</v>
      </c>
      <c r="AR796" s="3">
        <v>1.0004999999999999</v>
      </c>
      <c r="AS796" s="4">
        <f>AR796/SUMIFS([1]Sheet!$I$3:$I$18,[1]Sheet!$A$3:$A$18,[1]Sheet!AS$21)</f>
        <v>1.1646227860323526</v>
      </c>
      <c r="AT796" s="4">
        <f>(AR796^2)/SUMIFS([1]Sheet!$I$3:$I$18,[1]Sheet!$A$3:$A$18,[1]Sheet!AT$21)</f>
        <v>1.1652050974253687</v>
      </c>
      <c r="AU796" s="3">
        <v>1.001101</v>
      </c>
      <c r="AV796" s="4">
        <f>AU796/SUMIFS([1]Sheet!$I$3:$I$18,[1]Sheet!$A$3:$A$18,[1]Sheet!AV$21)</f>
        <v>0.60088886562158028</v>
      </c>
      <c r="AW796" s="4">
        <f>(AU796^2)/SUMIFS([1]Sheet!$I$3:$I$18,[1]Sheet!$A$3:$A$18,[1]Sheet!AW$21)</f>
        <v>0.6015504442626296</v>
      </c>
      <c r="AX796" s="4">
        <f t="shared" si="28"/>
        <v>1.4967170360279669</v>
      </c>
      <c r="AY796" s="4">
        <f t="shared" si="29"/>
        <v>1.4602076173681369</v>
      </c>
    </row>
    <row r="797" spans="1:51" x14ac:dyDescent="0.25">
      <c r="A797" s="3">
        <v>7740000</v>
      </c>
      <c r="B797" s="3">
        <v>0.80948500000000001</v>
      </c>
      <c r="C797" s="4">
        <f>B797/SUMIFS([1]Sheet!$I$3:$I$18,[1]Sheet!$A$3:$A$18,[1]Sheet!C$21)</f>
        <v>1.2418627479190891</v>
      </c>
      <c r="D797" s="4">
        <f>(B797^2)/SUMIFS([1]Sheet!$I$3:$I$18,[1]Sheet!$A$3:$A$18,[1]Sheet!D$21)</f>
        <v>1.0052692664992839</v>
      </c>
      <c r="E797" s="3">
        <v>0.82030700000000001</v>
      </c>
      <c r="F797" s="4">
        <f>E797/SUMIFS([1]Sheet!$I$3:$I$18,[1]Sheet!$A$3:$A$18,[1]Sheet!F$21)</f>
        <v>0.54140156568440878</v>
      </c>
      <c r="G797" s="4">
        <f>(E797^2)/SUMIFS([1]Sheet!$I$3:$I$18,[1]Sheet!$A$3:$A$18,[1]Sheet!G$21)</f>
        <v>0.44411549414188034</v>
      </c>
      <c r="H797" s="3">
        <v>0.84043400000000001</v>
      </c>
      <c r="I797" s="4">
        <f>H797/SUMIFS([1]Sheet!$I$3:$I$18,[1]Sheet!$A$3:$A$18,[1]Sheet!I$21)</f>
        <v>1.169627173756568</v>
      </c>
      <c r="J797" s="4">
        <f>(H797^2)/SUMIFS([1]Sheet!$I$3:$I$18,[1]Sheet!$A$3:$A$18,[1]Sheet!J$21)</f>
        <v>0.98299444414892745</v>
      </c>
      <c r="K797" s="3">
        <v>0.83811000000000002</v>
      </c>
      <c r="L797" s="4">
        <f>K797/SUMIFS([1]Sheet!$I$3:$I$18,[1]Sheet!$A$3:$A$18,[1]Sheet!L$21)</f>
        <v>0.54939813735580878</v>
      </c>
      <c r="M797" s="4">
        <f>(K797^2)/SUMIFS([1]Sheet!$I$3:$I$18,[1]Sheet!$A$3:$A$18,[1]Sheet!M$21)</f>
        <v>0.46045607289927698</v>
      </c>
      <c r="N797" s="3">
        <v>0.89841000000000004</v>
      </c>
      <c r="O797" s="4">
        <f>N797/SUMIFS([1]Sheet!$I$3:$I$18,[1]Sheet!$A$3:$A$18,[1]Sheet!O$21)</f>
        <v>1.1338419550899892</v>
      </c>
      <c r="P797" s="4">
        <f>(N797^2)/SUMIFS([1]Sheet!$I$3:$I$18,[1]Sheet!$A$3:$A$18,[1]Sheet!P$21)</f>
        <v>1.0186549508723972</v>
      </c>
      <c r="Q797" s="3">
        <v>0.92457</v>
      </c>
      <c r="R797" s="4">
        <f>Q797/SUMIFS([1]Sheet!$I$3:$I$18,[1]Sheet!$A$3:$A$18,[1]Sheet!R$21)</f>
        <v>0.55842235585705302</v>
      </c>
      <c r="S797" s="4">
        <f>(Q797^2)/SUMIFS([1]Sheet!$I$3:$I$18,[1]Sheet!$A$3:$A$18,[1]Sheet!S$21)</f>
        <v>0.51630055755475557</v>
      </c>
      <c r="T797" s="3">
        <v>0.94233999999999996</v>
      </c>
      <c r="U797" s="4">
        <f>T797/SUMIFS([1]Sheet!$I$3:$I$18,[1]Sheet!$A$3:$A$18,[1]Sheet!U$21)</f>
        <v>1.096922175102176</v>
      </c>
      <c r="V797" s="4">
        <f>(T797^2)/SUMIFS([1]Sheet!$I$3:$I$18,[1]Sheet!$A$3:$A$18,[1]Sheet!V$21)</f>
        <v>1.0336736424857846</v>
      </c>
      <c r="W797" s="3">
        <v>0.94751799999999997</v>
      </c>
      <c r="X797" s="4">
        <f>W797/SUMIFS([1]Sheet!$I$3:$I$18,[1]Sheet!$A$3:$A$18,[1]Sheet!X$21)</f>
        <v>0.56872684791647243</v>
      </c>
      <c r="Y797" s="4">
        <f>(W797^2)/SUMIFS([1]Sheet!$I$3:$I$18,[1]Sheet!$A$3:$A$18,[1]Sheet!Y$21)</f>
        <v>0.53887892548412009</v>
      </c>
      <c r="Z797" s="3">
        <v>0.96488499999999999</v>
      </c>
      <c r="AA797" s="4">
        <f>Z797/SUMIFS([1]Sheet!$I$3:$I$18,[1]Sheet!$A$3:$A$18,[1]Sheet!AA$21)</f>
        <v>1.4802679944976256</v>
      </c>
      <c r="AB797" s="4">
        <f>(Z797^2)/SUMIFS([1]Sheet!$I$3:$I$18,[1]Sheet!$A$3:$A$18,[1]Sheet!AB$21)</f>
        <v>1.4282883838708413</v>
      </c>
      <c r="AC797" s="3">
        <v>0.97561399999999998</v>
      </c>
      <c r="AD797" s="4">
        <f>AC797/SUMIFS([1]Sheet!$I$3:$I$18,[1]Sheet!$A$3:$A$18,[1]Sheet!AD$21)</f>
        <v>0.6439039860730541</v>
      </c>
      <c r="AE797" s="4">
        <f>(AC797^2)/SUMIFS([1]Sheet!$I$3:$I$18,[1]Sheet!$A$3:$A$18,[1]Sheet!AE$21)</f>
        <v>0.62820174346867663</v>
      </c>
      <c r="AF797" s="3">
        <v>0.97838199999999997</v>
      </c>
      <c r="AG797" s="4">
        <f>AF797/SUMIFS([1]Sheet!$I$3:$I$18,[1]Sheet!$A$3:$A$18,[1]Sheet!AG$21)</f>
        <v>1.361608613542882</v>
      </c>
      <c r="AH797" s="4">
        <f>(AF797^2)/SUMIFS([1]Sheet!$I$3:$I$18,[1]Sheet!$A$3:$A$18,[1]Sheet!AH$21)</f>
        <v>1.3321733585353119</v>
      </c>
      <c r="AI797" s="3">
        <v>0.97838199999999997</v>
      </c>
      <c r="AJ797" s="4">
        <f>AI797/SUMIFS([1]Sheet!$I$3:$I$18,[1]Sheet!$A$3:$A$18,[1]Sheet!AJ$21)</f>
        <v>0.64134928401099012</v>
      </c>
      <c r="AK797" s="4">
        <f>(AI797^2)/SUMIFS([1]Sheet!$I$3:$I$18,[1]Sheet!$A$3:$A$18,[1]Sheet!AK$21)</f>
        <v>0.62748459518924049</v>
      </c>
      <c r="AL797" s="3">
        <v>0.96552700000000002</v>
      </c>
      <c r="AM797" s="4">
        <f>AL797/SUMIFS([1]Sheet!$I$3:$I$18,[1]Sheet!$A$3:$A$18,[1]Sheet!AM$21)</f>
        <v>1.2185472349730879</v>
      </c>
      <c r="AN797" s="4">
        <f>(AL797^2)/SUMIFS([1]Sheet!$I$3:$I$18,[1]Sheet!$A$3:$A$18,[1]Sheet!AN$21)</f>
        <v>1.1765402561418608</v>
      </c>
      <c r="AO797" s="3">
        <v>0.97665599999999997</v>
      </c>
      <c r="AP797" s="4">
        <f>AO797/SUMIFS([1]Sheet!$I$3:$I$18,[1]Sheet!$A$3:$A$18,[1]Sheet!AP$21)</f>
        <v>0.58988129009369328</v>
      </c>
      <c r="AQ797" s="4">
        <f>(AO797^2)/SUMIFS([1]Sheet!$I$3:$I$18,[1]Sheet!$A$3:$A$18,[1]Sheet!AQ$21)</f>
        <v>0.57611110125774601</v>
      </c>
      <c r="AR797" s="3">
        <v>0.98775100000000005</v>
      </c>
      <c r="AS797" s="4">
        <f>AR797/SUMIFS([1]Sheet!$I$3:$I$18,[1]Sheet!$A$3:$A$18,[1]Sheet!AS$21)</f>
        <v>1.1497824303110868</v>
      </c>
      <c r="AT797" s="4">
        <f>(AR797^2)/SUMIFS([1]Sheet!$I$3:$I$18,[1]Sheet!$A$3:$A$18,[1]Sheet!AT$21)</f>
        <v>1.1356987453222063</v>
      </c>
      <c r="AU797" s="3">
        <v>0.99363999999999997</v>
      </c>
      <c r="AV797" s="4">
        <f>AU797/SUMIFS([1]Sheet!$I$3:$I$18,[1]Sheet!$A$3:$A$18,[1]Sheet!AV$21)</f>
        <v>0.59641056440481721</v>
      </c>
      <c r="AW797" s="4">
        <f>(AU797^2)/SUMIFS([1]Sheet!$I$3:$I$18,[1]Sheet!$A$3:$A$18,[1]Sheet!AW$21)</f>
        <v>0.59261739321520257</v>
      </c>
      <c r="AX797" s="4">
        <f t="shared" si="28"/>
        <v>1.4802679944976256</v>
      </c>
      <c r="AY797" s="4">
        <f t="shared" si="29"/>
        <v>1.4282883838708413</v>
      </c>
    </row>
    <row r="798" spans="1:51" x14ac:dyDescent="0.25">
      <c r="A798" s="3">
        <v>7750000</v>
      </c>
      <c r="B798" s="3">
        <v>0.69837899999999997</v>
      </c>
      <c r="C798" s="4">
        <f>B798/SUMIFS([1]Sheet!$I$3:$I$18,[1]Sheet!$A$3:$A$18,[1]Sheet!C$21)</f>
        <v>1.071410667311915</v>
      </c>
      <c r="D798" s="4">
        <f>(B798^2)/SUMIFS([1]Sheet!$I$3:$I$18,[1]Sheet!$A$3:$A$18,[1]Sheet!D$21)</f>
        <v>0.74825071042662794</v>
      </c>
      <c r="E798" s="3">
        <v>0.72047300000000003</v>
      </c>
      <c r="F798" s="4">
        <f>E798/SUMIFS([1]Sheet!$I$3:$I$18,[1]Sheet!$A$3:$A$18,[1]Sheet!F$21)</f>
        <v>0.47551125399800692</v>
      </c>
      <c r="G798" s="4">
        <f>(E798^2)/SUMIFS([1]Sheet!$I$3:$I$18,[1]Sheet!$A$3:$A$18,[1]Sheet!G$21)</f>
        <v>0.34259301970170608</v>
      </c>
      <c r="H798" s="3">
        <v>0.74031800000000003</v>
      </c>
      <c r="I798" s="4">
        <f>H798/SUMIFS([1]Sheet!$I$3:$I$18,[1]Sheet!$A$3:$A$18,[1]Sheet!I$21)</f>
        <v>1.0302963112167225</v>
      </c>
      <c r="J798" s="4">
        <f>(H798^2)/SUMIFS([1]Sheet!$I$3:$I$18,[1]Sheet!$A$3:$A$18,[1]Sheet!J$21)</f>
        <v>0.76274690452734151</v>
      </c>
      <c r="K798" s="3">
        <v>0.75667899999999999</v>
      </c>
      <c r="L798" s="4">
        <f>K798/SUMIFS([1]Sheet!$I$3:$I$18,[1]Sheet!$A$3:$A$18,[1]Sheet!L$21)</f>
        <v>0.49601846198739552</v>
      </c>
      <c r="M798" s="4">
        <f>(K798^2)/SUMIFS([1]Sheet!$I$3:$I$18,[1]Sheet!$A$3:$A$18,[1]Sheet!M$21)</f>
        <v>0.37532675379816044</v>
      </c>
      <c r="N798" s="3">
        <v>0.778115</v>
      </c>
      <c r="O798" s="4">
        <f>N798/SUMIFS([1]Sheet!$I$3:$I$18,[1]Sheet!$A$3:$A$18,[1]Sheet!O$21)</f>
        <v>0.98202316635483455</v>
      </c>
      <c r="P798" s="4">
        <f>(N798^2)/SUMIFS([1]Sheet!$I$3:$I$18,[1]Sheet!$A$3:$A$18,[1]Sheet!P$21)</f>
        <v>0.76412695608819203</v>
      </c>
      <c r="Q798" s="3">
        <v>0.80948900000000001</v>
      </c>
      <c r="R798" s="4">
        <f>Q798/SUMIFS([1]Sheet!$I$3:$I$18,[1]Sheet!$A$3:$A$18,[1]Sheet!R$21)</f>
        <v>0.48891566287070748</v>
      </c>
      <c r="S798" s="4">
        <f>(Q798^2)/SUMIFS([1]Sheet!$I$3:$I$18,[1]Sheet!$A$3:$A$18,[1]Sheet!S$21)</f>
        <v>0.39577185102154611</v>
      </c>
      <c r="T798" s="3">
        <v>0.85687400000000002</v>
      </c>
      <c r="U798" s="4">
        <f>T798/SUMIFS([1]Sheet!$I$3:$I$18,[1]Sheet!$A$3:$A$18,[1]Sheet!U$21)</f>
        <v>0.99743626702517352</v>
      </c>
      <c r="V798" s="4">
        <f>(T798^2)/SUMIFS([1]Sheet!$I$3:$I$18,[1]Sheet!$A$3:$A$18,[1]Sheet!V$21)</f>
        <v>0.8546772038709286</v>
      </c>
      <c r="W798" s="3">
        <v>0.85900799999999999</v>
      </c>
      <c r="X798" s="4">
        <f>W798/SUMIFS([1]Sheet!$I$3:$I$18,[1]Sheet!$A$3:$A$18,[1]Sheet!X$21)</f>
        <v>0.51560066634621515</v>
      </c>
      <c r="Y798" s="4">
        <f>(W798^2)/SUMIFS([1]Sheet!$I$3:$I$18,[1]Sheet!$A$3:$A$18,[1]Sheet!Y$21)</f>
        <v>0.44290509719672966</v>
      </c>
      <c r="Z798" s="3">
        <v>0.91548399999999996</v>
      </c>
      <c r="AA798" s="4">
        <f>Z798/SUMIFS([1]Sheet!$I$3:$I$18,[1]Sheet!$A$3:$A$18,[1]Sheet!AA$21)</f>
        <v>1.404479979142244</v>
      </c>
      <c r="AB798" s="4">
        <f>(Z798^2)/SUMIFS([1]Sheet!$I$3:$I$18,[1]Sheet!$A$3:$A$18,[1]Sheet!AB$21)</f>
        <v>1.285778949225058</v>
      </c>
      <c r="AC798" s="3">
        <v>0.930566</v>
      </c>
      <c r="AD798" s="4">
        <f>AC798/SUMIFS([1]Sheet!$I$3:$I$18,[1]Sheet!$A$3:$A$18,[1]Sheet!AD$21)</f>
        <v>0.6141723639718758</v>
      </c>
      <c r="AE798" s="4">
        <f>(AC798^2)/SUMIFS([1]Sheet!$I$3:$I$18,[1]Sheet!$A$3:$A$18,[1]Sheet!AE$21)</f>
        <v>0.5715279200518526</v>
      </c>
      <c r="AF798" s="3">
        <v>0.937195</v>
      </c>
      <c r="AG798" s="4">
        <f>AF798/SUMIFS([1]Sheet!$I$3:$I$18,[1]Sheet!$A$3:$A$18,[1]Sheet!AG$21)</f>
        <v>1.304288902053923</v>
      </c>
      <c r="AH798" s="4">
        <f>(AF798^2)/SUMIFS([1]Sheet!$I$3:$I$18,[1]Sheet!$A$3:$A$18,[1]Sheet!AH$21)</f>
        <v>1.2223730375604263</v>
      </c>
      <c r="AI798" s="3">
        <v>0.937195</v>
      </c>
      <c r="AJ798" s="4">
        <f>AI798/SUMIFS([1]Sheet!$I$3:$I$18,[1]Sheet!$A$3:$A$18,[1]Sheet!AJ$21)</f>
        <v>0.61435036849480051</v>
      </c>
      <c r="AK798" s="4">
        <f>(AI798^2)/SUMIFS([1]Sheet!$I$3:$I$18,[1]Sheet!$A$3:$A$18,[1]Sheet!AK$21)</f>
        <v>0.57576609360148456</v>
      </c>
      <c r="AL798" s="3">
        <v>0.96348699999999998</v>
      </c>
      <c r="AM798" s="4">
        <f>AL798/SUMIFS([1]Sheet!$I$3:$I$18,[1]Sheet!$A$3:$A$18,[1]Sheet!AM$21)</f>
        <v>1.2159726447655173</v>
      </c>
      <c r="AN798" s="4">
        <f>(AL798^2)/SUMIFS([1]Sheet!$I$3:$I$18,[1]Sheet!$A$3:$A$18,[1]Sheet!AN$21)</f>
        <v>1.1715738355871939</v>
      </c>
      <c r="AO798" s="3">
        <v>0.97838000000000003</v>
      </c>
      <c r="AP798" s="4">
        <f>AO798/SUMIFS([1]Sheet!$I$3:$I$18,[1]Sheet!$A$3:$A$18,[1]Sheet!AP$21)</f>
        <v>0.59092255267142946</v>
      </c>
      <c r="AQ798" s="4">
        <f>(AO798^2)/SUMIFS([1]Sheet!$I$3:$I$18,[1]Sheet!$A$3:$A$18,[1]Sheet!AQ$21)</f>
        <v>0.57814680708267319</v>
      </c>
      <c r="AR798" s="3">
        <v>1.0137860000000001</v>
      </c>
      <c r="AS798" s="4">
        <f>AR798/SUMIFS([1]Sheet!$I$3:$I$18,[1]Sheet!$A$3:$A$18,[1]Sheet!AS$21)</f>
        <v>1.1800882316447723</v>
      </c>
      <c r="AT798" s="4">
        <f>(AR798^2)/SUMIFS([1]Sheet!$I$3:$I$18,[1]Sheet!$A$3:$A$18,[1]Sheet!AT$21)</f>
        <v>1.1963569280062272</v>
      </c>
      <c r="AU798" s="3">
        <v>1.0260590000000001</v>
      </c>
      <c r="AV798" s="4">
        <f>AU798/SUMIFS([1]Sheet!$I$3:$I$18,[1]Sheet!$A$3:$A$18,[1]Sheet!AV$21)</f>
        <v>0.61586935640940621</v>
      </c>
      <c r="AW798" s="4">
        <f>(AU798^2)/SUMIFS([1]Sheet!$I$3:$I$18,[1]Sheet!$A$3:$A$18,[1]Sheet!AW$21)</f>
        <v>0.63191829596807902</v>
      </c>
      <c r="AX798" s="4">
        <f t="shared" si="28"/>
        <v>1.404479979142244</v>
      </c>
      <c r="AY798" s="4">
        <f t="shared" si="29"/>
        <v>1.285778949225058</v>
      </c>
    </row>
    <row r="799" spans="1:51" x14ac:dyDescent="0.25">
      <c r="A799" s="3">
        <v>7760000</v>
      </c>
      <c r="B799" s="3">
        <v>0.83575699999999997</v>
      </c>
      <c r="C799" s="4">
        <f>B799/SUMIFS([1]Sheet!$I$3:$I$18,[1]Sheet!$A$3:$A$18,[1]Sheet!C$21)</f>
        <v>1.282167655500243</v>
      </c>
      <c r="D799" s="4">
        <f>(B799^2)/SUMIFS([1]Sheet!$I$3:$I$18,[1]Sheet!$A$3:$A$18,[1]Sheet!D$21)</f>
        <v>1.0715805932579165</v>
      </c>
      <c r="E799" s="3">
        <v>0.84053500000000003</v>
      </c>
      <c r="F799" s="4">
        <f>E799/SUMIFS([1]Sheet!$I$3:$I$18,[1]Sheet!$A$3:$A$18,[1]Sheet!F$21)</f>
        <v>0.55475201968597676</v>
      </c>
      <c r="G799" s="4">
        <f>(E799^2)/SUMIFS([1]Sheet!$I$3:$I$18,[1]Sheet!$A$3:$A$18,[1]Sheet!G$21)</f>
        <v>0.4662884888667525</v>
      </c>
      <c r="H799" s="3">
        <v>0.84794800000000004</v>
      </c>
      <c r="I799" s="4">
        <f>H799/SUMIFS([1]Sheet!$I$3:$I$18,[1]Sheet!$A$3:$A$18,[1]Sheet!I$21)</f>
        <v>1.1800843644266348</v>
      </c>
      <c r="J799" s="4">
        <f>(H799^2)/SUMIFS([1]Sheet!$I$3:$I$18,[1]Sheet!$A$3:$A$18,[1]Sheet!J$21)</f>
        <v>1.0006501766468361</v>
      </c>
      <c r="K799" s="3">
        <v>0.84665500000000005</v>
      </c>
      <c r="L799" s="4">
        <f>K799/SUMIFS([1]Sheet!$I$3:$I$18,[1]Sheet!$A$3:$A$18,[1]Sheet!L$21)</f>
        <v>0.55499955851019833</v>
      </c>
      <c r="M799" s="4">
        <f>(K799^2)/SUMIFS([1]Sheet!$I$3:$I$18,[1]Sheet!$A$3:$A$18,[1]Sheet!M$21)</f>
        <v>0.469893151210452</v>
      </c>
      <c r="N799" s="3">
        <v>0.94759300000000002</v>
      </c>
      <c r="O799" s="4">
        <f>N799/SUMIFS([1]Sheet!$I$3:$I$18,[1]Sheet!$A$3:$A$18,[1]Sheet!O$21)</f>
        <v>1.1959135581188858</v>
      </c>
      <c r="P799" s="4">
        <f>(N799^2)/SUMIFS([1]Sheet!$I$3:$I$18,[1]Sheet!$A$3:$A$18,[1]Sheet!P$21)</f>
        <v>1.1332393162785495</v>
      </c>
      <c r="Q799" s="3">
        <v>0.94214600000000004</v>
      </c>
      <c r="R799" s="4">
        <f>Q799/SUMIFS([1]Sheet!$I$3:$I$18,[1]Sheet!$A$3:$A$18,[1]Sheet!R$21)</f>
        <v>0.56903791912056323</v>
      </c>
      <c r="S799" s="4">
        <f>(Q799^2)/SUMIFS([1]Sheet!$I$3:$I$18,[1]Sheet!$A$3:$A$18,[1]Sheet!S$21)</f>
        <v>0.53611679934776213</v>
      </c>
      <c r="T799" s="3">
        <v>0.96199699999999999</v>
      </c>
      <c r="U799" s="4">
        <f>T799/SUMIFS([1]Sheet!$I$3:$I$18,[1]Sheet!$A$3:$A$18,[1]Sheet!U$21)</f>
        <v>1.1198037244325487</v>
      </c>
      <c r="V799" s="4">
        <f>(T799^2)/SUMIFS([1]Sheet!$I$3:$I$18,[1]Sheet!$A$3:$A$18,[1]Sheet!V$21)</f>
        <v>1.0772478234929386</v>
      </c>
      <c r="W799" s="3">
        <v>0.96199699999999999</v>
      </c>
      <c r="X799" s="4">
        <f>W799/SUMIFS([1]Sheet!$I$3:$I$18,[1]Sheet!$A$3:$A$18,[1]Sheet!X$21)</f>
        <v>0.57741754933954048</v>
      </c>
      <c r="Y799" s="4">
        <f>(W799^2)/SUMIFS([1]Sheet!$I$3:$I$18,[1]Sheet!$A$3:$A$18,[1]Sheet!Y$21)</f>
        <v>0.55547395021198986</v>
      </c>
      <c r="Z799" s="3">
        <v>1.0042180000000001</v>
      </c>
      <c r="AA799" s="4">
        <f>Z799/SUMIFS([1]Sheet!$I$3:$I$18,[1]Sheet!$A$3:$A$18,[1]Sheet!AA$21)</f>
        <v>1.5406102954221659</v>
      </c>
      <c r="AB799" s="4">
        <f>(Z799^2)/SUMIFS([1]Sheet!$I$3:$I$18,[1]Sheet!$A$3:$A$18,[1]Sheet!AB$21)</f>
        <v>1.5471085896482568</v>
      </c>
      <c r="AC799" s="3">
        <v>1.0042180000000001</v>
      </c>
      <c r="AD799" s="4">
        <f>AC799/SUMIFS([1]Sheet!$I$3:$I$18,[1]Sheet!$A$3:$A$18,[1]Sheet!AD$21)</f>
        <v>0.66278258930920453</v>
      </c>
      <c r="AE799" s="4">
        <f>(AC799^2)/SUMIFS([1]Sheet!$I$3:$I$18,[1]Sheet!$A$3:$A$18,[1]Sheet!AE$21)</f>
        <v>0.6655782062709108</v>
      </c>
      <c r="AF799" s="3">
        <v>1.0069490000000001</v>
      </c>
      <c r="AG799" s="4">
        <f>AF799/SUMIFS([1]Sheet!$I$3:$I$18,[1]Sheet!$A$3:$A$18,[1]Sheet!AG$21)</f>
        <v>1.4013651434699244</v>
      </c>
      <c r="AH799" s="4">
        <f>(AF799^2)/SUMIFS([1]Sheet!$I$3:$I$18,[1]Sheet!$A$3:$A$18,[1]Sheet!AH$21)</f>
        <v>1.4111032298518971</v>
      </c>
      <c r="AI799" s="3">
        <v>1.0069490000000001</v>
      </c>
      <c r="AJ799" s="4">
        <f>AI799/SUMIFS([1]Sheet!$I$3:$I$18,[1]Sheet!$A$3:$A$18,[1]Sheet!AJ$21)</f>
        <v>0.66007553305925759</v>
      </c>
      <c r="AK799" s="4">
        <f>(AI799^2)/SUMIFS([1]Sheet!$I$3:$I$18,[1]Sheet!$A$3:$A$18,[1]Sheet!AK$21)</f>
        <v>0.66466239793848647</v>
      </c>
      <c r="AL799" s="3">
        <v>1.1464110000000001</v>
      </c>
      <c r="AM799" s="4">
        <f>AL799/SUMIFS([1]Sheet!$I$3:$I$18,[1]Sheet!$A$3:$A$18,[1]Sheet!AM$21)</f>
        <v>1.4468326149271153</v>
      </c>
      <c r="AN799" s="4">
        <f>(AL799^2)/SUMIFS([1]Sheet!$I$3:$I$18,[1]Sheet!$A$3:$A$18,[1]Sheet!AN$21)</f>
        <v>1.6586648249112093</v>
      </c>
      <c r="AO799" s="3">
        <v>1.1465430000000001</v>
      </c>
      <c r="AP799" s="4">
        <f>AO799/SUMIFS([1]Sheet!$I$3:$I$18,[1]Sheet!$A$3:$A$18,[1]Sheet!AP$21)</f>
        <v>0.69248974458549728</v>
      </c>
      <c r="AQ799" s="4">
        <f>(AO799^2)/SUMIFS([1]Sheet!$I$3:$I$18,[1]Sheet!$A$3:$A$18,[1]Sheet!AQ$21)</f>
        <v>0.79396926922628974</v>
      </c>
      <c r="AR799" s="3">
        <v>1.1872480000000001</v>
      </c>
      <c r="AS799" s="4">
        <f>AR799/SUMIFS([1]Sheet!$I$3:$I$18,[1]Sheet!$A$3:$A$18,[1]Sheet!AS$21)</f>
        <v>1.3820050709358707</v>
      </c>
      <c r="AT799" s="4">
        <f>(AR799^2)/SUMIFS([1]Sheet!$I$3:$I$18,[1]Sheet!$A$3:$A$18,[1]Sheet!AT$21)</f>
        <v>1.6407827564584707</v>
      </c>
      <c r="AU799" s="3">
        <v>1.1872480000000001</v>
      </c>
      <c r="AV799" s="4">
        <f>AU799/SUMIFS([1]Sheet!$I$3:$I$18,[1]Sheet!$A$3:$A$18,[1]Sheet!AV$21)</f>
        <v>0.71261950985114386</v>
      </c>
      <c r="AW799" s="4">
        <f>(AU799^2)/SUMIFS([1]Sheet!$I$3:$I$18,[1]Sheet!$A$3:$A$18,[1]Sheet!AW$21)</f>
        <v>0.84605608783175079</v>
      </c>
      <c r="AX799" s="4">
        <f t="shared" si="28"/>
        <v>1.5406102954221659</v>
      </c>
      <c r="AY799" s="4">
        <f t="shared" si="29"/>
        <v>1.6586648249112093</v>
      </c>
    </row>
    <row r="800" spans="1:51" x14ac:dyDescent="0.25">
      <c r="A800" s="3">
        <v>7770000</v>
      </c>
      <c r="B800" s="3">
        <v>0.88880999999999999</v>
      </c>
      <c r="C800" s="4">
        <f>B800/SUMIFS([1]Sheet!$I$3:$I$18,[1]Sheet!$A$3:$A$18,[1]Sheet!C$21)</f>
        <v>1.3635583475641495</v>
      </c>
      <c r="D800" s="4">
        <f>(B800^2)/SUMIFS([1]Sheet!$I$3:$I$18,[1]Sheet!$A$3:$A$18,[1]Sheet!D$21)</f>
        <v>1.2119442948984918</v>
      </c>
      <c r="E800" s="3">
        <v>0.89734400000000003</v>
      </c>
      <c r="F800" s="4">
        <f>E800/SUMIFS([1]Sheet!$I$3:$I$18,[1]Sheet!$A$3:$A$18,[1]Sheet!F$21)</f>
        <v>0.59224588667110012</v>
      </c>
      <c r="G800" s="4">
        <f>(E800^2)/SUMIFS([1]Sheet!$I$3:$I$18,[1]Sheet!$A$3:$A$18,[1]Sheet!G$21)</f>
        <v>0.53144829292899165</v>
      </c>
      <c r="H800" s="3">
        <v>0.89661999999999997</v>
      </c>
      <c r="I800" s="4">
        <f>H800/SUMIFS([1]Sheet!$I$3:$I$18,[1]Sheet!$A$3:$A$18,[1]Sheet!I$21)</f>
        <v>1.2478209074521187</v>
      </c>
      <c r="J800" s="4">
        <f>(H800^2)/SUMIFS([1]Sheet!$I$3:$I$18,[1]Sheet!$A$3:$A$18,[1]Sheet!J$21)</f>
        <v>1.1188211820397187</v>
      </c>
      <c r="K800" s="3">
        <v>0.90008999999999995</v>
      </c>
      <c r="L800" s="4">
        <f>K800/SUMIFS([1]Sheet!$I$3:$I$18,[1]Sheet!$A$3:$A$18,[1]Sheet!L$21)</f>
        <v>0.59002728693439999</v>
      </c>
      <c r="M800" s="4">
        <f>(K800^2)/SUMIFS([1]Sheet!$I$3:$I$18,[1]Sheet!$A$3:$A$18,[1]Sheet!M$21)</f>
        <v>0.53107766069678408</v>
      </c>
      <c r="N800" s="3">
        <v>1.03756</v>
      </c>
      <c r="O800" s="4">
        <f>N800/SUMIFS([1]Sheet!$I$3:$I$18,[1]Sheet!$A$3:$A$18,[1]Sheet!O$21)</f>
        <v>1.3094567724348229</v>
      </c>
      <c r="P800" s="4">
        <f>(N800^2)/SUMIFS([1]Sheet!$I$3:$I$18,[1]Sheet!$A$3:$A$18,[1]Sheet!P$21)</f>
        <v>1.3586399688074751</v>
      </c>
      <c r="Q800" s="3">
        <v>1.04297</v>
      </c>
      <c r="R800" s="4">
        <f>Q800/SUMIFS([1]Sheet!$I$3:$I$18,[1]Sheet!$A$3:$A$18,[1]Sheet!R$21)</f>
        <v>0.62993366049972477</v>
      </c>
      <c r="S800" s="4">
        <f>(Q800^2)/SUMIFS([1]Sheet!$I$3:$I$18,[1]Sheet!$A$3:$A$18,[1]Sheet!S$21)</f>
        <v>0.65700190989139795</v>
      </c>
      <c r="T800" s="3">
        <v>1.048878</v>
      </c>
      <c r="U800" s="4">
        <f>T800/SUMIFS([1]Sheet!$I$3:$I$18,[1]Sheet!$A$3:$A$18,[1]Sheet!U$21)</f>
        <v>1.2209367501929453</v>
      </c>
      <c r="V800" s="4">
        <f>(T800^2)/SUMIFS([1]Sheet!$I$3:$I$18,[1]Sheet!$A$3:$A$18,[1]Sheet!V$21)</f>
        <v>1.2806136966688764</v>
      </c>
      <c r="W800" s="3">
        <v>1.0492079999999999</v>
      </c>
      <c r="X800" s="4">
        <f>W800/SUMIFS([1]Sheet!$I$3:$I$18,[1]Sheet!$A$3:$A$18,[1]Sheet!X$21)</f>
        <v>0.62976403471886144</v>
      </c>
      <c r="Y800" s="4">
        <f>(W800^2)/SUMIFS([1]Sheet!$I$3:$I$18,[1]Sheet!$A$3:$A$18,[1]Sheet!Y$21)</f>
        <v>0.66075346333930707</v>
      </c>
      <c r="Z800" s="3">
        <v>1.09589</v>
      </c>
      <c r="AA800" s="4">
        <f>Z800/SUMIFS([1]Sheet!$I$3:$I$18,[1]Sheet!$A$3:$A$18,[1]Sheet!AA$21)</f>
        <v>1.6812479129533602</v>
      </c>
      <c r="AB800" s="4">
        <f>(Z800^2)/SUMIFS([1]Sheet!$I$3:$I$18,[1]Sheet!$A$3:$A$18,[1]Sheet!AB$21)</f>
        <v>1.842462775326458</v>
      </c>
      <c r="AC800" s="3">
        <v>1.0957699999999999</v>
      </c>
      <c r="AD800" s="4">
        <f>AC800/SUMIFS([1]Sheet!$I$3:$I$18,[1]Sheet!$A$3:$A$18,[1]Sheet!AD$21)</f>
        <v>0.72320679164020851</v>
      </c>
      <c r="AE800" s="4">
        <f>(AC800^2)/SUMIFS([1]Sheet!$I$3:$I$18,[1]Sheet!$A$3:$A$18,[1]Sheet!AE$21)</f>
        <v>0.79246830607559127</v>
      </c>
      <c r="AF800" s="3">
        <v>1.0968519999999999</v>
      </c>
      <c r="AG800" s="4">
        <f>AF800/SUMIFS([1]Sheet!$I$3:$I$18,[1]Sheet!$A$3:$A$18,[1]Sheet!AG$21)</f>
        <v>1.5264826325318097</v>
      </c>
      <c r="AH800" s="4">
        <f>(AF800^2)/SUMIFS([1]Sheet!$I$3:$I$18,[1]Sheet!$A$3:$A$18,[1]Sheet!AH$21)</f>
        <v>1.6743255284577805</v>
      </c>
      <c r="AI800" s="3">
        <v>1.096732</v>
      </c>
      <c r="AJ800" s="4">
        <f>AI800/SUMIFS([1]Sheet!$I$3:$I$18,[1]Sheet!$A$3:$A$18,[1]Sheet!AJ$21)</f>
        <v>0.71893011415984887</v>
      </c>
      <c r="AK800" s="4">
        <f>(AI800^2)/SUMIFS([1]Sheet!$I$3:$I$18,[1]Sheet!$A$3:$A$18,[1]Sheet!AK$21)</f>
        <v>0.78847366196275936</v>
      </c>
      <c r="AL800" s="3">
        <v>1.261352</v>
      </c>
      <c r="AM800" s="4">
        <f>AL800/SUMIFS([1]Sheet!$I$3:$I$18,[1]Sheet!$A$3:$A$18,[1]Sheet!AM$21)</f>
        <v>1.5918943664214202</v>
      </c>
      <c r="AN800" s="4">
        <f>(AL800^2)/SUMIFS([1]Sheet!$I$3:$I$18,[1]Sheet!$A$3:$A$18,[1]Sheet!AN$21)</f>
        <v>2.0079391428743909</v>
      </c>
      <c r="AO800" s="3">
        <v>1.257387</v>
      </c>
      <c r="AP800" s="4">
        <f>AO800/SUMIFS([1]Sheet!$I$3:$I$18,[1]Sheet!$A$3:$A$18,[1]Sheet!AP$21)</f>
        <v>0.75943737171229042</v>
      </c>
      <c r="AQ800" s="4">
        <f>(AO800^2)/SUMIFS([1]Sheet!$I$3:$I$18,[1]Sheet!$A$3:$A$18,[1]Sheet!AQ$21)</f>
        <v>0.95490667850520172</v>
      </c>
      <c r="AR800" s="3">
        <v>1.2674270000000001</v>
      </c>
      <c r="AS800" s="4">
        <f>AR800/SUMIFS([1]Sheet!$I$3:$I$18,[1]Sheet!$A$3:$A$18,[1]Sheet!AS$21)</f>
        <v>1.4753366954848841</v>
      </c>
      <c r="AT800" s="4">
        <f>(AR800^2)/SUMIFS([1]Sheet!$I$3:$I$18,[1]Sheet!$A$3:$A$18,[1]Sheet!AT$21)</f>
        <v>1.8698815619483204</v>
      </c>
      <c r="AU800" s="3">
        <v>1.2674270000000001</v>
      </c>
      <c r="AV800" s="4">
        <f>AU800/SUMIFS([1]Sheet!$I$3:$I$18,[1]Sheet!$A$3:$A$18,[1]Sheet!AV$21)</f>
        <v>0.76074519183195566</v>
      </c>
      <c r="AW800" s="4">
        <f>(AU800^2)/SUMIFS([1]Sheet!$I$3:$I$18,[1]Sheet!$A$3:$A$18,[1]Sheet!AW$21)</f>
        <v>0.96418899624800014</v>
      </c>
      <c r="AX800" s="4">
        <f t="shared" si="28"/>
        <v>1.6812479129533602</v>
      </c>
      <c r="AY800" s="4">
        <f t="shared" si="29"/>
        <v>2.0079391428743909</v>
      </c>
    </row>
    <row r="801" spans="1:51" x14ac:dyDescent="0.25">
      <c r="A801" s="3">
        <v>7780000</v>
      </c>
      <c r="B801" s="3">
        <v>0.84068900000000002</v>
      </c>
      <c r="C801" s="4">
        <f>B801/SUMIFS([1]Sheet!$I$3:$I$18,[1]Sheet!$A$3:$A$18,[1]Sheet!C$21)</f>
        <v>1.2897340305074847</v>
      </c>
      <c r="D801" s="4">
        <f>(B801^2)/SUMIFS([1]Sheet!$I$3:$I$18,[1]Sheet!$A$3:$A$18,[1]Sheet!D$21)</f>
        <v>1.0842652123733068</v>
      </c>
      <c r="E801" s="3">
        <v>0.87161200000000005</v>
      </c>
      <c r="F801" s="4">
        <f>E801/SUMIFS([1]Sheet!$I$3:$I$18,[1]Sheet!$A$3:$A$18,[1]Sheet!F$21)</f>
        <v>0.57526279974365568</v>
      </c>
      <c r="G801" s="4">
        <f>(E801^2)/SUMIFS([1]Sheet!$I$3:$I$18,[1]Sheet!$A$3:$A$18,[1]Sheet!G$21)</f>
        <v>0.50140595941016719</v>
      </c>
      <c r="H801" s="3">
        <v>0.87222</v>
      </c>
      <c r="I801" s="4">
        <f>H801/SUMIFS([1]Sheet!$I$3:$I$18,[1]Sheet!$A$3:$A$18,[1]Sheet!I$21)</f>
        <v>1.2138635675067331</v>
      </c>
      <c r="J801" s="4">
        <f>(H801^2)/SUMIFS([1]Sheet!$I$3:$I$18,[1]Sheet!$A$3:$A$18,[1]Sheet!J$21)</f>
        <v>1.0587560808507226</v>
      </c>
      <c r="K801" s="3">
        <v>0.87912100000000004</v>
      </c>
      <c r="L801" s="4">
        <f>K801/SUMIFS([1]Sheet!$I$3:$I$18,[1]Sheet!$A$3:$A$18,[1]Sheet!L$21)</f>
        <v>0.5762816812952668</v>
      </c>
      <c r="M801" s="4">
        <f>(K801^2)/SUMIFS([1]Sheet!$I$3:$I$18,[1]Sheet!$A$3:$A$18,[1]Sheet!M$21)</f>
        <v>0.50662132794197623</v>
      </c>
      <c r="N801" s="3">
        <v>0.98483500000000002</v>
      </c>
      <c r="O801" s="4">
        <f>N801/SUMIFS([1]Sheet!$I$3:$I$18,[1]Sheet!$A$3:$A$18,[1]Sheet!O$21)</f>
        <v>1.2429149740553305</v>
      </c>
      <c r="P801" s="4">
        <f>(N801^2)/SUMIFS([1]Sheet!$I$3:$I$18,[1]Sheet!$A$3:$A$18,[1]Sheet!P$21)</f>
        <v>1.2240661684737815</v>
      </c>
      <c r="Q801" s="3">
        <v>0.99029599999999995</v>
      </c>
      <c r="R801" s="4">
        <f>Q801/SUMIFS([1]Sheet!$I$3:$I$18,[1]Sheet!$A$3:$A$18,[1]Sheet!R$21)</f>
        <v>0.59811958566232537</v>
      </c>
      <c r="S801" s="4">
        <f>(Q801^2)/SUMIFS([1]Sheet!$I$3:$I$18,[1]Sheet!$A$3:$A$18,[1]Sheet!S$21)</f>
        <v>0.59231543320305813</v>
      </c>
      <c r="T801" s="3">
        <v>0.99970000000000003</v>
      </c>
      <c r="U801" s="4">
        <f>T801/SUMIFS([1]Sheet!$I$3:$I$18,[1]Sheet!$A$3:$A$18,[1]Sheet!U$21)</f>
        <v>1.1636915534198331</v>
      </c>
      <c r="V801" s="4">
        <f>(T801^2)/SUMIFS([1]Sheet!$I$3:$I$18,[1]Sheet!$A$3:$A$18,[1]Sheet!V$21)</f>
        <v>1.1633424459538071</v>
      </c>
      <c r="W801" s="3">
        <v>1.002607</v>
      </c>
      <c r="X801" s="4">
        <f>W801/SUMIFS([1]Sheet!$I$3:$I$18,[1]Sheet!$A$3:$A$18,[1]Sheet!X$21)</f>
        <v>0.60179280901153398</v>
      </c>
      <c r="Y801" s="4">
        <f>(W801^2)/SUMIFS([1]Sheet!$I$3:$I$18,[1]Sheet!$A$3:$A$18,[1]Sheet!Y$21)</f>
        <v>0.6033616828646271</v>
      </c>
      <c r="Z801" s="3">
        <v>1.023018</v>
      </c>
      <c r="AA801" s="4">
        <f>Z801/SUMIFS([1]Sheet!$I$3:$I$18,[1]Sheet!$A$3:$A$18,[1]Sheet!AA$21)</f>
        <v>1.5694521141845628</v>
      </c>
      <c r="AB801" s="4">
        <f>(Z801^2)/SUMIFS([1]Sheet!$I$3:$I$18,[1]Sheet!$A$3:$A$18,[1]Sheet!AB$21)</f>
        <v>1.605577762948863</v>
      </c>
      <c r="AC801" s="3">
        <v>1.026799</v>
      </c>
      <c r="AD801" s="4">
        <f>AC801/SUMIFS([1]Sheet!$I$3:$I$18,[1]Sheet!$A$3:$A$18,[1]Sheet!AD$21)</f>
        <v>0.67768602028653324</v>
      </c>
      <c r="AE801" s="4">
        <f>(AC801^2)/SUMIFS([1]Sheet!$I$3:$I$18,[1]Sheet!$A$3:$A$18,[1]Sheet!AE$21)</f>
        <v>0.69584732794419213</v>
      </c>
      <c r="AF801" s="3">
        <v>1.0311399999999999</v>
      </c>
      <c r="AG801" s="4">
        <f>AF801/SUMIFS([1]Sheet!$I$3:$I$18,[1]Sheet!$A$3:$A$18,[1]Sheet!AG$21)</f>
        <v>1.4350316193149579</v>
      </c>
      <c r="AH801" s="4">
        <f>(AF801^2)/SUMIFS([1]Sheet!$I$3:$I$18,[1]Sheet!$A$3:$A$18,[1]Sheet!AH$21)</f>
        <v>1.4797185039404255</v>
      </c>
      <c r="AI801" s="3">
        <v>1.0050250000000001</v>
      </c>
      <c r="AJ801" s="4">
        <f>AI801/SUMIFS([1]Sheet!$I$3:$I$18,[1]Sheet!$A$3:$A$18,[1]Sheet!AJ$21)</f>
        <v>0.65881431195907669</v>
      </c>
      <c r="AK801" s="4">
        <f>(AI801^2)/SUMIFS([1]Sheet!$I$3:$I$18,[1]Sheet!$A$3:$A$18,[1]Sheet!AK$21)</f>
        <v>0.66212485387667108</v>
      </c>
      <c r="AL801" s="3">
        <v>1.1638729999999999</v>
      </c>
      <c r="AM801" s="4">
        <f>AL801/SUMIFS([1]Sheet!$I$3:$I$18,[1]Sheet!$A$3:$A$18,[1]Sheet!AM$21)</f>
        <v>1.4688706022823108</v>
      </c>
      <c r="AN801" s="4">
        <f>(AL801^2)/SUMIFS([1]Sheet!$I$3:$I$18,[1]Sheet!$A$3:$A$18,[1]Sheet!AN$21)</f>
        <v>1.7095788344901197</v>
      </c>
      <c r="AO801" s="3">
        <v>1.2088970000000001</v>
      </c>
      <c r="AP801" s="4">
        <f>AO801/SUMIFS([1]Sheet!$I$3:$I$18,[1]Sheet!$A$3:$A$18,[1]Sheet!AP$21)</f>
        <v>0.730150351761926</v>
      </c>
      <c r="AQ801" s="4">
        <f>(AO801^2)/SUMIFS([1]Sheet!$I$3:$I$18,[1]Sheet!$A$3:$A$18,[1]Sheet!AQ$21)</f>
        <v>0.88267656979393705</v>
      </c>
      <c r="AR801" s="3">
        <v>1.212709</v>
      </c>
      <c r="AS801" s="4">
        <f>AR801/SUMIFS([1]Sheet!$I$3:$I$18,[1]Sheet!$A$3:$A$18,[1]Sheet!AS$21)</f>
        <v>1.4116427128700733</v>
      </c>
      <c r="AT801" s="4">
        <f>(AR801^2)/SUMIFS([1]Sheet!$I$3:$I$18,[1]Sheet!$A$3:$A$18,[1]Sheet!AT$21)</f>
        <v>1.7119118226819539</v>
      </c>
      <c r="AU801" s="3">
        <v>1.21773</v>
      </c>
      <c r="AV801" s="4">
        <f>AU801/SUMIFS([1]Sheet!$I$3:$I$18,[1]Sheet!$A$3:$A$18,[1]Sheet!AV$21)</f>
        <v>0.73091566019149601</v>
      </c>
      <c r="AW801" s="4">
        <f>(AU801^2)/SUMIFS([1]Sheet!$I$3:$I$18,[1]Sheet!$A$3:$A$18,[1]Sheet!AW$21)</f>
        <v>0.89005792688499041</v>
      </c>
      <c r="AX801" s="4">
        <f t="shared" si="28"/>
        <v>1.5694521141845628</v>
      </c>
      <c r="AY801" s="4">
        <f t="shared" si="29"/>
        <v>1.7119118226819539</v>
      </c>
    </row>
    <row r="802" spans="1:51" x14ac:dyDescent="0.25">
      <c r="A802" s="3">
        <v>7790000</v>
      </c>
      <c r="B802" s="3">
        <v>0.84882400000000002</v>
      </c>
      <c r="C802" s="4">
        <f>B802/SUMIFS([1]Sheet!$I$3:$I$18,[1]Sheet!$A$3:$A$18,[1]Sheet!C$21)</f>
        <v>1.3022142536794048</v>
      </c>
      <c r="D802" s="4">
        <f>(B802^2)/SUMIFS([1]Sheet!$I$3:$I$18,[1]Sheet!$A$3:$A$18,[1]Sheet!D$21)</f>
        <v>1.1053507116651671</v>
      </c>
      <c r="E802" s="3">
        <v>0.86102999999999996</v>
      </c>
      <c r="F802" s="4">
        <f>E802/SUMIFS([1]Sheet!$I$3:$I$18,[1]Sheet!$A$3:$A$18,[1]Sheet!F$21)</f>
        <v>0.56827869334437775</v>
      </c>
      <c r="G802" s="4">
        <f>(E802^2)/SUMIFS([1]Sheet!$I$3:$I$18,[1]Sheet!$A$3:$A$18,[1]Sheet!G$21)</f>
        <v>0.48930500333030957</v>
      </c>
      <c r="H802" s="3">
        <v>0.86169799999999996</v>
      </c>
      <c r="I802" s="4">
        <f>H802/SUMIFS([1]Sheet!$I$3:$I$18,[1]Sheet!$A$3:$A$18,[1]Sheet!I$21)</f>
        <v>1.1992201605024155</v>
      </c>
      <c r="J802" s="4">
        <f>(H802^2)/SUMIFS([1]Sheet!$I$3:$I$18,[1]Sheet!$A$3:$A$18,[1]Sheet!J$21)</f>
        <v>1.0333656138646103</v>
      </c>
      <c r="K802" s="3">
        <v>0.86051100000000003</v>
      </c>
      <c r="L802" s="4">
        <f>K802/SUMIFS([1]Sheet!$I$3:$I$18,[1]Sheet!$A$3:$A$18,[1]Sheet!L$21)</f>
        <v>0.56408244809653196</v>
      </c>
      <c r="M802" s="4">
        <f>(K802^2)/SUMIFS([1]Sheet!$I$3:$I$18,[1]Sheet!$A$3:$A$18,[1]Sheet!M$21)</f>
        <v>0.48539915149399487</v>
      </c>
      <c r="N802" s="3">
        <v>0.96338800000000002</v>
      </c>
      <c r="O802" s="4">
        <f>N802/SUMIFS([1]Sheet!$I$3:$I$18,[1]Sheet!$A$3:$A$18,[1]Sheet!O$21)</f>
        <v>1.2158477014172087</v>
      </c>
      <c r="P802" s="4">
        <f>(N802^2)/SUMIFS([1]Sheet!$I$3:$I$18,[1]Sheet!$A$3:$A$18,[1]Sheet!P$21)</f>
        <v>1.171333085372922</v>
      </c>
      <c r="Q802" s="3">
        <v>0.972665</v>
      </c>
      <c r="R802" s="4">
        <f>Q802/SUMIFS([1]Sheet!$I$3:$I$18,[1]Sheet!$A$3:$A$18,[1]Sheet!R$21)</f>
        <v>0.58747080346507075</v>
      </c>
      <c r="S802" s="4">
        <f>(Q802^2)/SUMIFS([1]Sheet!$I$3:$I$18,[1]Sheet!$A$3:$A$18,[1]Sheet!S$21)</f>
        <v>0.57141228905235308</v>
      </c>
      <c r="T802" s="3">
        <v>0.96580699999999997</v>
      </c>
      <c r="U802" s="4">
        <f>T802/SUMIFS([1]Sheet!$I$3:$I$18,[1]Sheet!$A$3:$A$18,[1]Sheet!U$21)</f>
        <v>1.1242387197496735</v>
      </c>
      <c r="V802" s="4">
        <f>(T802^2)/SUMIFS([1]Sheet!$I$3:$I$18,[1]Sheet!$A$3:$A$18,[1]Sheet!V$21)</f>
        <v>1.0857976252052728</v>
      </c>
      <c r="W802" s="3">
        <v>0.97675100000000004</v>
      </c>
      <c r="X802" s="4">
        <f>W802/SUMIFS([1]Sheet!$I$3:$I$18,[1]Sheet!$A$3:$A$18,[1]Sheet!X$21)</f>
        <v>0.58627331346661737</v>
      </c>
      <c r="Y802" s="4">
        <f>(W802^2)/SUMIFS([1]Sheet!$I$3:$I$18,[1]Sheet!$A$3:$A$18,[1]Sheet!Y$21)</f>
        <v>0.57264304520183207</v>
      </c>
      <c r="Z802" s="3">
        <v>0.97077999999999998</v>
      </c>
      <c r="AA802" s="4">
        <f>Z802/SUMIFS([1]Sheet!$I$3:$I$18,[1]Sheet!$A$3:$A$18,[1]Sheet!AA$21)</f>
        <v>1.4893117456467919</v>
      </c>
      <c r="AB802" s="4">
        <f>(Z802^2)/SUMIFS([1]Sheet!$I$3:$I$18,[1]Sheet!$A$3:$A$18,[1]Sheet!AB$21)</f>
        <v>1.4457940564389926</v>
      </c>
      <c r="AC802" s="3">
        <v>0.98058400000000001</v>
      </c>
      <c r="AD802" s="4">
        <f>AC802/SUMIFS([1]Sheet!$I$3:$I$18,[1]Sheet!$A$3:$A$18,[1]Sheet!AD$21)</f>
        <v>0.64718417968526454</v>
      </c>
      <c r="AE802" s="4">
        <f>(AC802^2)/SUMIFS([1]Sheet!$I$3:$I$18,[1]Sheet!$A$3:$A$18,[1]Sheet!AE$21)</f>
        <v>0.63461845165249553</v>
      </c>
      <c r="AF802" s="3">
        <v>0.984931</v>
      </c>
      <c r="AG802" s="4">
        <f>AF802/SUMIFS([1]Sheet!$I$3:$I$18,[1]Sheet!$A$3:$A$18,[1]Sheet!AG$21)</f>
        <v>1.3707228192519938</v>
      </c>
      <c r="AH802" s="4">
        <f>(AF802^2)/SUMIFS([1]Sheet!$I$3:$I$18,[1]Sheet!$A$3:$A$18,[1]Sheet!AH$21)</f>
        <v>1.3500673970886856</v>
      </c>
      <c r="AI802" s="3">
        <v>0.98775199999999996</v>
      </c>
      <c r="AJ802" s="4">
        <f>AI802/SUMIFS([1]Sheet!$I$3:$I$18,[1]Sheet!$A$3:$A$18,[1]Sheet!AJ$21)</f>
        <v>0.64749150943130951</v>
      </c>
      <c r="AK802" s="4">
        <f>(AI802^2)/SUMIFS([1]Sheet!$I$3:$I$18,[1]Sheet!$A$3:$A$18,[1]Sheet!AK$21)</f>
        <v>0.63956103342379489</v>
      </c>
      <c r="AL802" s="3">
        <v>1.1164449999999999</v>
      </c>
      <c r="AM802" s="4">
        <f>AL802/SUMIFS([1]Sheet!$I$3:$I$18,[1]Sheet!$A$3:$A$18,[1]Sheet!AM$21)</f>
        <v>1.409013904064339</v>
      </c>
      <c r="AN802" s="4">
        <f>(AL802^2)/SUMIFS([1]Sheet!$I$3:$I$18,[1]Sheet!$A$3:$A$18,[1]Sheet!AN$21)</f>
        <v>1.5730865281231108</v>
      </c>
      <c r="AO802" s="3">
        <v>1.1290500000000001</v>
      </c>
      <c r="AP802" s="4">
        <f>AO802/SUMIFS([1]Sheet!$I$3:$I$18,[1]Sheet!$A$3:$A$18,[1]Sheet!AP$21)</f>
        <v>0.68192431171291068</v>
      </c>
      <c r="AQ802" s="4">
        <f>(AO802^2)/SUMIFS([1]Sheet!$I$3:$I$18,[1]Sheet!$A$3:$A$18,[1]Sheet!AQ$21)</f>
        <v>0.76992664413946188</v>
      </c>
      <c r="AR802" s="3">
        <v>1.130838</v>
      </c>
      <c r="AS802" s="4">
        <f>AR802/SUMIFS([1]Sheet!$I$3:$I$18,[1]Sheet!$A$3:$A$18,[1]Sheet!AS$21)</f>
        <v>1.3163415313455809</v>
      </c>
      <c r="AT802" s="4">
        <f>(AR802^2)/SUMIFS([1]Sheet!$I$3:$I$18,[1]Sheet!$A$3:$A$18,[1]Sheet!AT$21)</f>
        <v>1.4885690246237739</v>
      </c>
      <c r="AU802" s="3">
        <v>1.1345590000000001</v>
      </c>
      <c r="AV802" s="4">
        <f>AU802/SUMIFS([1]Sheet!$I$3:$I$18,[1]Sheet!$A$3:$A$18,[1]Sheet!AV$21)</f>
        <v>0.6809940959910683</v>
      </c>
      <c r="AW802" s="4">
        <f>(AU802^2)/SUMIFS([1]Sheet!$I$3:$I$18,[1]Sheet!$A$3:$A$18,[1]Sheet!AW$21)</f>
        <v>0.77262798055353066</v>
      </c>
      <c r="AX802" s="4">
        <f t="shared" si="28"/>
        <v>1.4893117456467919</v>
      </c>
      <c r="AY802" s="4">
        <f t="shared" si="29"/>
        <v>1.5730865281231108</v>
      </c>
    </row>
    <row r="803" spans="1:51" x14ac:dyDescent="0.25">
      <c r="A803" s="3">
        <v>7800000</v>
      </c>
      <c r="B803" s="3">
        <v>0.85207900000000003</v>
      </c>
      <c r="C803" s="4">
        <f>B803/SUMIFS([1]Sheet!$I$3:$I$18,[1]Sheet!$A$3:$A$18,[1]Sheet!C$21)</f>
        <v>1.3072078770874687</v>
      </c>
      <c r="D803" s="4">
        <f>(B803^2)/SUMIFS([1]Sheet!$I$3:$I$18,[1]Sheet!$A$3:$A$18,[1]Sheet!D$21)</f>
        <v>1.1138443807008134</v>
      </c>
      <c r="E803" s="3">
        <v>0.87085299999999999</v>
      </c>
      <c r="F803" s="4">
        <f>E803/SUMIFS([1]Sheet!$I$3:$I$18,[1]Sheet!$A$3:$A$18,[1]Sheet!F$21)</f>
        <v>0.57476186071917523</v>
      </c>
      <c r="G803" s="4">
        <f>(E803^2)/SUMIFS([1]Sheet!$I$3:$I$18,[1]Sheet!$A$3:$A$18,[1]Sheet!G$21)</f>
        <v>0.50053309069287588</v>
      </c>
      <c r="H803" s="3">
        <v>0.873973</v>
      </c>
      <c r="I803" s="4">
        <f>H803/SUMIFS([1]Sheet!$I$3:$I$18,[1]Sheet!$A$3:$A$18,[1]Sheet!I$21)</f>
        <v>1.2163032075446125</v>
      </c>
      <c r="J803" s="4">
        <f>(H803^2)/SUMIFS([1]Sheet!$I$3:$I$18,[1]Sheet!$A$3:$A$18,[1]Sheet!J$21)</f>
        <v>1.0630161632073878</v>
      </c>
      <c r="K803" s="3">
        <v>0.87496700000000005</v>
      </c>
      <c r="L803" s="4">
        <f>K803/SUMIFS([1]Sheet!$I$3:$I$18,[1]Sheet!$A$3:$A$18,[1]Sheet!L$21)</f>
        <v>0.57355864987626926</v>
      </c>
      <c r="M803" s="4">
        <f>(K803^2)/SUMIFS([1]Sheet!$I$3:$I$18,[1]Sheet!$A$3:$A$18,[1]Sheet!M$21)</f>
        <v>0.50184489120628961</v>
      </c>
      <c r="N803" s="3">
        <v>0.98960899999999996</v>
      </c>
      <c r="O803" s="4">
        <f>N803/SUMIFS([1]Sheet!$I$3:$I$18,[1]Sheet!$A$3:$A$18,[1]Sheet!O$21)</f>
        <v>1.2489400199626552</v>
      </c>
      <c r="P803" s="4">
        <f>(N803^2)/SUMIFS([1]Sheet!$I$3:$I$18,[1]Sheet!$A$3:$A$18,[1]Sheet!P$21)</f>
        <v>1.2359622842152231</v>
      </c>
      <c r="Q803" s="3">
        <v>1.0005999999999999</v>
      </c>
      <c r="R803" s="4">
        <f>Q803/SUMIFS([1]Sheet!$I$3:$I$18,[1]Sheet!$A$3:$A$18,[1]Sheet!R$21)</f>
        <v>0.60434300190420109</v>
      </c>
      <c r="S803" s="4">
        <f>(Q803^2)/SUMIFS([1]Sheet!$I$3:$I$18,[1]Sheet!$A$3:$A$18,[1]Sheet!S$21)</f>
        <v>0.60470560770534365</v>
      </c>
      <c r="T803" s="3">
        <v>1.003512</v>
      </c>
      <c r="U803" s="4">
        <f>T803/SUMIFS([1]Sheet!$I$3:$I$18,[1]Sheet!$A$3:$A$18,[1]Sheet!U$21)</f>
        <v>1.168128876818489</v>
      </c>
      <c r="V803" s="4">
        <f>(T803^2)/SUMIFS([1]Sheet!$I$3:$I$18,[1]Sheet!$A$3:$A$18,[1]Sheet!V$21)</f>
        <v>1.1722313454338753</v>
      </c>
      <c r="W803" s="3">
        <v>1.0045200000000001</v>
      </c>
      <c r="X803" s="4">
        <f>W803/SUMIFS([1]Sheet!$I$3:$I$18,[1]Sheet!$A$3:$A$18,[1]Sheet!X$21)</f>
        <v>0.60294104520342084</v>
      </c>
      <c r="Y803" s="4">
        <f>(W803^2)/SUMIFS([1]Sheet!$I$3:$I$18,[1]Sheet!$A$3:$A$18,[1]Sheet!Y$21)</f>
        <v>0.60566633872774034</v>
      </c>
      <c r="Z803" s="3">
        <v>1.017191</v>
      </c>
      <c r="AA803" s="4">
        <f>Z803/SUMIFS([1]Sheet!$I$3:$I$18,[1]Sheet!$A$3:$A$18,[1]Sheet!AA$21)</f>
        <v>1.5605126845075155</v>
      </c>
      <c r="AB803" s="4">
        <f>(Z803^2)/SUMIFS([1]Sheet!$I$3:$I$18,[1]Sheet!$A$3:$A$18,[1]Sheet!AB$21)</f>
        <v>1.587339458066884</v>
      </c>
      <c r="AC803" s="3">
        <v>1.0159499999999999</v>
      </c>
      <c r="AD803" s="4">
        <f>AC803/SUMIFS([1]Sheet!$I$3:$I$18,[1]Sheet!$A$3:$A$18,[1]Sheet!AD$21)</f>
        <v>0.6705256942304223</v>
      </c>
      <c r="AE803" s="4">
        <f>(AC803^2)/SUMIFS([1]Sheet!$I$3:$I$18,[1]Sheet!$A$3:$A$18,[1]Sheet!AE$21)</f>
        <v>0.6812205790533975</v>
      </c>
      <c r="AF803" s="3">
        <v>1.0203040000000001</v>
      </c>
      <c r="AG803" s="4">
        <f>AF803/SUMIFS([1]Sheet!$I$3:$I$18,[1]Sheet!$A$3:$A$18,[1]Sheet!AG$21)</f>
        <v>1.4199512203129827</v>
      </c>
      <c r="AH803" s="4">
        <f>(AF803^2)/SUMIFS([1]Sheet!$I$3:$I$18,[1]Sheet!$A$3:$A$18,[1]Sheet!AH$21)</f>
        <v>1.4487819098902177</v>
      </c>
      <c r="AI803" s="3">
        <v>1.024065</v>
      </c>
      <c r="AJ803" s="4">
        <f>AI803/SUMIFS([1]Sheet!$I$3:$I$18,[1]Sheet!$A$3:$A$18,[1]Sheet!AJ$21)</f>
        <v>0.67129541889641742</v>
      </c>
      <c r="AK803" s="4">
        <f>(AI803^2)/SUMIFS([1]Sheet!$I$3:$I$18,[1]Sheet!$A$3:$A$18,[1]Sheet!AK$21)</f>
        <v>0.68745014315215958</v>
      </c>
      <c r="AL803" s="3">
        <v>1.1752260000000001</v>
      </c>
      <c r="AM803" s="4">
        <f>AL803/SUMIFS([1]Sheet!$I$3:$I$18,[1]Sheet!$A$3:$A$18,[1]Sheet!AM$21)</f>
        <v>1.4831987016090513</v>
      </c>
      <c r="AN803" s="4">
        <f>(AL803^2)/SUMIFS([1]Sheet!$I$3:$I$18,[1]Sheet!$A$3:$A$18,[1]Sheet!AN$21)</f>
        <v>1.743093677297199</v>
      </c>
      <c r="AO803" s="3">
        <v>1.179106</v>
      </c>
      <c r="AP803" s="4">
        <f>AO803/SUMIFS([1]Sheet!$I$3:$I$18,[1]Sheet!$A$3:$A$18,[1]Sheet!AP$21)</f>
        <v>0.71215716530407258</v>
      </c>
      <c r="AQ803" s="4">
        <f>(AO803^2)/SUMIFS([1]Sheet!$I$3:$I$18,[1]Sheet!$A$3:$A$18,[1]Sheet!AQ$21)</f>
        <v>0.83970878655302372</v>
      </c>
      <c r="AR803" s="3">
        <v>1.183292</v>
      </c>
      <c r="AS803" s="4">
        <f>AR803/SUMIFS([1]Sheet!$I$3:$I$18,[1]Sheet!$A$3:$A$18,[1]Sheet!AS$21)</f>
        <v>1.377400125666961</v>
      </c>
      <c r="AT803" s="4">
        <f>(AR803^2)/SUMIFS([1]Sheet!$I$3:$I$18,[1]Sheet!$A$3:$A$18,[1]Sheet!AT$21)</f>
        <v>1.6298665495007099</v>
      </c>
      <c r="AU803" s="3">
        <v>1.1851149999999999</v>
      </c>
      <c r="AV803" s="4">
        <f>AU803/SUMIFS([1]Sheet!$I$3:$I$18,[1]Sheet!$A$3:$A$18,[1]Sheet!AV$21)</f>
        <v>0.71133922349604983</v>
      </c>
      <c r="AW803" s="4">
        <f>(AU803^2)/SUMIFS([1]Sheet!$I$3:$I$18,[1]Sheet!$A$3:$A$18,[1]Sheet!AW$21)</f>
        <v>0.84301878385352114</v>
      </c>
      <c r="AX803" s="4">
        <f t="shared" si="28"/>
        <v>1.5605126845075155</v>
      </c>
      <c r="AY803" s="4">
        <f t="shared" si="29"/>
        <v>1.743093677297199</v>
      </c>
    </row>
    <row r="804" spans="1:51" x14ac:dyDescent="0.25">
      <c r="A804" s="3">
        <v>7810000</v>
      </c>
      <c r="B804" s="3">
        <v>0.93827400000000005</v>
      </c>
      <c r="C804" s="4">
        <f>B804/SUMIFS([1]Sheet!$I$3:$I$18,[1]Sheet!$A$3:$A$18,[1]Sheet!C$21)</f>
        <v>1.439443013695171</v>
      </c>
      <c r="D804" s="4">
        <f>(B804^2)/SUMIFS([1]Sheet!$I$3:$I$18,[1]Sheet!$A$3:$A$18,[1]Sheet!D$21)</f>
        <v>1.350591954231823</v>
      </c>
      <c r="E804" s="3">
        <v>0.94886599999999999</v>
      </c>
      <c r="F804" s="4">
        <f>E804/SUMIFS([1]Sheet!$I$3:$I$18,[1]Sheet!$A$3:$A$18,[1]Sheet!F$21)</f>
        <v>0.62625034045144345</v>
      </c>
      <c r="G804" s="4">
        <f>(E804^2)/SUMIFS([1]Sheet!$I$3:$I$18,[1]Sheet!$A$3:$A$18,[1]Sheet!G$21)</f>
        <v>0.59422765554279933</v>
      </c>
      <c r="H804" s="3">
        <v>0.95420700000000003</v>
      </c>
      <c r="I804" s="4">
        <f>H804/SUMIFS([1]Sheet!$I$3:$I$18,[1]Sheet!$A$3:$A$18,[1]Sheet!I$21)</f>
        <v>1.3279644048060091</v>
      </c>
      <c r="J804" s="4">
        <f>(H804^2)/SUMIFS([1]Sheet!$I$3:$I$18,[1]Sheet!$A$3:$A$18,[1]Sheet!J$21)</f>
        <v>1.2671529308167275</v>
      </c>
      <c r="K804" s="3">
        <v>0.95667100000000005</v>
      </c>
      <c r="L804" s="4">
        <f>K804/SUMIFS([1]Sheet!$I$3:$I$18,[1]Sheet!$A$3:$A$18,[1]Sheet!L$21)</f>
        <v>0.62711728229268116</v>
      </c>
      <c r="M804" s="4">
        <f>(K804^2)/SUMIFS([1]Sheet!$I$3:$I$18,[1]Sheet!$A$3:$A$18,[1]Sheet!M$21)</f>
        <v>0.59994491756822155</v>
      </c>
      <c r="N804" s="3">
        <v>1.0448139999999999</v>
      </c>
      <c r="O804" s="4">
        <f>N804/SUMIFS([1]Sheet!$I$3:$I$18,[1]Sheet!$A$3:$A$18,[1]Sheet!O$21)</f>
        <v>1.3186117123199785</v>
      </c>
      <c r="P804" s="4">
        <f>(N804^2)/SUMIFS([1]Sheet!$I$3:$I$18,[1]Sheet!$A$3:$A$18,[1]Sheet!P$21)</f>
        <v>1.3777039775958859</v>
      </c>
      <c r="Q804" s="3">
        <v>1.049968</v>
      </c>
      <c r="R804" s="4">
        <f>Q804/SUMIFS([1]Sheet!$I$3:$I$18,[1]Sheet!$A$3:$A$18,[1]Sheet!R$21)</f>
        <v>0.63416031683325036</v>
      </c>
      <c r="S804" s="4">
        <f>(Q804^2)/SUMIFS([1]Sheet!$I$3:$I$18,[1]Sheet!$A$3:$A$18,[1]Sheet!S$21)</f>
        <v>0.66584803954477423</v>
      </c>
      <c r="T804" s="3">
        <v>1.0536179999999999</v>
      </c>
      <c r="U804" s="4">
        <f>T804/SUMIFS([1]Sheet!$I$3:$I$18,[1]Sheet!$A$3:$A$18,[1]Sheet!U$21)</f>
        <v>1.2264543034221242</v>
      </c>
      <c r="V804" s="4">
        <f>(T804^2)/SUMIFS([1]Sheet!$I$3:$I$18,[1]Sheet!$A$3:$A$18,[1]Sheet!V$21)</f>
        <v>1.2922143302630116</v>
      </c>
      <c r="W804" s="3">
        <v>1.056735</v>
      </c>
      <c r="X804" s="4">
        <f>W804/SUMIFS([1]Sheet!$I$3:$I$18,[1]Sheet!$A$3:$A$18,[1]Sheet!X$21)</f>
        <v>0.63428195098458651</v>
      </c>
      <c r="Y804" s="4">
        <f>(W804^2)/SUMIFS([1]Sheet!$I$3:$I$18,[1]Sheet!$A$3:$A$18,[1]Sheet!Y$21)</f>
        <v>0.67026793747369706</v>
      </c>
      <c r="Z804" s="3">
        <v>1.0520670000000001</v>
      </c>
      <c r="AA804" s="4">
        <f>Z804/SUMIFS([1]Sheet!$I$3:$I$18,[1]Sheet!$A$3:$A$18,[1]Sheet!AA$21)</f>
        <v>1.6140173265903537</v>
      </c>
      <c r="AB804" s="4">
        <f>(Z804^2)/SUMIFS([1]Sheet!$I$3:$I$18,[1]Sheet!$A$3:$A$18,[1]Sheet!AB$21)</f>
        <v>1.6980543667339338</v>
      </c>
      <c r="AC804" s="3">
        <v>1.0603199999999999</v>
      </c>
      <c r="AD804" s="4">
        <f>AC804/SUMIFS([1]Sheet!$I$3:$I$18,[1]Sheet!$A$3:$A$18,[1]Sheet!AD$21)</f>
        <v>0.69980983720301337</v>
      </c>
      <c r="AE804" s="4">
        <f>(AC804^2)/SUMIFS([1]Sheet!$I$3:$I$18,[1]Sheet!$A$3:$A$18,[1]Sheet!AE$21)</f>
        <v>0.74202236658309917</v>
      </c>
      <c r="AF804" s="3">
        <v>1.0505199999999999</v>
      </c>
      <c r="AG804" s="4">
        <f>AF804/SUMIFS([1]Sheet!$I$3:$I$18,[1]Sheet!$A$3:$A$18,[1]Sheet!AG$21)</f>
        <v>1.4620026540748585</v>
      </c>
      <c r="AH804" s="4">
        <f>(AF804^2)/SUMIFS([1]Sheet!$I$3:$I$18,[1]Sheet!$A$3:$A$18,[1]Sheet!AH$21)</f>
        <v>1.5358630281587202</v>
      </c>
      <c r="AI804" s="3">
        <v>1.0659700000000001</v>
      </c>
      <c r="AJ804" s="4">
        <f>AI804/SUMIFS([1]Sheet!$I$3:$I$18,[1]Sheet!$A$3:$A$18,[1]Sheet!AJ$21)</f>
        <v>0.69876499800404668</v>
      </c>
      <c r="AK804" s="4">
        <f>(AI804^2)/SUMIFS([1]Sheet!$I$3:$I$18,[1]Sheet!$A$3:$A$18,[1]Sheet!AK$21)</f>
        <v>0.7448625249223737</v>
      </c>
      <c r="AL804" s="3">
        <v>1.1724300000000001</v>
      </c>
      <c r="AM804" s="4">
        <f>AL804/SUMIFS([1]Sheet!$I$3:$I$18,[1]Sheet!$A$3:$A$18,[1]Sheet!AM$21)</f>
        <v>1.4796699985598514</v>
      </c>
      <c r="AN804" s="4">
        <f>(AL804^2)/SUMIFS([1]Sheet!$I$3:$I$18,[1]Sheet!$A$3:$A$18,[1]Sheet!AN$21)</f>
        <v>1.7348094964115268</v>
      </c>
      <c r="AO804" s="3">
        <v>1.2176769999999999</v>
      </c>
      <c r="AP804" s="4">
        <f>AO804/SUMIFS([1]Sheet!$I$3:$I$18,[1]Sheet!$A$3:$A$18,[1]Sheet!AP$21)</f>
        <v>0.73545330154877264</v>
      </c>
      <c r="AQ804" s="4">
        <f>(AO804^2)/SUMIFS([1]Sheet!$I$3:$I$18,[1]Sheet!$A$3:$A$18,[1]Sheet!AQ$21)</f>
        <v>0.89554456987000464</v>
      </c>
      <c r="AR804" s="3">
        <v>1.219905</v>
      </c>
      <c r="AS804" s="4">
        <f>AR804/SUMIFS([1]Sheet!$I$3:$I$18,[1]Sheet!$A$3:$A$18,[1]Sheet!AS$21)</f>
        <v>1.4200191502196873</v>
      </c>
      <c r="AT804" s="4">
        <f>(AR804^2)/SUMIFS([1]Sheet!$I$3:$I$18,[1]Sheet!$A$3:$A$18,[1]Sheet!AT$21)</f>
        <v>1.7322884614487477</v>
      </c>
      <c r="AU804" s="3">
        <v>1.2188639999999999</v>
      </c>
      <c r="AV804" s="4">
        <f>AU804/SUMIFS([1]Sheet!$I$3:$I$18,[1]Sheet!$A$3:$A$18,[1]Sheet!AV$21)</f>
        <v>0.73159631876002695</v>
      </c>
      <c r="AW804" s="4">
        <f>(AU804^2)/SUMIFS([1]Sheet!$I$3:$I$18,[1]Sheet!$A$3:$A$18,[1]Sheet!AW$21)</f>
        <v>0.8917164154691215</v>
      </c>
      <c r="AX804" s="4">
        <f t="shared" si="28"/>
        <v>1.6140173265903537</v>
      </c>
      <c r="AY804" s="4">
        <f t="shared" si="29"/>
        <v>1.7348094964115268</v>
      </c>
    </row>
    <row r="805" spans="1:51" x14ac:dyDescent="0.25">
      <c r="A805" s="3">
        <v>7820000</v>
      </c>
      <c r="B805" s="3">
        <v>0.69132899999999997</v>
      </c>
      <c r="C805" s="4">
        <f>B805/SUMIFS([1]Sheet!$I$3:$I$18,[1]Sheet!$A$3:$A$18,[1]Sheet!C$21)</f>
        <v>1.0605949852760161</v>
      </c>
      <c r="D805" s="4">
        <f>(B805^2)/SUMIFS([1]Sheet!$I$3:$I$18,[1]Sheet!$A$3:$A$18,[1]Sheet!D$21)</f>
        <v>0.73322007057588301</v>
      </c>
      <c r="E805" s="3">
        <v>0.72956799999999999</v>
      </c>
      <c r="F805" s="4">
        <f>E805/SUMIFS([1]Sheet!$I$3:$I$18,[1]Sheet!$A$3:$A$18,[1]Sheet!F$21)</f>
        <v>0.48151394230848055</v>
      </c>
      <c r="G805" s="4">
        <f>(E805^2)/SUMIFS([1]Sheet!$I$3:$I$18,[1]Sheet!$A$3:$A$18,[1]Sheet!G$21)</f>
        <v>0.35129716386211352</v>
      </c>
      <c r="H805" s="3">
        <v>0.72297299999999998</v>
      </c>
      <c r="I805" s="4">
        <f>H805/SUMIFS([1]Sheet!$I$3:$I$18,[1]Sheet!$A$3:$A$18,[1]Sheet!I$21)</f>
        <v>1.0061573742760372</v>
      </c>
      <c r="J805" s="4">
        <f>(H805^2)/SUMIFS([1]Sheet!$I$3:$I$18,[1]Sheet!$A$3:$A$18,[1]Sheet!J$21)</f>
        <v>0.72742461535246949</v>
      </c>
      <c r="K805" s="3">
        <v>0.72680999999999996</v>
      </c>
      <c r="L805" s="4">
        <f>K805/SUMIFS([1]Sheet!$I$3:$I$18,[1]Sheet!$A$3:$A$18,[1]Sheet!L$21)</f>
        <v>0.47643872547944227</v>
      </c>
      <c r="M805" s="4">
        <f>(K805^2)/SUMIFS([1]Sheet!$I$3:$I$18,[1]Sheet!$A$3:$A$18,[1]Sheet!M$21)</f>
        <v>0.34628043006571346</v>
      </c>
      <c r="N805" s="3">
        <v>0.76724700000000001</v>
      </c>
      <c r="O805" s="4">
        <f>N805/SUMIFS([1]Sheet!$I$3:$I$18,[1]Sheet!$A$3:$A$18,[1]Sheet!O$21)</f>
        <v>0.96830716322940413</v>
      </c>
      <c r="P805" s="4">
        <f>(N805^2)/SUMIFS([1]Sheet!$I$3:$I$18,[1]Sheet!$A$3:$A$18,[1]Sheet!P$21)</f>
        <v>0.74293076606627062</v>
      </c>
      <c r="Q805" s="3">
        <v>0.79747900000000005</v>
      </c>
      <c r="R805" s="4">
        <f>Q805/SUMIFS([1]Sheet!$I$3:$I$18,[1]Sheet!$A$3:$A$18,[1]Sheet!R$21)</f>
        <v>0.48166185570213915</v>
      </c>
      <c r="S805" s="4">
        <f>(Q805^2)/SUMIFS([1]Sheet!$I$3:$I$18,[1]Sheet!$A$3:$A$18,[1]Sheet!S$21)</f>
        <v>0.38411521502348628</v>
      </c>
      <c r="T805" s="3">
        <v>0.789794</v>
      </c>
      <c r="U805" s="4">
        <f>T805/SUMIFS([1]Sheet!$I$3:$I$18,[1]Sheet!$A$3:$A$18,[1]Sheet!U$21)</f>
        <v>0.91935241246540322</v>
      </c>
      <c r="V805" s="4">
        <f>(T805^2)/SUMIFS([1]Sheet!$I$3:$I$18,[1]Sheet!$A$3:$A$18,[1]Sheet!V$21)</f>
        <v>0.72609901925070064</v>
      </c>
      <c r="W805" s="3">
        <v>0.79098100000000005</v>
      </c>
      <c r="X805" s="4">
        <f>W805/SUMIFS([1]Sheet!$I$3:$I$18,[1]Sheet!$A$3:$A$18,[1]Sheet!X$21)</f>
        <v>0.47476895519854956</v>
      </c>
      <c r="Y805" s="4">
        <f>(W805^2)/SUMIFS([1]Sheet!$I$3:$I$18,[1]Sheet!$A$3:$A$18,[1]Sheet!Y$21)</f>
        <v>0.37553322295190394</v>
      </c>
      <c r="Z805" s="3">
        <v>0.91808999999999996</v>
      </c>
      <c r="AA805" s="4">
        <f>Z805/SUMIFS([1]Sheet!$I$3:$I$18,[1]Sheet!$A$3:$A$18,[1]Sheet!AA$21)</f>
        <v>1.4084779461472869</v>
      </c>
      <c r="AB805" s="4">
        <f>(Z805^2)/SUMIFS([1]Sheet!$I$3:$I$18,[1]Sheet!$A$3:$A$18,[1]Sheet!AB$21)</f>
        <v>1.2931095175783625</v>
      </c>
      <c r="AC805" s="3">
        <v>0.92232499999999995</v>
      </c>
      <c r="AD805" s="4">
        <f>AC805/SUMIFS([1]Sheet!$I$3:$I$18,[1]Sheet!$A$3:$A$18,[1]Sheet!AD$21)</f>
        <v>0.60873331456378199</v>
      </c>
      <c r="AE805" s="4">
        <f>(AC805^2)/SUMIFS([1]Sheet!$I$3:$I$18,[1]Sheet!$A$3:$A$18,[1]Sheet!AE$21)</f>
        <v>0.56144995435504019</v>
      </c>
      <c r="AF805" s="3">
        <v>0.92394399999999999</v>
      </c>
      <c r="AG805" s="4">
        <f>AF805/SUMIFS([1]Sheet!$I$3:$I$18,[1]Sheet!$A$3:$A$18,[1]Sheet!AG$21)</f>
        <v>1.2858475614139104</v>
      </c>
      <c r="AH805" s="4">
        <f>(AF805^2)/SUMIFS([1]Sheet!$I$3:$I$18,[1]Sheet!$A$3:$A$18,[1]Sheet!AH$21)</f>
        <v>1.188051139283014</v>
      </c>
      <c r="AI805" s="3">
        <v>0.92394399999999999</v>
      </c>
      <c r="AJ805" s="4">
        <f>AI805/SUMIFS([1]Sheet!$I$3:$I$18,[1]Sheet!$A$3:$A$18,[1]Sheet!AJ$21)</f>
        <v>0.60566406870348211</v>
      </c>
      <c r="AK805" s="4">
        <f>(AI805^2)/SUMIFS([1]Sheet!$I$3:$I$18,[1]Sheet!$A$3:$A$18,[1]Sheet!AK$21)</f>
        <v>0.55959968229417012</v>
      </c>
      <c r="AL805" s="3">
        <v>0.91876500000000005</v>
      </c>
      <c r="AM805" s="4">
        <f>AL805/SUMIFS([1]Sheet!$I$3:$I$18,[1]Sheet!$A$3:$A$18,[1]Sheet!AM$21)</f>
        <v>1.1595310647346466</v>
      </c>
      <c r="AN805" s="4">
        <f>(AL805^2)/SUMIFS([1]Sheet!$I$3:$I$18,[1]Sheet!$A$3:$A$18,[1]Sheet!AN$21)</f>
        <v>1.0653365586909278</v>
      </c>
      <c r="AO805" s="3">
        <v>0.93737099999999995</v>
      </c>
      <c r="AP805" s="4">
        <f>AO805/SUMIFS([1]Sheet!$I$3:$I$18,[1]Sheet!$A$3:$A$18,[1]Sheet!AP$21)</f>
        <v>0.56615391169092832</v>
      </c>
      <c r="AQ805" s="4">
        <f>(AO805^2)/SUMIFS([1]Sheet!$I$3:$I$18,[1]Sheet!$A$3:$A$18,[1]Sheet!AQ$21)</f>
        <v>0.53069625835563716</v>
      </c>
      <c r="AR805" s="3">
        <v>0.94749799999999995</v>
      </c>
      <c r="AS805" s="4">
        <f>AR805/SUMIFS([1]Sheet!$I$3:$I$18,[1]Sheet!$A$3:$A$18,[1]Sheet!AS$21)</f>
        <v>1.1029262973713962</v>
      </c>
      <c r="AT805" s="4">
        <f>(AR805^2)/SUMIFS([1]Sheet!$I$3:$I$18,[1]Sheet!$A$3:$A$18,[1]Sheet!AT$21)</f>
        <v>1.0450204609068032</v>
      </c>
      <c r="AU805" s="3">
        <v>0.94749799999999995</v>
      </c>
      <c r="AV805" s="4">
        <f>AU805/SUMIFS([1]Sheet!$I$3:$I$18,[1]Sheet!$A$3:$A$18,[1]Sheet!AV$21)</f>
        <v>0.56871484335618083</v>
      </c>
      <c r="AW805" s="4">
        <f>(AU805^2)/SUMIFS([1]Sheet!$I$3:$I$18,[1]Sheet!$A$3:$A$18,[1]Sheet!AW$21)</f>
        <v>0.53885617665029462</v>
      </c>
      <c r="AX805" s="4">
        <f t="shared" si="28"/>
        <v>1.4084779461472869</v>
      </c>
      <c r="AY805" s="4">
        <f t="shared" si="29"/>
        <v>1.2931095175783625</v>
      </c>
    </row>
    <row r="806" spans="1:51" x14ac:dyDescent="0.25">
      <c r="A806" s="3">
        <v>7830000</v>
      </c>
      <c r="B806" s="3">
        <v>0.81546099999999999</v>
      </c>
      <c r="C806" s="4">
        <f>B806/SUMIFS([1]Sheet!$I$3:$I$18,[1]Sheet!$A$3:$A$18,[1]Sheet!C$21)</f>
        <v>1.2510307643512213</v>
      </c>
      <c r="D806" s="4">
        <f>(B806^2)/SUMIFS([1]Sheet!$I$3:$I$18,[1]Sheet!$A$3:$A$18,[1]Sheet!D$21)</f>
        <v>1.0201667981286113</v>
      </c>
      <c r="E806" s="3">
        <v>0.84480900000000003</v>
      </c>
      <c r="F806" s="4">
        <f>E806/SUMIFS([1]Sheet!$I$3:$I$18,[1]Sheet!$A$3:$A$18,[1]Sheet!F$21)</f>
        <v>0.55757285419273483</v>
      </c>
      <c r="G806" s="4">
        <f>(E806^2)/SUMIFS([1]Sheet!$I$3:$I$18,[1]Sheet!$A$3:$A$18,[1]Sheet!G$21)</f>
        <v>0.47104256537771011</v>
      </c>
      <c r="H806" s="3">
        <v>0.84853599999999996</v>
      </c>
      <c r="I806" s="4">
        <f>H806/SUMIFS([1]Sheet!$I$3:$I$18,[1]Sheet!$A$3:$A$18,[1]Sheet!I$21)</f>
        <v>1.1809026806515479</v>
      </c>
      <c r="J806" s="4">
        <f>(H806^2)/SUMIFS([1]Sheet!$I$3:$I$18,[1]Sheet!$A$3:$A$18,[1]Sheet!J$21)</f>
        <v>1.0020384370293418</v>
      </c>
      <c r="K806" s="3">
        <v>0.86400600000000005</v>
      </c>
      <c r="L806" s="4">
        <f>K806/SUMIFS([1]Sheet!$I$3:$I$18,[1]Sheet!$A$3:$A$18,[1]Sheet!L$21)</f>
        <v>0.56637349162310791</v>
      </c>
      <c r="M806" s="4">
        <f>(K806^2)/SUMIFS([1]Sheet!$I$3:$I$18,[1]Sheet!$A$3:$A$18,[1]Sheet!M$21)</f>
        <v>0.48935009500331506</v>
      </c>
      <c r="N806" s="3">
        <v>0.89952299999999996</v>
      </c>
      <c r="O806" s="4">
        <f>N806/SUMIFS([1]Sheet!$I$3:$I$18,[1]Sheet!$A$3:$A$18,[1]Sheet!O$21)</f>
        <v>1.1352466212179431</v>
      </c>
      <c r="P806" s="4">
        <f>(N806^2)/SUMIFS([1]Sheet!$I$3:$I$18,[1]Sheet!$A$3:$A$18,[1]Sheet!P$21)</f>
        <v>1.0211804464578278</v>
      </c>
      <c r="Q806" s="3">
        <v>0.91399300000000006</v>
      </c>
      <c r="R806" s="4">
        <f>Q806/SUMIFS([1]Sheet!$I$3:$I$18,[1]Sheet!$A$3:$A$18,[1]Sheet!R$21)</f>
        <v>0.55203405290768193</v>
      </c>
      <c r="S806" s="4">
        <f>(Q806^2)/SUMIFS([1]Sheet!$I$3:$I$18,[1]Sheet!$A$3:$A$18,[1]Sheet!S$21)</f>
        <v>0.504555260119251</v>
      </c>
      <c r="T806" s="3">
        <v>0.91903299999999999</v>
      </c>
      <c r="U806" s="4">
        <f>T806/SUMIFS([1]Sheet!$I$3:$I$18,[1]Sheet!$A$3:$A$18,[1]Sheet!U$21)</f>
        <v>1.0697918769771826</v>
      </c>
      <c r="V806" s="4">
        <f>(T806^2)/SUMIFS([1]Sheet!$I$3:$I$18,[1]Sheet!$A$3:$A$18,[1]Sheet!V$21)</f>
        <v>0.98317403807397097</v>
      </c>
      <c r="W806" s="3">
        <v>0.92182900000000001</v>
      </c>
      <c r="X806" s="4">
        <f>W806/SUMIFS([1]Sheet!$I$3:$I$18,[1]Sheet!$A$3:$A$18,[1]Sheet!X$21)</f>
        <v>0.55330759044999023</v>
      </c>
      <c r="Y806" s="4">
        <f>(W806^2)/SUMIFS([1]Sheet!$I$3:$I$18,[1]Sheet!$A$3:$A$18,[1]Sheet!Y$21)</f>
        <v>0.51005498279692407</v>
      </c>
      <c r="Z806" s="3">
        <v>1.0083690000000001</v>
      </c>
      <c r="AA806" s="4">
        <f>Z806/SUMIFS([1]Sheet!$I$3:$I$18,[1]Sheet!$A$3:$A$18,[1]Sheet!AA$21)</f>
        <v>1.5469785076393314</v>
      </c>
      <c r="AB806" s="4">
        <f>(Z806^2)/SUMIFS([1]Sheet!$I$3:$I$18,[1]Sheet!$A$3:$A$18,[1]Sheet!AB$21)</f>
        <v>1.5599251707697652</v>
      </c>
      <c r="AC806" s="3">
        <v>1.0213460000000001</v>
      </c>
      <c r="AD806" s="4">
        <f>AC806/SUMIFS([1]Sheet!$I$3:$I$18,[1]Sheet!$A$3:$A$18,[1]Sheet!AD$21)</f>
        <v>0.67408704729510804</v>
      </c>
      <c r="AE806" s="4">
        <f>(AC806^2)/SUMIFS([1]Sheet!$I$3:$I$18,[1]Sheet!$A$3:$A$18,[1]Sheet!AE$21)</f>
        <v>0.68847610940666948</v>
      </c>
      <c r="AF806" s="3">
        <v>1.01688</v>
      </c>
      <c r="AG806" s="4">
        <f>AF806/SUMIFS([1]Sheet!$I$3:$I$18,[1]Sheet!$A$3:$A$18,[1]Sheet!AG$21)</f>
        <v>1.4151860591665482</v>
      </c>
      <c r="AH806" s="4">
        <f>(AF806^2)/SUMIFS([1]Sheet!$I$3:$I$18,[1]Sheet!$A$3:$A$18,[1]Sheet!AH$21)</f>
        <v>1.4390743998452795</v>
      </c>
      <c r="AI806" s="3">
        <v>1.0213460000000001</v>
      </c>
      <c r="AJ806" s="4">
        <f>AI806/SUMIFS([1]Sheet!$I$3:$I$18,[1]Sheet!$A$3:$A$18,[1]Sheet!AJ$21)</f>
        <v>0.66951305913997683</v>
      </c>
      <c r="AK806" s="4">
        <f>(AI806^2)/SUMIFS([1]Sheet!$I$3:$I$18,[1]Sheet!$A$3:$A$18,[1]Sheet!AK$21)</f>
        <v>0.68380448490037871</v>
      </c>
      <c r="AL806" s="3">
        <v>1.097574</v>
      </c>
      <c r="AM806" s="4">
        <f>AL806/SUMIFS([1]Sheet!$I$3:$I$18,[1]Sheet!$A$3:$A$18,[1]Sheet!AM$21)</f>
        <v>1.3851976825902872</v>
      </c>
      <c r="AN806" s="4">
        <f>(AL806^2)/SUMIFS([1]Sheet!$I$3:$I$18,[1]Sheet!$A$3:$A$18,[1]Sheet!AN$21)</f>
        <v>1.5203569612713517</v>
      </c>
      <c r="AO806" s="3">
        <v>1.102779</v>
      </c>
      <c r="AP806" s="4">
        <f>AO806/SUMIFS([1]Sheet!$I$3:$I$18,[1]Sheet!$A$3:$A$18,[1]Sheet!AP$21)</f>
        <v>0.66605713701470415</v>
      </c>
      <c r="AQ806" s="4">
        <f>(AO806^2)/SUMIFS([1]Sheet!$I$3:$I$18,[1]Sheet!$A$3:$A$18,[1]Sheet!AQ$21)</f>
        <v>0.73451382349993843</v>
      </c>
      <c r="AR806" s="3">
        <v>1.1043620000000001</v>
      </c>
      <c r="AS806" s="4">
        <f>AR806/SUMIFS([1]Sheet!$I$3:$I$18,[1]Sheet!$A$3:$A$18,[1]Sheet!AS$21)</f>
        <v>1.2855223880342439</v>
      </c>
      <c r="AT806" s="4">
        <f>(AR806^2)/SUMIFS([1]Sheet!$I$3:$I$18,[1]Sheet!$A$3:$A$18,[1]Sheet!AT$21)</f>
        <v>1.4196820754942736</v>
      </c>
      <c r="AU806" s="3">
        <v>1.114951</v>
      </c>
      <c r="AV806" s="4">
        <f>AU806/SUMIFS([1]Sheet!$I$3:$I$18,[1]Sheet!$A$3:$A$18,[1]Sheet!AV$21)</f>
        <v>0.66922482508123204</v>
      </c>
      <c r="AW806" s="4">
        <f>(AU806^2)/SUMIFS([1]Sheet!$I$3:$I$18,[1]Sheet!$A$3:$A$18,[1]Sheet!AW$21)</f>
        <v>0.74615288794914481</v>
      </c>
      <c r="AX806" s="4">
        <f t="shared" si="28"/>
        <v>1.5469785076393314</v>
      </c>
      <c r="AY806" s="4">
        <f t="shared" si="29"/>
        <v>1.5599251707697652</v>
      </c>
    </row>
    <row r="807" spans="1:51" x14ac:dyDescent="0.25">
      <c r="A807" s="3">
        <v>7840000</v>
      </c>
      <c r="B807" s="3">
        <v>0.71833899999999995</v>
      </c>
      <c r="C807" s="4">
        <f>B807/SUMIFS([1]Sheet!$I$3:$I$18,[1]Sheet!$A$3:$A$18,[1]Sheet!C$21)</f>
        <v>1.1020320876575236</v>
      </c>
      <c r="D807" s="4">
        <f>(B807^2)/SUMIFS([1]Sheet!$I$3:$I$18,[1]Sheet!$A$3:$A$18,[1]Sheet!D$21)</f>
        <v>0.79163262781581789</v>
      </c>
      <c r="E807" s="3">
        <v>0.72290900000000002</v>
      </c>
      <c r="F807" s="4">
        <f>E807/SUMIFS([1]Sheet!$I$3:$I$18,[1]Sheet!$A$3:$A$18,[1]Sheet!F$21)</f>
        <v>0.47711901086709035</v>
      </c>
      <c r="G807" s="4">
        <f>(E807^2)/SUMIFS([1]Sheet!$I$3:$I$18,[1]Sheet!$A$3:$A$18,[1]Sheet!G$21)</f>
        <v>0.34491362702691741</v>
      </c>
      <c r="H807" s="3">
        <v>0.772559</v>
      </c>
      <c r="I807" s="4">
        <f>H807/SUMIFS([1]Sheet!$I$3:$I$18,[1]Sheet!$A$3:$A$18,[1]Sheet!I$21)</f>
        <v>1.0751659258552133</v>
      </c>
      <c r="J807" s="4">
        <f>(H807^2)/SUMIFS([1]Sheet!$I$3:$I$18,[1]Sheet!$A$3:$A$18,[1]Sheet!J$21)</f>
        <v>0.83062911251277782</v>
      </c>
      <c r="K807" s="3">
        <v>0.77453300000000003</v>
      </c>
      <c r="L807" s="4">
        <f>K807/SUMIFS([1]Sheet!$I$3:$I$18,[1]Sheet!$A$3:$A$18,[1]Sheet!L$21)</f>
        <v>0.50772212182244181</v>
      </c>
      <c r="M807" s="4">
        <f>(K807^2)/SUMIFS([1]Sheet!$I$3:$I$18,[1]Sheet!$A$3:$A$18,[1]Sheet!M$21)</f>
        <v>0.39324753818150132</v>
      </c>
      <c r="N807" s="3">
        <v>0.78562500000000002</v>
      </c>
      <c r="O807" s="4">
        <f>N807/SUMIFS([1]Sheet!$I$3:$I$18,[1]Sheet!$A$3:$A$18,[1]Sheet!O$21)</f>
        <v>0.99150119206996001</v>
      </c>
      <c r="P807" s="4">
        <f>(N807^2)/SUMIFS([1]Sheet!$I$3:$I$18,[1]Sheet!$A$3:$A$18,[1]Sheet!P$21)</f>
        <v>0.77894812401996238</v>
      </c>
      <c r="Q807" s="3">
        <v>0.785995</v>
      </c>
      <c r="R807" s="4">
        <f>Q807/SUMIFS([1]Sheet!$I$3:$I$18,[1]Sheet!$A$3:$A$18,[1]Sheet!R$21)</f>
        <v>0.47472574233629083</v>
      </c>
      <c r="S807" s="4">
        <f>(Q807^2)/SUMIFS([1]Sheet!$I$3:$I$18,[1]Sheet!$A$3:$A$18,[1]Sheet!S$21)</f>
        <v>0.37313205984761294</v>
      </c>
      <c r="T807" s="3">
        <v>0.80342199999999997</v>
      </c>
      <c r="U807" s="4">
        <f>T807/SUMIFS([1]Sheet!$I$3:$I$18,[1]Sheet!$A$3:$A$18,[1]Sheet!U$21)</f>
        <v>0.93521596001967489</v>
      </c>
      <c r="V807" s="4">
        <f>(T807^2)/SUMIFS([1]Sheet!$I$3:$I$18,[1]Sheet!$A$3:$A$18,[1]Sheet!V$21)</f>
        <v>0.75137307703092726</v>
      </c>
      <c r="W807" s="3">
        <v>0.804392</v>
      </c>
      <c r="X807" s="4">
        <f>W807/SUMIFS([1]Sheet!$I$3:$I$18,[1]Sheet!$A$3:$A$18,[1]Sheet!X$21)</f>
        <v>0.48281861310204882</v>
      </c>
      <c r="Y807" s="4">
        <f>(W807^2)/SUMIFS([1]Sheet!$I$3:$I$18,[1]Sheet!$A$3:$A$18,[1]Sheet!Y$21)</f>
        <v>0.38837542983038326</v>
      </c>
      <c r="Z807" s="3">
        <v>0.89277700000000004</v>
      </c>
      <c r="AA807" s="4">
        <f>Z807/SUMIFS([1]Sheet!$I$3:$I$18,[1]Sheet!$A$3:$A$18,[1]Sheet!AA$21)</f>
        <v>1.3696442781508746</v>
      </c>
      <c r="AB807" s="4">
        <f>(Z807^2)/SUMIFS([1]Sheet!$I$3:$I$18,[1]Sheet!$A$3:$A$18,[1]Sheet!AB$21)</f>
        <v>1.2227869097147035</v>
      </c>
      <c r="AC807" s="3">
        <v>0.90114399999999995</v>
      </c>
      <c r="AD807" s="4">
        <f>AC807/SUMIFS([1]Sheet!$I$3:$I$18,[1]Sheet!$A$3:$A$18,[1]Sheet!AD$21)</f>
        <v>0.59475388178707589</v>
      </c>
      <c r="AE807" s="4">
        <f>(AC807^2)/SUMIFS([1]Sheet!$I$3:$I$18,[1]Sheet!$A$3:$A$18,[1]Sheet!AE$21)</f>
        <v>0.53595889204913261</v>
      </c>
      <c r="AF807" s="3">
        <v>0.90579699999999996</v>
      </c>
      <c r="AG807" s="4">
        <f>AF807/SUMIFS([1]Sheet!$I$3:$I$18,[1]Sheet!$A$3:$A$18,[1]Sheet!AG$21)</f>
        <v>1.2605924856766597</v>
      </c>
      <c r="AH807" s="4">
        <f>(AF807^2)/SUMIFS([1]Sheet!$I$3:$I$18,[1]Sheet!$A$3:$A$18,[1]Sheet!AH$21)</f>
        <v>1.1418408917484613</v>
      </c>
      <c r="AI807" s="3">
        <v>0.90702899999999997</v>
      </c>
      <c r="AJ807" s="4">
        <f>AI807/SUMIFS([1]Sheet!$I$3:$I$18,[1]Sheet!$A$3:$A$18,[1]Sheet!AJ$21)</f>
        <v>0.59457594245111256</v>
      </c>
      <c r="AK807" s="4">
        <f>(AI807^2)/SUMIFS([1]Sheet!$I$3:$I$18,[1]Sheet!$A$3:$A$18,[1]Sheet!AK$21)</f>
        <v>0.53929762250549007</v>
      </c>
      <c r="AL807" s="3">
        <v>0.959789</v>
      </c>
      <c r="AM807" s="4">
        <f>AL807/SUMIFS([1]Sheet!$I$3:$I$18,[1]Sheet!$A$3:$A$18,[1]Sheet!AM$21)</f>
        <v>1.2113055689872838</v>
      </c>
      <c r="AN807" s="4">
        <f>(AL807^2)/SUMIFS([1]Sheet!$I$3:$I$18,[1]Sheet!$A$3:$A$18,[1]Sheet!AN$21)</f>
        <v>1.1625977607527362</v>
      </c>
      <c r="AO807" s="3">
        <v>0.96572000000000002</v>
      </c>
      <c r="AP807" s="4">
        <f>AO807/SUMIFS([1]Sheet!$I$3:$I$18,[1]Sheet!$A$3:$A$18,[1]Sheet!AP$21)</f>
        <v>0.58327615810406275</v>
      </c>
      <c r="AQ807" s="4">
        <f>(AO807^2)/SUMIFS([1]Sheet!$I$3:$I$18,[1]Sheet!$A$3:$A$18,[1]Sheet!AQ$21)</f>
        <v>0.56328145140425545</v>
      </c>
      <c r="AR807" s="3">
        <v>0.97040599999999999</v>
      </c>
      <c r="AS807" s="4">
        <f>AR807/SUMIFS([1]Sheet!$I$3:$I$18,[1]Sheet!$A$3:$A$18,[1]Sheet!AS$21)</f>
        <v>1.1295921432308957</v>
      </c>
      <c r="AT807" s="4">
        <f>(AR807^2)/SUMIFS([1]Sheet!$I$3:$I$18,[1]Sheet!$A$3:$A$18,[1]Sheet!AT$21)</f>
        <v>1.0961629933441206</v>
      </c>
      <c r="AU807" s="3">
        <v>0.97981799999999997</v>
      </c>
      <c r="AV807" s="4">
        <f>AU807/SUMIFS([1]Sheet!$I$3:$I$18,[1]Sheet!$A$3:$A$18,[1]Sheet!AV$21)</f>
        <v>0.58811421278732667</v>
      </c>
      <c r="AW807" s="4">
        <f>(AU807^2)/SUMIFS([1]Sheet!$I$3:$I$18,[1]Sheet!$A$3:$A$18,[1]Sheet!AW$21)</f>
        <v>0.57624489174485283</v>
      </c>
      <c r="AX807" s="4">
        <f t="shared" si="28"/>
        <v>1.3696442781508746</v>
      </c>
      <c r="AY807" s="4">
        <f t="shared" si="29"/>
        <v>1.2227869097147035</v>
      </c>
    </row>
    <row r="808" spans="1:51" x14ac:dyDescent="0.25">
      <c r="A808" s="3">
        <v>7850000</v>
      </c>
      <c r="B808" s="3">
        <v>0.85189899999999996</v>
      </c>
      <c r="C808" s="4">
        <f>B808/SUMIFS([1]Sheet!$I$3:$I$18,[1]Sheet!$A$3:$A$18,[1]Sheet!C$21)</f>
        <v>1.3069317320142118</v>
      </c>
      <c r="D808" s="4">
        <f>(B808^2)/SUMIFS([1]Sheet!$I$3:$I$18,[1]Sheet!$A$3:$A$18,[1]Sheet!D$21)</f>
        <v>1.1133738355711749</v>
      </c>
      <c r="E808" s="3">
        <v>0.85517699999999996</v>
      </c>
      <c r="F808" s="4">
        <f>E808/SUMIFS([1]Sheet!$I$3:$I$18,[1]Sheet!$A$3:$A$18,[1]Sheet!F$21)</f>
        <v>0.56441572086706027</v>
      </c>
      <c r="G808" s="4">
        <f>(E808^2)/SUMIFS([1]Sheet!$I$3:$I$18,[1]Sheet!$A$3:$A$18,[1]Sheet!G$21)</f>
        <v>0.48267534292393</v>
      </c>
      <c r="H808" s="3">
        <v>0.86225300000000005</v>
      </c>
      <c r="I808" s="4">
        <f>H808/SUMIFS([1]Sheet!$I$3:$I$18,[1]Sheet!$A$3:$A$18,[1]Sheet!I$21)</f>
        <v>1.1999925508167471</v>
      </c>
      <c r="J808" s="4">
        <f>(H808^2)/SUMIFS([1]Sheet!$I$3:$I$18,[1]Sheet!$A$3:$A$18,[1]Sheet!J$21)</f>
        <v>1.0346971769193927</v>
      </c>
      <c r="K808" s="3">
        <v>0.87561299999999997</v>
      </c>
      <c r="L808" s="4">
        <f>K808/SUMIFS([1]Sheet!$I$3:$I$18,[1]Sheet!$A$3:$A$18,[1]Sheet!L$21)</f>
        <v>0.57398211600450033</v>
      </c>
      <c r="M808" s="4">
        <f>(K808^2)/SUMIFS([1]Sheet!$I$3:$I$18,[1]Sheet!$A$3:$A$18,[1]Sheet!M$21)</f>
        <v>0.50258620254104858</v>
      </c>
      <c r="N808" s="3">
        <v>0.92730599999999996</v>
      </c>
      <c r="O808" s="4">
        <f>N808/SUMIFS([1]Sheet!$I$3:$I$18,[1]Sheet!$A$3:$A$18,[1]Sheet!O$21)</f>
        <v>1.1703102681478139</v>
      </c>
      <c r="P808" s="4">
        <f>(N808^2)/SUMIFS([1]Sheet!$I$3:$I$18,[1]Sheet!$A$3:$A$18,[1]Sheet!P$21)</f>
        <v>1.0852357335150766</v>
      </c>
      <c r="Q808" s="3">
        <v>0.93266800000000005</v>
      </c>
      <c r="R808" s="4">
        <f>Q808/SUMIFS([1]Sheet!$I$3:$I$18,[1]Sheet!$A$3:$A$18,[1]Sheet!R$21)</f>
        <v>0.56331339086546828</v>
      </c>
      <c r="S808" s="4">
        <f>(Q808^2)/SUMIFS([1]Sheet!$I$3:$I$18,[1]Sheet!$A$3:$A$18,[1]Sheet!S$21)</f>
        <v>0.52538437363171453</v>
      </c>
      <c r="T808" s="3">
        <v>0.93774000000000002</v>
      </c>
      <c r="U808" s="4">
        <f>T808/SUMIFS([1]Sheet!$I$3:$I$18,[1]Sheet!$A$3:$A$18,[1]Sheet!U$21)</f>
        <v>1.0915675875801882</v>
      </c>
      <c r="V808" s="4">
        <f>(T808^2)/SUMIFS([1]Sheet!$I$3:$I$18,[1]Sheet!$A$3:$A$18,[1]Sheet!V$21)</f>
        <v>1.0236065895774458</v>
      </c>
      <c r="W808" s="3">
        <v>0.93791599999999997</v>
      </c>
      <c r="X808" s="4">
        <f>W808/SUMIFS([1]Sheet!$I$3:$I$18,[1]Sheet!$A$3:$A$18,[1]Sheet!X$21)</f>
        <v>0.56296345852049889</v>
      </c>
      <c r="Y808" s="4">
        <f>(W808^2)/SUMIFS([1]Sheet!$I$3:$I$18,[1]Sheet!$A$3:$A$18,[1]Sheet!Y$21)</f>
        <v>0.52801243516171226</v>
      </c>
      <c r="Z808" s="3">
        <v>0.98755899999999996</v>
      </c>
      <c r="AA808" s="4">
        <f>Z808/SUMIFS([1]Sheet!$I$3:$I$18,[1]Sheet!$A$3:$A$18,[1]Sheet!AA$21)</f>
        <v>1.5150530688922312</v>
      </c>
      <c r="AB808" s="4">
        <f>(Z808^2)/SUMIFS([1]Sheet!$I$3:$I$18,[1]Sheet!$A$3:$A$18,[1]Sheet!AB$21)</f>
        <v>1.4962042936621429</v>
      </c>
      <c r="AC808" s="3">
        <v>0.99552099999999999</v>
      </c>
      <c r="AD808" s="4">
        <f>AC808/SUMIFS([1]Sheet!$I$3:$I$18,[1]Sheet!$A$3:$A$18,[1]Sheet!AD$21)</f>
        <v>0.65704258048719355</v>
      </c>
      <c r="AE808" s="4">
        <f>(AC808^2)/SUMIFS([1]Sheet!$I$3:$I$18,[1]Sheet!$A$3:$A$18,[1]Sheet!AE$21)</f>
        <v>0.65409968676919139</v>
      </c>
      <c r="AF808" s="3">
        <v>1.0037130000000001</v>
      </c>
      <c r="AG808" s="4">
        <f>AF808/SUMIFS([1]Sheet!$I$3:$I$18,[1]Sheet!$A$3:$A$18,[1]Sheet!AG$21)</f>
        <v>1.3968616208443805</v>
      </c>
      <c r="AH808" s="4">
        <f>(AF808^2)/SUMIFS([1]Sheet!$I$3:$I$18,[1]Sheet!$A$3:$A$18,[1]Sheet!AH$21)</f>
        <v>1.4020481680425758</v>
      </c>
      <c r="AI808" s="3">
        <v>1.0015019999999999</v>
      </c>
      <c r="AJ808" s="4">
        <f>AI808/SUMIFS([1]Sheet!$I$3:$I$18,[1]Sheet!$A$3:$A$18,[1]Sheet!AJ$21)</f>
        <v>0.6565049138634752</v>
      </c>
      <c r="AK808" s="4">
        <f>(AI808^2)/SUMIFS([1]Sheet!$I$3:$I$18,[1]Sheet!$A$3:$A$18,[1]Sheet!AK$21)</f>
        <v>0.65749098424409813</v>
      </c>
      <c r="AL808" s="3">
        <v>1.1120749999999999</v>
      </c>
      <c r="AM808" s="4">
        <f>AL808/SUMIFS([1]Sheet!$I$3:$I$18,[1]Sheet!$A$3:$A$18,[1]Sheet!AM$21)</f>
        <v>1.4034987279824351</v>
      </c>
      <c r="AN808" s="4">
        <f>(AL808^2)/SUMIFS([1]Sheet!$I$3:$I$18,[1]Sheet!$A$3:$A$18,[1]Sheet!AN$21)</f>
        <v>1.5607958479210664</v>
      </c>
      <c r="AO808" s="3">
        <v>1.113313</v>
      </c>
      <c r="AP808" s="4">
        <f>AO808/SUMIFS([1]Sheet!$I$3:$I$18,[1]Sheet!$A$3:$A$18,[1]Sheet!AP$21)</f>
        <v>0.67241946879769332</v>
      </c>
      <c r="AQ808" s="4">
        <f>(AO808^2)/SUMIFS([1]Sheet!$I$3:$I$18,[1]Sheet!$A$3:$A$18,[1]Sheet!AQ$21)</f>
        <v>0.74861333606556635</v>
      </c>
      <c r="AR808" s="3">
        <v>1.125718</v>
      </c>
      <c r="AS808" s="4">
        <f>AR808/SUMIFS([1]Sheet!$I$3:$I$18,[1]Sheet!$A$3:$A$18,[1]Sheet!AS$21)</f>
        <v>1.3103816426254551</v>
      </c>
      <c r="AT808" s="4">
        <f>(AR808^2)/SUMIFS([1]Sheet!$I$3:$I$18,[1]Sheet!$A$3:$A$18,[1]Sheet!AT$21)</f>
        <v>1.4751202019730421</v>
      </c>
      <c r="AU808" s="3">
        <v>1.1295310000000001</v>
      </c>
      <c r="AV808" s="4">
        <f>AU808/SUMIFS([1]Sheet!$I$3:$I$18,[1]Sheet!$A$3:$A$18,[1]Sheet!AV$21)</f>
        <v>0.6779761495337725</v>
      </c>
      <c r="AW808" s="4">
        <f>(AU808^2)/SUMIFS([1]Sheet!$I$3:$I$18,[1]Sheet!$A$3:$A$18,[1]Sheet!AW$21)</f>
        <v>0.76579507815903169</v>
      </c>
      <c r="AX808" s="4">
        <f t="shared" si="28"/>
        <v>1.5150530688922312</v>
      </c>
      <c r="AY808" s="4">
        <f t="shared" si="29"/>
        <v>1.5607958479210664</v>
      </c>
    </row>
    <row r="809" spans="1:51" x14ac:dyDescent="0.25">
      <c r="A809" s="3">
        <v>7860000</v>
      </c>
      <c r="B809" s="3">
        <v>0.84005399999999997</v>
      </c>
      <c r="C809" s="4">
        <f>B809/SUMIFS([1]Sheet!$I$3:$I$18,[1]Sheet!$A$3:$A$18,[1]Sheet!C$21)</f>
        <v>1.2887598520546057</v>
      </c>
      <c r="D809" s="4">
        <f>(B809^2)/SUMIFS([1]Sheet!$I$3:$I$18,[1]Sheet!$A$3:$A$18,[1]Sheet!D$21)</f>
        <v>1.0826278687578799</v>
      </c>
      <c r="E809" s="3">
        <v>0.85763299999999998</v>
      </c>
      <c r="F809" s="4">
        <f>E809/SUMIFS([1]Sheet!$I$3:$I$18,[1]Sheet!$A$3:$A$18,[1]Sheet!F$21)</f>
        <v>0.56603667771043831</v>
      </c>
      <c r="G809" s="4">
        <f>(E809^2)/SUMIFS([1]Sheet!$I$3:$I$18,[1]Sheet!$A$3:$A$18,[1]Sheet!G$21)</f>
        <v>0.48545173401483638</v>
      </c>
      <c r="H809" s="3">
        <v>0.85991899999999999</v>
      </c>
      <c r="I809" s="4">
        <f>H809/SUMIFS([1]Sheet!$I$3:$I$18,[1]Sheet!$A$3:$A$18,[1]Sheet!I$21)</f>
        <v>1.1967443364137744</v>
      </c>
      <c r="J809" s="4">
        <f>(H809^2)/SUMIFS([1]Sheet!$I$3:$I$18,[1]Sheet!$A$3:$A$18,[1]Sheet!J$21)</f>
        <v>1.0291031930245964</v>
      </c>
      <c r="K809" s="3">
        <v>0.85991899999999999</v>
      </c>
      <c r="L809" s="4">
        <f>K809/SUMIFS([1]Sheet!$I$3:$I$18,[1]Sheet!$A$3:$A$18,[1]Sheet!L$21)</f>
        <v>0.56369438006570705</v>
      </c>
      <c r="M809" s="4">
        <f>(K809^2)/SUMIFS([1]Sheet!$I$3:$I$18,[1]Sheet!$A$3:$A$18,[1]Sheet!M$21)</f>
        <v>0.48473150761172273</v>
      </c>
      <c r="N809" s="3">
        <v>0.96506800000000004</v>
      </c>
      <c r="O809" s="4">
        <f>N809/SUMIFS([1]Sheet!$I$3:$I$18,[1]Sheet!$A$3:$A$18,[1]Sheet!O$21)</f>
        <v>1.2179679521763846</v>
      </c>
      <c r="P809" s="4">
        <f>(N809^2)/SUMIFS([1]Sheet!$I$3:$I$18,[1]Sheet!$A$3:$A$18,[1]Sheet!P$21)</f>
        <v>1.1754218956709592</v>
      </c>
      <c r="Q809" s="3">
        <v>0.97267099999999995</v>
      </c>
      <c r="R809" s="4">
        <f>Q809/SUMIFS([1]Sheet!$I$3:$I$18,[1]Sheet!$A$3:$A$18,[1]Sheet!R$21)</f>
        <v>0.58747442734875199</v>
      </c>
      <c r="S809" s="4">
        <f>(Q809^2)/SUMIFS([1]Sheet!$I$3:$I$18,[1]Sheet!$A$3:$A$18,[1]Sheet!S$21)</f>
        <v>0.57141933872373785</v>
      </c>
      <c r="T809" s="3">
        <v>0.96562700000000001</v>
      </c>
      <c r="U809" s="4">
        <f>T809/SUMIFS([1]Sheet!$I$3:$I$18,[1]Sheet!$A$3:$A$18,[1]Sheet!U$21)</f>
        <v>1.1240291924118566</v>
      </c>
      <c r="V809" s="4">
        <f>(T809^2)/SUMIFS([1]Sheet!$I$3:$I$18,[1]Sheet!$A$3:$A$18,[1]Sheet!V$21)</f>
        <v>1.085392936981084</v>
      </c>
      <c r="W809" s="3">
        <v>0.97285999999999995</v>
      </c>
      <c r="X809" s="4">
        <f>W809/SUMIFS([1]Sheet!$I$3:$I$18,[1]Sheet!$A$3:$A$18,[1]Sheet!X$21)</f>
        <v>0.58393782626189616</v>
      </c>
      <c r="Y809" s="4">
        <f>(W809^2)/SUMIFS([1]Sheet!$I$3:$I$18,[1]Sheet!$A$3:$A$18,[1]Sheet!Y$21)</f>
        <v>0.5680897536571482</v>
      </c>
      <c r="Z809" s="3">
        <v>1.0180169999999999</v>
      </c>
      <c r="AA809" s="4">
        <f>Z809/SUMIFS([1]Sheet!$I$3:$I$18,[1]Sheet!$A$3:$A$18,[1]Sheet!AA$21)</f>
        <v>1.561779883565906</v>
      </c>
      <c r="AB809" s="4">
        <f>(Z809^2)/SUMIFS([1]Sheet!$I$3:$I$18,[1]Sheet!$A$3:$A$18,[1]Sheet!AB$21)</f>
        <v>1.5899184717281127</v>
      </c>
      <c r="AC809" s="3">
        <v>1.0240629999999999</v>
      </c>
      <c r="AD809" s="4">
        <f>AC809/SUMIFS([1]Sheet!$I$3:$I$18,[1]Sheet!$A$3:$A$18,[1]Sheet!AD$21)</f>
        <v>0.67588026380303068</v>
      </c>
      <c r="AE809" s="4">
        <f>(AC809^2)/SUMIFS([1]Sheet!$I$3:$I$18,[1]Sheet!$A$3:$A$18,[1]Sheet!AE$21)</f>
        <v>0.69214397059092292</v>
      </c>
      <c r="AF809" s="3">
        <v>1.0239579999999999</v>
      </c>
      <c r="AG809" s="4">
        <f>AF809/SUMIFS([1]Sheet!$I$3:$I$18,[1]Sheet!$A$3:$A$18,[1]Sheet!AG$21)</f>
        <v>1.42503647113923</v>
      </c>
      <c r="AH809" s="4">
        <f>(AF809^2)/SUMIFS([1]Sheet!$I$3:$I$18,[1]Sheet!$A$3:$A$18,[1]Sheet!AH$21)</f>
        <v>1.4591774949147835</v>
      </c>
      <c r="AI809" s="3">
        <v>1.0134780000000001</v>
      </c>
      <c r="AJ809" s="4">
        <f>AI809/SUMIFS([1]Sheet!$I$3:$I$18,[1]Sheet!$A$3:$A$18,[1]Sheet!AJ$21)</f>
        <v>0.66435542524381108</v>
      </c>
      <c r="AK809" s="4">
        <f>(AI809^2)/SUMIFS([1]Sheet!$I$3:$I$18,[1]Sheet!$A$3:$A$18,[1]Sheet!AK$21)</f>
        <v>0.67330960766524717</v>
      </c>
      <c r="AL809" s="3">
        <v>1.1032660000000001</v>
      </c>
      <c r="AM809" s="4">
        <f>AL809/SUMIFS([1]Sheet!$I$3:$I$18,[1]Sheet!$A$3:$A$18,[1]Sheet!AM$21)</f>
        <v>1.3923812940910187</v>
      </c>
      <c r="AN809" s="4">
        <f>(AL809^2)/SUMIFS([1]Sheet!$I$3:$I$18,[1]Sheet!$A$3:$A$18,[1]Sheet!AN$21)</f>
        <v>1.5361669408066219</v>
      </c>
      <c r="AO809" s="3">
        <v>1.1013219999999999</v>
      </c>
      <c r="AP809" s="4">
        <f>AO809/SUMIFS([1]Sheet!$I$3:$I$18,[1]Sheet!$A$3:$A$18,[1]Sheet!AP$21)</f>
        <v>0.66517713726078209</v>
      </c>
      <c r="AQ809" s="4">
        <f>(AO809^2)/SUMIFS([1]Sheet!$I$3:$I$18,[1]Sheet!$A$3:$A$18,[1]Sheet!AQ$21)</f>
        <v>0.73257421516231902</v>
      </c>
      <c r="AR809" s="3">
        <v>1.114082</v>
      </c>
      <c r="AS809" s="4">
        <f>AR809/SUMIFS([1]Sheet!$I$3:$I$18,[1]Sheet!$A$3:$A$18,[1]Sheet!AS$21)</f>
        <v>1.2968368642763572</v>
      </c>
      <c r="AT809" s="4">
        <f>(AR809^2)/SUMIFS([1]Sheet!$I$3:$I$18,[1]Sheet!$A$3:$A$18,[1]Sheet!AT$21)</f>
        <v>1.4447826074267327</v>
      </c>
      <c r="AU809" s="3">
        <v>1.1175679999999999</v>
      </c>
      <c r="AV809" s="4">
        <f>AU809/SUMIFS([1]Sheet!$I$3:$I$18,[1]Sheet!$A$3:$A$18,[1]Sheet!AV$21)</f>
        <v>0.67079562179538144</v>
      </c>
      <c r="AW809" s="4">
        <f>(AU809^2)/SUMIFS([1]Sheet!$I$3:$I$18,[1]Sheet!$A$3:$A$18,[1]Sheet!AW$21)</f>
        <v>0.7496597214586207</v>
      </c>
      <c r="AX809" s="4">
        <f t="shared" si="28"/>
        <v>1.561779883565906</v>
      </c>
      <c r="AY809" s="4">
        <f t="shared" si="29"/>
        <v>1.5899184717281127</v>
      </c>
    </row>
    <row r="810" spans="1:51" x14ac:dyDescent="0.25">
      <c r="A810" s="3">
        <v>7870000</v>
      </c>
      <c r="B810" s="3">
        <v>0.94303000000000003</v>
      </c>
      <c r="C810" s="4">
        <f>B810/SUMIFS([1]Sheet!$I$3:$I$18,[1]Sheet!$A$3:$A$18,[1]Sheet!C$21)</f>
        <v>1.4467393801863391</v>
      </c>
      <c r="D810" s="4">
        <f>(B810^2)/SUMIFS([1]Sheet!$I$3:$I$18,[1]Sheet!$A$3:$A$18,[1]Sheet!D$21)</f>
        <v>1.3643186376971235</v>
      </c>
      <c r="E810" s="3">
        <v>0.95083200000000001</v>
      </c>
      <c r="F810" s="4">
        <f>E810/SUMIFS([1]Sheet!$I$3:$I$18,[1]Sheet!$A$3:$A$18,[1]Sheet!F$21)</f>
        <v>0.62754789792460353</v>
      </c>
      <c r="G810" s="4">
        <f>(E810^2)/SUMIFS([1]Sheet!$I$3:$I$18,[1]Sheet!$A$3:$A$18,[1]Sheet!G$21)</f>
        <v>0.59669262287944669</v>
      </c>
      <c r="H810" s="3">
        <v>0.95173700000000006</v>
      </c>
      <c r="I810" s="4">
        <f>H810/SUMIFS([1]Sheet!$I$3:$I$18,[1]Sheet!$A$3:$A$18,[1]Sheet!I$21)</f>
        <v>1.3245269199836689</v>
      </c>
      <c r="J810" s="4">
        <f>(H810^2)/SUMIFS([1]Sheet!$I$3:$I$18,[1]Sheet!$A$3:$A$18,[1]Sheet!J$21)</f>
        <v>1.260601277244497</v>
      </c>
      <c r="K810" s="3">
        <v>0.95155599999999996</v>
      </c>
      <c r="L810" s="4">
        <f>K810/SUMIFS([1]Sheet!$I$3:$I$18,[1]Sheet!$A$3:$A$18,[1]Sheet!L$21)</f>
        <v>0.62376429584391546</v>
      </c>
      <c r="M810" s="4">
        <f>(K810^2)/SUMIFS([1]Sheet!$I$3:$I$18,[1]Sheet!$A$3:$A$18,[1]Sheet!M$21)</f>
        <v>0.5935466582960528</v>
      </c>
      <c r="N810" s="3">
        <v>1.0310410000000001</v>
      </c>
      <c r="O810" s="4">
        <f>N810/SUMIFS([1]Sheet!$I$3:$I$18,[1]Sheet!$A$3:$A$18,[1]Sheet!O$21)</f>
        <v>1.3012294422568067</v>
      </c>
      <c r="P810" s="4">
        <f>(N810^2)/SUMIFS([1]Sheet!$I$3:$I$18,[1]Sheet!$A$3:$A$18,[1]Sheet!P$21)</f>
        <v>1.3416209053739003</v>
      </c>
      <c r="Q810" s="3">
        <v>1.0218719999999999</v>
      </c>
      <c r="R810" s="4">
        <f>Q810/SUMIFS([1]Sheet!$I$3:$I$18,[1]Sheet!$A$3:$A$18,[1]Sheet!R$21)</f>
        <v>0.61719087751534052</v>
      </c>
      <c r="S810" s="4">
        <f>(Q810^2)/SUMIFS([1]Sheet!$I$3:$I$18,[1]Sheet!$A$3:$A$18,[1]Sheet!S$21)</f>
        <v>0.63069007638835595</v>
      </c>
      <c r="T810" s="3">
        <v>1.0355259999999999</v>
      </c>
      <c r="U810" s="4">
        <f>T810/SUMIFS([1]Sheet!$I$3:$I$18,[1]Sheet!$A$3:$A$18,[1]Sheet!U$21)</f>
        <v>1.205394477889993</v>
      </c>
      <c r="V810" s="4">
        <f>(T810^2)/SUMIFS([1]Sheet!$I$3:$I$18,[1]Sheet!$A$3:$A$18,[1]Sheet!V$21)</f>
        <v>1.2482173221115127</v>
      </c>
      <c r="W810" s="3">
        <v>1.0355259999999999</v>
      </c>
      <c r="X810" s="4">
        <f>W810/SUMIFS([1]Sheet!$I$3:$I$18,[1]Sheet!$A$3:$A$18,[1]Sheet!X$21)</f>
        <v>0.62155171502341167</v>
      </c>
      <c r="Y810" s="4">
        <f>(W810^2)/SUMIFS([1]Sheet!$I$3:$I$18,[1]Sheet!$A$3:$A$18,[1]Sheet!Y$21)</f>
        <v>0.64363296125133329</v>
      </c>
      <c r="Z810" s="3">
        <v>1.070908</v>
      </c>
      <c r="AA810" s="4">
        <f>Z810/SUMIFS([1]Sheet!$I$3:$I$18,[1]Sheet!$A$3:$A$18,[1]Sheet!AA$21)</f>
        <v>1.6429220450638813</v>
      </c>
      <c r="AB810" s="4">
        <f>(Z810^2)/SUMIFS([1]Sheet!$I$3:$I$18,[1]Sheet!$A$3:$A$18,[1]Sheet!AB$21)</f>
        <v>1.759418361435271</v>
      </c>
      <c r="AC810" s="3">
        <v>1.0773710000000001</v>
      </c>
      <c r="AD810" s="4">
        <f>AC810/SUMIFS([1]Sheet!$I$3:$I$18,[1]Sheet!$A$3:$A$18,[1]Sheet!AD$21)</f>
        <v>0.71106347528788272</v>
      </c>
      <c r="AE810" s="4">
        <f>(AC810^2)/SUMIFS([1]Sheet!$I$3:$I$18,[1]Sheet!$A$3:$A$18,[1]Sheet!AE$21)</f>
        <v>0.76607916743438154</v>
      </c>
      <c r="AF810" s="3">
        <v>1.0789979999999999</v>
      </c>
      <c r="AG810" s="4">
        <f>AF810/SUMIFS([1]Sheet!$I$3:$I$18,[1]Sheet!$A$3:$A$18,[1]Sheet!AG$21)</f>
        <v>1.5016353232127557</v>
      </c>
      <c r="AH810" s="4">
        <f>(AF810^2)/SUMIFS([1]Sheet!$I$3:$I$18,[1]Sheet!$A$3:$A$18,[1]Sheet!AH$21)</f>
        <v>1.6202615104759168</v>
      </c>
      <c r="AI810" s="3">
        <v>1.076095</v>
      </c>
      <c r="AJ810" s="4">
        <f>AI810/SUMIFS([1]Sheet!$I$3:$I$18,[1]Sheet!$A$3:$A$18,[1]Sheet!AJ$21)</f>
        <v>0.70540214126773226</v>
      </c>
      <c r="AK810" s="4">
        <f>(AI810^2)/SUMIFS([1]Sheet!$I$3:$I$18,[1]Sheet!$A$3:$A$18,[1]Sheet!AK$21)</f>
        <v>0.75907971720750045</v>
      </c>
      <c r="AL810" s="3">
        <v>1.227954</v>
      </c>
      <c r="AM810" s="4">
        <f>AL810/SUMIFS([1]Sheet!$I$3:$I$18,[1]Sheet!$A$3:$A$18,[1]Sheet!AM$21)</f>
        <v>1.5497442861506134</v>
      </c>
      <c r="AN810" s="4">
        <f>(AL810^2)/SUMIFS([1]Sheet!$I$3:$I$18,[1]Sheet!$A$3:$A$18,[1]Sheet!AN$21)</f>
        <v>1.9030146951557902</v>
      </c>
      <c r="AO810" s="3">
        <v>1.2293130000000001</v>
      </c>
      <c r="AP810" s="4">
        <f>AO810/SUMIFS([1]Sheet!$I$3:$I$18,[1]Sheet!$A$3:$A$18,[1]Sheet!AP$21)</f>
        <v>0.74248121996787853</v>
      </c>
      <c r="AQ810" s="4">
        <f>(AO810^2)/SUMIFS([1]Sheet!$I$3:$I$18,[1]Sheet!$A$3:$A$18,[1]Sheet!AQ$21)</f>
        <v>0.91274181596237269</v>
      </c>
      <c r="AR810" s="3">
        <v>1.2291620000000001</v>
      </c>
      <c r="AS810" s="4">
        <f>AR810/SUMIFS([1]Sheet!$I$3:$I$18,[1]Sheet!$A$3:$A$18,[1]Sheet!AS$21)</f>
        <v>1.4307946755873051</v>
      </c>
      <c r="AT810" s="4">
        <f>(AR810^2)/SUMIFS([1]Sheet!$I$3:$I$18,[1]Sheet!$A$3:$A$18,[1]Sheet!AT$21)</f>
        <v>1.758678445034243</v>
      </c>
      <c r="AU810" s="3">
        <v>1.219268</v>
      </c>
      <c r="AV810" s="4">
        <f>AU810/SUMIFS([1]Sheet!$I$3:$I$18,[1]Sheet!$A$3:$A$18,[1]Sheet!AV$21)</f>
        <v>0.73183881087791625</v>
      </c>
      <c r="AW810" s="4">
        <f>(AU810^2)/SUMIFS([1]Sheet!$I$3:$I$18,[1]Sheet!$A$3:$A$18,[1]Sheet!AW$21)</f>
        <v>0.89230764326149525</v>
      </c>
      <c r="AX810" s="4">
        <f t="shared" si="28"/>
        <v>1.6429220450638813</v>
      </c>
      <c r="AY810" s="4">
        <f t="shared" si="29"/>
        <v>1.9030146951557902</v>
      </c>
    </row>
    <row r="811" spans="1:51" x14ac:dyDescent="0.25">
      <c r="A811" s="3">
        <v>7880000</v>
      </c>
      <c r="B811" s="3">
        <v>0.82248900000000003</v>
      </c>
      <c r="C811" s="4">
        <f>B811/SUMIFS([1]Sheet!$I$3:$I$18,[1]Sheet!$A$3:$A$18,[1]Sheet!C$21)</f>
        <v>1.261812695322611</v>
      </c>
      <c r="D811" s="4">
        <f>(B811^2)/SUMIFS([1]Sheet!$I$3:$I$18,[1]Sheet!$A$3:$A$18,[1]Sheet!D$21)</f>
        <v>1.0378270619631991</v>
      </c>
      <c r="E811" s="3">
        <v>0.82773200000000002</v>
      </c>
      <c r="F811" s="4">
        <f>E811/SUMIFS([1]Sheet!$I$3:$I$18,[1]Sheet!$A$3:$A$18,[1]Sheet!F$21)</f>
        <v>0.54630205614128258</v>
      </c>
      <c r="G811" s="4">
        <f>(E811^2)/SUMIFS([1]Sheet!$I$3:$I$18,[1]Sheet!$A$3:$A$18,[1]Sheet!G$21)</f>
        <v>0.45219169353393612</v>
      </c>
      <c r="H811" s="3">
        <v>0.83297200000000005</v>
      </c>
      <c r="I811" s="4">
        <f>H811/SUMIFS([1]Sheet!$I$3:$I$18,[1]Sheet!$A$3:$A$18,[1]Sheet!I$21)</f>
        <v>1.1592423511880241</v>
      </c>
      <c r="J811" s="4">
        <f>(H811^2)/SUMIFS([1]Sheet!$I$3:$I$18,[1]Sheet!$A$3:$A$18,[1]Sheet!J$21)</f>
        <v>0.96561641975379098</v>
      </c>
      <c r="K811" s="3">
        <v>0.83276399999999995</v>
      </c>
      <c r="L811" s="4">
        <f>K811/SUMIFS([1]Sheet!$I$3:$I$18,[1]Sheet!$A$3:$A$18,[1]Sheet!L$21)</f>
        <v>0.54589372571258277</v>
      </c>
      <c r="M811" s="4">
        <f>(K811^2)/SUMIFS([1]Sheet!$I$3:$I$18,[1]Sheet!$A$3:$A$18,[1]Sheet!M$21)</f>
        <v>0.45460064259931326</v>
      </c>
      <c r="N811" s="3">
        <v>0.89500500000000005</v>
      </c>
      <c r="O811" s="4">
        <f>N811/SUMIFS([1]Sheet!$I$3:$I$18,[1]Sheet!$A$3:$A$18,[1]Sheet!O$21)</f>
        <v>1.1295446611405882</v>
      </c>
      <c r="P811" s="4">
        <f>(N811^2)/SUMIFS([1]Sheet!$I$3:$I$18,[1]Sheet!$A$3:$A$18,[1]Sheet!P$21)</f>
        <v>1.0109481194441321</v>
      </c>
      <c r="Q811" s="3">
        <v>0.91073899999999997</v>
      </c>
      <c r="R811" s="4">
        <f>Q811/SUMIFS([1]Sheet!$I$3:$I$18,[1]Sheet!$A$3:$A$18,[1]Sheet!R$21)</f>
        <v>0.55006869999123553</v>
      </c>
      <c r="S811" s="4">
        <f>(Q811^2)/SUMIFS([1]Sheet!$I$3:$I$18,[1]Sheet!$A$3:$A$18,[1]Sheet!S$21)</f>
        <v>0.50096901776131786</v>
      </c>
      <c r="T811" s="3">
        <v>0.91373499999999996</v>
      </c>
      <c r="U811" s="4">
        <f>T811/SUMIFS([1]Sheet!$I$3:$I$18,[1]Sheet!$A$3:$A$18,[1]Sheet!U$21)</f>
        <v>1.0636247890007713</v>
      </c>
      <c r="V811" s="4">
        <f>(T811^2)/SUMIFS([1]Sheet!$I$3:$I$18,[1]Sheet!$A$3:$A$18,[1]Sheet!V$21)</f>
        <v>0.97187119657761967</v>
      </c>
      <c r="W811" s="3">
        <v>0.90759699999999999</v>
      </c>
      <c r="X811" s="4">
        <f>W811/SUMIFS([1]Sheet!$I$3:$I$18,[1]Sheet!$A$3:$A$18,[1]Sheet!X$21)</f>
        <v>0.54476514534652276</v>
      </c>
      <c r="Y811" s="4">
        <f>(W811^2)/SUMIFS([1]Sheet!$I$3:$I$18,[1]Sheet!$A$3:$A$18,[1]Sheet!Y$21)</f>
        <v>0.49442721162106806</v>
      </c>
      <c r="Z811" s="3">
        <v>0.92634799999999995</v>
      </c>
      <c r="AA811" s="4">
        <f>Z811/SUMIFS([1]Sheet!$I$3:$I$18,[1]Sheet!$A$3:$A$18,[1]Sheet!AA$21)</f>
        <v>1.4211468684525994</v>
      </c>
      <c r="AB811" s="4">
        <f>(Z811^2)/SUMIFS([1]Sheet!$I$3:$I$18,[1]Sheet!$A$3:$A$18,[1]Sheet!AB$21)</f>
        <v>1.3164765592973284</v>
      </c>
      <c r="AC811" s="3">
        <v>0.91423600000000005</v>
      </c>
      <c r="AD811" s="4">
        <f>AC811/SUMIFS([1]Sheet!$I$3:$I$18,[1]Sheet!$A$3:$A$18,[1]Sheet!AD$21)</f>
        <v>0.60339458496032727</v>
      </c>
      <c r="AE811" s="4">
        <f>(AC811^2)/SUMIFS([1]Sheet!$I$3:$I$18,[1]Sheet!$A$3:$A$18,[1]Sheet!AE$21)</f>
        <v>0.55164505177578982</v>
      </c>
      <c r="AF811" s="3">
        <v>0.91987099999999999</v>
      </c>
      <c r="AG811" s="4">
        <f>AF811/SUMIFS([1]Sheet!$I$3:$I$18,[1]Sheet!$A$3:$A$18,[1]Sheet!AG$21)</f>
        <v>1.2801791906926991</v>
      </c>
      <c r="AH811" s="4">
        <f>(AF811^2)/SUMIFS([1]Sheet!$I$3:$I$18,[1]Sheet!$A$3:$A$18,[1]Sheet!AH$21)</f>
        <v>1.1775997123216837</v>
      </c>
      <c r="AI811" s="3">
        <v>0.92190700000000003</v>
      </c>
      <c r="AJ811" s="4">
        <f>AI811/SUMIFS([1]Sheet!$I$3:$I$18,[1]Sheet!$A$3:$A$18,[1]Sheet!AJ$21)</f>
        <v>0.604328773806877</v>
      </c>
      <c r="AK811" s="4">
        <f>(AI811^2)/SUMIFS([1]Sheet!$I$3:$I$18,[1]Sheet!$A$3:$A$18,[1]Sheet!AK$21)</f>
        <v>0.55713492687397648</v>
      </c>
      <c r="AL811" s="3">
        <v>1.0185390000000001</v>
      </c>
      <c r="AM811" s="4">
        <f>AL811/SUMIFS([1]Sheet!$I$3:$I$18,[1]Sheet!$A$3:$A$18,[1]Sheet!AM$21)</f>
        <v>1.2854512428572729</v>
      </c>
      <c r="AN811" s="4">
        <f>(AL811^2)/SUMIFS([1]Sheet!$I$3:$I$18,[1]Sheet!$A$3:$A$18,[1]Sheet!AN$21)</f>
        <v>1.3092822234486041</v>
      </c>
      <c r="AO811" s="3">
        <v>1.014715</v>
      </c>
      <c r="AP811" s="4">
        <f>AO811/SUMIFS([1]Sheet!$I$3:$I$18,[1]Sheet!$A$3:$A$18,[1]Sheet!AP$21)</f>
        <v>0.61286818826426293</v>
      </c>
      <c r="AQ811" s="4">
        <f>(AO811^2)/SUMIFS([1]Sheet!$I$3:$I$18,[1]Sheet!$A$3:$A$18,[1]Sheet!AQ$21)</f>
        <v>0.62188654365457152</v>
      </c>
      <c r="AR811" s="3">
        <v>1.0216609999999999</v>
      </c>
      <c r="AS811" s="4">
        <f>AR811/SUMIFS([1]Sheet!$I$3:$I$18,[1]Sheet!$A$3:$A$18,[1]Sheet!AS$21)</f>
        <v>1.1892550526742622</v>
      </c>
      <c r="AT811" s="4">
        <f>(AR811^2)/SUMIFS([1]Sheet!$I$3:$I$18,[1]Sheet!$A$3:$A$18,[1]Sheet!AT$21)</f>
        <v>1.2150155063702393</v>
      </c>
      <c r="AU811" s="3">
        <v>1.021557</v>
      </c>
      <c r="AV811" s="4">
        <f>AU811/SUMIFS([1]Sheet!$I$3:$I$18,[1]Sheet!$A$3:$A$18,[1]Sheet!AV$21)</f>
        <v>0.61316712988777822</v>
      </c>
      <c r="AW811" s="4">
        <f>(AU811^2)/SUMIFS([1]Sheet!$I$3:$I$18,[1]Sheet!$A$3:$A$18,[1]Sheet!AW$21)</f>
        <v>0.62638517370676905</v>
      </c>
      <c r="AX811" s="4">
        <f t="shared" si="28"/>
        <v>1.4211468684525994</v>
      </c>
      <c r="AY811" s="4">
        <f t="shared" si="29"/>
        <v>1.3164765592973284</v>
      </c>
    </row>
    <row r="812" spans="1:51" x14ac:dyDescent="0.25">
      <c r="A812" s="3">
        <v>7890000</v>
      </c>
      <c r="B812" s="3">
        <v>0.89160300000000003</v>
      </c>
      <c r="C812" s="4">
        <f>B812/SUMIFS([1]Sheet!$I$3:$I$18,[1]Sheet!$A$3:$A$18,[1]Sheet!C$21)</f>
        <v>1.3678431986175206</v>
      </c>
      <c r="D812" s="4">
        <f>(B812^2)/SUMIFS([1]Sheet!$I$3:$I$18,[1]Sheet!$A$3:$A$18,[1]Sheet!D$21)</f>
        <v>1.2195730994169773</v>
      </c>
      <c r="E812" s="3">
        <v>0.90124300000000002</v>
      </c>
      <c r="F812" s="4">
        <f>E812/SUMIFS([1]Sheet!$I$3:$I$18,[1]Sheet!$A$3:$A$18,[1]Sheet!F$21)</f>
        <v>0.59481922165983425</v>
      </c>
      <c r="G812" s="4">
        <f>(E812^2)/SUMIFS([1]Sheet!$I$3:$I$18,[1]Sheet!$A$3:$A$18,[1]Sheet!G$21)</f>
        <v>0.53607665978637398</v>
      </c>
      <c r="H812" s="3">
        <v>0.90458499999999997</v>
      </c>
      <c r="I812" s="4">
        <f>H812/SUMIFS([1]Sheet!$I$3:$I$18,[1]Sheet!$A$3:$A$18,[1]Sheet!I$21)</f>
        <v>1.258905752233471</v>
      </c>
      <c r="J812" s="4">
        <f>(H812^2)/SUMIFS([1]Sheet!$I$3:$I$18,[1]Sheet!$A$3:$A$18,[1]Sheet!J$21)</f>
        <v>1.1387872598841142</v>
      </c>
      <c r="K812" s="3">
        <v>0.90173099999999995</v>
      </c>
      <c r="L812" s="4">
        <f>K812/SUMIFS([1]Sheet!$I$3:$I$18,[1]Sheet!$A$3:$A$18,[1]Sheet!L$21)</f>
        <v>0.59110299578335879</v>
      </c>
      <c r="M812" s="4">
        <f>(K812^2)/SUMIFS([1]Sheet!$I$3:$I$18,[1]Sheet!$A$3:$A$18,[1]Sheet!M$21)</f>
        <v>0.53301589549072381</v>
      </c>
      <c r="N812" s="3">
        <v>1.0006999999999999</v>
      </c>
      <c r="O812" s="4">
        <f>N812/SUMIFS([1]Sheet!$I$3:$I$18,[1]Sheet!$A$3:$A$18,[1]Sheet!O$21)</f>
        <v>1.2629374611352857</v>
      </c>
      <c r="P812" s="4">
        <f>(N812^2)/SUMIFS([1]Sheet!$I$3:$I$18,[1]Sheet!$A$3:$A$18,[1]Sheet!P$21)</f>
        <v>1.2638215173580802</v>
      </c>
      <c r="Q812" s="3">
        <v>1.0007999999999999</v>
      </c>
      <c r="R812" s="4">
        <f>Q812/SUMIFS([1]Sheet!$I$3:$I$18,[1]Sheet!$A$3:$A$18,[1]Sheet!R$21)</f>
        <v>0.60446379802690831</v>
      </c>
      <c r="S812" s="4">
        <f>(Q812^2)/SUMIFS([1]Sheet!$I$3:$I$18,[1]Sheet!$A$3:$A$18,[1]Sheet!S$21)</f>
        <v>0.60494736906532987</v>
      </c>
      <c r="T812" s="3">
        <v>1.004419</v>
      </c>
      <c r="U812" s="4">
        <f>T812/SUMIFS([1]Sheet!$I$3:$I$18,[1]Sheet!$A$3:$A$18,[1]Sheet!U$21)</f>
        <v>1.1691846617929331</v>
      </c>
      <c r="V812" s="4">
        <f>(T812^2)/SUMIFS([1]Sheet!$I$3:$I$18,[1]Sheet!$A$3:$A$18,[1]Sheet!V$21)</f>
        <v>1.174351288813396</v>
      </c>
      <c r="W812" s="3">
        <v>1.0071490000000001</v>
      </c>
      <c r="X812" s="4">
        <f>W812/SUMIFS([1]Sheet!$I$3:$I$18,[1]Sheet!$A$3:$A$18,[1]Sheet!X$21)</f>
        <v>0.60451904465374517</v>
      </c>
      <c r="Y812" s="4">
        <f>(W812^2)/SUMIFS([1]Sheet!$I$3:$I$18,[1]Sheet!$A$3:$A$18,[1]Sheet!Y$21)</f>
        <v>0.60884075130397486</v>
      </c>
      <c r="Z812" s="3">
        <v>1.01471</v>
      </c>
      <c r="AA812" s="4">
        <f>Z812/SUMIFS([1]Sheet!$I$3:$I$18,[1]Sheet!$A$3:$A$18,[1]Sheet!AA$21)</f>
        <v>1.5567064849144567</v>
      </c>
      <c r="AB812" s="4">
        <f>(Z812^2)/SUMIFS([1]Sheet!$I$3:$I$18,[1]Sheet!$A$3:$A$18,[1]Sheet!AB$21)</f>
        <v>1.5796056373075484</v>
      </c>
      <c r="AC812" s="3">
        <v>1.0159469999999999</v>
      </c>
      <c r="AD812" s="4">
        <f>AC812/SUMIFS([1]Sheet!$I$3:$I$18,[1]Sheet!$A$3:$A$18,[1]Sheet!AD$21)</f>
        <v>0.67052371423427815</v>
      </c>
      <c r="AE812" s="4">
        <f>(AC812^2)/SUMIFS([1]Sheet!$I$3:$I$18,[1]Sheet!$A$3:$A$18,[1]Sheet!AE$21)</f>
        <v>0.68121655590517216</v>
      </c>
      <c r="AF812" s="3">
        <v>1.022804</v>
      </c>
      <c r="AG812" s="4">
        <f>AF812/SUMIFS([1]Sheet!$I$3:$I$18,[1]Sheet!$A$3:$A$18,[1]Sheet!AG$21)</f>
        <v>1.4234304559631248</v>
      </c>
      <c r="AH812" s="4">
        <f>(AF812^2)/SUMIFS([1]Sheet!$I$3:$I$18,[1]Sheet!$A$3:$A$18,[1]Sheet!AH$21)</f>
        <v>1.4558903640809078</v>
      </c>
      <c r="AI812" s="3">
        <v>1.025425</v>
      </c>
      <c r="AJ812" s="4">
        <f>AI812/SUMIFS([1]Sheet!$I$3:$I$18,[1]Sheet!$A$3:$A$18,[1]Sheet!AJ$21)</f>
        <v>0.67218692653479883</v>
      </c>
      <c r="AK812" s="4">
        <f>(AI812^2)/SUMIFS([1]Sheet!$I$3:$I$18,[1]Sheet!$A$3:$A$18,[1]Sheet!AK$21)</f>
        <v>0.68927727914194614</v>
      </c>
      <c r="AL812" s="3">
        <v>1.212364</v>
      </c>
      <c r="AM812" s="4">
        <f>AL812/SUMIFS([1]Sheet!$I$3:$I$18,[1]Sheet!$A$3:$A$18,[1]Sheet!AM$21)</f>
        <v>1.5300688639270708</v>
      </c>
      <c r="AN812" s="4">
        <f>(AL812^2)/SUMIFS([1]Sheet!$I$3:$I$18,[1]Sheet!$A$3:$A$18,[1]Sheet!AN$21)</f>
        <v>1.8550004081460794</v>
      </c>
      <c r="AO812" s="3">
        <v>1.218567</v>
      </c>
      <c r="AP812" s="4">
        <f>AO812/SUMIFS([1]Sheet!$I$3:$I$18,[1]Sheet!$A$3:$A$18,[1]Sheet!AP$21)</f>
        <v>0.73599084429481976</v>
      </c>
      <c r="AQ812" s="4">
        <f>(AO812^2)/SUMIFS([1]Sheet!$I$3:$I$18,[1]Sheet!$A$3:$A$18,[1]Sheet!AQ$21)</f>
        <v>0.89685415515980549</v>
      </c>
      <c r="AR812" s="3">
        <v>1.2251350000000001</v>
      </c>
      <c r="AS812" s="4">
        <f>AR812/SUMIFS([1]Sheet!$I$3:$I$18,[1]Sheet!$A$3:$A$18,[1]Sheet!AS$21)</f>
        <v>1.4261070834240344</v>
      </c>
      <c r="AT812" s="4">
        <f>(AR812^2)/SUMIFS([1]Sheet!$I$3:$I$18,[1]Sheet!$A$3:$A$18,[1]Sheet!AT$21)</f>
        <v>1.7471737016507043</v>
      </c>
      <c r="AU812" s="3">
        <v>1.2292000000000001</v>
      </c>
      <c r="AV812" s="4">
        <f>AU812/SUMIFS([1]Sheet!$I$3:$I$18,[1]Sheet!$A$3:$A$18,[1]Sheet!AV$21)</f>
        <v>0.73780027551870031</v>
      </c>
      <c r="AW812" s="4">
        <f>(AU812^2)/SUMIFS([1]Sheet!$I$3:$I$18,[1]Sheet!$A$3:$A$18,[1]Sheet!AW$21)</f>
        <v>0.90690409866758659</v>
      </c>
      <c r="AX812" s="4">
        <f t="shared" si="28"/>
        <v>1.5567064849144567</v>
      </c>
      <c r="AY812" s="4">
        <f t="shared" si="29"/>
        <v>1.8550004081460794</v>
      </c>
    </row>
    <row r="813" spans="1:51" x14ac:dyDescent="0.25">
      <c r="A813" s="3">
        <v>7900000</v>
      </c>
      <c r="B813" s="3">
        <v>0.953739</v>
      </c>
      <c r="C813" s="4">
        <f>B813/SUMIFS([1]Sheet!$I$3:$I$18,[1]Sheet!$A$3:$A$18,[1]Sheet!C$21)</f>
        <v>1.4631684779058343</v>
      </c>
      <c r="D813" s="4">
        <f>(B813^2)/SUMIFS([1]Sheet!$I$3:$I$18,[1]Sheet!$A$3:$A$18,[1]Sheet!D$21)</f>
        <v>1.3954808409494324</v>
      </c>
      <c r="E813" s="3">
        <v>0.95720899999999998</v>
      </c>
      <c r="F813" s="4">
        <f>E813/SUMIFS([1]Sheet!$I$3:$I$18,[1]Sheet!$A$3:$A$18,[1]Sheet!F$21)</f>
        <v>0.63175670972843978</v>
      </c>
      <c r="G813" s="4">
        <f>(E813^2)/SUMIFS([1]Sheet!$I$3:$I$18,[1]Sheet!$A$3:$A$18,[1]Sheet!G$21)</f>
        <v>0.60472320836245008</v>
      </c>
      <c r="H813" s="3">
        <v>0.95775900000000003</v>
      </c>
      <c r="I813" s="4">
        <f>H813/SUMIFS([1]Sheet!$I$3:$I$18,[1]Sheet!$A$3:$A$18,[1]Sheet!I$21)</f>
        <v>1.3329077028177307</v>
      </c>
      <c r="J813" s="4">
        <f>(H813^2)/SUMIFS([1]Sheet!$I$3:$I$18,[1]Sheet!$A$3:$A$18,[1]Sheet!J$21)</f>
        <v>1.276604348543007</v>
      </c>
      <c r="K813" s="3">
        <v>0.95775900000000003</v>
      </c>
      <c r="L813" s="4">
        <f>K813/SUMIFS([1]Sheet!$I$3:$I$18,[1]Sheet!$A$3:$A$18,[1]Sheet!L$21)</f>
        <v>0.62783048840338629</v>
      </c>
      <c r="M813" s="4">
        <f>(K813^2)/SUMIFS([1]Sheet!$I$3:$I$18,[1]Sheet!$A$3:$A$18,[1]Sheet!M$21)</f>
        <v>0.60131030074273895</v>
      </c>
      <c r="N813" s="3">
        <v>1.0876749999999999</v>
      </c>
      <c r="O813" s="4">
        <f>N813/SUMIFS([1]Sheet!$I$3:$I$18,[1]Sheet!$A$3:$A$18,[1]Sheet!O$21)</f>
        <v>1.3727046098134525</v>
      </c>
      <c r="P813" s="4">
        <f>(N813^2)/SUMIFS([1]Sheet!$I$3:$I$18,[1]Sheet!$A$3:$A$18,[1]Sheet!P$21)</f>
        <v>1.4930564864788469</v>
      </c>
      <c r="Q813" s="3">
        <v>1.0877939999999999</v>
      </c>
      <c r="R813" s="4">
        <f>Q813/SUMIFS([1]Sheet!$I$3:$I$18,[1]Sheet!$A$3:$A$18,[1]Sheet!R$21)</f>
        <v>0.65700648752086599</v>
      </c>
      <c r="S813" s="4">
        <f>(Q813^2)/SUMIFS([1]Sheet!$I$3:$I$18,[1]Sheet!$A$3:$A$18,[1]Sheet!S$21)</f>
        <v>0.71468771508627293</v>
      </c>
      <c r="T813" s="3">
        <v>1.0943419999999999</v>
      </c>
      <c r="U813" s="4">
        <f>T813/SUMIFS([1]Sheet!$I$3:$I$18,[1]Sheet!$A$3:$A$18,[1]Sheet!U$21)</f>
        <v>1.2738586995624355</v>
      </c>
      <c r="V813" s="4">
        <f>(T813^2)/SUMIFS([1]Sheet!$I$3:$I$18,[1]Sheet!$A$3:$A$18,[1]Sheet!V$21)</f>
        <v>1.3940370769965547</v>
      </c>
      <c r="W813" s="3">
        <v>1.0943419999999999</v>
      </c>
      <c r="X813" s="4">
        <f>W813/SUMIFS([1]Sheet!$I$3:$I$18,[1]Sheet!$A$3:$A$18,[1]Sheet!X$21)</f>
        <v>0.65685472592880367</v>
      </c>
      <c r="Y813" s="4">
        <f>(W813^2)/SUMIFS([1]Sheet!$I$3:$I$18,[1]Sheet!$A$3:$A$18,[1]Sheet!Y$21)</f>
        <v>0.71882371448237881</v>
      </c>
      <c r="Z813" s="3">
        <v>1.131621</v>
      </c>
      <c r="AA813" s="4">
        <f>Z813/SUMIFS([1]Sheet!$I$3:$I$18,[1]Sheet!$A$3:$A$18,[1]Sheet!AA$21)</f>
        <v>1.7360642441341687</v>
      </c>
      <c r="AB813" s="4">
        <f>(Z813^2)/SUMIFS([1]Sheet!$I$3:$I$18,[1]Sheet!$A$3:$A$18,[1]Sheet!AB$21)</f>
        <v>1.964566756011352</v>
      </c>
      <c r="AC813" s="3">
        <v>1.1353470000000001</v>
      </c>
      <c r="AD813" s="4">
        <f>AC813/SUMIFS([1]Sheet!$I$3:$I$18,[1]Sheet!$A$3:$A$18,[1]Sheet!AD$21)</f>
        <v>0.74932756077309659</v>
      </c>
      <c r="AE813" s="4">
        <f>(AC813^2)/SUMIFS([1]Sheet!$I$3:$I$18,[1]Sheet!$A$3:$A$18,[1]Sheet!AE$21)</f>
        <v>0.85074679814105292</v>
      </c>
      <c r="AF813" s="3">
        <v>1.1353470000000001</v>
      </c>
      <c r="AG813" s="4">
        <f>AF813/SUMIFS([1]Sheet!$I$3:$I$18,[1]Sheet!$A$3:$A$18,[1]Sheet!AG$21)</f>
        <v>1.5800559030726959</v>
      </c>
      <c r="AH813" s="4">
        <f>(AF813^2)/SUMIFS([1]Sheet!$I$3:$I$18,[1]Sheet!$A$3:$A$18,[1]Sheet!AH$21)</f>
        <v>1.7939117293858764</v>
      </c>
      <c r="AI813" s="3">
        <v>1.138838</v>
      </c>
      <c r="AJ813" s="4">
        <f>AI813/SUMIFS([1]Sheet!$I$3:$I$18,[1]Sheet!$A$3:$A$18,[1]Sheet!AJ$21)</f>
        <v>0.7465314528522683</v>
      </c>
      <c r="AK813" s="4">
        <f>(AI813^2)/SUMIFS([1]Sheet!$I$3:$I$18,[1]Sheet!$A$3:$A$18,[1]Sheet!AK$21)</f>
        <v>0.85017838670337165</v>
      </c>
      <c r="AL813" s="3">
        <v>1.302632</v>
      </c>
      <c r="AM813" s="4">
        <f>AL813/SUMIFS([1]Sheet!$I$3:$I$18,[1]Sheet!$A$3:$A$18,[1]Sheet!AM$21)</f>
        <v>1.6439919565040269</v>
      </c>
      <c r="AN813" s="4">
        <f>(AL813^2)/SUMIFS([1]Sheet!$I$3:$I$18,[1]Sheet!$A$3:$A$18,[1]Sheet!AN$21)</f>
        <v>2.1415165302847536</v>
      </c>
      <c r="AO813" s="3">
        <v>1.307572</v>
      </c>
      <c r="AP813" s="4">
        <f>AO813/SUMIFS([1]Sheet!$I$3:$I$18,[1]Sheet!$A$3:$A$18,[1]Sheet!AP$21)</f>
        <v>0.78974813880259853</v>
      </c>
      <c r="AQ813" s="4">
        <f>(AO813^2)/SUMIFS([1]Sheet!$I$3:$I$18,[1]Sheet!$A$3:$A$18,[1]Sheet!AQ$21)</f>
        <v>1.0326525533503914</v>
      </c>
      <c r="AR813" s="3">
        <v>1.307572</v>
      </c>
      <c r="AS813" s="4">
        <f>AR813/SUMIFS([1]Sheet!$I$3:$I$18,[1]Sheet!$A$3:$A$18,[1]Sheet!AS$21)</f>
        <v>1.5220671120218843</v>
      </c>
      <c r="AT813" s="4">
        <f>(AR813^2)/SUMIFS([1]Sheet!$I$3:$I$18,[1]Sheet!$A$3:$A$18,[1]Sheet!AT$21)</f>
        <v>1.9902123378006793</v>
      </c>
      <c r="AU813" s="3">
        <v>1.307572</v>
      </c>
      <c r="AV813" s="4">
        <f>AU813/SUMIFS([1]Sheet!$I$3:$I$18,[1]Sheet!$A$3:$A$18,[1]Sheet!AV$21)</f>
        <v>0.78484134547717055</v>
      </c>
      <c r="AW813" s="4">
        <f>(AU813^2)/SUMIFS([1]Sheet!$I$3:$I$18,[1]Sheet!$A$3:$A$18,[1]Sheet!AW$21)</f>
        <v>1.0262365677882748</v>
      </c>
      <c r="AX813" s="4">
        <f t="shared" si="28"/>
        <v>1.7360642441341687</v>
      </c>
      <c r="AY813" s="4">
        <f t="shared" si="29"/>
        <v>2.1415165302847536</v>
      </c>
    </row>
    <row r="814" spans="1:51" x14ac:dyDescent="0.25">
      <c r="A814" s="3">
        <v>7910000</v>
      </c>
      <c r="B814" s="3">
        <v>0.93406800000000001</v>
      </c>
      <c r="C814" s="4">
        <f>B814/SUMIFS([1]Sheet!$I$3:$I$18,[1]Sheet!$A$3:$A$18,[1]Sheet!C$21)</f>
        <v>1.4329904238167326</v>
      </c>
      <c r="D814" s="4">
        <f>(B814^2)/SUMIFS([1]Sheet!$I$3:$I$18,[1]Sheet!$A$3:$A$18,[1]Sheet!D$21)</f>
        <v>1.3385104991936478</v>
      </c>
      <c r="E814" s="3">
        <v>0.95694599999999996</v>
      </c>
      <c r="F814" s="4">
        <f>E814/SUMIFS([1]Sheet!$I$3:$I$18,[1]Sheet!$A$3:$A$18,[1]Sheet!F$21)</f>
        <v>0.6315831300664656</v>
      </c>
      <c r="G814" s="4">
        <f>(E814^2)/SUMIFS([1]Sheet!$I$3:$I$18,[1]Sheet!$A$3:$A$18,[1]Sheet!G$21)</f>
        <v>0.60439094998458398</v>
      </c>
      <c r="H814" s="3">
        <v>0.96311999999999998</v>
      </c>
      <c r="I814" s="4">
        <f>H814/SUMIFS([1]Sheet!$I$3:$I$18,[1]Sheet!$A$3:$A$18,[1]Sheet!I$21)</f>
        <v>1.3403685757458952</v>
      </c>
      <c r="J814" s="4">
        <f>(H814^2)/SUMIFS([1]Sheet!$I$3:$I$18,[1]Sheet!$A$3:$A$18,[1]Sheet!J$21)</f>
        <v>1.2909357826723866</v>
      </c>
      <c r="K814" s="3">
        <v>0.97324100000000002</v>
      </c>
      <c r="L814" s="4">
        <f>K814/SUMIFS([1]Sheet!$I$3:$I$18,[1]Sheet!$A$3:$A$18,[1]Sheet!L$21)</f>
        <v>0.6379792540338437</v>
      </c>
      <c r="M814" s="4">
        <f>(K814^2)/SUMIFS([1]Sheet!$I$3:$I$18,[1]Sheet!$A$3:$A$18,[1]Sheet!M$21)</f>
        <v>0.62090756717515205</v>
      </c>
      <c r="N814" s="3">
        <v>1.027849</v>
      </c>
      <c r="O814" s="4">
        <f>N814/SUMIFS([1]Sheet!$I$3:$I$18,[1]Sheet!$A$3:$A$18,[1]Sheet!O$21)</f>
        <v>1.2972009658143724</v>
      </c>
      <c r="P814" s="4">
        <f>(N814^2)/SUMIFS([1]Sheet!$I$3:$I$18,[1]Sheet!$A$3:$A$18,[1]Sheet!P$21)</f>
        <v>1.3333267155113371</v>
      </c>
      <c r="Q814" s="3">
        <v>1.0433969999999999</v>
      </c>
      <c r="R814" s="4">
        <f>Q814/SUMIFS([1]Sheet!$I$3:$I$18,[1]Sheet!$A$3:$A$18,[1]Sheet!R$21)</f>
        <v>0.63019156022170464</v>
      </c>
      <c r="S814" s="4">
        <f>(Q814^2)/SUMIFS([1]Sheet!$I$3:$I$18,[1]Sheet!$A$3:$A$18,[1]Sheet!S$21)</f>
        <v>0.6575399833606459</v>
      </c>
      <c r="T814" s="3">
        <v>1.036262</v>
      </c>
      <c r="U814" s="4">
        <f>T814/SUMIFS([1]Sheet!$I$3:$I$18,[1]Sheet!$A$3:$A$18,[1]Sheet!U$21)</f>
        <v>1.2062512118935109</v>
      </c>
      <c r="V814" s="4">
        <f>(T814^2)/SUMIFS([1]Sheet!$I$3:$I$18,[1]Sheet!$A$3:$A$18,[1]Sheet!V$21)</f>
        <v>1.2499922933391936</v>
      </c>
      <c r="W814" s="3">
        <v>1.043723</v>
      </c>
      <c r="X814" s="4">
        <f>W814/SUMIFS([1]Sheet!$I$3:$I$18,[1]Sheet!$A$3:$A$18,[1]Sheet!X$21)</f>
        <v>0.62647178405890369</v>
      </c>
      <c r="Y814" s="4">
        <f>(W814^2)/SUMIFS([1]Sheet!$I$3:$I$18,[1]Sheet!$A$3:$A$18,[1]Sheet!Y$21)</f>
        <v>0.65386300987331103</v>
      </c>
      <c r="Z814" s="3">
        <v>1.047879</v>
      </c>
      <c r="AA814" s="4">
        <f>Z814/SUMIFS([1]Sheet!$I$3:$I$18,[1]Sheet!$A$3:$A$18,[1]Sheet!AA$21)</f>
        <v>1.6075923512192409</v>
      </c>
      <c r="AB814" s="4">
        <f>(Z814^2)/SUMIFS([1]Sheet!$I$3:$I$18,[1]Sheet!$A$3:$A$18,[1]Sheet!AB$21)</f>
        <v>1.684562265403267</v>
      </c>
      <c r="AC814" s="3">
        <v>1.050961</v>
      </c>
      <c r="AD814" s="4">
        <f>AC814/SUMIFS([1]Sheet!$I$3:$I$18,[1]Sheet!$A$3:$A$18,[1]Sheet!AD$21)</f>
        <v>0.69363290923185095</v>
      </c>
      <c r="AE814" s="4">
        <f>(AC814^2)/SUMIFS([1]Sheet!$I$3:$I$18,[1]Sheet!$A$3:$A$18,[1]Sheet!AE$21)</f>
        <v>0.72898113591921532</v>
      </c>
      <c r="AF814" s="3">
        <v>1.055175</v>
      </c>
      <c r="AG814" s="4">
        <f>AF814/SUMIFS([1]Sheet!$I$3:$I$18,[1]Sheet!$A$3:$A$18,[1]Sheet!AG$21)</f>
        <v>1.4684809908554228</v>
      </c>
      <c r="AH814" s="4">
        <f>(AF814^2)/SUMIFS([1]Sheet!$I$3:$I$18,[1]Sheet!$A$3:$A$18,[1]Sheet!AH$21)</f>
        <v>1.5495044295258709</v>
      </c>
      <c r="AI814" s="3">
        <v>1.0560659999999999</v>
      </c>
      <c r="AJ814" s="4">
        <f>AI814/SUMIFS([1]Sheet!$I$3:$I$18,[1]Sheet!$A$3:$A$18,[1]Sheet!AJ$21)</f>
        <v>0.69227272473159795</v>
      </c>
      <c r="AK814" s="4">
        <f>(AI814^2)/SUMIFS([1]Sheet!$I$3:$I$18,[1]Sheet!$A$3:$A$18,[1]Sheet!AK$21)</f>
        <v>0.73108568731639967</v>
      </c>
      <c r="AL814" s="3">
        <v>1.1387910000000001</v>
      </c>
      <c r="AM814" s="4">
        <f>AL814/SUMIFS([1]Sheet!$I$3:$I$18,[1]Sheet!$A$3:$A$18,[1]Sheet!AM$21)</f>
        <v>1.4372157632694249</v>
      </c>
      <c r="AN814" s="4">
        <f>(AL814^2)/SUMIFS([1]Sheet!$I$3:$I$18,[1]Sheet!$A$3:$A$18,[1]Sheet!AN$21)</f>
        <v>1.6366883762693516</v>
      </c>
      <c r="AO814" s="3">
        <v>1.1487309999999999</v>
      </c>
      <c r="AP814" s="4">
        <f>AO814/SUMIFS([1]Sheet!$I$3:$I$18,[1]Sheet!$A$3:$A$18,[1]Sheet!AP$21)</f>
        <v>0.69381125416791412</v>
      </c>
      <c r="AQ814" s="4">
        <f>(AO814^2)/SUMIFS([1]Sheet!$I$3:$I$18,[1]Sheet!$A$3:$A$18,[1]Sheet!AQ$21)</f>
        <v>0.79700249581156213</v>
      </c>
      <c r="AR814" s="3">
        <v>1.1601900000000001</v>
      </c>
      <c r="AS814" s="4">
        <f>AR814/SUMIFS([1]Sheet!$I$3:$I$18,[1]Sheet!$A$3:$A$18,[1]Sheet!AS$21)</f>
        <v>1.3505084558989258</v>
      </c>
      <c r="AT814" s="4">
        <f>(AR814^2)/SUMIFS([1]Sheet!$I$3:$I$18,[1]Sheet!$A$3:$A$18,[1]Sheet!AT$21)</f>
        <v>1.5668464054493747</v>
      </c>
      <c r="AU814" s="3">
        <v>1.166822</v>
      </c>
      <c r="AV814" s="4">
        <f>AU814/SUMIFS([1]Sheet!$I$3:$I$18,[1]Sheet!$A$3:$A$18,[1]Sheet!AV$21)</f>
        <v>0.70035925242538311</v>
      </c>
      <c r="AW814" s="4">
        <f>(AU814^2)/SUMIFS([1]Sheet!$I$3:$I$18,[1]Sheet!$A$3:$A$18,[1]Sheet!AW$21)</f>
        <v>0.8171945836334904</v>
      </c>
      <c r="AX814" s="4">
        <f t="shared" si="28"/>
        <v>1.6075923512192409</v>
      </c>
      <c r="AY814" s="4">
        <f t="shared" si="29"/>
        <v>1.684562265403267</v>
      </c>
    </row>
    <row r="815" spans="1:51" x14ac:dyDescent="0.25">
      <c r="A815" s="3">
        <v>7920000</v>
      </c>
      <c r="B815" s="3">
        <v>1.0004999999999999</v>
      </c>
      <c r="C815" s="4">
        <f>B815/SUMIFS([1]Sheet!$I$3:$I$18,[1]Sheet!$A$3:$A$18,[1]Sheet!C$21)</f>
        <v>1.5349063655201129</v>
      </c>
      <c r="D815" s="4">
        <f>(B815^2)/SUMIFS([1]Sheet!$I$3:$I$18,[1]Sheet!$A$3:$A$18,[1]Sheet!D$21)</f>
        <v>1.5356738187028731</v>
      </c>
      <c r="E815" s="3">
        <v>1.0091859999999999</v>
      </c>
      <c r="F815" s="4">
        <f>E815/SUMIFS([1]Sheet!$I$3:$I$18,[1]Sheet!$A$3:$A$18,[1]Sheet!F$21)</f>
        <v>0.66606146292398538</v>
      </c>
      <c r="G815" s="4">
        <f>(E815^2)/SUMIFS([1]Sheet!$I$3:$I$18,[1]Sheet!$A$3:$A$18,[1]Sheet!G$21)</f>
        <v>0.67217990352240509</v>
      </c>
      <c r="H815" s="3">
        <v>1.010921</v>
      </c>
      <c r="I815" s="4">
        <f>H815/SUMIFS([1]Sheet!$I$3:$I$18,[1]Sheet!$A$3:$A$18,[1]Sheet!I$21)</f>
        <v>1.4068929530708698</v>
      </c>
      <c r="J815" s="4">
        <f>(H815^2)/SUMIFS([1]Sheet!$I$3:$I$18,[1]Sheet!$A$3:$A$18,[1]Sheet!J$21)</f>
        <v>1.4222576310113568</v>
      </c>
      <c r="K815" s="3">
        <v>1.010921</v>
      </c>
      <c r="L815" s="4">
        <f>K815/SUMIFS([1]Sheet!$I$3:$I$18,[1]Sheet!$A$3:$A$18,[1]Sheet!L$21)</f>
        <v>0.6626792597795893</v>
      </c>
      <c r="M815" s="4">
        <f>(K815^2)/SUMIFS([1]Sheet!$I$3:$I$18,[1]Sheet!$A$3:$A$18,[1]Sheet!M$21)</f>
        <v>0.66991637997564224</v>
      </c>
      <c r="N815" s="3">
        <v>1.0847439999999999</v>
      </c>
      <c r="O815" s="4">
        <f>N815/SUMIFS([1]Sheet!$I$3:$I$18,[1]Sheet!$A$3:$A$18,[1]Sheet!O$21)</f>
        <v>1.3690055294711048</v>
      </c>
      <c r="P815" s="4">
        <f>(N815^2)/SUMIFS([1]Sheet!$I$3:$I$18,[1]Sheet!$A$3:$A$18,[1]Sheet!P$21)</f>
        <v>1.485020534060604</v>
      </c>
      <c r="Q815" s="3">
        <v>1.085215</v>
      </c>
      <c r="R815" s="4">
        <f>Q815/SUMIFS([1]Sheet!$I$3:$I$18,[1]Sheet!$A$3:$A$18,[1]Sheet!R$21)</f>
        <v>0.65544882151855655</v>
      </c>
      <c r="S815" s="4">
        <f>(Q815^2)/SUMIFS([1]Sheet!$I$3:$I$18,[1]Sheet!$A$3:$A$18,[1]Sheet!S$21)</f>
        <v>0.7113028928442604</v>
      </c>
      <c r="T815" s="3">
        <v>1.0919719999999999</v>
      </c>
      <c r="U815" s="4">
        <f>T815/SUMIFS([1]Sheet!$I$3:$I$18,[1]Sheet!$A$3:$A$18,[1]Sheet!U$21)</f>
        <v>1.2710999229478461</v>
      </c>
      <c r="V815" s="4">
        <f>(T815^2)/SUMIFS([1]Sheet!$I$3:$I$18,[1]Sheet!$A$3:$A$18,[1]Sheet!V$21)</f>
        <v>1.3880055250612053</v>
      </c>
      <c r="W815" s="3">
        <v>1.0919719999999999</v>
      </c>
      <c r="X815" s="4">
        <f>W815/SUMIFS([1]Sheet!$I$3:$I$18,[1]Sheet!$A$3:$A$18,[1]Sheet!X$21)</f>
        <v>0.65543218553425497</v>
      </c>
      <c r="Y815" s="4">
        <f>(W815^2)/SUMIFS([1]Sheet!$I$3:$I$18,[1]Sheet!$A$3:$A$18,[1]Sheet!Y$21)</f>
        <v>0.71571359450221139</v>
      </c>
      <c r="Z815" s="3">
        <v>1.1105309999999999</v>
      </c>
      <c r="AA815" s="4">
        <f>Z815/SUMIFS([1]Sheet!$I$3:$I$18,[1]Sheet!$A$3:$A$18,[1]Sheet!AA$21)</f>
        <v>1.7037092463842245</v>
      </c>
      <c r="AB815" s="4">
        <f>(Z815^2)/SUMIFS([1]Sheet!$I$3:$I$18,[1]Sheet!$A$3:$A$18,[1]Sheet!AB$21)</f>
        <v>1.8920219330963191</v>
      </c>
      <c r="AC815" s="3">
        <v>1.11412</v>
      </c>
      <c r="AD815" s="4">
        <f>AC815/SUMIFS([1]Sheet!$I$3:$I$18,[1]Sheet!$A$3:$A$18,[1]Sheet!AD$21)</f>
        <v>0.73531776805551274</v>
      </c>
      <c r="AE815" s="4">
        <f>(AC815^2)/SUMIFS([1]Sheet!$I$3:$I$18,[1]Sheet!$A$3:$A$18,[1]Sheet!AE$21)</f>
        <v>0.81923223174600779</v>
      </c>
      <c r="AF815" s="3">
        <v>1.1192340000000001</v>
      </c>
      <c r="AG815" s="4">
        <f>AF815/SUMIFS([1]Sheet!$I$3:$I$18,[1]Sheet!$A$3:$A$18,[1]Sheet!AG$21)</f>
        <v>1.557631533460401</v>
      </c>
      <c r="AH815" s="4">
        <f>(AF815^2)/SUMIFS([1]Sheet!$I$3:$I$18,[1]Sheet!$A$3:$A$18,[1]Sheet!AH$21)</f>
        <v>1.7433541717210184</v>
      </c>
      <c r="AI815" s="3">
        <v>1.1192340000000001</v>
      </c>
      <c r="AJ815" s="4">
        <f>AI815/SUMIFS([1]Sheet!$I$3:$I$18,[1]Sheet!$A$3:$A$18,[1]Sheet!AJ$21)</f>
        <v>0.73368063245312831</v>
      </c>
      <c r="AK815" s="4">
        <f>(AI815^2)/SUMIFS([1]Sheet!$I$3:$I$18,[1]Sheet!$A$3:$A$18,[1]Sheet!AK$21)</f>
        <v>0.8211603089830446</v>
      </c>
      <c r="AL815" s="3">
        <v>1.2733410000000001</v>
      </c>
      <c r="AM815" s="4">
        <f>AL815/SUMIFS([1]Sheet!$I$3:$I$18,[1]Sheet!$A$3:$A$18,[1]Sheet!AM$21)</f>
        <v>1.6070251321069913</v>
      </c>
      <c r="AN815" s="4">
        <f>(AL815^2)/SUMIFS([1]Sheet!$I$3:$I$18,[1]Sheet!$A$3:$A$18,[1]Sheet!AN$21)</f>
        <v>2.0462909887422485</v>
      </c>
      <c r="AO815" s="3">
        <v>1.2691380000000001</v>
      </c>
      <c r="AP815" s="4">
        <f>AO815/SUMIFS([1]Sheet!$I$3:$I$18,[1]Sheet!$A$3:$A$18,[1]Sheet!AP$21)</f>
        <v>0.76653474790195297</v>
      </c>
      <c r="AQ815" s="4">
        <f>(AO815^2)/SUMIFS([1]Sheet!$I$3:$I$18,[1]Sheet!$A$3:$A$18,[1]Sheet!AQ$21)</f>
        <v>0.97283837688278885</v>
      </c>
      <c r="AR815" s="3">
        <v>1.276267</v>
      </c>
      <c r="AS815" s="4">
        <f>AR815/SUMIFS([1]Sheet!$I$3:$I$18,[1]Sheet!$A$3:$A$18,[1]Sheet!AS$21)</f>
        <v>1.485626815853226</v>
      </c>
      <c r="AT815" s="4">
        <f>(AR815^2)/SUMIFS([1]Sheet!$I$3:$I$18,[1]Sheet!$A$3:$A$18,[1]Sheet!AT$21)</f>
        <v>1.896056479388549</v>
      </c>
      <c r="AU815" s="3">
        <v>1.27529</v>
      </c>
      <c r="AV815" s="4">
        <f>AU815/SUMIFS([1]Sheet!$I$3:$I$18,[1]Sheet!$A$3:$A$18,[1]Sheet!AV$21)</f>
        <v>0.76546478471057866</v>
      </c>
      <c r="AW815" s="4">
        <f>(AU815^2)/SUMIFS([1]Sheet!$I$3:$I$18,[1]Sheet!$A$3:$A$18,[1]Sheet!AW$21)</f>
        <v>0.97618958529355393</v>
      </c>
      <c r="AX815" s="4">
        <f t="shared" si="28"/>
        <v>1.7037092463842245</v>
      </c>
      <c r="AY815" s="4">
        <f t="shared" si="29"/>
        <v>2.0462909887422485</v>
      </c>
    </row>
    <row r="816" spans="1:51" x14ac:dyDescent="0.25">
      <c r="A816" s="3">
        <v>7930000</v>
      </c>
      <c r="B816" s="3">
        <v>0.94876700000000003</v>
      </c>
      <c r="C816" s="4">
        <f>B816/SUMIFS([1]Sheet!$I$3:$I$18,[1]Sheet!$A$3:$A$18,[1]Sheet!C$21)</f>
        <v>1.4555407373267577</v>
      </c>
      <c r="D816" s="4">
        <f>(B816^2)/SUMIFS([1]Sheet!$I$3:$I$18,[1]Sheet!$A$3:$A$18,[1]Sheet!D$21)</f>
        <v>1.3809690187312962</v>
      </c>
      <c r="E816" s="3">
        <v>0.962557</v>
      </c>
      <c r="F816" s="4">
        <f>E816/SUMIFS([1]Sheet!$I$3:$I$18,[1]Sheet!$A$3:$A$18,[1]Sheet!F$21)</f>
        <v>0.63528638285481831</v>
      </c>
      <c r="G816" s="4">
        <f>(E816^2)/SUMIFS([1]Sheet!$I$3:$I$18,[1]Sheet!$A$3:$A$18,[1]Sheet!G$21)</f>
        <v>0.61149935482158535</v>
      </c>
      <c r="H816" s="3">
        <v>0.963113</v>
      </c>
      <c r="I816" s="4">
        <f>H816/SUMIFS([1]Sheet!$I$3:$I$18,[1]Sheet!$A$3:$A$18,[1]Sheet!I$21)</f>
        <v>1.3403588338860748</v>
      </c>
      <c r="J816" s="4">
        <f>(H816^2)/SUMIFS([1]Sheet!$I$3:$I$18,[1]Sheet!$A$3:$A$18,[1]Sheet!J$21)</f>
        <v>1.2909170175805191</v>
      </c>
      <c r="K816" s="3">
        <v>0.95849700000000004</v>
      </c>
      <c r="L816" s="4">
        <f>K816/SUMIFS([1]Sheet!$I$3:$I$18,[1]Sheet!$A$3:$A$18,[1]Sheet!L$21)</f>
        <v>0.62831426240127275</v>
      </c>
      <c r="M816" s="4">
        <f>(K816^2)/SUMIFS([1]Sheet!$I$3:$I$18,[1]Sheet!$A$3:$A$18,[1]Sheet!M$21)</f>
        <v>0.60223733556883274</v>
      </c>
      <c r="N816" s="3">
        <v>1.081081</v>
      </c>
      <c r="O816" s="4">
        <f>N816/SUMIFS([1]Sheet!$I$3:$I$18,[1]Sheet!$A$3:$A$18,[1]Sheet!O$21)</f>
        <v>1.3643826255836873</v>
      </c>
      <c r="P816" s="4">
        <f>(N816^2)/SUMIFS([1]Sheet!$I$3:$I$18,[1]Sheet!$A$3:$A$18,[1]Sheet!P$21)</f>
        <v>1.4750081332486382</v>
      </c>
      <c r="Q816" s="3">
        <v>1.08003</v>
      </c>
      <c r="R816" s="4">
        <f>Q816/SUMIFS([1]Sheet!$I$3:$I$18,[1]Sheet!$A$3:$A$18,[1]Sheet!R$21)</f>
        <v>0.65231718203737199</v>
      </c>
      <c r="S816" s="4">
        <f>(Q816^2)/SUMIFS([1]Sheet!$I$3:$I$18,[1]Sheet!$A$3:$A$18,[1]Sheet!S$21)</f>
        <v>0.70452212611582288</v>
      </c>
      <c r="T816" s="3">
        <v>1.0871930000000001</v>
      </c>
      <c r="U816" s="4">
        <f>T816/SUMIFS([1]Sheet!$I$3:$I$18,[1]Sheet!$A$3:$A$18,[1]Sheet!U$21)</f>
        <v>1.2655369721288072</v>
      </c>
      <c r="V816" s="4">
        <f>(T816^2)/SUMIFS([1]Sheet!$I$3:$I$18,[1]Sheet!$A$3:$A$18,[1]Sheet!V$21)</f>
        <v>1.3758829373396344</v>
      </c>
      <c r="W816" s="3">
        <v>1.0873109999999999</v>
      </c>
      <c r="X816" s="4">
        <f>W816/SUMIFS([1]Sheet!$I$3:$I$18,[1]Sheet!$A$3:$A$18,[1]Sheet!X$21)</f>
        <v>0.65263452275830902</v>
      </c>
      <c r="Y816" s="4">
        <f>(W816^2)/SUMIFS([1]Sheet!$I$3:$I$18,[1]Sheet!$A$3:$A$18,[1]Sheet!Y$21)</f>
        <v>0.70961669557485973</v>
      </c>
      <c r="Z816" s="3">
        <v>1.0973329999999999</v>
      </c>
      <c r="AA816" s="4">
        <f>Z816/SUMIFS([1]Sheet!$I$3:$I$18,[1]Sheet!$A$3:$A$18,[1]Sheet!AA$21)</f>
        <v>1.6834616759573033</v>
      </c>
      <c r="AB816" s="4">
        <f>(Z816^2)/SUMIFS([1]Sheet!$I$3:$I$18,[1]Sheet!$A$3:$A$18,[1]Sheet!AB$21)</f>
        <v>1.8473180512632554</v>
      </c>
      <c r="AC816" s="3">
        <v>1.0893250000000001</v>
      </c>
      <c r="AD816" s="4">
        <f>AC816/SUMIFS([1]Sheet!$I$3:$I$18,[1]Sheet!$A$3:$A$18,[1]Sheet!AD$21)</f>
        <v>0.71895309992377077</v>
      </c>
      <c r="AE816" s="4">
        <f>(AC816^2)/SUMIFS([1]Sheet!$I$3:$I$18,[1]Sheet!$A$3:$A$18,[1]Sheet!AE$21)</f>
        <v>0.78317358557446171</v>
      </c>
      <c r="AF816" s="3">
        <v>1.0797969999999999</v>
      </c>
      <c r="AG816" s="4">
        <f>AF816/SUMIFS([1]Sheet!$I$3:$I$18,[1]Sheet!$A$3:$A$18,[1]Sheet!AG$21)</f>
        <v>1.502747286926541</v>
      </c>
      <c r="AH816" s="4">
        <f>(AF816^2)/SUMIFS([1]Sheet!$I$3:$I$18,[1]Sheet!$A$3:$A$18,[1]Sheet!AH$21)</f>
        <v>1.6226620121814181</v>
      </c>
      <c r="AI816" s="3">
        <v>1.0903940000000001</v>
      </c>
      <c r="AJ816" s="4">
        <f>AI816/SUMIFS([1]Sheet!$I$3:$I$18,[1]Sheet!$A$3:$A$18,[1]Sheet!AJ$21)</f>
        <v>0.71477542635686231</v>
      </c>
      <c r="AK816" s="4">
        <f>(AI816^2)/SUMIFS([1]Sheet!$I$3:$I$18,[1]Sheet!$A$3:$A$18,[1]Sheet!AK$21)</f>
        <v>0.77938683624696459</v>
      </c>
      <c r="AL816" s="3">
        <v>1.236094</v>
      </c>
      <c r="AM816" s="4">
        <f>AL816/SUMIFS([1]Sheet!$I$3:$I$18,[1]Sheet!$A$3:$A$18,[1]Sheet!AM$21)</f>
        <v>1.5600174059004297</v>
      </c>
      <c r="AN816" s="4">
        <f>(AL816^2)/SUMIFS([1]Sheet!$I$3:$I$18,[1]Sheet!$A$3:$A$18,[1]Sheet!AN$21)</f>
        <v>1.9283281553290859</v>
      </c>
      <c r="AO816" s="3">
        <v>1.241773</v>
      </c>
      <c r="AP816" s="4">
        <f>AO816/SUMIFS([1]Sheet!$I$3:$I$18,[1]Sheet!$A$3:$A$18,[1]Sheet!AP$21)</f>
        <v>0.75000681841253802</v>
      </c>
      <c r="AQ816" s="4">
        <f>(AO816^2)/SUMIFS([1]Sheet!$I$3:$I$18,[1]Sheet!$A$3:$A$18,[1]Sheet!AQ$21)</f>
        <v>0.9313382169205926</v>
      </c>
      <c r="AR816" s="3">
        <v>1.235636</v>
      </c>
      <c r="AS816" s="4">
        <f>AR816/SUMIFS([1]Sheet!$I$3:$I$18,[1]Sheet!$A$3:$A$18,[1]Sheet!AS$21)</f>
        <v>1.4383306755041199</v>
      </c>
      <c r="AT816" s="4">
        <f>(AR816^2)/SUMIFS([1]Sheet!$I$3:$I$18,[1]Sheet!$A$3:$A$18,[1]Sheet!AT$21)</f>
        <v>1.7772531625572086</v>
      </c>
      <c r="AU816" s="3">
        <v>1.241773</v>
      </c>
      <c r="AV816" s="4">
        <f>AU816/SUMIFS([1]Sheet!$I$3:$I$18,[1]Sheet!$A$3:$A$18,[1]Sheet!AV$21)</f>
        <v>0.74534694234598364</v>
      </c>
      <c r="AW816" s="4">
        <f>(AU816^2)/SUMIFS([1]Sheet!$I$3:$I$18,[1]Sheet!$A$3:$A$18,[1]Sheet!AW$21)</f>
        <v>0.92555170863779912</v>
      </c>
      <c r="AX816" s="4">
        <f t="shared" si="28"/>
        <v>1.6834616759573033</v>
      </c>
      <c r="AY816" s="4">
        <f t="shared" si="29"/>
        <v>1.9283281553290859</v>
      </c>
    </row>
    <row r="817" spans="1:51" x14ac:dyDescent="0.25">
      <c r="A817" s="3">
        <v>7940000</v>
      </c>
      <c r="B817" s="3">
        <v>0.84006700000000001</v>
      </c>
      <c r="C817" s="4">
        <f>B817/SUMIFS([1]Sheet!$I$3:$I$18,[1]Sheet!$A$3:$A$18,[1]Sheet!C$21)</f>
        <v>1.2887797958654521</v>
      </c>
      <c r="D817" s="4">
        <f>(B817^2)/SUMIFS([1]Sheet!$I$3:$I$18,[1]Sheet!$A$3:$A$18,[1]Sheet!D$21)</f>
        <v>1.0826613767733027</v>
      </c>
      <c r="E817" s="3">
        <v>0.88075700000000001</v>
      </c>
      <c r="F817" s="4">
        <f>E817/SUMIFS([1]Sheet!$I$3:$I$18,[1]Sheet!$A$3:$A$18,[1]Sheet!F$21)</f>
        <v>0.58129848798986583</v>
      </c>
      <c r="G817" s="4">
        <f>(E817^2)/SUMIFS([1]Sheet!$I$3:$I$18,[1]Sheet!$A$3:$A$18,[1]Sheet!G$21)</f>
        <v>0.51198271238649029</v>
      </c>
      <c r="H817" s="3">
        <v>0.89286699999999997</v>
      </c>
      <c r="I817" s="4">
        <f>H817/SUMIFS([1]Sheet!$I$3:$I$18,[1]Sheet!$A$3:$A$18,[1]Sheet!I$21)</f>
        <v>1.2425978788941254</v>
      </c>
      <c r="J817" s="4">
        <f>(H817^2)/SUMIFS([1]Sheet!$I$3:$I$18,[1]Sheet!$A$3:$A$18,[1]Sheet!J$21)</f>
        <v>1.1094746403345612</v>
      </c>
      <c r="K817" s="3">
        <v>0.89342500000000002</v>
      </c>
      <c r="L817" s="4">
        <f>K817/SUMIFS([1]Sheet!$I$3:$I$18,[1]Sheet!$A$3:$A$18,[1]Sheet!L$21)</f>
        <v>0.58565824398600841</v>
      </c>
      <c r="M817" s="4">
        <f>(K817^2)/SUMIFS([1]Sheet!$I$3:$I$18,[1]Sheet!$A$3:$A$18,[1]Sheet!M$21)</f>
        <v>0.52324171663319952</v>
      </c>
      <c r="N817" s="3">
        <v>0.94814200000000004</v>
      </c>
      <c r="O817" s="4">
        <f>N817/SUMIFS([1]Sheet!$I$3:$I$18,[1]Sheet!$A$3:$A$18,[1]Sheet!O$21)</f>
        <v>1.1966064257776878</v>
      </c>
      <c r="P817" s="4">
        <f>(N817^2)/SUMIFS([1]Sheet!$I$3:$I$18,[1]Sheet!$A$3:$A$18,[1]Sheet!P$21)</f>
        <v>1.1345528097497086</v>
      </c>
      <c r="Q817" s="3">
        <v>0.96108000000000005</v>
      </c>
      <c r="R817" s="4">
        <f>Q817/SUMIFS([1]Sheet!$I$3:$I$18,[1]Sheet!$A$3:$A$18,[1]Sheet!R$21)</f>
        <v>0.5804736880572553</v>
      </c>
      <c r="S817" s="4">
        <f>(Q817^2)/SUMIFS([1]Sheet!$I$3:$I$18,[1]Sheet!$A$3:$A$18,[1]Sheet!S$21)</f>
        <v>0.55788165211806695</v>
      </c>
      <c r="T817" s="3">
        <v>0.96937099999999998</v>
      </c>
      <c r="U817" s="4">
        <f>T817/SUMIFS([1]Sheet!$I$3:$I$18,[1]Sheet!$A$3:$A$18,[1]Sheet!U$21)</f>
        <v>1.1283873610384485</v>
      </c>
      <c r="V817" s="4">
        <f>(T817^2)/SUMIFS([1]Sheet!$I$3:$I$18,[1]Sheet!$A$3:$A$18,[1]Sheet!V$21)</f>
        <v>1.0938259845572018</v>
      </c>
      <c r="W817" s="3">
        <v>0.97494599999999998</v>
      </c>
      <c r="X817" s="4">
        <f>W817/SUMIFS([1]Sheet!$I$3:$I$18,[1]Sheet!$A$3:$A$18,[1]Sheet!X$21)</f>
        <v>0.58518990190030495</v>
      </c>
      <c r="Y817" s="4">
        <f>(W817^2)/SUMIFS([1]Sheet!$I$3:$I$18,[1]Sheet!$A$3:$A$18,[1]Sheet!Y$21)</f>
        <v>0.57052855409809466</v>
      </c>
      <c r="Z817" s="3">
        <v>0.99403600000000003</v>
      </c>
      <c r="AA817" s="4">
        <f>Z817/SUMIFS([1]Sheet!$I$3:$I$18,[1]Sheet!$A$3:$A$18,[1]Sheet!AA$21)</f>
        <v>1.5249896891115953</v>
      </c>
      <c r="AB817" s="4">
        <f>(Z817^2)/SUMIFS([1]Sheet!$I$3:$I$18,[1]Sheet!$A$3:$A$18,[1]Sheet!AB$21)</f>
        <v>1.5158946506057338</v>
      </c>
      <c r="AC817" s="3">
        <v>1.0189509999999999</v>
      </c>
      <c r="AD817" s="4">
        <f>AC817/SUMIFS([1]Sheet!$I$3:$I$18,[1]Sheet!$A$3:$A$18,[1]Sheet!AD$21)</f>
        <v>0.67250635037332851</v>
      </c>
      <c r="AE817" s="4">
        <f>(AC817^2)/SUMIFS([1]Sheet!$I$3:$I$18,[1]Sheet!$A$3:$A$18,[1]Sheet!AE$21)</f>
        <v>0.68525101821925338</v>
      </c>
      <c r="AF817" s="3">
        <v>1.0189509999999999</v>
      </c>
      <c r="AG817" s="4">
        <f>AF817/SUMIFS([1]Sheet!$I$3:$I$18,[1]Sheet!$A$3:$A$18,[1]Sheet!AG$21)</f>
        <v>1.4180682579791257</v>
      </c>
      <c r="AH817" s="4">
        <f>(AF817^2)/SUMIFS([1]Sheet!$I$3:$I$18,[1]Sheet!$A$3:$A$18,[1]Sheet!AH$21)</f>
        <v>1.4449420695360879</v>
      </c>
      <c r="AI817" s="3">
        <v>1.0189509999999999</v>
      </c>
      <c r="AJ817" s="4">
        <f>AI817/SUMIFS([1]Sheet!$I$3:$I$18,[1]Sheet!$A$3:$A$18,[1]Sheet!AJ$21)</f>
        <v>0.66794308796797408</v>
      </c>
      <c r="AK817" s="4">
        <f>(AI817^2)/SUMIFS([1]Sheet!$I$3:$I$18,[1]Sheet!$A$3:$A$18,[1]Sheet!AK$21)</f>
        <v>0.68060127742805498</v>
      </c>
      <c r="AL817" s="3">
        <v>1.1296740000000001</v>
      </c>
      <c r="AM817" s="4">
        <f>AL817/SUMIFS([1]Sheet!$I$3:$I$18,[1]Sheet!$A$3:$A$18,[1]Sheet!AM$21)</f>
        <v>1.4257096167388259</v>
      </c>
      <c r="AN817" s="4">
        <f>(AL817^2)/SUMIFS([1]Sheet!$I$3:$I$18,[1]Sheet!$A$3:$A$18,[1]Sheet!AN$21)</f>
        <v>1.6105870855798166</v>
      </c>
      <c r="AO817" s="3">
        <v>1.1410149999999999</v>
      </c>
      <c r="AP817" s="4">
        <f>AO817/SUMIFS([1]Sheet!$I$3:$I$18,[1]Sheet!$A$3:$A$18,[1]Sheet!AP$21)</f>
        <v>0.68915093975386965</v>
      </c>
      <c r="AQ817" s="4">
        <f>(AO817^2)/SUMIFS([1]Sheet!$I$3:$I$18,[1]Sheet!$A$3:$A$18,[1]Sheet!AQ$21)</f>
        <v>0.7863315595232615</v>
      </c>
      <c r="AR817" s="3">
        <v>1.146641</v>
      </c>
      <c r="AS817" s="4">
        <f>AR817/SUMIFS([1]Sheet!$I$3:$I$18,[1]Sheet!$A$3:$A$18,[1]Sheet!AS$21)</f>
        <v>1.3347368675651403</v>
      </c>
      <c r="AT817" s="4">
        <f>(AR817^2)/SUMIFS([1]Sheet!$I$3:$I$18,[1]Sheet!$A$3:$A$18,[1]Sheet!AT$21)</f>
        <v>1.53046401656176</v>
      </c>
      <c r="AU817" s="3">
        <v>1.146641</v>
      </c>
      <c r="AV817" s="4">
        <f>AU817/SUMIFS([1]Sheet!$I$3:$I$18,[1]Sheet!$A$3:$A$18,[1]Sheet!AV$21)</f>
        <v>0.68824605086319401</v>
      </c>
      <c r="AW817" s="4">
        <f>(AU817^2)/SUMIFS([1]Sheet!$I$3:$I$18,[1]Sheet!$A$3:$A$18,[1]Sheet!AW$21)</f>
        <v>0.78917114000782362</v>
      </c>
      <c r="AX817" s="4">
        <f t="shared" si="28"/>
        <v>1.5249896891115953</v>
      </c>
      <c r="AY817" s="4">
        <f t="shared" si="29"/>
        <v>1.6105870855798166</v>
      </c>
    </row>
    <row r="818" spans="1:51" x14ac:dyDescent="0.25">
      <c r="A818" s="3">
        <v>7950000</v>
      </c>
      <c r="B818" s="3">
        <v>0.91098800000000002</v>
      </c>
      <c r="C818" s="4">
        <f>B818/SUMIFS([1]Sheet!$I$3:$I$18,[1]Sheet!$A$3:$A$18,[1]Sheet!C$21)</f>
        <v>1.3975824888680028</v>
      </c>
      <c r="D818" s="4">
        <f>(B818^2)/SUMIFS([1]Sheet!$I$3:$I$18,[1]Sheet!$A$3:$A$18,[1]Sheet!D$21)</f>
        <v>1.2731808763688841</v>
      </c>
      <c r="E818" s="3">
        <v>0.92326900000000001</v>
      </c>
      <c r="F818" s="4">
        <f>E818/SUMIFS([1]Sheet!$I$3:$I$18,[1]Sheet!$A$3:$A$18,[1]Sheet!F$21)</f>
        <v>0.60935635335048755</v>
      </c>
      <c r="G818" s="4">
        <f>(E818^2)/SUMIFS([1]Sheet!$I$3:$I$18,[1]Sheet!$A$3:$A$18,[1]Sheet!G$21)</f>
        <v>0.56259983100155131</v>
      </c>
      <c r="H818" s="3">
        <v>0.92772299999999996</v>
      </c>
      <c r="I818" s="4">
        <f>H818/SUMIFS([1]Sheet!$I$3:$I$18,[1]Sheet!$A$3:$A$18,[1]Sheet!I$21)</f>
        <v>1.2911067740226649</v>
      </c>
      <c r="J818" s="4">
        <f>(H818^2)/SUMIFS([1]Sheet!$I$3:$I$18,[1]Sheet!$A$3:$A$18,[1]Sheet!J$21)</f>
        <v>1.1977894497166288</v>
      </c>
      <c r="K818" s="3">
        <v>0.92772299999999996</v>
      </c>
      <c r="L818" s="4">
        <f>K818/SUMIFS([1]Sheet!$I$3:$I$18,[1]Sheet!$A$3:$A$18,[1]Sheet!L$21)</f>
        <v>0.60814128000160239</v>
      </c>
      <c r="M818" s="4">
        <f>(K818^2)/SUMIFS([1]Sheet!$I$3:$I$18,[1]Sheet!$A$3:$A$18,[1]Sheet!M$21)</f>
        <v>0.56418665270692658</v>
      </c>
      <c r="N818" s="3">
        <v>0.97323300000000001</v>
      </c>
      <c r="O818" s="4">
        <f>N818/SUMIFS([1]Sheet!$I$3:$I$18,[1]Sheet!$A$3:$A$18,[1]Sheet!O$21)</f>
        <v>1.228272623276784</v>
      </c>
      <c r="P818" s="4">
        <f>(N818^2)/SUMIFS([1]Sheet!$I$3:$I$18,[1]Sheet!$A$3:$A$18,[1]Sheet!P$21)</f>
        <v>1.1953954499695343</v>
      </c>
      <c r="Q818" s="3">
        <v>0.97675100000000004</v>
      </c>
      <c r="R818" s="4">
        <f>Q818/SUMIFS([1]Sheet!$I$3:$I$18,[1]Sheet!$A$3:$A$18,[1]Sheet!R$21)</f>
        <v>0.58993866825197916</v>
      </c>
      <c r="S818" s="4">
        <f>(Q818^2)/SUMIFS([1]Sheet!$I$3:$I$18,[1]Sheet!$A$3:$A$18,[1]Sheet!S$21)</f>
        <v>0.57622318415378904</v>
      </c>
      <c r="T818" s="3">
        <v>0.98038999999999998</v>
      </c>
      <c r="U818" s="4">
        <f>T818/SUMIFS([1]Sheet!$I$3:$I$18,[1]Sheet!$A$3:$A$18,[1]Sheet!U$21)</f>
        <v>1.1412139262351406</v>
      </c>
      <c r="V818" s="4">
        <f>(T818^2)/SUMIFS([1]Sheet!$I$3:$I$18,[1]Sheet!$A$3:$A$18,[1]Sheet!V$21)</f>
        <v>1.1188347211416694</v>
      </c>
      <c r="W818" s="3">
        <v>0.98038999999999998</v>
      </c>
      <c r="X818" s="4">
        <f>W818/SUMIFS([1]Sheet!$I$3:$I$18,[1]Sheet!$A$3:$A$18,[1]Sheet!X$21)</f>
        <v>0.58845754321166499</v>
      </c>
      <c r="Y818" s="4">
        <f>(W818^2)/SUMIFS([1]Sheet!$I$3:$I$18,[1]Sheet!$A$3:$A$18,[1]Sheet!Y$21)</f>
        <v>0.57691789078928424</v>
      </c>
      <c r="Z818" s="3">
        <v>1.0131730000000001</v>
      </c>
      <c r="AA818" s="4">
        <f>Z818/SUMIFS([1]Sheet!$I$3:$I$18,[1]Sheet!$A$3:$A$18,[1]Sheet!AA$21)</f>
        <v>1.5543485128167014</v>
      </c>
      <c r="AB818" s="4">
        <f>(Z818^2)/SUMIFS([1]Sheet!$I$3:$I$18,[1]Sheet!$A$3:$A$18,[1]Sheet!AB$21)</f>
        <v>1.574823945776036</v>
      </c>
      <c r="AC818" s="3">
        <v>1.018643</v>
      </c>
      <c r="AD818" s="4">
        <f>AC818/SUMIFS([1]Sheet!$I$3:$I$18,[1]Sheet!$A$3:$A$18,[1]Sheet!AD$21)</f>
        <v>0.67230307076919149</v>
      </c>
      <c r="AE818" s="4">
        <f>(AC818^2)/SUMIFS([1]Sheet!$I$3:$I$18,[1]Sheet!$A$3:$A$18,[1]Sheet!AE$21)</f>
        <v>0.68483681691754161</v>
      </c>
      <c r="AF818" s="3">
        <v>1.024383</v>
      </c>
      <c r="AG818" s="4">
        <f>AF818/SUMIFS([1]Sheet!$I$3:$I$18,[1]Sheet!$A$3:$A$18,[1]Sheet!AG$21)</f>
        <v>1.4256279411997543</v>
      </c>
      <c r="AH818" s="4">
        <f>(AF818^2)/SUMIFS([1]Sheet!$I$3:$I$18,[1]Sheet!$A$3:$A$18,[1]Sheet!AH$21)</f>
        <v>1.4603890272900282</v>
      </c>
      <c r="AI818" s="3">
        <v>1.019682</v>
      </c>
      <c r="AJ818" s="4">
        <f>AI818/SUMIFS([1]Sheet!$I$3:$I$18,[1]Sheet!$A$3:$A$18,[1]Sheet!AJ$21)</f>
        <v>0.66842227332360415</v>
      </c>
      <c r="AK818" s="4">
        <f>(AI818^2)/SUMIFS([1]Sheet!$I$3:$I$18,[1]Sheet!$A$3:$A$18,[1]Sheet!AK$21)</f>
        <v>0.68157816050715925</v>
      </c>
      <c r="AL818" s="3">
        <v>1.1046180000000001</v>
      </c>
      <c r="AM818" s="4">
        <f>AL818/SUMIFS([1]Sheet!$I$3:$I$18,[1]Sheet!$A$3:$A$18,[1]Sheet!AM$21)</f>
        <v>1.3940875911305459</v>
      </c>
      <c r="AN818" s="4">
        <f>(AL818^2)/SUMIFS([1]Sheet!$I$3:$I$18,[1]Sheet!$A$3:$A$18,[1]Sheet!AN$21)</f>
        <v>1.5399342467394415</v>
      </c>
      <c r="AO818" s="3">
        <v>1.1077999999999999</v>
      </c>
      <c r="AP818" s="4">
        <f>AO818/SUMIFS([1]Sheet!$I$3:$I$18,[1]Sheet!$A$3:$A$18,[1]Sheet!AP$21)</f>
        <v>0.66908972367526875</v>
      </c>
      <c r="AQ818" s="4">
        <f>(AO818^2)/SUMIFS([1]Sheet!$I$3:$I$18,[1]Sheet!$A$3:$A$18,[1]Sheet!AQ$21)</f>
        <v>0.74121759588746272</v>
      </c>
      <c r="AR818" s="3">
        <v>1.111494</v>
      </c>
      <c r="AS818" s="4">
        <f>AR818/SUMIFS([1]Sheet!$I$3:$I$18,[1]Sheet!$A$3:$A$18,[1]Sheet!AS$21)</f>
        <v>1.2938243267748561</v>
      </c>
      <c r="AT818" s="4">
        <f>(AR818^2)/SUMIFS([1]Sheet!$I$3:$I$18,[1]Sheet!$A$3:$A$18,[1]Sheet!AT$21)</f>
        <v>1.4380779762642921</v>
      </c>
      <c r="AU818" s="3">
        <v>1.111494</v>
      </c>
      <c r="AV818" s="4">
        <f>AU818/SUMIFS([1]Sheet!$I$3:$I$18,[1]Sheet!$A$3:$A$18,[1]Sheet!AV$21)</f>
        <v>0.66714983683483753</v>
      </c>
      <c r="AW818" s="4">
        <f>(AU818^2)/SUMIFS([1]Sheet!$I$3:$I$18,[1]Sheet!$A$3:$A$18,[1]Sheet!AW$21)</f>
        <v>0.74153304074290083</v>
      </c>
      <c r="AX818" s="4">
        <f t="shared" si="28"/>
        <v>1.5543485128167014</v>
      </c>
      <c r="AY818" s="4">
        <f t="shared" si="29"/>
        <v>1.574823945776036</v>
      </c>
    </row>
    <row r="819" spans="1:51" x14ac:dyDescent="0.25">
      <c r="A819" s="3">
        <v>7960000</v>
      </c>
      <c r="B819" s="3">
        <v>0.86647600000000002</v>
      </c>
      <c r="C819" s="4">
        <f>B819/SUMIFS([1]Sheet!$I$3:$I$18,[1]Sheet!$A$3:$A$18,[1]Sheet!C$21)</f>
        <v>1.3292948805301406</v>
      </c>
      <c r="D819" s="4">
        <f>(B819^2)/SUMIFS([1]Sheet!$I$3:$I$18,[1]Sheet!$A$3:$A$18,[1]Sheet!D$21)</f>
        <v>1.1518021109022341</v>
      </c>
      <c r="E819" s="3">
        <v>0.86918700000000004</v>
      </c>
      <c r="F819" s="4">
        <f>E819/SUMIFS([1]Sheet!$I$3:$I$18,[1]Sheet!$A$3:$A$18,[1]Sheet!F$21)</f>
        <v>0.57366230286043429</v>
      </c>
      <c r="G819" s="4">
        <f>(E819^2)/SUMIFS([1]Sheet!$I$3:$I$18,[1]Sheet!$A$3:$A$18,[1]Sheet!G$21)</f>
        <v>0.4986198160363523</v>
      </c>
      <c r="H819" s="3">
        <v>0.86933800000000006</v>
      </c>
      <c r="I819" s="4">
        <f>H819/SUMIFS([1]Sheet!$I$3:$I$18,[1]Sheet!$A$3:$A$18,[1]Sheet!I$21)</f>
        <v>1.2098527046492493</v>
      </c>
      <c r="J819" s="4">
        <f>(H819^2)/SUMIFS([1]Sheet!$I$3:$I$18,[1]Sheet!$A$3:$A$18,[1]Sheet!J$21)</f>
        <v>1.0517709305543692</v>
      </c>
      <c r="K819" s="3">
        <v>0.86482700000000001</v>
      </c>
      <c r="L819" s="4">
        <f>K819/SUMIFS([1]Sheet!$I$3:$I$18,[1]Sheet!$A$3:$A$18,[1]Sheet!L$21)</f>
        <v>0.56691167380774843</v>
      </c>
      <c r="M819" s="4">
        <f>(K819^2)/SUMIFS([1]Sheet!$I$3:$I$18,[1]Sheet!$A$3:$A$18,[1]Sheet!M$21)</f>
        <v>0.4902805221241337</v>
      </c>
      <c r="N819" s="3">
        <v>0.92609699999999995</v>
      </c>
      <c r="O819" s="4">
        <f>N819/SUMIFS([1]Sheet!$I$3:$I$18,[1]Sheet!$A$3:$A$18,[1]Sheet!O$21)</f>
        <v>1.1687844448336213</v>
      </c>
      <c r="P819" s="4">
        <f>(N819^2)/SUMIFS([1]Sheet!$I$3:$I$18,[1]Sheet!$A$3:$A$18,[1]Sheet!P$21)</f>
        <v>1.082407768007082</v>
      </c>
      <c r="Q819" s="3">
        <v>0.92661199999999999</v>
      </c>
      <c r="R819" s="4">
        <f>Q819/SUMIFS([1]Sheet!$I$3:$I$18,[1]Sheet!$A$3:$A$18,[1]Sheet!R$21)</f>
        <v>0.55965568426989365</v>
      </c>
      <c r="S819" s="4">
        <f>(Q819^2)/SUMIFS([1]Sheet!$I$3:$I$18,[1]Sheet!$A$3:$A$18,[1]Sheet!S$21)</f>
        <v>0.51858367291269469</v>
      </c>
      <c r="T819" s="3">
        <v>0.92678400000000005</v>
      </c>
      <c r="U819" s="4">
        <f>T819/SUMIFS([1]Sheet!$I$3:$I$18,[1]Sheet!$A$3:$A$18,[1]Sheet!U$21)</f>
        <v>1.0788143569517321</v>
      </c>
      <c r="V819" s="4">
        <f>(T819^2)/SUMIFS([1]Sheet!$I$3:$I$18,[1]Sheet!$A$3:$A$18,[1]Sheet!V$21)</f>
        <v>0.99982788499315411</v>
      </c>
      <c r="W819" s="3">
        <v>0.92678400000000005</v>
      </c>
      <c r="X819" s="4">
        <f>W819/SUMIFS([1]Sheet!$I$3:$I$18,[1]Sheet!$A$3:$A$18,[1]Sheet!X$21)</f>
        <v>0.55628172026222189</v>
      </c>
      <c r="Y819" s="4">
        <f>(W819^2)/SUMIFS([1]Sheet!$I$3:$I$18,[1]Sheet!$A$3:$A$18,[1]Sheet!Y$21)</f>
        <v>0.5155529978315031</v>
      </c>
      <c r="Z819" s="3">
        <v>0.96487800000000001</v>
      </c>
      <c r="AA819" s="4">
        <f>Z819/SUMIFS([1]Sheet!$I$3:$I$18,[1]Sheet!$A$3:$A$18,[1]Sheet!AA$21)</f>
        <v>1.4802572555225544</v>
      </c>
      <c r="AB819" s="4">
        <f>(Z819^2)/SUMIFS([1]Sheet!$I$3:$I$18,[1]Sheet!$A$3:$A$18,[1]Sheet!AB$21)</f>
        <v>1.4282676601940913</v>
      </c>
      <c r="AC819" s="3">
        <v>0.96852300000000002</v>
      </c>
      <c r="AD819" s="4">
        <f>AC819/SUMIFS([1]Sheet!$I$3:$I$18,[1]Sheet!$A$3:$A$18,[1]Sheet!AD$21)</f>
        <v>0.63922393518690035</v>
      </c>
      <c r="AE819" s="4">
        <f>(AC819^2)/SUMIFS([1]Sheet!$I$3:$I$18,[1]Sheet!$A$3:$A$18,[1]Sheet!AE$21)</f>
        <v>0.61910308337902231</v>
      </c>
      <c r="AF819" s="3">
        <v>0.964785</v>
      </c>
      <c r="AG819" s="4">
        <f>AF819/SUMIFS([1]Sheet!$I$3:$I$18,[1]Sheet!$A$3:$A$18,[1]Sheet!AG$21)</f>
        <v>1.3426857466888897</v>
      </c>
      <c r="AH819" s="4">
        <f>(AF819^2)/SUMIFS([1]Sheet!$I$3:$I$18,[1]Sheet!$A$3:$A$18,[1]Sheet!AH$21)</f>
        <v>1.2954030681192406</v>
      </c>
      <c r="AI819" s="3">
        <v>0.97399400000000003</v>
      </c>
      <c r="AJ819" s="4">
        <f>AI819/SUMIFS([1]Sheet!$I$3:$I$18,[1]Sheet!$A$3:$A$18,[1]Sheet!AJ$21)</f>
        <v>0.63847286083656518</v>
      </c>
      <c r="AK819" s="4">
        <f>(AI819^2)/SUMIFS([1]Sheet!$I$3:$I$18,[1]Sheet!$A$3:$A$18,[1]Sheet!AK$21)</f>
        <v>0.62186873561764955</v>
      </c>
      <c r="AL819" s="3">
        <v>1.0779350000000001</v>
      </c>
      <c r="AM819" s="4">
        <f>AL819/SUMIFS([1]Sheet!$I$3:$I$18,[1]Sheet!$A$3:$A$18,[1]Sheet!AM$21)</f>
        <v>1.360412203626326</v>
      </c>
      <c r="AN819" s="4">
        <f>(AL819^2)/SUMIFS([1]Sheet!$I$3:$I$18,[1]Sheet!$A$3:$A$18,[1]Sheet!AN$21)</f>
        <v>1.4664359287159439</v>
      </c>
      <c r="AO819" s="3">
        <v>1.0780510000000001</v>
      </c>
      <c r="AP819" s="4">
        <f>AO819/SUMIFS([1]Sheet!$I$3:$I$18,[1]Sheet!$A$3:$A$18,[1]Sheet!AP$21)</f>
        <v>0.65112190440318407</v>
      </c>
      <c r="AQ819" s="4">
        <f>(AO819^2)/SUMIFS([1]Sheet!$I$3:$I$18,[1]Sheet!$A$3:$A$18,[1]Sheet!AQ$21)</f>
        <v>0.70194262016375708</v>
      </c>
      <c r="AR819" s="3">
        <v>1.0756159999999999</v>
      </c>
      <c r="AS819" s="4">
        <f>AR819/SUMIFS([1]Sheet!$I$3:$I$18,[1]Sheet!$A$3:$A$18,[1]Sheet!AS$21)</f>
        <v>1.2520608721848825</v>
      </c>
      <c r="AT819" s="4">
        <f>(AR819^2)/SUMIFS([1]Sheet!$I$3:$I$18,[1]Sheet!$A$3:$A$18,[1]Sheet!AT$21)</f>
        <v>1.3467367070960143</v>
      </c>
      <c r="AU819" s="3">
        <v>1.0756159999999999</v>
      </c>
      <c r="AV819" s="4">
        <f>AU819/SUMIFS([1]Sheet!$I$3:$I$18,[1]Sheet!$A$3:$A$18,[1]Sheet!AV$21)</f>
        <v>0.64561485612782488</v>
      </c>
      <c r="AW819" s="4">
        <f>(AU819^2)/SUMIFS([1]Sheet!$I$3:$I$18,[1]Sheet!$A$3:$A$18,[1]Sheet!AW$21)</f>
        <v>0.69443366908878634</v>
      </c>
      <c r="AX819" s="4">
        <f t="shared" si="28"/>
        <v>1.4802572555225544</v>
      </c>
      <c r="AY819" s="4">
        <f t="shared" si="29"/>
        <v>1.4664359287159439</v>
      </c>
    </row>
    <row r="820" spans="1:51" x14ac:dyDescent="0.25">
      <c r="A820" s="3">
        <v>7970000</v>
      </c>
      <c r="B820" s="3">
        <v>0.92738600000000004</v>
      </c>
      <c r="C820" s="4">
        <f>B820/SUMIFS([1]Sheet!$I$3:$I$18,[1]Sheet!$A$3:$A$18,[1]Sheet!C$21)</f>
        <v>1.4227393050417148</v>
      </c>
      <c r="D820" s="4">
        <f>(B820^2)/SUMIFS([1]Sheet!$I$3:$I$18,[1]Sheet!$A$3:$A$18,[1]Sheet!D$21)</f>
        <v>1.3194285131454158</v>
      </c>
      <c r="E820" s="3">
        <v>0.93075200000000002</v>
      </c>
      <c r="F820" s="4">
        <f>E820/SUMIFS([1]Sheet!$I$3:$I$18,[1]Sheet!$A$3:$A$18,[1]Sheet!F$21)</f>
        <v>0.6142951237328157</v>
      </c>
      <c r="G820" s="4">
        <f>(E820^2)/SUMIFS([1]Sheet!$I$3:$I$18,[1]Sheet!$A$3:$A$18,[1]Sheet!G$21)</f>
        <v>0.57175641500456575</v>
      </c>
      <c r="H820" s="3">
        <v>0.93580399999999997</v>
      </c>
      <c r="I820" s="4">
        <f>H820/SUMIFS([1]Sheet!$I$3:$I$18,[1]Sheet!$A$3:$A$18,[1]Sheet!I$21)</f>
        <v>1.3023530553381839</v>
      </c>
      <c r="J820" s="4">
        <f>(H820^2)/SUMIFS([1]Sheet!$I$3:$I$18,[1]Sheet!$A$3:$A$18,[1]Sheet!J$21)</f>
        <v>1.2187471985976939</v>
      </c>
      <c r="K820" s="3">
        <v>0.93580399999999997</v>
      </c>
      <c r="L820" s="4">
        <f>K820/SUMIFS([1]Sheet!$I$3:$I$18,[1]Sheet!$A$3:$A$18,[1]Sheet!L$21)</f>
        <v>0.61343853972642648</v>
      </c>
      <c r="M820" s="4">
        <f>(K820^2)/SUMIFS([1]Sheet!$I$3:$I$18,[1]Sheet!$A$3:$A$18,[1]Sheet!M$21)</f>
        <v>0.57405823923014876</v>
      </c>
      <c r="N820" s="3">
        <v>1.0593220000000001</v>
      </c>
      <c r="O820" s="4">
        <f>N820/SUMIFS([1]Sheet!$I$3:$I$18,[1]Sheet!$A$3:$A$18,[1]Sheet!O$21)</f>
        <v>1.3369215920902902</v>
      </c>
      <c r="P820" s="4">
        <f>(N820^2)/SUMIFS([1]Sheet!$I$3:$I$18,[1]Sheet!$A$3:$A$18,[1]Sheet!P$21)</f>
        <v>1.4162304547762705</v>
      </c>
      <c r="Q820" s="3">
        <v>1.0617970000000001</v>
      </c>
      <c r="R820" s="4">
        <f>Q820/SUMIFS([1]Sheet!$I$3:$I$18,[1]Sheet!$A$3:$A$18,[1]Sheet!R$21)</f>
        <v>0.64130480351076868</v>
      </c>
      <c r="S820" s="4">
        <f>(Q820^2)/SUMIFS([1]Sheet!$I$3:$I$18,[1]Sheet!$A$3:$A$18,[1]Sheet!S$21)</f>
        <v>0.68093551645332373</v>
      </c>
      <c r="T820" s="3">
        <v>1.0675779999999999</v>
      </c>
      <c r="U820" s="4">
        <f>T820/SUMIFS([1]Sheet!$I$3:$I$18,[1]Sheet!$A$3:$A$18,[1]Sheet!U$21)</f>
        <v>1.2427043125105914</v>
      </c>
      <c r="V820" s="4">
        <f>(T820^2)/SUMIFS([1]Sheet!$I$3:$I$18,[1]Sheet!$A$3:$A$18,[1]Sheet!V$21)</f>
        <v>1.3266837845414321</v>
      </c>
      <c r="W820" s="3">
        <v>1.0675779999999999</v>
      </c>
      <c r="X820" s="4">
        <f>W820/SUMIFS([1]Sheet!$I$3:$I$18,[1]Sheet!$A$3:$A$18,[1]Sheet!X$21)</f>
        <v>0.6407902233466507</v>
      </c>
      <c r="Y820" s="4">
        <f>(W820^2)/SUMIFS([1]Sheet!$I$3:$I$18,[1]Sheet!$A$3:$A$18,[1]Sheet!Y$21)</f>
        <v>0.68409354505997055</v>
      </c>
      <c r="Z820" s="3">
        <v>1.121453</v>
      </c>
      <c r="AA820" s="4">
        <f>Z820/SUMIFS([1]Sheet!$I$3:$I$18,[1]Sheet!$A$3:$A$18,[1]Sheet!AA$21)</f>
        <v>1.7204651157737405</v>
      </c>
      <c r="AB820" s="4">
        <f>(Z820^2)/SUMIFS([1]Sheet!$I$3:$I$18,[1]Sheet!$A$3:$A$18,[1]Sheet!AB$21)</f>
        <v>1.9294207654798088</v>
      </c>
      <c r="AC820" s="3">
        <v>1.1309659999999999</v>
      </c>
      <c r="AD820" s="4">
        <f>AC820/SUMIFS([1]Sheet!$I$3:$I$18,[1]Sheet!$A$3:$A$18,[1]Sheet!AD$21)</f>
        <v>0.74643610640386227</v>
      </c>
      <c r="AE820" s="4">
        <f>(AC820^2)/SUMIFS([1]Sheet!$I$3:$I$18,[1]Sheet!$A$3:$A$18,[1]Sheet!AE$21)</f>
        <v>0.84419385751515041</v>
      </c>
      <c r="AF820" s="3">
        <v>1.1309659999999999</v>
      </c>
      <c r="AG820" s="4">
        <f>AF820/SUMIFS([1]Sheet!$I$3:$I$18,[1]Sheet!$A$3:$A$18,[1]Sheet!AG$21)</f>
        <v>1.5739588905193871</v>
      </c>
      <c r="AH820" s="4">
        <f>(AF820^2)/SUMIFS([1]Sheet!$I$3:$I$18,[1]Sheet!$A$3:$A$18,[1]Sheet!AH$21)</f>
        <v>1.7800939905751489</v>
      </c>
      <c r="AI820" s="3">
        <v>1.1309659999999999</v>
      </c>
      <c r="AJ820" s="4">
        <f>AI820/SUMIFS([1]Sheet!$I$3:$I$18,[1]Sheet!$A$3:$A$18,[1]Sheet!AJ$21)</f>
        <v>0.74137119687481312</v>
      </c>
      <c r="AK820" s="4">
        <f>(AI820^2)/SUMIFS([1]Sheet!$I$3:$I$18,[1]Sheet!$A$3:$A$18,[1]Sheet!AK$21)</f>
        <v>0.83846561704471989</v>
      </c>
      <c r="AL820" s="3">
        <v>1.2509380000000001</v>
      </c>
      <c r="AM820" s="4">
        <f>AL820/SUMIFS([1]Sheet!$I$3:$I$18,[1]Sheet!$A$3:$A$18,[1]Sheet!AM$21)</f>
        <v>1.5787513358225767</v>
      </c>
      <c r="AN820" s="4">
        <f>(AL820^2)/SUMIFS([1]Sheet!$I$3:$I$18,[1]Sheet!$A$3:$A$18,[1]Sheet!AN$21)</f>
        <v>1.9749200385312227</v>
      </c>
      <c r="AO820" s="3">
        <v>1.259922</v>
      </c>
      <c r="AP820" s="4">
        <f>AO820/SUMIFS([1]Sheet!$I$3:$I$18,[1]Sheet!$A$3:$A$18,[1]Sheet!AP$21)</f>
        <v>0.76096846256760431</v>
      </c>
      <c r="AQ820" s="4">
        <f>(AO820^2)/SUMIFS([1]Sheet!$I$3:$I$18,[1]Sheet!$A$3:$A$18,[1]Sheet!AQ$21)</f>
        <v>0.95876090729510111</v>
      </c>
      <c r="AR820" s="3">
        <v>1.264702</v>
      </c>
      <c r="AS820" s="4">
        <f>AR820/SUMIFS([1]Sheet!$I$3:$I$18,[1]Sheet!$A$3:$A$18,[1]Sheet!AS$21)</f>
        <v>1.472164684398489</v>
      </c>
      <c r="AT820" s="4">
        <f>(AR820^2)/SUMIFS([1]Sheet!$I$3:$I$18,[1]Sheet!$A$3:$A$18,[1]Sheet!AT$21)</f>
        <v>1.8618496206881379</v>
      </c>
      <c r="AU820" s="3">
        <v>1.264702</v>
      </c>
      <c r="AV820" s="4">
        <f>AU820/SUMIFS([1]Sheet!$I$3:$I$18,[1]Sheet!$A$3:$A$18,[1]Sheet!AV$21)</f>
        <v>0.75910957049223182</v>
      </c>
      <c r="AW820" s="4">
        <f>(AU820^2)/SUMIFS([1]Sheet!$I$3:$I$18,[1]Sheet!$A$3:$A$18,[1]Sheet!AW$21)</f>
        <v>0.96004739202066647</v>
      </c>
      <c r="AX820" s="4">
        <f t="shared" si="28"/>
        <v>1.7204651157737405</v>
      </c>
      <c r="AY820" s="4">
        <f t="shared" si="29"/>
        <v>1.9749200385312227</v>
      </c>
    </row>
    <row r="821" spans="1:51" x14ac:dyDescent="0.25">
      <c r="A821" s="3">
        <v>7980000</v>
      </c>
      <c r="B821" s="3">
        <v>1.1167800000000001</v>
      </c>
      <c r="C821" s="4">
        <f>B821/SUMIFS([1]Sheet!$I$3:$I$18,[1]Sheet!$A$3:$A$18,[1]Sheet!C$21)</f>
        <v>1.7132960828441299</v>
      </c>
      <c r="D821" s="4">
        <f>(B821^2)/SUMIFS([1]Sheet!$I$3:$I$18,[1]Sheet!$A$3:$A$18,[1]Sheet!D$21)</f>
        <v>1.9133747993986678</v>
      </c>
      <c r="E821" s="3">
        <v>1.1201570000000001</v>
      </c>
      <c r="F821" s="4">
        <f>E821/SUMIFS([1]Sheet!$I$3:$I$18,[1]Sheet!$A$3:$A$18,[1]Sheet!F$21)</f>
        <v>0.73930218029634065</v>
      </c>
      <c r="G821" s="4">
        <f>(E821^2)/SUMIFS([1]Sheet!$I$3:$I$18,[1]Sheet!$A$3:$A$18,[1]Sheet!G$21)</f>
        <v>0.82813451237420821</v>
      </c>
      <c r="H821" s="3">
        <v>1.1263369999999999</v>
      </c>
      <c r="I821" s="4">
        <f>H821/SUMIFS([1]Sheet!$I$3:$I$18,[1]Sheet!$A$3:$A$18,[1]Sheet!I$21)</f>
        <v>1.5675167377895842</v>
      </c>
      <c r="J821" s="4">
        <f>(H821^2)/SUMIFS([1]Sheet!$I$3:$I$18,[1]Sheet!$A$3:$A$18,[1]Sheet!J$21)</f>
        <v>1.7655520998917067</v>
      </c>
      <c r="K821" s="3">
        <v>1.1263369999999999</v>
      </c>
      <c r="L821" s="4">
        <f>K821/SUMIFS([1]Sheet!$I$3:$I$18,[1]Sheet!$A$3:$A$18,[1]Sheet!L$21)</f>
        <v>0.73833679330270441</v>
      </c>
      <c r="M821" s="4">
        <f>(K821^2)/SUMIFS([1]Sheet!$I$3:$I$18,[1]Sheet!$A$3:$A$18,[1]Sheet!M$21)</f>
        <v>0.83161604875818818</v>
      </c>
      <c r="N821" s="3">
        <v>1.257606</v>
      </c>
      <c r="O821" s="4">
        <f>N821/SUMIFS([1]Sheet!$I$3:$I$18,[1]Sheet!$A$3:$A$18,[1]Sheet!O$21)</f>
        <v>1.5871667120500672</v>
      </c>
      <c r="P821" s="4">
        <f>(N821^2)/SUMIFS([1]Sheet!$I$3:$I$18,[1]Sheet!$A$3:$A$18,[1]Sheet!P$21)</f>
        <v>1.996030380074437</v>
      </c>
      <c r="Q821" s="3">
        <v>1.255239</v>
      </c>
      <c r="R821" s="4">
        <f>Q821/SUMIFS([1]Sheet!$I$3:$I$18,[1]Sheet!$A$3:$A$18,[1]Sheet!R$21)</f>
        <v>0.75814002135441494</v>
      </c>
      <c r="S821" s="4">
        <f>(Q821^2)/SUMIFS([1]Sheet!$I$3:$I$18,[1]Sheet!$A$3:$A$18,[1]Sheet!S$21)</f>
        <v>0.95164692226489445</v>
      </c>
      <c r="T821" s="3">
        <v>1.2671650000000001</v>
      </c>
      <c r="U821" s="4">
        <f>T821/SUMIFS([1]Sheet!$I$3:$I$18,[1]Sheet!$A$3:$A$18,[1]Sheet!U$21)</f>
        <v>1.4750317168042841</v>
      </c>
      <c r="V821" s="4">
        <f>(T821^2)/SUMIFS([1]Sheet!$I$3:$I$18,[1]Sheet!$A$3:$A$18,[1]Sheet!V$21)</f>
        <v>1.8691085654243007</v>
      </c>
      <c r="W821" s="3">
        <v>1.2674859999999999</v>
      </c>
      <c r="X821" s="4">
        <f>W821/SUMIFS([1]Sheet!$I$3:$I$18,[1]Sheet!$A$3:$A$18,[1]Sheet!X$21)</f>
        <v>0.76078060528481561</v>
      </c>
      <c r="Y821" s="4">
        <f>(W821^2)/SUMIFS([1]Sheet!$I$3:$I$18,[1]Sheet!$A$3:$A$18,[1]Sheet!Y$21)</f>
        <v>0.96427876627002962</v>
      </c>
      <c r="Z821" s="3">
        <v>1.2341759999999999</v>
      </c>
      <c r="AA821" s="4">
        <f>Z821/SUMIFS([1]Sheet!$I$3:$I$18,[1]Sheet!$A$3:$A$18,[1]Sheet!AA$21)</f>
        <v>1.8933978996223397</v>
      </c>
      <c r="AB821" s="4">
        <f>(Z821^2)/SUMIFS([1]Sheet!$I$3:$I$18,[1]Sheet!$A$3:$A$18,[1]Sheet!AB$21)</f>
        <v>2.3367862461643005</v>
      </c>
      <c r="AC821" s="3">
        <v>1.235854</v>
      </c>
      <c r="AD821" s="4">
        <f>AC821/SUMIFS([1]Sheet!$I$3:$I$18,[1]Sheet!$A$3:$A$18,[1]Sheet!AD$21)</f>
        <v>0.81566205159451199</v>
      </c>
      <c r="AE821" s="4">
        <f>(AC821^2)/SUMIFS([1]Sheet!$I$3:$I$18,[1]Sheet!$A$3:$A$18,[1]Sheet!AE$21)</f>
        <v>1.008039209111284</v>
      </c>
      <c r="AF821" s="3">
        <v>1.2472570000000001</v>
      </c>
      <c r="AG821" s="4">
        <f>AF821/SUMIFS([1]Sheet!$I$3:$I$18,[1]Sheet!$A$3:$A$18,[1]Sheet!AG$21)</f>
        <v>1.7358004077156513</v>
      </c>
      <c r="AH821" s="4">
        <f>(AF821^2)/SUMIFS([1]Sheet!$I$3:$I$18,[1]Sheet!$A$3:$A$18,[1]Sheet!AH$21)</f>
        <v>2.1649892091262002</v>
      </c>
      <c r="AI821" s="3">
        <v>1.242918</v>
      </c>
      <c r="AJ821" s="4">
        <f>AI821/SUMIFS([1]Sheet!$I$3:$I$18,[1]Sheet!$A$3:$A$18,[1]Sheet!AJ$21)</f>
        <v>0.8147580080013449</v>
      </c>
      <c r="AK821" s="4">
        <f>(AI821^2)/SUMIFS([1]Sheet!$I$3:$I$18,[1]Sheet!$A$3:$A$18,[1]Sheet!AK$21)</f>
        <v>1.0126773937890154</v>
      </c>
      <c r="AL821" s="3">
        <v>1.402355</v>
      </c>
      <c r="AM821" s="4">
        <f>AL821/SUMIFS([1]Sheet!$I$3:$I$18,[1]Sheet!$A$3:$A$18,[1]Sheet!AM$21)</f>
        <v>1.7698477698714639</v>
      </c>
      <c r="AN821" s="4">
        <f>(AL821^2)/SUMIFS([1]Sheet!$I$3:$I$18,[1]Sheet!$A$3:$A$18,[1]Sheet!AN$21)</f>
        <v>2.4819548693180966</v>
      </c>
      <c r="AO821" s="3">
        <v>1.4049160000000001</v>
      </c>
      <c r="AP821" s="4">
        <f>AO821/SUMIFS([1]Sheet!$I$3:$I$18,[1]Sheet!$A$3:$A$18,[1]Sheet!AP$21)</f>
        <v>0.84854202764665465</v>
      </c>
      <c r="AQ821" s="4">
        <f>(AO821^2)/SUMIFS([1]Sheet!$I$3:$I$18,[1]Sheet!$A$3:$A$18,[1]Sheet!AQ$21)</f>
        <v>1.1921302713132276</v>
      </c>
      <c r="AR821" s="3">
        <v>1.421486</v>
      </c>
      <c r="AS821" s="4">
        <f>AR821/SUMIFS([1]Sheet!$I$3:$I$18,[1]Sheet!$A$3:$A$18,[1]Sheet!AS$21)</f>
        <v>1.6546676518000847</v>
      </c>
      <c r="AT821" s="4">
        <f>(AR821^2)/SUMIFS([1]Sheet!$I$3:$I$18,[1]Sheet!$A$3:$A$18,[1]Sheet!AT$21)</f>
        <v>2.3520869016866954</v>
      </c>
      <c r="AU821" s="3">
        <v>1.415853</v>
      </c>
      <c r="AV821" s="4">
        <f>AU821/SUMIFS([1]Sheet!$I$3:$I$18,[1]Sheet!$A$3:$A$18,[1]Sheet!AV$21)</f>
        <v>0.8498346351236401</v>
      </c>
      <c r="AW821" s="4">
        <f>(AU821^2)/SUMIFS([1]Sheet!$I$3:$I$18,[1]Sheet!$A$3:$A$18,[1]Sheet!AW$21)</f>
        <v>1.2032409176437113</v>
      </c>
      <c r="AX821" s="4">
        <f t="shared" si="28"/>
        <v>1.8933978996223397</v>
      </c>
      <c r="AY821" s="4">
        <f t="shared" si="29"/>
        <v>2.4819548693180966</v>
      </c>
    </row>
    <row r="822" spans="1:51" x14ac:dyDescent="0.25">
      <c r="A822" s="3">
        <v>7990000</v>
      </c>
      <c r="B822" s="3">
        <v>1.2005520000000001</v>
      </c>
      <c r="C822" s="4">
        <f>B822/SUMIFS([1]Sheet!$I$3:$I$18,[1]Sheet!$A$3:$A$18,[1]Sheet!C$21)</f>
        <v>1.8418139999379339</v>
      </c>
      <c r="D822" s="4">
        <f>(B822^2)/SUMIFS([1]Sheet!$I$3:$I$18,[1]Sheet!$A$3:$A$18,[1]Sheet!D$21)</f>
        <v>2.2111934812534866</v>
      </c>
      <c r="E822" s="3">
        <v>1.200841</v>
      </c>
      <c r="F822" s="4">
        <f>E822/SUMIFS([1]Sheet!$I$3:$I$18,[1]Sheet!$A$3:$A$18,[1]Sheet!F$21)</f>
        <v>0.79255351659565398</v>
      </c>
      <c r="G822" s="4">
        <f>(E822^2)/SUMIFS([1]Sheet!$I$3:$I$18,[1]Sheet!$A$3:$A$18,[1]Sheet!G$21)</f>
        <v>0.95173075742224178</v>
      </c>
      <c r="H822" s="3">
        <v>1.200841</v>
      </c>
      <c r="I822" s="4">
        <f>H822/SUMIFS([1]Sheet!$I$3:$I$18,[1]Sheet!$A$3:$A$18,[1]Sheet!I$21)</f>
        <v>1.6712035269408554</v>
      </c>
      <c r="J822" s="4">
        <f>(H822^2)/SUMIFS([1]Sheet!$I$3:$I$18,[1]Sheet!$A$3:$A$18,[1]Sheet!J$21)</f>
        <v>2.0068497144951838</v>
      </c>
      <c r="K822" s="3">
        <v>1.200841</v>
      </c>
      <c r="L822" s="4">
        <f>K822/SUMIFS([1]Sheet!$I$3:$I$18,[1]Sheet!$A$3:$A$18,[1]Sheet!L$21)</f>
        <v>0.78717567939827326</v>
      </c>
      <c r="M822" s="4">
        <f>(K822^2)/SUMIFS([1]Sheet!$I$3:$I$18,[1]Sheet!$A$3:$A$18,[1]Sheet!M$21)</f>
        <v>0.94527283002430185</v>
      </c>
      <c r="N822" s="3">
        <v>1.3917580000000001</v>
      </c>
      <c r="O822" s="4">
        <f>N822/SUMIFS([1]Sheet!$I$3:$I$18,[1]Sheet!$A$3:$A$18,[1]Sheet!O$21)</f>
        <v>1.7564737833863528</v>
      </c>
      <c r="P822" s="4">
        <f>(N822^2)/SUMIFS([1]Sheet!$I$3:$I$18,[1]Sheet!$A$3:$A$18,[1]Sheet!P$21)</f>
        <v>2.4445864398182238</v>
      </c>
      <c r="Q822" s="3">
        <v>1.3958390000000001</v>
      </c>
      <c r="R822" s="4">
        <f>Q822/SUMIFS([1]Sheet!$I$3:$I$18,[1]Sheet!$A$3:$A$18,[1]Sheet!R$21)</f>
        <v>0.84305969561758776</v>
      </c>
      <c r="S822" s="4">
        <f>(Q822^2)/SUMIFS([1]Sheet!$I$3:$I$18,[1]Sheet!$A$3:$A$18,[1]Sheet!S$21)</f>
        <v>1.1767756024711582</v>
      </c>
      <c r="T822" s="3">
        <v>1.396034</v>
      </c>
      <c r="U822" s="4">
        <f>T822/SUMIFS([1]Sheet!$I$3:$I$18,[1]Sheet!$A$3:$A$18,[1]Sheet!U$21)</f>
        <v>1.625040486232773</v>
      </c>
      <c r="V822" s="4">
        <f>(T822^2)/SUMIFS([1]Sheet!$I$3:$I$18,[1]Sheet!$A$3:$A$18,[1]Sheet!V$21)</f>
        <v>2.2686117701574831</v>
      </c>
      <c r="W822" s="3">
        <v>1.396034</v>
      </c>
      <c r="X822" s="4">
        <f>W822/SUMIFS([1]Sheet!$I$3:$I$18,[1]Sheet!$A$3:$A$18,[1]Sheet!X$21)</f>
        <v>0.83793871610272797</v>
      </c>
      <c r="Y822" s="4">
        <f>(W822^2)/SUMIFS([1]Sheet!$I$3:$I$18,[1]Sheet!$A$3:$A$18,[1]Sheet!Y$21)</f>
        <v>1.1697909375957558</v>
      </c>
      <c r="Z822" s="3">
        <v>1.32358</v>
      </c>
      <c r="AA822" s="4">
        <f>Z822/SUMIFS([1]Sheet!$I$3:$I$18,[1]Sheet!$A$3:$A$18,[1]Sheet!AA$21)</f>
        <v>2.0305560892304961</v>
      </c>
      <c r="AB822" s="4">
        <f>(Z822^2)/SUMIFS([1]Sheet!$I$3:$I$18,[1]Sheet!$A$3:$A$18,[1]Sheet!AB$21)</f>
        <v>2.6876034285836998</v>
      </c>
      <c r="AC822" s="3">
        <v>1.32358</v>
      </c>
      <c r="AD822" s="4">
        <f>AC822/SUMIFS([1]Sheet!$I$3:$I$18,[1]Sheet!$A$3:$A$18,[1]Sheet!AD$21)</f>
        <v>0.8735610988429573</v>
      </c>
      <c r="AE822" s="4">
        <f>(AC822^2)/SUMIFS([1]Sheet!$I$3:$I$18,[1]Sheet!$A$3:$A$18,[1]Sheet!AE$21)</f>
        <v>1.1562279992065614</v>
      </c>
      <c r="AF822" s="3">
        <v>1.324632</v>
      </c>
      <c r="AG822" s="4">
        <f>AF822/SUMIFS([1]Sheet!$I$3:$I$18,[1]Sheet!$A$3:$A$18,[1]Sheet!AG$21)</f>
        <v>1.8434827510875453</v>
      </c>
      <c r="AH822" s="4">
        <f>(AF822^2)/SUMIFS([1]Sheet!$I$3:$I$18,[1]Sheet!$A$3:$A$18,[1]Sheet!AH$21)</f>
        <v>2.4419362435385974</v>
      </c>
      <c r="AI822" s="3">
        <v>1.324632</v>
      </c>
      <c r="AJ822" s="4">
        <f>AI822/SUMIFS([1]Sheet!$I$3:$I$18,[1]Sheet!$A$3:$A$18,[1]Sheet!AJ$21)</f>
        <v>0.86832319562098026</v>
      </c>
      <c r="AK822" s="4">
        <f>(AI822^2)/SUMIFS([1]Sheet!$I$3:$I$18,[1]Sheet!$A$3:$A$18,[1]Sheet!AK$21)</f>
        <v>1.1502086912618104</v>
      </c>
      <c r="AL822" s="3">
        <v>1.5089809999999999</v>
      </c>
      <c r="AM822" s="4">
        <f>AL822/SUMIFS([1]Sheet!$I$3:$I$18,[1]Sheet!$A$3:$A$18,[1]Sheet!AM$21)</f>
        <v>1.9044155421618714</v>
      </c>
      <c r="AN822" s="4">
        <f>(AL822^2)/SUMIFS([1]Sheet!$I$3:$I$18,[1]Sheet!$A$3:$A$18,[1]Sheet!AN$21)</f>
        <v>2.8737268692269629</v>
      </c>
      <c r="AO822" s="3">
        <v>1.508753</v>
      </c>
      <c r="AP822" s="4">
        <f>AO822/SUMIFS([1]Sheet!$I$3:$I$18,[1]Sheet!$A$3:$A$18,[1]Sheet!AP$21)</f>
        <v>0.91125756261440061</v>
      </c>
      <c r="AQ822" s="4">
        <f>(AO822^2)/SUMIFS([1]Sheet!$I$3:$I$18,[1]Sheet!$A$3:$A$18,[1]Sheet!AQ$21)</f>
        <v>1.3748625813671649</v>
      </c>
      <c r="AR822" s="3">
        <v>1.511719</v>
      </c>
      <c r="AS822" s="4">
        <f>AR822/SUMIFS([1]Sheet!$I$3:$I$18,[1]Sheet!$A$3:$A$18,[1]Sheet!AS$21)</f>
        <v>1.7597025422069386</v>
      </c>
      <c r="AT822" s="4">
        <f>(AR822^2)/SUMIFS([1]Sheet!$I$3:$I$18,[1]Sheet!$A$3:$A$18,[1]Sheet!AT$21)</f>
        <v>2.660175767402531</v>
      </c>
      <c r="AU822" s="3">
        <v>1.511719</v>
      </c>
      <c r="AV822" s="4">
        <f>AU822/SUMIFS([1]Sheet!$I$3:$I$18,[1]Sheet!$A$3:$A$18,[1]Sheet!AV$21)</f>
        <v>0.90737609396912966</v>
      </c>
      <c r="AW822" s="4">
        <f>(AU822^2)/SUMIFS([1]Sheet!$I$3:$I$18,[1]Sheet!$A$3:$A$18,[1]Sheet!AW$21)</f>
        <v>1.3716976813989188</v>
      </c>
      <c r="AX822" s="4">
        <f t="shared" si="28"/>
        <v>2.0305560892304961</v>
      </c>
      <c r="AY822" s="4">
        <f t="shared" si="29"/>
        <v>2.8737268692269629</v>
      </c>
    </row>
    <row r="823" spans="1:51" x14ac:dyDescent="0.25">
      <c r="A823" s="3">
        <v>8000000</v>
      </c>
      <c r="B823" s="3">
        <v>0.80615800000000004</v>
      </c>
      <c r="C823" s="4">
        <f>B823/SUMIFS([1]Sheet!$I$3:$I$18,[1]Sheet!$A$3:$A$18,[1]Sheet!C$21)</f>
        <v>1.2367586664817225</v>
      </c>
      <c r="D823" s="4">
        <f>(B823^2)/SUMIFS([1]Sheet!$I$3:$I$18,[1]Sheet!$A$3:$A$18,[1]Sheet!D$21)</f>
        <v>0.9970228930535725</v>
      </c>
      <c r="E823" s="3">
        <v>0.82866600000000001</v>
      </c>
      <c r="F823" s="4">
        <f>E823/SUMIFS([1]Sheet!$I$3:$I$18,[1]Sheet!$A$3:$A$18,[1]Sheet!F$21)</f>
        <v>0.54691849494084077</v>
      </c>
      <c r="G823" s="4">
        <f>(E823^2)/SUMIFS([1]Sheet!$I$3:$I$18,[1]Sheet!$A$3:$A$18,[1]Sheet!G$21)</f>
        <v>0.45321276152864681</v>
      </c>
      <c r="H823" s="3">
        <v>0.83565900000000004</v>
      </c>
      <c r="I823" s="4">
        <f>H823/SUMIFS([1]Sheet!$I$3:$I$18,[1]Sheet!$A$3:$A$18,[1]Sheet!I$21)</f>
        <v>1.1629818336647968</v>
      </c>
      <c r="J823" s="4">
        <f>(H823^2)/SUMIFS([1]Sheet!$I$3:$I$18,[1]Sheet!$A$3:$A$18,[1]Sheet!J$21)</f>
        <v>0.97185623613849037</v>
      </c>
      <c r="K823" s="3">
        <v>0.84099900000000005</v>
      </c>
      <c r="L823" s="4">
        <f>K823/SUMIFS([1]Sheet!$I$3:$I$18,[1]Sheet!$A$3:$A$18,[1]Sheet!L$21)</f>
        <v>0.55129193556704714</v>
      </c>
      <c r="M823" s="4">
        <f>(K823^2)/SUMIFS([1]Sheet!$I$3:$I$18,[1]Sheet!$A$3:$A$18,[1]Sheet!M$21)</f>
        <v>0.46363596651995109</v>
      </c>
      <c r="N823" s="3">
        <v>0.93180499999999999</v>
      </c>
      <c r="O823" s="4">
        <f>N823/SUMIFS([1]Sheet!$I$3:$I$18,[1]Sheet!$A$3:$A$18,[1]Sheet!O$21)</f>
        <v>1.1759882491987259</v>
      </c>
      <c r="P823" s="4">
        <f>(N823^2)/SUMIFS([1]Sheet!$I$3:$I$18,[1]Sheet!$A$3:$A$18,[1]Sheet!P$21)</f>
        <v>1.0957917305446188</v>
      </c>
      <c r="Q823" s="3">
        <v>0.94949700000000004</v>
      </c>
      <c r="R823" s="4">
        <f>Q823/SUMIFS([1]Sheet!$I$3:$I$18,[1]Sheet!$A$3:$A$18,[1]Sheet!R$21)</f>
        <v>0.5734777806106669</v>
      </c>
      <c r="S823" s="4">
        <f>(Q823^2)/SUMIFS([1]Sheet!$I$3:$I$18,[1]Sheet!$A$3:$A$18,[1]Sheet!S$21)</f>
        <v>0.54451543225648635</v>
      </c>
      <c r="T823" s="3">
        <v>0.96016100000000004</v>
      </c>
      <c r="U823" s="4">
        <f>T823/SUMIFS([1]Sheet!$I$3:$I$18,[1]Sheet!$A$3:$A$18,[1]Sheet!U$21)</f>
        <v>1.1176665455868164</v>
      </c>
      <c r="V823" s="4">
        <f>(T823^2)/SUMIFS([1]Sheet!$I$3:$I$18,[1]Sheet!$A$3:$A$18,[1]Sheet!V$21)</f>
        <v>1.0731398280771831</v>
      </c>
      <c r="W823" s="3">
        <v>0.96284199999999998</v>
      </c>
      <c r="X823" s="4">
        <f>W823/SUMIFS([1]Sheet!$I$3:$I$18,[1]Sheet!$A$3:$A$18,[1]Sheet!X$21)</f>
        <v>0.57792474201185851</v>
      </c>
      <c r="Y823" s="4">
        <f>(W823^2)/SUMIFS([1]Sheet!$I$3:$I$18,[1]Sheet!$A$3:$A$18,[1]Sheet!Y$21)</f>
        <v>0.55645021444818177</v>
      </c>
      <c r="Z823" s="3">
        <v>0.91400899999999996</v>
      </c>
      <c r="AA823" s="4">
        <f>Z823/SUMIFS([1]Sheet!$I$3:$I$18,[1]Sheet!$A$3:$A$18,[1]Sheet!AA$21)</f>
        <v>1.4022171236808325</v>
      </c>
      <c r="AB823" s="4">
        <f>(Z823^2)/SUMIFS([1]Sheet!$I$3:$I$18,[1]Sheet!$A$3:$A$18,[1]Sheet!AB$21)</f>
        <v>1.281639070998394</v>
      </c>
      <c r="AC823" s="3">
        <v>0.91259100000000004</v>
      </c>
      <c r="AD823" s="4">
        <f>AC823/SUMIFS([1]Sheet!$I$3:$I$18,[1]Sheet!$A$3:$A$18,[1]Sheet!AD$21)</f>
        <v>0.60230888707459562</v>
      </c>
      <c r="AE823" s="4">
        <f>(AC823^2)/SUMIFS([1]Sheet!$I$3:$I$18,[1]Sheet!$A$3:$A$18,[1]Sheet!AE$21)</f>
        <v>0.5496616695642923</v>
      </c>
      <c r="AF823" s="3">
        <v>0.92337499999999995</v>
      </c>
      <c r="AG823" s="4">
        <f>AF823/SUMIFS([1]Sheet!$I$3:$I$18,[1]Sheet!$A$3:$A$18,[1]Sheet!AG$21)</f>
        <v>1.2850556873799379</v>
      </c>
      <c r="AH823" s="4">
        <f>(AF823^2)/SUMIFS([1]Sheet!$I$3:$I$18,[1]Sheet!$A$3:$A$18,[1]Sheet!AH$21)</f>
        <v>1.1865882953344502</v>
      </c>
      <c r="AI823" s="3">
        <v>0.92628299999999997</v>
      </c>
      <c r="AJ823" s="4">
        <f>AI823/SUMIFS([1]Sheet!$I$3:$I$18,[1]Sheet!$A$3:$A$18,[1]Sheet!AJ$21)</f>
        <v>0.60719733073743376</v>
      </c>
      <c r="AK823" s="4">
        <f>(AI823^2)/SUMIFS([1]Sheet!$I$3:$I$18,[1]Sheet!$A$3:$A$18,[1]Sheet!AK$21)</f>
        <v>0.56243656510746232</v>
      </c>
      <c r="AL823" s="3">
        <v>1.0679050000000001</v>
      </c>
      <c r="AM823" s="4">
        <f>AL823/SUMIFS([1]Sheet!$I$3:$I$18,[1]Sheet!$A$3:$A$18,[1]Sheet!AM$21)</f>
        <v>1.3477538017724369</v>
      </c>
      <c r="AN823" s="4">
        <f>(AL823^2)/SUMIFS([1]Sheet!$I$3:$I$18,[1]Sheet!$A$3:$A$18,[1]Sheet!AN$21)</f>
        <v>1.4392730236817943</v>
      </c>
      <c r="AO823" s="3">
        <v>1.0888310000000001</v>
      </c>
      <c r="AP823" s="4">
        <f>AO823/SUMIFS([1]Sheet!$I$3:$I$18,[1]Sheet!$A$3:$A$18,[1]Sheet!AP$21)</f>
        <v>0.65763281541710306</v>
      </c>
      <c r="AQ823" s="4">
        <f>(AO823^2)/SUMIFS([1]Sheet!$I$3:$I$18,[1]Sheet!$A$3:$A$18,[1]Sheet!AQ$21)</f>
        <v>0.71605099604341982</v>
      </c>
      <c r="AR823" s="3">
        <v>1.0594220000000001</v>
      </c>
      <c r="AS823" s="4">
        <f>AR823/SUMIFS([1]Sheet!$I$3:$I$18,[1]Sheet!$A$3:$A$18,[1]Sheet!AS$21)</f>
        <v>1.2332103960259542</v>
      </c>
      <c r="AT823" s="4">
        <f>(AR823^2)/SUMIFS([1]Sheet!$I$3:$I$18,[1]Sheet!$A$3:$A$18,[1]Sheet!AT$21)</f>
        <v>1.3064902241786085</v>
      </c>
      <c r="AU823" s="3">
        <v>1.062686</v>
      </c>
      <c r="AV823" s="4">
        <f>AU823/SUMIFS([1]Sheet!$I$3:$I$18,[1]Sheet!$A$3:$A$18,[1]Sheet!AV$21)</f>
        <v>0.63785390789933749</v>
      </c>
      <c r="AW823" s="4">
        <f>(AU823^2)/SUMIFS([1]Sheet!$I$3:$I$18,[1]Sheet!$A$3:$A$18,[1]Sheet!AW$21)</f>
        <v>0.67783841796991529</v>
      </c>
      <c r="AX823" s="4">
        <f t="shared" si="28"/>
        <v>1.4022171236808325</v>
      </c>
      <c r="AY823" s="4">
        <f t="shared" si="29"/>
        <v>1.4392730236817943</v>
      </c>
    </row>
    <row r="824" spans="1:51" x14ac:dyDescent="0.25">
      <c r="A824" s="3">
        <v>8010000</v>
      </c>
      <c r="B824" s="3">
        <v>0.94822700000000004</v>
      </c>
      <c r="C824" s="4">
        <f>B824/SUMIFS([1]Sheet!$I$3:$I$18,[1]Sheet!$A$3:$A$18,[1]Sheet!C$21)</f>
        <v>1.4547123021069868</v>
      </c>
      <c r="D824" s="4">
        <f>(B824^2)/SUMIFS([1]Sheet!$I$3:$I$18,[1]Sheet!$A$3:$A$18,[1]Sheet!D$21)</f>
        <v>1.3793974820900019</v>
      </c>
      <c r="E824" s="3">
        <v>0.96190799999999999</v>
      </c>
      <c r="F824" s="4">
        <f>E824/SUMIFS([1]Sheet!$I$3:$I$18,[1]Sheet!$A$3:$A$18,[1]Sheet!F$21)</f>
        <v>0.63485804368895826</v>
      </c>
      <c r="G824" s="4">
        <f>(E824^2)/SUMIFS([1]Sheet!$I$3:$I$18,[1]Sheet!$A$3:$A$18,[1]Sheet!G$21)</f>
        <v>0.61067503108875842</v>
      </c>
      <c r="H824" s="3">
        <v>0.962835</v>
      </c>
      <c r="I824" s="4">
        <f>H824/SUMIFS([1]Sheet!$I$3:$I$18,[1]Sheet!$A$3:$A$18,[1]Sheet!I$21)</f>
        <v>1.3399719428817789</v>
      </c>
      <c r="J824" s="4">
        <f>(H824^2)/SUMIFS([1]Sheet!$I$3:$I$18,[1]Sheet!$A$3:$A$18,[1]Sheet!J$21)</f>
        <v>1.2901718856245779</v>
      </c>
      <c r="K824" s="3">
        <v>0.96730499999999997</v>
      </c>
      <c r="L824" s="4">
        <f>K824/SUMIFS([1]Sheet!$I$3:$I$18,[1]Sheet!$A$3:$A$18,[1]Sheet!L$21)</f>
        <v>0.63408808540043748</v>
      </c>
      <c r="M824" s="4">
        <f>(K824^2)/SUMIFS([1]Sheet!$I$3:$I$18,[1]Sheet!$A$3:$A$18,[1]Sheet!M$21)</f>
        <v>0.61335657544827016</v>
      </c>
      <c r="N824" s="3">
        <v>1.112223</v>
      </c>
      <c r="O824" s="4">
        <f>N824/SUMIFS([1]Sheet!$I$3:$I$18,[1]Sheet!$A$3:$A$18,[1]Sheet!O$21)</f>
        <v>1.4036855119778864</v>
      </c>
      <c r="P824" s="4">
        <f>(N824^2)/SUMIFS([1]Sheet!$I$3:$I$18,[1]Sheet!$A$3:$A$18,[1]Sheet!P$21)</f>
        <v>1.5612113111885808</v>
      </c>
      <c r="Q824" s="3">
        <v>1.1235949999999999</v>
      </c>
      <c r="R824" s="4">
        <f>Q824/SUMIFS([1]Sheet!$I$3:$I$18,[1]Sheet!$A$3:$A$18,[1]Sheet!R$21)</f>
        <v>0.67862959746607121</v>
      </c>
      <c r="S824" s="4">
        <f>(Q824^2)/SUMIFS([1]Sheet!$I$3:$I$18,[1]Sheet!$A$3:$A$18,[1]Sheet!S$21)</f>
        <v>0.76250482256489016</v>
      </c>
      <c r="T824" s="3">
        <v>1.123974</v>
      </c>
      <c r="U824" s="4">
        <f>T824/SUMIFS([1]Sheet!$I$3:$I$18,[1]Sheet!$A$3:$A$18,[1]Sheet!U$21)</f>
        <v>1.3083515555301624</v>
      </c>
      <c r="V824" s="4">
        <f>(T824^2)/SUMIFS([1]Sheet!$I$3:$I$18,[1]Sheet!$A$3:$A$18,[1]Sheet!V$21)</f>
        <v>1.4705531312754589</v>
      </c>
      <c r="W824" s="3">
        <v>1.1273960000000001</v>
      </c>
      <c r="X824" s="4">
        <f>W824/SUMIFS([1]Sheet!$I$3:$I$18,[1]Sheet!$A$3:$A$18,[1]Sheet!X$21)</f>
        <v>0.67669466272264944</v>
      </c>
      <c r="Y824" s="4">
        <f>(W824^2)/SUMIFS([1]Sheet!$I$3:$I$18,[1]Sheet!$A$3:$A$18,[1]Sheet!Y$21)</f>
        <v>0.76290285597486407</v>
      </c>
      <c r="Z824" s="3">
        <v>1.120072</v>
      </c>
      <c r="AA824" s="4">
        <f>Z824/SUMIFS([1]Sheet!$I$3:$I$18,[1]Sheet!$A$3:$A$18,[1]Sheet!AA$21)</f>
        <v>1.718346469406141</v>
      </c>
      <c r="AB824" s="4">
        <f>(Z824^2)/SUMIFS([1]Sheet!$I$3:$I$18,[1]Sheet!$A$3:$A$18,[1]Sheet!AB$21)</f>
        <v>1.9246717666806752</v>
      </c>
      <c r="AC824" s="3">
        <v>1.124606</v>
      </c>
      <c r="AD824" s="4">
        <f>AC824/SUMIFS([1]Sheet!$I$3:$I$18,[1]Sheet!$A$3:$A$18,[1]Sheet!AD$21)</f>
        <v>0.74223851457817647</v>
      </c>
      <c r="AE824" s="4">
        <f>(AC824^2)/SUMIFS([1]Sheet!$I$3:$I$18,[1]Sheet!$A$3:$A$18,[1]Sheet!AE$21)</f>
        <v>0.83472588692570482</v>
      </c>
      <c r="AF824" s="3">
        <v>1.0888500000000001</v>
      </c>
      <c r="AG824" s="4">
        <f>AF824/SUMIFS([1]Sheet!$I$3:$I$18,[1]Sheet!$A$3:$A$18,[1]Sheet!AG$21)</f>
        <v>1.5153462950628356</v>
      </c>
      <c r="AH824" s="4">
        <f>(AF824^2)/SUMIFS([1]Sheet!$I$3:$I$18,[1]Sheet!$A$3:$A$18,[1]Sheet!AH$21)</f>
        <v>1.6499848133791686</v>
      </c>
      <c r="AI824" s="3">
        <v>1.124606</v>
      </c>
      <c r="AJ824" s="4">
        <f>AI824/SUMIFS([1]Sheet!$I$3:$I$18,[1]Sheet!$A$3:$A$18,[1]Sheet!AJ$21)</f>
        <v>0.73720208762473505</v>
      </c>
      <c r="AK824" s="4">
        <f>(AI824^2)/SUMIFS([1]Sheet!$I$3:$I$18,[1]Sheet!$A$3:$A$18,[1]Sheet!AK$21)</f>
        <v>0.82906189095530292</v>
      </c>
      <c r="AL824" s="3">
        <v>1.2650220000000001</v>
      </c>
      <c r="AM824" s="4">
        <f>AL824/SUMIFS([1]Sheet!$I$3:$I$18,[1]Sheet!$A$3:$A$18,[1]Sheet!AM$21)</f>
        <v>1.5965261046870007</v>
      </c>
      <c r="AN824" s="4">
        <f>(AL824^2)/SUMIFS([1]Sheet!$I$3:$I$18,[1]Sheet!$A$3:$A$18,[1]Sheet!AN$21)</f>
        <v>2.0196406460033596</v>
      </c>
      <c r="AO824" s="3">
        <v>1.2863389999999999</v>
      </c>
      <c r="AP824" s="4">
        <f>AO824/SUMIFS([1]Sheet!$I$3:$I$18,[1]Sheet!$A$3:$A$18,[1]Sheet!AP$21)</f>
        <v>0.77692381843538694</v>
      </c>
      <c r="AQ824" s="4">
        <f>(AO824^2)/SUMIFS([1]Sheet!$I$3:$I$18,[1]Sheet!$A$3:$A$18,[1]Sheet!AQ$21)</f>
        <v>0.99938740768235712</v>
      </c>
      <c r="AR824" s="3">
        <v>1.241773</v>
      </c>
      <c r="AS824" s="4">
        <f>AR824/SUMIFS([1]Sheet!$I$3:$I$18,[1]Sheet!$A$3:$A$18,[1]Sheet!AS$21)</f>
        <v>1.4454743936829111</v>
      </c>
      <c r="AT824" s="4">
        <f>(AR824^2)/SUMIFS([1]Sheet!$I$3:$I$18,[1]Sheet!$A$3:$A$18,[1]Sheet!AT$21)</f>
        <v>1.7949510742668096</v>
      </c>
      <c r="AU824" s="3">
        <v>1.2863389999999999</v>
      </c>
      <c r="AV824" s="4">
        <f>AU824/SUMIFS([1]Sheet!$I$3:$I$18,[1]Sheet!$A$3:$A$18,[1]Sheet!AV$21)</f>
        <v>0.77209670404364572</v>
      </c>
      <c r="AW824" s="4">
        <f>(AU824^2)/SUMIFS([1]Sheet!$I$3:$I$18,[1]Sheet!$A$3:$A$18,[1]Sheet!AW$21)</f>
        <v>0.99317810218279923</v>
      </c>
      <c r="AX824" s="4">
        <f t="shared" si="28"/>
        <v>1.718346469406141</v>
      </c>
      <c r="AY824" s="4">
        <f t="shared" si="29"/>
        <v>2.0196406460033596</v>
      </c>
    </row>
    <row r="825" spans="1:51" x14ac:dyDescent="0.25">
      <c r="A825" s="3">
        <v>8020000</v>
      </c>
      <c r="B825" s="3">
        <v>0.87886799999999998</v>
      </c>
      <c r="C825" s="4">
        <f>B825/SUMIFS([1]Sheet!$I$3:$I$18,[1]Sheet!$A$3:$A$18,[1]Sheet!C$21)</f>
        <v>1.3483059346845885</v>
      </c>
      <c r="D825" s="4">
        <f>(B825^2)/SUMIFS([1]Sheet!$I$3:$I$18,[1]Sheet!$A$3:$A$18,[1]Sheet!D$21)</f>
        <v>1.1849829402043748</v>
      </c>
      <c r="E825" s="3">
        <v>0.89443600000000001</v>
      </c>
      <c r="F825" s="4">
        <f>E825/SUMIFS([1]Sheet!$I$3:$I$18,[1]Sheet!$A$3:$A$18,[1]Sheet!F$21)</f>
        <v>0.59032661040866385</v>
      </c>
      <c r="G825" s="4">
        <f>(E825^2)/SUMIFS([1]Sheet!$I$3:$I$18,[1]Sheet!$A$3:$A$18,[1]Sheet!G$21)</f>
        <v>0.52800937210748367</v>
      </c>
      <c r="H825" s="3">
        <v>0.90023399999999998</v>
      </c>
      <c r="I825" s="4">
        <f>H825/SUMIFS([1]Sheet!$I$3:$I$18,[1]Sheet!$A$3:$A$18,[1]Sheet!I$21)</f>
        <v>1.2528504905079638</v>
      </c>
      <c r="J825" s="4">
        <f>(H825^2)/SUMIFS([1]Sheet!$I$3:$I$18,[1]Sheet!$A$3:$A$18,[1]Sheet!J$21)</f>
        <v>1.1278586084719462</v>
      </c>
      <c r="K825" s="3">
        <v>0.89499600000000001</v>
      </c>
      <c r="L825" s="4">
        <f>K825/SUMIFS([1]Sheet!$I$3:$I$18,[1]Sheet!$A$3:$A$18,[1]Sheet!L$21)</f>
        <v>0.58668806641240345</v>
      </c>
      <c r="M825" s="4">
        <f>(K825^2)/SUMIFS([1]Sheet!$I$3:$I$18,[1]Sheet!$A$3:$A$18,[1]Sheet!M$21)</f>
        <v>0.52508347268683553</v>
      </c>
      <c r="N825" s="3">
        <v>0.94794699999999998</v>
      </c>
      <c r="O825" s="4">
        <f>N825/SUMIFS([1]Sheet!$I$3:$I$18,[1]Sheet!$A$3:$A$18,[1]Sheet!O$21)</f>
        <v>1.1963603252431405</v>
      </c>
      <c r="P825" s="4">
        <f>(N825^2)/SUMIFS([1]Sheet!$I$3:$I$18,[1]Sheet!$A$3:$A$18,[1]Sheet!P$21)</f>
        <v>1.1340861812332592</v>
      </c>
      <c r="Q825" s="3">
        <v>0.954372</v>
      </c>
      <c r="R825" s="4">
        <f>Q825/SUMIFS([1]Sheet!$I$3:$I$18,[1]Sheet!$A$3:$A$18,[1]Sheet!R$21)</f>
        <v>0.5764221861016553</v>
      </c>
      <c r="S825" s="4">
        <f>(Q825^2)/SUMIFS([1]Sheet!$I$3:$I$18,[1]Sheet!$A$3:$A$18,[1]Sheet!S$21)</f>
        <v>0.55012119459420894</v>
      </c>
      <c r="T825" s="3">
        <v>0.95665500000000003</v>
      </c>
      <c r="U825" s="4">
        <f>T825/SUMIFS([1]Sheet!$I$3:$I$18,[1]Sheet!$A$3:$A$18,[1]Sheet!U$21)</f>
        <v>1.113585418662449</v>
      </c>
      <c r="V825" s="4">
        <f>(T825^2)/SUMIFS([1]Sheet!$I$3:$I$18,[1]Sheet!$A$3:$A$18,[1]Sheet!V$21)</f>
        <v>1.0653170586905254</v>
      </c>
      <c r="W825" s="3">
        <v>0.98658000000000001</v>
      </c>
      <c r="X825" s="4">
        <f>W825/SUMIFS([1]Sheet!$I$3:$I$18,[1]Sheet!$A$3:$A$18,[1]Sheet!X$21)</f>
        <v>0.59217295462189989</v>
      </c>
      <c r="Y825" s="4">
        <f>(W825^2)/SUMIFS([1]Sheet!$I$3:$I$18,[1]Sheet!$A$3:$A$18,[1]Sheet!Y$21)</f>
        <v>0.58422599357087401</v>
      </c>
      <c r="Z825" s="3">
        <v>0.98589899999999997</v>
      </c>
      <c r="AA825" s="4">
        <f>Z825/SUMIFS([1]Sheet!$I$3:$I$18,[1]Sheet!$A$3:$A$18,[1]Sheet!AA$21)</f>
        <v>1.5125063976610833</v>
      </c>
      <c r="AB825" s="4">
        <f>(Z825^2)/SUMIFS([1]Sheet!$I$3:$I$18,[1]Sheet!$A$3:$A$18,[1]Sheet!AB$21)</f>
        <v>1.4911785449476644</v>
      </c>
      <c r="AC825" s="3">
        <v>0.98541299999999998</v>
      </c>
      <c r="AD825" s="4">
        <f>AC825/SUMIFS([1]Sheet!$I$3:$I$18,[1]Sheet!$A$3:$A$18,[1]Sheet!AD$21)</f>
        <v>0.65037131347869803</v>
      </c>
      <c r="AE825" s="4">
        <f>(AC825^2)/SUMIFS([1]Sheet!$I$3:$I$18,[1]Sheet!$A$3:$A$18,[1]Sheet!AE$21)</f>
        <v>0.64088434712898423</v>
      </c>
      <c r="AF825" s="3">
        <v>0.99950000000000006</v>
      </c>
      <c r="AG825" s="4">
        <f>AF825/SUMIFS([1]Sheet!$I$3:$I$18,[1]Sheet!$A$3:$A$18,[1]Sheet!AG$21)</f>
        <v>1.3909984129267612</v>
      </c>
      <c r="AH825" s="4">
        <f>(AF825^2)/SUMIFS([1]Sheet!$I$3:$I$18,[1]Sheet!$A$3:$A$18,[1]Sheet!AH$21)</f>
        <v>1.390302913720298</v>
      </c>
      <c r="AI825" s="3">
        <v>1.002507</v>
      </c>
      <c r="AJ825" s="4">
        <f>AI825/SUMIFS([1]Sheet!$I$3:$I$18,[1]Sheet!$A$3:$A$18,[1]Sheet!AJ$21)</f>
        <v>0.65716371178742627</v>
      </c>
      <c r="AK825" s="4">
        <f>(AI825^2)/SUMIFS([1]Sheet!$I$3:$I$18,[1]Sheet!$A$3:$A$18,[1]Sheet!AK$21)</f>
        <v>0.65881122121287738</v>
      </c>
      <c r="AL825" s="3">
        <v>1.1045069999999999</v>
      </c>
      <c r="AM825" s="4">
        <f>AL825/SUMIFS([1]Sheet!$I$3:$I$18,[1]Sheet!$A$3:$A$18,[1]Sheet!AM$21)</f>
        <v>1.3939475031339572</v>
      </c>
      <c r="AN825" s="4">
        <f>(AL825^2)/SUMIFS([1]Sheet!$I$3:$I$18,[1]Sheet!$A$3:$A$18,[1]Sheet!AN$21)</f>
        <v>1.5396247748439778</v>
      </c>
      <c r="AO825" s="3">
        <v>1.1149770000000001</v>
      </c>
      <c r="AP825" s="4">
        <f>AO825/SUMIFS([1]Sheet!$I$3:$I$18,[1]Sheet!$A$3:$A$18,[1]Sheet!AP$21)</f>
        <v>0.67342449253861736</v>
      </c>
      <c r="AQ825" s="4">
        <f>(AO825^2)/SUMIFS([1]Sheet!$I$3:$I$18,[1]Sheet!$A$3:$A$18,[1]Sheet!AQ$21)</f>
        <v>0.75085282041723</v>
      </c>
      <c r="AR825" s="3">
        <v>1.1190960000000001</v>
      </c>
      <c r="AS825" s="4">
        <f>AR825/SUMIFS([1]Sheet!$I$3:$I$18,[1]Sheet!$A$3:$A$18,[1]Sheet!AS$21)</f>
        <v>1.3026733646753241</v>
      </c>
      <c r="AT825" s="4">
        <f>(AR825^2)/SUMIFS([1]Sheet!$I$3:$I$18,[1]Sheet!$A$3:$A$18,[1]Sheet!AT$21)</f>
        <v>1.4578165517146966</v>
      </c>
      <c r="AU825" s="3">
        <v>1.118595</v>
      </c>
      <c r="AV825" s="4">
        <f>AU825/SUMIFS([1]Sheet!$I$3:$I$18,[1]Sheet!$A$3:$A$18,[1]Sheet!AV$21)</f>
        <v>0.67141205596635256</v>
      </c>
      <c r="AW825" s="4">
        <f>(AU825^2)/SUMIFS([1]Sheet!$I$3:$I$18,[1]Sheet!$A$3:$A$18,[1]Sheet!AW$21)</f>
        <v>0.75103816874368212</v>
      </c>
      <c r="AX825" s="4">
        <f t="shared" si="28"/>
        <v>1.5125063976610833</v>
      </c>
      <c r="AY825" s="4">
        <f t="shared" si="29"/>
        <v>1.5396247748439778</v>
      </c>
    </row>
    <row r="826" spans="1:51" x14ac:dyDescent="0.25">
      <c r="A826" s="3">
        <v>8030000</v>
      </c>
      <c r="B826" s="3">
        <v>0.736757</v>
      </c>
      <c r="C826" s="4">
        <f>B826/SUMIFS([1]Sheet!$I$3:$I$18,[1]Sheet!$A$3:$A$18,[1]Sheet!C$21)</f>
        <v>1.1302878652088975</v>
      </c>
      <c r="D826" s="4">
        <f>(B826^2)/SUMIFS([1]Sheet!$I$3:$I$18,[1]Sheet!$A$3:$A$18,[1]Sheet!D$21)</f>
        <v>0.83274749670771164</v>
      </c>
      <c r="E826" s="3">
        <v>0.78210500000000005</v>
      </c>
      <c r="F826" s="4">
        <f>E826/SUMIFS([1]Sheet!$I$3:$I$18,[1]Sheet!$A$3:$A$18,[1]Sheet!F$21)</f>
        <v>0.5161882947842753</v>
      </c>
      <c r="G826" s="4">
        <f>(E826^2)/SUMIFS([1]Sheet!$I$3:$I$18,[1]Sheet!$A$3:$A$18,[1]Sheet!G$21)</f>
        <v>0.40371344629225564</v>
      </c>
      <c r="H826" s="3">
        <v>0.78678199999999998</v>
      </c>
      <c r="I826" s="4">
        <f>H826/SUMIFS([1]Sheet!$I$3:$I$18,[1]Sheet!$A$3:$A$18,[1]Sheet!I$21)</f>
        <v>1.094959993316001</v>
      </c>
      <c r="J826" s="4">
        <f>(H826^2)/SUMIFS([1]Sheet!$I$3:$I$18,[1]Sheet!$A$3:$A$18,[1]Sheet!J$21)</f>
        <v>0.86149481346114987</v>
      </c>
      <c r="K826" s="3">
        <v>0.78970200000000002</v>
      </c>
      <c r="L826" s="4">
        <f>K826/SUMIFS([1]Sheet!$I$3:$I$18,[1]Sheet!$A$3:$A$18,[1]Sheet!L$21)</f>
        <v>0.51766570959200697</v>
      </c>
      <c r="M826" s="4">
        <f>(K826^2)/SUMIFS([1]Sheet!$I$3:$I$18,[1]Sheet!$A$3:$A$18,[1]Sheet!M$21)</f>
        <v>0.40880164619622711</v>
      </c>
      <c r="N826" s="3">
        <v>0.81612700000000005</v>
      </c>
      <c r="O826" s="4">
        <f>N826/SUMIFS([1]Sheet!$I$3:$I$18,[1]Sheet!$A$3:$A$18,[1]Sheet!O$21)</f>
        <v>1.0299963638892351</v>
      </c>
      <c r="P826" s="4">
        <f>(N826^2)/SUMIFS([1]Sheet!$I$3:$I$18,[1]Sheet!$A$3:$A$18,[1]Sheet!P$21)</f>
        <v>0.84060784247182974</v>
      </c>
      <c r="Q826" s="3">
        <v>0.84245999999999999</v>
      </c>
      <c r="R826" s="4">
        <f>Q826/SUMIFS([1]Sheet!$I$3:$I$18,[1]Sheet!$A$3:$A$18,[1]Sheet!R$21)</f>
        <v>0.50882950767960555</v>
      </c>
      <c r="S826" s="4">
        <f>(Q826^2)/SUMIFS([1]Sheet!$I$3:$I$18,[1]Sheet!$A$3:$A$18,[1]Sheet!S$21)</f>
        <v>0.42866850703976045</v>
      </c>
      <c r="T826" s="3">
        <v>0.86095600000000005</v>
      </c>
      <c r="U826" s="4">
        <f>T826/SUMIFS([1]Sheet!$I$3:$I$18,[1]Sheet!$A$3:$A$18,[1]Sheet!U$21)</f>
        <v>1.0021878814305549</v>
      </c>
      <c r="V826" s="4">
        <f>(T826^2)/SUMIFS([1]Sheet!$I$3:$I$18,[1]Sheet!$A$3:$A$18,[1]Sheet!V$21)</f>
        <v>0.86283966964492487</v>
      </c>
      <c r="W826" s="3">
        <v>0.86662600000000001</v>
      </c>
      <c r="X826" s="4">
        <f>W826/SUMIFS([1]Sheet!$I$3:$I$18,[1]Sheet!$A$3:$A$18,[1]Sheet!X$21)</f>
        <v>0.52017320336126682</v>
      </c>
      <c r="Y826" s="4">
        <f>(W826^2)/SUMIFS([1]Sheet!$I$3:$I$18,[1]Sheet!$A$3:$A$18,[1]Sheet!Y$21)</f>
        <v>0.45079562253616123</v>
      </c>
      <c r="Z826" s="3">
        <v>0.88573999999999997</v>
      </c>
      <c r="AA826" s="4">
        <f>Z826/SUMIFS([1]Sheet!$I$3:$I$18,[1]Sheet!$A$3:$A$18,[1]Sheet!AA$21)</f>
        <v>1.3588485399258221</v>
      </c>
      <c r="AB826" s="4">
        <f>(Z826^2)/SUMIFS([1]Sheet!$I$3:$I$18,[1]Sheet!$A$3:$A$18,[1]Sheet!AB$21)</f>
        <v>1.2035865057538977</v>
      </c>
      <c r="AC826" s="3">
        <v>0.89277700000000004</v>
      </c>
      <c r="AD826" s="4">
        <f>AC826/SUMIFS([1]Sheet!$I$3:$I$18,[1]Sheet!$A$3:$A$18,[1]Sheet!AD$21)</f>
        <v>0.58923167254092612</v>
      </c>
      <c r="AE826" s="4">
        <f>(AC826^2)/SUMIFS([1]Sheet!$I$3:$I$18,[1]Sheet!$A$3:$A$18,[1]Sheet!AE$21)</f>
        <v>0.52605248491607037</v>
      </c>
      <c r="AF826" s="3">
        <v>0.89023399999999997</v>
      </c>
      <c r="AG826" s="4">
        <f>AF826/SUMIFS([1]Sheet!$I$3:$I$18,[1]Sheet!$A$3:$A$18,[1]Sheet!AG$21)</f>
        <v>1.238933547907396</v>
      </c>
      <c r="AH826" s="4">
        <f>(AF826^2)/SUMIFS([1]Sheet!$I$3:$I$18,[1]Sheet!$A$3:$A$18,[1]Sheet!AH$21)</f>
        <v>1.1029407680877927</v>
      </c>
      <c r="AI826" s="3">
        <v>0.89485499999999996</v>
      </c>
      <c r="AJ826" s="4">
        <f>AI826/SUMIFS([1]Sheet!$I$3:$I$18,[1]Sheet!$A$3:$A$18,[1]Sheet!AJ$21)</f>
        <v>0.58659563804695358</v>
      </c>
      <c r="AK826" s="4">
        <f>(AI826^2)/SUMIFS([1]Sheet!$I$3:$I$18,[1]Sheet!$A$3:$A$18,[1]Sheet!AK$21)</f>
        <v>0.52491803968450668</v>
      </c>
      <c r="AL826" s="3">
        <v>0.91432800000000003</v>
      </c>
      <c r="AM826" s="4">
        <f>AL826/SUMIFS([1]Sheet!$I$3:$I$18,[1]Sheet!$A$3:$A$18,[1]Sheet!AM$21)</f>
        <v>1.1539313310331805</v>
      </c>
      <c r="AN826" s="4">
        <f>(AL826^2)/SUMIFS([1]Sheet!$I$3:$I$18,[1]Sheet!$A$3:$A$18,[1]Sheet!AN$21)</f>
        <v>1.0550717260409057</v>
      </c>
      <c r="AO826" s="3">
        <v>0.93606699999999998</v>
      </c>
      <c r="AP826" s="4">
        <f>AO826/SUMIFS([1]Sheet!$I$3:$I$18,[1]Sheet!$A$3:$A$18,[1]Sheet!AP$21)</f>
        <v>0.56536632097087736</v>
      </c>
      <c r="AQ826" s="4">
        <f>(AO826^2)/SUMIFS([1]Sheet!$I$3:$I$18,[1]Sheet!$A$3:$A$18,[1]Sheet!AQ$21)</f>
        <v>0.52922075597224627</v>
      </c>
      <c r="AR826" s="3">
        <v>0.93014600000000003</v>
      </c>
      <c r="AS826" s="4">
        <f>AR826/SUMIFS([1]Sheet!$I$3:$I$18,[1]Sheet!$A$3:$A$18,[1]Sheet!AS$21)</f>
        <v>1.0827278620058458</v>
      </c>
      <c r="AT826" s="4">
        <f>(AR826^2)/SUMIFS([1]Sheet!$I$3:$I$18,[1]Sheet!$A$3:$A$18,[1]Sheet!AT$21)</f>
        <v>1.0070949899332895</v>
      </c>
      <c r="AU826" s="3">
        <v>0.93292299999999995</v>
      </c>
      <c r="AV826" s="4">
        <f>AU826/SUMIFS([1]Sheet!$I$3:$I$18,[1]Sheet!$A$3:$A$18,[1]Sheet!AV$21)</f>
        <v>0.55996652004371328</v>
      </c>
      <c r="AW826" s="4">
        <f>(AU826^2)/SUMIFS([1]Sheet!$I$3:$I$18,[1]Sheet!$A$3:$A$18,[1]Sheet!AW$21)</f>
        <v>0.52240564577874116</v>
      </c>
      <c r="AX826" s="4">
        <f t="shared" si="28"/>
        <v>1.3588485399258221</v>
      </c>
      <c r="AY826" s="4">
        <f t="shared" si="29"/>
        <v>1.2035865057538977</v>
      </c>
    </row>
    <row r="827" spans="1:51" x14ac:dyDescent="0.25">
      <c r="A827" s="3">
        <v>8040000</v>
      </c>
      <c r="B827" s="3">
        <v>0.738591</v>
      </c>
      <c r="C827" s="4">
        <f>B827/SUMIFS([1]Sheet!$I$3:$I$18,[1]Sheet!$A$3:$A$18,[1]Sheet!C$21)</f>
        <v>1.1331014766775271</v>
      </c>
      <c r="D827" s="4">
        <f>(B827^2)/SUMIFS([1]Sheet!$I$3:$I$18,[1]Sheet!$A$3:$A$18,[1]Sheet!D$21)</f>
        <v>0.83689855276073133</v>
      </c>
      <c r="E827" s="3">
        <v>0.77866900000000006</v>
      </c>
      <c r="F827" s="4">
        <f>E827/SUMIFS([1]Sheet!$I$3:$I$18,[1]Sheet!$A$3:$A$18,[1]Sheet!F$21)</f>
        <v>0.51392053920046143</v>
      </c>
      <c r="G827" s="4">
        <f>(E827^2)/SUMIFS([1]Sheet!$I$3:$I$18,[1]Sheet!$A$3:$A$18,[1]Sheet!G$21)</f>
        <v>0.40017399233868411</v>
      </c>
      <c r="H827" s="3">
        <v>0.79450299999999996</v>
      </c>
      <c r="I827" s="4">
        <f>H827/SUMIFS([1]Sheet!$I$3:$I$18,[1]Sheet!$A$3:$A$18,[1]Sheet!I$21)</f>
        <v>1.1057052646978995</v>
      </c>
      <c r="J827" s="4">
        <f>(H827^2)/SUMIFS([1]Sheet!$I$3:$I$18,[1]Sheet!$A$3:$A$18,[1]Sheet!J$21)</f>
        <v>0.87848614991827523</v>
      </c>
      <c r="K827" s="3">
        <v>0.79488199999999998</v>
      </c>
      <c r="L827" s="4">
        <f>K827/SUMIFS([1]Sheet!$I$3:$I$18,[1]Sheet!$A$3:$A$18,[1]Sheet!L$21)</f>
        <v>0.52106130486172464</v>
      </c>
      <c r="M827" s="4">
        <f>(K827^2)/SUMIFS([1]Sheet!$I$3:$I$18,[1]Sheet!$A$3:$A$18,[1]Sheet!M$21)</f>
        <v>0.41418225213109738</v>
      </c>
      <c r="N827" s="3">
        <v>0.78811799999999999</v>
      </c>
      <c r="O827" s="4">
        <f>N827/SUMIFS([1]Sheet!$I$3:$I$18,[1]Sheet!$A$3:$A$18,[1]Sheet!O$21)</f>
        <v>0.99464749275009412</v>
      </c>
      <c r="P827" s="4">
        <f>(N827^2)/SUMIFS([1]Sheet!$I$3:$I$18,[1]Sheet!$A$3:$A$18,[1]Sheet!P$21)</f>
        <v>0.78389959269121856</v>
      </c>
      <c r="Q827" s="3">
        <v>0.81027199999999999</v>
      </c>
      <c r="R827" s="4">
        <f>Q827/SUMIFS([1]Sheet!$I$3:$I$18,[1]Sheet!$A$3:$A$18,[1]Sheet!R$21)</f>
        <v>0.48938857969110622</v>
      </c>
      <c r="S827" s="4">
        <f>(Q827^2)/SUMIFS([1]Sheet!$I$3:$I$18,[1]Sheet!$A$3:$A$18,[1]Sheet!S$21)</f>
        <v>0.39653786324347196</v>
      </c>
      <c r="T827" s="3">
        <v>0.82511100000000004</v>
      </c>
      <c r="U827" s="4">
        <f>T827/SUMIFS([1]Sheet!$I$3:$I$18,[1]Sheet!$A$3:$A$18,[1]Sheet!U$21)</f>
        <v>0.9604628401858476</v>
      </c>
      <c r="V827" s="4">
        <f>(T827^2)/SUMIFS([1]Sheet!$I$3:$I$18,[1]Sheet!$A$3:$A$18,[1]Sheet!V$21)</f>
        <v>0.79248845452858496</v>
      </c>
      <c r="W827" s="3">
        <v>0.82552000000000003</v>
      </c>
      <c r="X827" s="4">
        <f>W827/SUMIFS([1]Sheet!$I$3:$I$18,[1]Sheet!$A$3:$A$18,[1]Sheet!X$21)</f>
        <v>0.49550023059404286</v>
      </c>
      <c r="Y827" s="4">
        <f>(W827^2)/SUMIFS([1]Sheet!$I$3:$I$18,[1]Sheet!$A$3:$A$18,[1]Sheet!Y$21)</f>
        <v>0.40904535035999429</v>
      </c>
      <c r="Z827" s="3">
        <v>0.91292399999999996</v>
      </c>
      <c r="AA827" s="4">
        <f>Z827/SUMIFS([1]Sheet!$I$3:$I$18,[1]Sheet!$A$3:$A$18,[1]Sheet!AA$21)</f>
        <v>1.4005525825448113</v>
      </c>
      <c r="AB827" s="4">
        <f>(Z827^2)/SUMIFS([1]Sheet!$I$3:$I$18,[1]Sheet!$A$3:$A$18,[1]Sheet!AB$21)</f>
        <v>1.2785980658671392</v>
      </c>
      <c r="AC827" s="3">
        <v>0.91778300000000002</v>
      </c>
      <c r="AD827" s="4">
        <f>AC827/SUMIFS([1]Sheet!$I$3:$I$18,[1]Sheet!$A$3:$A$18,[1]Sheet!AD$21)</f>
        <v>0.60573560040147623</v>
      </c>
      <c r="AE827" s="4">
        <f>(AC827^2)/SUMIFS([1]Sheet!$I$3:$I$18,[1]Sheet!$A$3:$A$18,[1]Sheet!AE$21)</f>
        <v>0.55593383654326811</v>
      </c>
      <c r="AF827" s="3">
        <v>0.91151000000000004</v>
      </c>
      <c r="AG827" s="4">
        <f>AF827/SUMIFS([1]Sheet!$I$3:$I$18,[1]Sheet!$A$3:$A$18,[1]Sheet!AG$21)</f>
        <v>1.2685432349843644</v>
      </c>
      <c r="AH827" s="4">
        <f>(AF827^2)/SUMIFS([1]Sheet!$I$3:$I$18,[1]Sheet!$A$3:$A$18,[1]Sheet!AH$21)</f>
        <v>1.156289844120598</v>
      </c>
      <c r="AI827" s="3">
        <v>0.91367500000000001</v>
      </c>
      <c r="AJ827" s="4">
        <f>AI827/SUMIFS([1]Sheet!$I$3:$I$18,[1]Sheet!$A$3:$A$18,[1]Sheet!AJ$21)</f>
        <v>0.59893253051337969</v>
      </c>
      <c r="AK827" s="4">
        <f>(AI827^2)/SUMIFS([1]Sheet!$I$3:$I$18,[1]Sheet!$A$3:$A$18,[1]Sheet!AK$21)</f>
        <v>0.54722967981681225</v>
      </c>
      <c r="AL827" s="3">
        <v>0.89423299999999994</v>
      </c>
      <c r="AM827" s="4">
        <f>AL827/SUMIFS([1]Sheet!$I$3:$I$18,[1]Sheet!$A$3:$A$18,[1]Sheet!AM$21)</f>
        <v>1.1285703554345858</v>
      </c>
      <c r="AN827" s="4">
        <f>(AL827^2)/SUMIFS([1]Sheet!$I$3:$I$18,[1]Sheet!$A$3:$A$18,[1]Sheet!AN$21)</f>
        <v>1.0092048546513359</v>
      </c>
      <c r="AO827" s="3">
        <v>0.92201299999999997</v>
      </c>
      <c r="AP827" s="4">
        <f>AO827/SUMIFS([1]Sheet!$I$3:$I$18,[1]Sheet!$A$3:$A$18,[1]Sheet!AP$21)</f>
        <v>0.5568779774282413</v>
      </c>
      <c r="AQ827" s="4">
        <f>(AO827^2)/SUMIFS([1]Sheet!$I$3:$I$18,[1]Sheet!$A$3:$A$18,[1]Sheet!AQ$21)</f>
        <v>0.51344873460254492</v>
      </c>
      <c r="AR827" s="3">
        <v>0.924485</v>
      </c>
      <c r="AS827" s="4">
        <f>AR827/SUMIFS([1]Sheet!$I$3:$I$18,[1]Sheet!$A$3:$A$18,[1]Sheet!AS$21)</f>
        <v>1.0761382272315037</v>
      </c>
      <c r="AT827" s="4">
        <f>(AR827^2)/SUMIFS([1]Sheet!$I$3:$I$18,[1]Sheet!$A$3:$A$18,[1]Sheet!AT$21)</f>
        <v>0.99487364900211672</v>
      </c>
      <c r="AU827" s="3">
        <v>0.92150399999999999</v>
      </c>
      <c r="AV827" s="4">
        <f>AU827/SUMIFS([1]Sheet!$I$3:$I$18,[1]Sheet!$A$3:$A$18,[1]Sheet!AV$21)</f>
        <v>0.55311251634525249</v>
      </c>
      <c r="AW827" s="4">
        <f>(AU827^2)/SUMIFS([1]Sheet!$I$3:$I$18,[1]Sheet!$A$3:$A$18,[1]Sheet!AW$21)</f>
        <v>0.50969539626221561</v>
      </c>
      <c r="AX827" s="4">
        <f t="shared" si="28"/>
        <v>1.4005525825448113</v>
      </c>
      <c r="AY827" s="4">
        <f t="shared" si="29"/>
        <v>1.2785980658671392</v>
      </c>
    </row>
    <row r="828" spans="1:51" x14ac:dyDescent="0.25">
      <c r="A828" s="3">
        <v>8050000</v>
      </c>
      <c r="B828" s="3">
        <v>0.77312099999999995</v>
      </c>
      <c r="C828" s="4">
        <f>B828/SUMIFS([1]Sheet!$I$3:$I$18,[1]Sheet!$A$3:$A$18,[1]Sheet!C$21)</f>
        <v>1.1860753065639933</v>
      </c>
      <c r="D828" s="4">
        <f>(B828^2)/SUMIFS([1]Sheet!$I$3:$I$18,[1]Sheet!$A$3:$A$18,[1]Sheet!D$21)</f>
        <v>0.9169797270860609</v>
      </c>
      <c r="E828" s="3">
        <v>0.83798499999999998</v>
      </c>
      <c r="F828" s="4">
        <f>E828/SUMIFS([1]Sheet!$I$3:$I$18,[1]Sheet!$A$3:$A$18,[1]Sheet!F$21)</f>
        <v>0.55306902296341409</v>
      </c>
      <c r="G828" s="4">
        <f>(E828^2)/SUMIFS([1]Sheet!$I$3:$I$18,[1]Sheet!$A$3:$A$18,[1]Sheet!G$21)</f>
        <v>0.46346354520799654</v>
      </c>
      <c r="H828" s="3">
        <v>0.84052099999999996</v>
      </c>
      <c r="I828" s="4">
        <f>H828/SUMIFS([1]Sheet!$I$3:$I$18,[1]Sheet!$A$3:$A$18,[1]Sheet!I$21)</f>
        <v>1.1697482511571928</v>
      </c>
      <c r="J828" s="4">
        <f>(H828^2)/SUMIFS([1]Sheet!$I$3:$I$18,[1]Sheet!$A$3:$A$18,[1]Sheet!J$21)</f>
        <v>0.9831979698108948</v>
      </c>
      <c r="K828" s="3">
        <v>0.860043</v>
      </c>
      <c r="L828" s="4">
        <f>K828/SUMIFS([1]Sheet!$I$3:$I$18,[1]Sheet!$A$3:$A$18,[1]Sheet!L$21)</f>
        <v>0.56377566458567718</v>
      </c>
      <c r="M828" s="4">
        <f>(K828^2)/SUMIFS([1]Sheet!$I$3:$I$18,[1]Sheet!$A$3:$A$18,[1]Sheet!M$21)</f>
        <v>0.48487131389725957</v>
      </c>
      <c r="N828" s="3">
        <v>0.85687400000000002</v>
      </c>
      <c r="O828" s="4">
        <f>N828/SUMIFS([1]Sheet!$I$3:$I$18,[1]Sheet!$A$3:$A$18,[1]Sheet!O$21)</f>
        <v>1.0814212791774127</v>
      </c>
      <c r="P828" s="4">
        <f>(N828^2)/SUMIFS([1]Sheet!$I$3:$I$18,[1]Sheet!$A$3:$A$18,[1]Sheet!P$21)</f>
        <v>0.92664177717386642</v>
      </c>
      <c r="Q828" s="3">
        <v>0.87840399999999996</v>
      </c>
      <c r="R828" s="4">
        <f>Q828/SUMIFS([1]Sheet!$I$3:$I$18,[1]Sheet!$A$3:$A$18,[1]Sheet!R$21)</f>
        <v>0.5305389868525463</v>
      </c>
      <c r="S828" s="4">
        <f>(Q828^2)/SUMIFS([1]Sheet!$I$3:$I$18,[1]Sheet!$A$3:$A$18,[1]Sheet!S$21)</f>
        <v>0.46602756820722407</v>
      </c>
      <c r="T828" s="3">
        <v>0.90080199999999999</v>
      </c>
      <c r="U828" s="4">
        <f>T828/SUMIFS([1]Sheet!$I$3:$I$18,[1]Sheet!$A$3:$A$18,[1]Sheet!U$21)</f>
        <v>1.048570249778626</v>
      </c>
      <c r="V828" s="4">
        <f>(T828^2)/SUMIFS([1]Sheet!$I$3:$I$18,[1]Sheet!$A$3:$A$18,[1]Sheet!V$21)</f>
        <v>0.94455417814108578</v>
      </c>
      <c r="W828" s="3">
        <v>0.902999</v>
      </c>
      <c r="X828" s="4">
        <f>W828/SUMIFS([1]Sheet!$I$3:$I$18,[1]Sheet!$A$3:$A$18,[1]Sheet!X$21)</f>
        <v>0.54200529693549537</v>
      </c>
      <c r="Y828" s="4">
        <f>(W828^2)/SUMIFS([1]Sheet!$I$3:$I$18,[1]Sheet!$A$3:$A$18,[1]Sheet!Y$21)</f>
        <v>0.48943024112745537</v>
      </c>
      <c r="Z828" s="3">
        <v>0.99462799999999996</v>
      </c>
      <c r="AA828" s="4">
        <f>Z828/SUMIFS([1]Sheet!$I$3:$I$18,[1]Sheet!$A$3:$A$18,[1]Sheet!AA$21)</f>
        <v>1.5258978995747516</v>
      </c>
      <c r="AB828" s="4">
        <f>(Z828^2)/SUMIFS([1]Sheet!$I$3:$I$18,[1]Sheet!$A$3:$A$18,[1]Sheet!AB$21)</f>
        <v>1.5177007760582359</v>
      </c>
      <c r="AC828" s="3">
        <v>1.006645</v>
      </c>
      <c r="AD828" s="4">
        <f>AC828/SUMIFS([1]Sheet!$I$3:$I$18,[1]Sheet!$A$3:$A$18,[1]Sheet!AD$21)</f>
        <v>0.66438440618985539</v>
      </c>
      <c r="AE828" s="4">
        <f>(AC828^2)/SUMIFS([1]Sheet!$I$3:$I$18,[1]Sheet!$A$3:$A$18,[1]Sheet!AE$21)</f>
        <v>0.66879924056898699</v>
      </c>
      <c r="AF828" s="3">
        <v>1.0197879999999999</v>
      </c>
      <c r="AG828" s="4">
        <f>AF828/SUMIFS([1]Sheet!$I$3:$I$18,[1]Sheet!$A$3:$A$18,[1]Sheet!AG$21)</f>
        <v>1.4192331060747931</v>
      </c>
      <c r="AH828" s="4">
        <f>(AF828^2)/SUMIFS([1]Sheet!$I$3:$I$18,[1]Sheet!$A$3:$A$18,[1]Sheet!AH$21)</f>
        <v>1.4473168907778011</v>
      </c>
      <c r="AI828" s="3">
        <v>1.025962</v>
      </c>
      <c r="AJ828" s="4">
        <f>AI828/SUMIFS([1]Sheet!$I$3:$I$18,[1]Sheet!$A$3:$A$18,[1]Sheet!AJ$21)</f>
        <v>0.67253894094789513</v>
      </c>
      <c r="AK828" s="4">
        <f>(AI828^2)/SUMIFS([1]Sheet!$I$3:$I$18,[1]Sheet!$A$3:$A$18,[1]Sheet!AK$21)</f>
        <v>0.68999939693278445</v>
      </c>
      <c r="AL828" s="3">
        <v>1.0471299999999999</v>
      </c>
      <c r="AM828" s="4">
        <f>AL828/SUMIFS([1]Sheet!$I$3:$I$18,[1]Sheet!$A$3:$A$18,[1]Sheet!AM$21)</f>
        <v>1.3215346294379851</v>
      </c>
      <c r="AN828" s="4">
        <f>(AL828^2)/SUMIFS([1]Sheet!$I$3:$I$18,[1]Sheet!$A$3:$A$18,[1]Sheet!AN$21)</f>
        <v>1.3838185565233974</v>
      </c>
      <c r="AO828" s="3">
        <v>1.085323</v>
      </c>
      <c r="AP828" s="4">
        <f>AO828/SUMIFS([1]Sheet!$I$3:$I$18,[1]Sheet!$A$3:$A$18,[1]Sheet!AP$21)</f>
        <v>0.65551405142481844</v>
      </c>
      <c r="AQ828" s="4">
        <f>(AO828^2)/SUMIFS([1]Sheet!$I$3:$I$18,[1]Sheet!$A$3:$A$18,[1]Sheet!AQ$21)</f>
        <v>0.71144447683453815</v>
      </c>
      <c r="AR828" s="3">
        <v>1.0979570000000001</v>
      </c>
      <c r="AS828" s="4">
        <f>AR828/SUMIFS([1]Sheet!$I$3:$I$18,[1]Sheet!$A$3:$A$18,[1]Sheet!AS$21)</f>
        <v>1.2780667069302587</v>
      </c>
      <c r="AT828" s="4">
        <f>(AR828^2)/SUMIFS([1]Sheet!$I$3:$I$18,[1]Sheet!$A$3:$A$18,[1]Sheet!AT$21)</f>
        <v>1.4032622873410263</v>
      </c>
      <c r="AU828" s="3">
        <v>1.1081799999999999</v>
      </c>
      <c r="AV828" s="4">
        <f>AU828/SUMIFS([1]Sheet!$I$3:$I$18,[1]Sheet!$A$3:$A$18,[1]Sheet!AV$21)</f>
        <v>0.66516068119452754</v>
      </c>
      <c r="AW828" s="4">
        <f>(AU828^2)/SUMIFS([1]Sheet!$I$3:$I$18,[1]Sheet!$A$3:$A$18,[1]Sheet!AW$21)</f>
        <v>0.73711776368615156</v>
      </c>
      <c r="AX828" s="4">
        <f t="shared" si="28"/>
        <v>1.5258978995747516</v>
      </c>
      <c r="AY828" s="4">
        <f t="shared" si="29"/>
        <v>1.5177007760582359</v>
      </c>
    </row>
    <row r="829" spans="1:51" x14ac:dyDescent="0.25">
      <c r="A829" s="3">
        <v>8060000</v>
      </c>
      <c r="B829" s="3">
        <v>0.75659900000000002</v>
      </c>
      <c r="C829" s="4">
        <f>B829/SUMIFS([1]Sheet!$I$3:$I$18,[1]Sheet!$A$3:$A$18,[1]Sheet!C$21)</f>
        <v>1.1607282571175932</v>
      </c>
      <c r="D829" s="4">
        <f>(B829^2)/SUMIFS([1]Sheet!$I$3:$I$18,[1]Sheet!$A$3:$A$18,[1]Sheet!D$21)</f>
        <v>0.87820583860691404</v>
      </c>
      <c r="E829" s="3">
        <v>0.78332000000000002</v>
      </c>
      <c r="F829" s="4">
        <f>E829/SUMIFS([1]Sheet!$I$3:$I$18,[1]Sheet!$A$3:$A$18,[1]Sheet!F$21)</f>
        <v>0.51699019322267281</v>
      </c>
      <c r="G829" s="4">
        <f>(E829^2)/SUMIFS([1]Sheet!$I$3:$I$18,[1]Sheet!$A$3:$A$18,[1]Sheet!G$21)</f>
        <v>0.40496875815518413</v>
      </c>
      <c r="H829" s="3">
        <v>0.802423</v>
      </c>
      <c r="I829" s="4">
        <f>H829/SUMIFS([1]Sheet!$I$3:$I$18,[1]Sheet!$A$3:$A$18,[1]Sheet!I$21)</f>
        <v>1.1167274832375493</v>
      </c>
      <c r="J829" s="4">
        <f>(H829^2)/SUMIFS([1]Sheet!$I$3:$I$18,[1]Sheet!$A$3:$A$18,[1]Sheet!J$21)</f>
        <v>0.89608781728192399</v>
      </c>
      <c r="K829" s="3">
        <v>0.80429399999999995</v>
      </c>
      <c r="L829" s="4">
        <f>K829/SUMIFS([1]Sheet!$I$3:$I$18,[1]Sheet!$A$3:$A$18,[1]Sheet!L$21)</f>
        <v>0.52723106213558224</v>
      </c>
      <c r="M829" s="4">
        <f>(K829^2)/SUMIFS([1]Sheet!$I$3:$I$18,[1]Sheet!$A$3:$A$18,[1]Sheet!M$21)</f>
        <v>0.42404877988927603</v>
      </c>
      <c r="N829" s="3">
        <v>0.80878099999999997</v>
      </c>
      <c r="O829" s="4">
        <f>N829/SUMIFS([1]Sheet!$I$3:$I$18,[1]Sheet!$A$3:$A$18,[1]Sheet!O$21)</f>
        <v>1.0207253150339339</v>
      </c>
      <c r="P829" s="4">
        <f>(N829^2)/SUMIFS([1]Sheet!$I$3:$I$18,[1]Sheet!$A$3:$A$18,[1]Sheet!P$21)</f>
        <v>0.82554324101845999</v>
      </c>
      <c r="Q829" s="3">
        <v>0.84044700000000006</v>
      </c>
      <c r="R829" s="4">
        <f>Q829/SUMIFS([1]Sheet!$I$3:$I$18,[1]Sheet!$A$3:$A$18,[1]Sheet!R$21)</f>
        <v>0.50761369470455742</v>
      </c>
      <c r="S829" s="4">
        <f>(Q829^2)/SUMIFS([1]Sheet!$I$3:$I$18,[1]Sheet!$A$3:$A$18,[1]Sheet!S$21)</f>
        <v>0.42662240687336123</v>
      </c>
      <c r="T829" s="3">
        <v>0.86703600000000003</v>
      </c>
      <c r="U829" s="4">
        <f>T829/SUMIFS([1]Sheet!$I$3:$I$18,[1]Sheet!$A$3:$A$18,[1]Sheet!U$21)</f>
        <v>1.0092652492857039</v>
      </c>
      <c r="V829" s="4">
        <f>(T829^2)/SUMIFS([1]Sheet!$I$3:$I$18,[1]Sheet!$A$3:$A$18,[1]Sheet!V$21)</f>
        <v>0.87506930467967969</v>
      </c>
      <c r="W829" s="3">
        <v>0.86922100000000002</v>
      </c>
      <c r="X829" s="4">
        <f>W829/SUMIFS([1]Sheet!$I$3:$I$18,[1]Sheet!$A$3:$A$18,[1]Sheet!X$21)</f>
        <v>0.52173079505909548</v>
      </c>
      <c r="Y829" s="4">
        <f>(W829^2)/SUMIFS([1]Sheet!$I$3:$I$18,[1]Sheet!$A$3:$A$18,[1]Sheet!Y$21)</f>
        <v>0.4534993634120621</v>
      </c>
      <c r="Z829" s="3">
        <v>0.92990600000000001</v>
      </c>
      <c r="AA829" s="4">
        <f>Z829/SUMIFS([1]Sheet!$I$3:$I$18,[1]Sheet!$A$3:$A$18,[1]Sheet!AA$21)</f>
        <v>1.4266053360673125</v>
      </c>
      <c r="AB829" s="4">
        <f>(Z829^2)/SUMIFS([1]Sheet!$I$3:$I$18,[1]Sheet!$A$3:$A$18,[1]Sheet!AB$21)</f>
        <v>1.3266088616410106</v>
      </c>
      <c r="AC829" s="3">
        <v>0.93898400000000004</v>
      </c>
      <c r="AD829" s="4">
        <f>AC829/SUMIFS([1]Sheet!$I$3:$I$18,[1]Sheet!$A$3:$A$18,[1]Sheet!AD$21)</f>
        <v>0.61972823315247694</v>
      </c>
      <c r="AE829" s="4">
        <f>(AC829^2)/SUMIFS([1]Sheet!$I$3:$I$18,[1]Sheet!$A$3:$A$18,[1]Sheet!AE$21)</f>
        <v>0.58191489527844542</v>
      </c>
      <c r="AF829" s="3">
        <v>0.94653699999999996</v>
      </c>
      <c r="AG829" s="4">
        <f>AF829/SUMIFS([1]Sheet!$I$3:$I$18,[1]Sheet!$A$3:$A$18,[1]Sheet!AG$21)</f>
        <v>1.3172901098313734</v>
      </c>
      <c r="AH829" s="4">
        <f>(AF829^2)/SUMIFS([1]Sheet!$I$3:$I$18,[1]Sheet!$A$3:$A$18,[1]Sheet!AH$21)</f>
        <v>1.2468638286894587</v>
      </c>
      <c r="AI829" s="3">
        <v>0.946716</v>
      </c>
      <c r="AJ829" s="4">
        <f>AI829/SUMIFS([1]Sheet!$I$3:$I$18,[1]Sheet!$A$3:$A$18,[1]Sheet!AJ$21)</f>
        <v>0.62059157748379323</v>
      </c>
      <c r="AK829" s="4">
        <f>(AI829^2)/SUMIFS([1]Sheet!$I$3:$I$18,[1]Sheet!$A$3:$A$18,[1]Sheet!AK$21)</f>
        <v>0.58752397586914673</v>
      </c>
      <c r="AL829" s="3">
        <v>1.048532</v>
      </c>
      <c r="AM829" s="4">
        <f>AL829/SUMIFS([1]Sheet!$I$3:$I$18,[1]Sheet!$A$3:$A$18,[1]Sheet!AM$21)</f>
        <v>1.3233040291786784</v>
      </c>
      <c r="AN829" s="4">
        <f>(AL829^2)/SUMIFS([1]Sheet!$I$3:$I$18,[1]Sheet!$A$3:$A$18,[1]Sheet!AN$21)</f>
        <v>1.3875266203227783</v>
      </c>
      <c r="AO829" s="3">
        <v>1.061439</v>
      </c>
      <c r="AP829" s="4">
        <f>AO829/SUMIFS([1]Sheet!$I$3:$I$18,[1]Sheet!$A$3:$A$18,[1]Sheet!AP$21)</f>
        <v>0.64108857845112266</v>
      </c>
      <c r="AQ829" s="4">
        <f>(AO829^2)/SUMIFS([1]Sheet!$I$3:$I$18,[1]Sheet!$A$3:$A$18,[1]Sheet!AQ$21)</f>
        <v>0.68047641962258121</v>
      </c>
      <c r="AR829" s="3">
        <v>1.0701830000000001</v>
      </c>
      <c r="AS829" s="4">
        <f>AR829/SUMIFS([1]Sheet!$I$3:$I$18,[1]Sheet!$A$3:$A$18,[1]Sheet!AS$21)</f>
        <v>1.2457366387051088</v>
      </c>
      <c r="AT829" s="4">
        <f>(AR829^2)/SUMIFS([1]Sheet!$I$3:$I$18,[1]Sheet!$A$3:$A$18,[1]Sheet!AT$21)</f>
        <v>1.3331661732193496</v>
      </c>
      <c r="AU829" s="3">
        <v>1.0675559999999999</v>
      </c>
      <c r="AV829" s="4">
        <f>AU829/SUMIFS([1]Sheet!$I$3:$I$18,[1]Sheet!$A$3:$A$18,[1]Sheet!AV$21)</f>
        <v>0.64077701833032996</v>
      </c>
      <c r="AW829" s="4">
        <f>(AU829^2)/SUMIFS([1]Sheet!$I$3:$I$18,[1]Sheet!$A$3:$A$18,[1]Sheet!AW$21)</f>
        <v>0.68406535058065365</v>
      </c>
      <c r="AX829" s="4">
        <f t="shared" si="28"/>
        <v>1.4266053360673125</v>
      </c>
      <c r="AY829" s="4">
        <f t="shared" si="29"/>
        <v>1.3875266203227783</v>
      </c>
    </row>
    <row r="830" spans="1:51" x14ac:dyDescent="0.25">
      <c r="A830" s="3">
        <v>8070000</v>
      </c>
      <c r="B830" s="3">
        <v>0.93561099999999997</v>
      </c>
      <c r="C830" s="4">
        <f>B830/SUMIFS([1]Sheet!$I$3:$I$18,[1]Sheet!$A$3:$A$18,[1]Sheet!C$21)</f>
        <v>1.4353576007502633</v>
      </c>
      <c r="D830" s="4">
        <f>(B830^2)/SUMIFS([1]Sheet!$I$3:$I$18,[1]Sheet!$A$3:$A$18,[1]Sheet!D$21)</f>
        <v>1.3429363601955546</v>
      </c>
      <c r="E830" s="3">
        <v>0.94731399999999999</v>
      </c>
      <c r="F830" s="4">
        <f>E830/SUMIFS([1]Sheet!$I$3:$I$18,[1]Sheet!$A$3:$A$18,[1]Sheet!F$21)</f>
        <v>0.62522602244618175</v>
      </c>
      <c r="G830" s="4">
        <f>(E830^2)/SUMIFS([1]Sheet!$I$3:$I$18,[1]Sheet!$A$3:$A$18,[1]Sheet!G$21)</f>
        <v>0.59228536422758216</v>
      </c>
      <c r="H830" s="3">
        <v>0.96767000000000003</v>
      </c>
      <c r="I830" s="4">
        <f>H830/SUMIFS([1]Sheet!$I$3:$I$18,[1]Sheet!$A$3:$A$18,[1]Sheet!I$21)</f>
        <v>1.3467007846291537</v>
      </c>
      <c r="J830" s="4">
        <f>(H830^2)/SUMIFS([1]Sheet!$I$3:$I$18,[1]Sheet!$A$3:$A$18,[1]Sheet!J$21)</f>
        <v>1.3031619482620931</v>
      </c>
      <c r="K830" s="3">
        <v>0.96682800000000002</v>
      </c>
      <c r="L830" s="4">
        <f>K830/SUMIFS([1]Sheet!$I$3:$I$18,[1]Sheet!$A$3:$A$18,[1]Sheet!L$21)</f>
        <v>0.6337754022066816</v>
      </c>
      <c r="M830" s="4">
        <f>(K830^2)/SUMIFS([1]Sheet!$I$3:$I$18,[1]Sheet!$A$3:$A$18,[1]Sheet!M$21)</f>
        <v>0.61275180456468159</v>
      </c>
      <c r="N830" s="3">
        <v>0.99740600000000001</v>
      </c>
      <c r="O830" s="4">
        <f>N830/SUMIFS([1]Sheet!$I$3:$I$18,[1]Sheet!$A$3:$A$18,[1]Sheet!O$21)</f>
        <v>1.2587802551824732</v>
      </c>
      <c r="P830" s="4">
        <f>(N830^2)/SUMIFS([1]Sheet!$I$3:$I$18,[1]Sheet!$A$3:$A$18,[1]Sheet!P$21)</f>
        <v>1.2555149792005298</v>
      </c>
      <c r="Q830" s="3">
        <v>1.0062409999999999</v>
      </c>
      <c r="R830" s="4">
        <f>Q830/SUMIFS([1]Sheet!$I$3:$I$18,[1]Sheet!$A$3:$A$18,[1]Sheet!R$21)</f>
        <v>0.60775005654515812</v>
      </c>
      <c r="S830" s="4">
        <f>(Q830^2)/SUMIFS([1]Sheet!$I$3:$I$18,[1]Sheet!$A$3:$A$18,[1]Sheet!S$21)</f>
        <v>0.61154302464805643</v>
      </c>
      <c r="T830" s="3">
        <v>1.0290269999999999</v>
      </c>
      <c r="U830" s="4">
        <f>T830/SUMIFS([1]Sheet!$I$3:$I$18,[1]Sheet!$A$3:$A$18,[1]Sheet!U$21)</f>
        <v>1.1978293769540365</v>
      </c>
      <c r="V830" s="4">
        <f>(T830^2)/SUMIFS([1]Sheet!$I$3:$I$18,[1]Sheet!$A$3:$A$18,[1]Sheet!V$21)</f>
        <v>1.2325987702788812</v>
      </c>
      <c r="W830" s="3">
        <v>1.030937</v>
      </c>
      <c r="X830" s="4">
        <f>W830/SUMIFS([1]Sheet!$I$3:$I$18,[1]Sheet!$A$3:$A$18,[1]Sheet!X$21)</f>
        <v>0.61879726866451545</v>
      </c>
      <c r="Y830" s="4">
        <f>(W830^2)/SUMIFS([1]Sheet!$I$3:$I$18,[1]Sheet!$A$3:$A$18,[1]Sheet!Y$21)</f>
        <v>0.63794099976518948</v>
      </c>
      <c r="Z830" s="3">
        <v>1.062945</v>
      </c>
      <c r="AA830" s="4">
        <f>Z830/SUMIFS([1]Sheet!$I$3:$I$18,[1]Sheet!$A$3:$A$18,[1]Sheet!AA$21)</f>
        <v>1.6307056938508513</v>
      </c>
      <c r="AB830" s="4">
        <f>(Z830^2)/SUMIFS([1]Sheet!$I$3:$I$18,[1]Sheet!$A$3:$A$18,[1]Sheet!AB$21)</f>
        <v>1.7333504637502932</v>
      </c>
      <c r="AC830" s="3">
        <v>1.0777270000000001</v>
      </c>
      <c r="AD830" s="4">
        <f>AC830/SUMIFS([1]Sheet!$I$3:$I$18,[1]Sheet!$A$3:$A$18,[1]Sheet!AD$21)</f>
        <v>0.71129843483032684</v>
      </c>
      <c r="AE830" s="4">
        <f>(AC830^2)/SUMIFS([1]Sheet!$I$3:$I$18,[1]Sheet!$A$3:$A$18,[1]Sheet!AE$21)</f>
        <v>0.76658552827438364</v>
      </c>
      <c r="AF830" s="3">
        <v>1.078891</v>
      </c>
      <c r="AG830" s="4">
        <f>AF830/SUMIFS([1]Sheet!$I$3:$I$18,[1]Sheet!$A$3:$A$18,[1]Sheet!AG$21)</f>
        <v>1.5014864119269298</v>
      </c>
      <c r="AH830" s="4">
        <f>(AF830^2)/SUMIFS([1]Sheet!$I$3:$I$18,[1]Sheet!$A$3:$A$18,[1]Sheet!AH$21)</f>
        <v>1.6199401764502575</v>
      </c>
      <c r="AI830" s="3">
        <v>1.0833330000000001</v>
      </c>
      <c r="AJ830" s="4">
        <f>AI830/SUMIFS([1]Sheet!$I$3:$I$18,[1]Sheet!$A$3:$A$18,[1]Sheet!AJ$21)</f>
        <v>0.71014679736082431</v>
      </c>
      <c r="AK830" s="4">
        <f>(AI830^2)/SUMIFS([1]Sheet!$I$3:$I$18,[1]Sheet!$A$3:$A$18,[1]Sheet!AK$21)</f>
        <v>0.76932546042529393</v>
      </c>
      <c r="AL830" s="3">
        <v>1.1644730000000001</v>
      </c>
      <c r="AM830" s="4">
        <f>AL830/SUMIFS([1]Sheet!$I$3:$I$18,[1]Sheet!$A$3:$A$18,[1]Sheet!AM$21)</f>
        <v>1.4696278346963025</v>
      </c>
      <c r="AN830" s="4">
        <f>(AL830^2)/SUMIFS([1]Sheet!$I$3:$I$18,[1]Sheet!$A$3:$A$18,[1]Sheet!AN$21)</f>
        <v>1.7113419335523077</v>
      </c>
      <c r="AO830" s="3">
        <v>1.1836370000000001</v>
      </c>
      <c r="AP830" s="4">
        <f>AO830/SUMIFS([1]Sheet!$I$3:$I$18,[1]Sheet!$A$3:$A$18,[1]Sheet!AP$21)</f>
        <v>0.71489380146400461</v>
      </c>
      <c r="AQ830" s="4">
        <f>(AO830^2)/SUMIFS([1]Sheet!$I$3:$I$18,[1]Sheet!$A$3:$A$18,[1]Sheet!AQ$21)</f>
        <v>0.84617475448344992</v>
      </c>
      <c r="AR830" s="3">
        <v>1.190828</v>
      </c>
      <c r="AS830" s="4">
        <f>AR830/SUMIFS([1]Sheet!$I$3:$I$18,[1]Sheet!$A$3:$A$18,[1]Sheet!AS$21)</f>
        <v>1.3861723368768959</v>
      </c>
      <c r="AT830" s="4">
        <f>(AR830^2)/SUMIFS([1]Sheet!$I$3:$I$18,[1]Sheet!$A$3:$A$18,[1]Sheet!AT$21)</f>
        <v>1.6506928315784404</v>
      </c>
      <c r="AU830" s="3">
        <v>1.1906859999999999</v>
      </c>
      <c r="AV830" s="4">
        <f>AU830/SUMIFS([1]Sheet!$I$3:$I$18,[1]Sheet!$A$3:$A$18,[1]Sheet!AV$21)</f>
        <v>0.71468309376526129</v>
      </c>
      <c r="AW830" s="4">
        <f>(AU830^2)/SUMIFS([1]Sheet!$I$3:$I$18,[1]Sheet!$A$3:$A$18,[1]Sheet!AW$21)</f>
        <v>0.85096315418298385</v>
      </c>
      <c r="AX830" s="4">
        <f t="shared" si="28"/>
        <v>1.6307056938508513</v>
      </c>
      <c r="AY830" s="4">
        <f t="shared" si="29"/>
        <v>1.7333504637502932</v>
      </c>
    </row>
    <row r="831" spans="1:51" x14ac:dyDescent="0.25">
      <c r="A831" s="3">
        <v>8080000</v>
      </c>
      <c r="B831" s="3">
        <v>0.930925</v>
      </c>
      <c r="C831" s="4">
        <f>B831/SUMIFS([1]Sheet!$I$3:$I$18,[1]Sheet!$A$3:$A$18,[1]Sheet!C$21)</f>
        <v>1.4281686240098064</v>
      </c>
      <c r="D831" s="4">
        <f>(B831^2)/SUMIFS([1]Sheet!$I$3:$I$18,[1]Sheet!$A$3:$A$18,[1]Sheet!D$21)</f>
        <v>1.3295178763063289</v>
      </c>
      <c r="E831" s="3">
        <v>0.94357400000000002</v>
      </c>
      <c r="F831" s="4">
        <f>E831/SUMIFS([1]Sheet!$I$3:$I$18,[1]Sheet!$A$3:$A$18,[1]Sheet!F$21)</f>
        <v>0.62275762725308981</v>
      </c>
      <c r="G831" s="4">
        <f>(E831^2)/SUMIFS([1]Sheet!$I$3:$I$18,[1]Sheet!$A$3:$A$18,[1]Sheet!G$21)</f>
        <v>0.58761790537770697</v>
      </c>
      <c r="H831" s="3">
        <v>0.96711800000000003</v>
      </c>
      <c r="I831" s="4">
        <f>H831/SUMIFS([1]Sheet!$I$3:$I$18,[1]Sheet!$A$3:$A$18,[1]Sheet!I$21)</f>
        <v>1.3459325693976023</v>
      </c>
      <c r="J831" s="4">
        <f>(H831^2)/SUMIFS([1]Sheet!$I$3:$I$18,[1]Sheet!$A$3:$A$18,[1]Sheet!J$21)</f>
        <v>1.3016756146506703</v>
      </c>
      <c r="K831" s="3">
        <v>0.97087400000000001</v>
      </c>
      <c r="L831" s="4">
        <f>K831/SUMIFS([1]Sheet!$I$3:$I$18,[1]Sheet!$A$3:$A$18,[1]Sheet!L$21)</f>
        <v>0.6364276374308665</v>
      </c>
      <c r="M831" s="4">
        <f>(K831^2)/SUMIFS([1]Sheet!$I$3:$I$18,[1]Sheet!$A$3:$A$18,[1]Sheet!M$21)</f>
        <v>0.61789104606305512</v>
      </c>
      <c r="N831" s="3">
        <v>1.0170870000000001</v>
      </c>
      <c r="O831" s="4">
        <f>N831/SUMIFS([1]Sheet!$I$3:$I$18,[1]Sheet!$A$3:$A$18,[1]Sheet!O$21)</f>
        <v>1.2836187404154138</v>
      </c>
      <c r="P831" s="4">
        <f>(N831^2)/SUMIFS([1]Sheet!$I$3:$I$18,[1]Sheet!$A$3:$A$18,[1]Sheet!P$21)</f>
        <v>1.305551933832892</v>
      </c>
      <c r="Q831" s="3">
        <v>1.0233319999999999</v>
      </c>
      <c r="R831" s="4">
        <f>Q831/SUMIFS([1]Sheet!$I$3:$I$18,[1]Sheet!$A$3:$A$18,[1]Sheet!R$21)</f>
        <v>0.61807268921110325</v>
      </c>
      <c r="S831" s="4">
        <f>(Q831^2)/SUMIFS([1]Sheet!$I$3:$I$18,[1]Sheet!$A$3:$A$18,[1]Sheet!S$21)</f>
        <v>0.63249356119577671</v>
      </c>
      <c r="T831" s="3">
        <v>1.039177</v>
      </c>
      <c r="U831" s="4">
        <f>T831/SUMIFS([1]Sheet!$I$3:$I$18,[1]Sheet!$A$3:$A$18,[1]Sheet!U$21)</f>
        <v>1.2096443907253793</v>
      </c>
      <c r="V831" s="4">
        <f>(T831^2)/SUMIFS([1]Sheet!$I$3:$I$18,[1]Sheet!$A$3:$A$18,[1]Sheet!V$21)</f>
        <v>1.2570346290208276</v>
      </c>
      <c r="W831" s="3">
        <v>1.043515</v>
      </c>
      <c r="X831" s="4">
        <f>W831/SUMIFS([1]Sheet!$I$3:$I$18,[1]Sheet!$A$3:$A$18,[1]Sheet!X$21)</f>
        <v>0.62634693663187158</v>
      </c>
      <c r="Y831" s="4">
        <f>(W831^2)/SUMIFS([1]Sheet!$I$3:$I$18,[1]Sheet!$A$3:$A$18,[1]Sheet!Y$21)</f>
        <v>0.65360242357940734</v>
      </c>
      <c r="Z831" s="3">
        <v>1.031992</v>
      </c>
      <c r="AA831" s="4">
        <f>Z831/SUMIFS([1]Sheet!$I$3:$I$18,[1]Sheet!$A$3:$A$18,[1]Sheet!AA$21)</f>
        <v>1.5832194802257198</v>
      </c>
      <c r="AB831" s="4">
        <f>(Z831^2)/SUMIFS([1]Sheet!$I$3:$I$18,[1]Sheet!$A$3:$A$18,[1]Sheet!AB$21)</f>
        <v>1.633869837837101</v>
      </c>
      <c r="AC831" s="3">
        <v>1.0469010000000001</v>
      </c>
      <c r="AD831" s="4">
        <f>AC831/SUMIFS([1]Sheet!$I$3:$I$18,[1]Sheet!$A$3:$A$18,[1]Sheet!AD$21)</f>
        <v>0.69095331445004526</v>
      </c>
      <c r="AE831" s="4">
        <f>(AC831^2)/SUMIFS([1]Sheet!$I$3:$I$18,[1]Sheet!$A$3:$A$18,[1]Sheet!AE$21)</f>
        <v>0.72335971585106684</v>
      </c>
      <c r="AF831" s="3">
        <v>1.0437320000000001</v>
      </c>
      <c r="AG831" s="4">
        <f>AF831/SUMIFS([1]Sheet!$I$3:$I$18,[1]Sheet!$A$3:$A$18,[1]Sheet!AG$21)</f>
        <v>1.4525558334375932</v>
      </c>
      <c r="AH831" s="4">
        <f>(AF831^2)/SUMIFS([1]Sheet!$I$3:$I$18,[1]Sheet!$A$3:$A$18,[1]Sheet!AH$21)</f>
        <v>1.5160790051454862</v>
      </c>
      <c r="AI831" s="3">
        <v>1.0469010000000001</v>
      </c>
      <c r="AJ831" s="4">
        <f>AI831/SUMIFS([1]Sheet!$I$3:$I$18,[1]Sheet!$A$3:$A$18,[1]Sheet!AJ$21)</f>
        <v>0.68626488097735816</v>
      </c>
      <c r="AK831" s="4">
        <f>(AI831^2)/SUMIFS([1]Sheet!$I$3:$I$18,[1]Sheet!$A$3:$A$18,[1]Sheet!AK$21)</f>
        <v>0.71845139016007731</v>
      </c>
      <c r="AL831" s="3">
        <v>1.1328879999999999</v>
      </c>
      <c r="AM831" s="4">
        <f>AL831/SUMIFS([1]Sheet!$I$3:$I$18,[1]Sheet!$A$3:$A$18,[1]Sheet!AM$21)</f>
        <v>1.4297658583697728</v>
      </c>
      <c r="AN831" s="4">
        <f>(AL831^2)/SUMIFS([1]Sheet!$I$3:$I$18,[1]Sheet!$A$3:$A$18,[1]Sheet!AN$21)</f>
        <v>1.6197645837568151</v>
      </c>
      <c r="AO831" s="3">
        <v>1.1405110000000001</v>
      </c>
      <c r="AP831" s="4">
        <f>AO831/SUMIFS([1]Sheet!$I$3:$I$18,[1]Sheet!$A$3:$A$18,[1]Sheet!AP$21)</f>
        <v>0.68884653352464764</v>
      </c>
      <c r="AQ831" s="4">
        <f>(AO831^2)/SUMIFS([1]Sheet!$I$3:$I$18,[1]Sheet!$A$3:$A$18,[1]Sheet!AQ$21)</f>
        <v>0.78563704879672935</v>
      </c>
      <c r="AR831" s="3">
        <v>1.1405110000000001</v>
      </c>
      <c r="AS831" s="4">
        <f>AR831/SUMIFS([1]Sheet!$I$3:$I$18,[1]Sheet!$A$3:$A$18,[1]Sheet!AS$21)</f>
        <v>1.3276012976717086</v>
      </c>
      <c r="AT831" s="4">
        <f>(AR831^2)/SUMIFS([1]Sheet!$I$3:$I$18,[1]Sheet!$A$3:$A$18,[1]Sheet!AT$21)</f>
        <v>1.5141438836088581</v>
      </c>
      <c r="AU831" s="3">
        <v>1.1405110000000001</v>
      </c>
      <c r="AV831" s="4">
        <f>AU831/SUMIFS([1]Sheet!$I$3:$I$18,[1]Sheet!$A$3:$A$18,[1]Sheet!AV$21)</f>
        <v>0.6845666531338338</v>
      </c>
      <c r="AW831" s="4">
        <f>(AU831^2)/SUMIFS([1]Sheet!$I$3:$I$18,[1]Sheet!$A$3:$A$18,[1]Sheet!AW$21)</f>
        <v>0.78075579813232188</v>
      </c>
      <c r="AX831" s="4">
        <f t="shared" si="28"/>
        <v>1.5832194802257198</v>
      </c>
      <c r="AY831" s="4">
        <f t="shared" si="29"/>
        <v>1.633869837837101</v>
      </c>
    </row>
    <row r="832" spans="1:51" x14ac:dyDescent="0.25">
      <c r="A832" s="3">
        <v>8090000</v>
      </c>
      <c r="B832" s="3">
        <v>0.774671</v>
      </c>
      <c r="C832" s="4">
        <f>B832/SUMIFS([1]Sheet!$I$3:$I$18,[1]Sheet!$A$3:$A$18,[1]Sheet!C$21)</f>
        <v>1.1884532224725952</v>
      </c>
      <c r="D832" s="4">
        <f>(B832^2)/SUMIFS([1]Sheet!$I$3:$I$18,[1]Sheet!$A$3:$A$18,[1]Sheet!D$21)</f>
        <v>0.92066024630606791</v>
      </c>
      <c r="E832" s="3">
        <v>0.78841099999999997</v>
      </c>
      <c r="F832" s="4">
        <f>E832/SUMIFS([1]Sheet!$I$3:$I$18,[1]Sheet!$A$3:$A$18,[1]Sheet!F$21)</f>
        <v>0.52035024667936569</v>
      </c>
      <c r="G832" s="4">
        <f>(E832^2)/SUMIFS([1]Sheet!$I$3:$I$18,[1]Sheet!$A$3:$A$18,[1]Sheet!G$21)</f>
        <v>0.41024985833472533</v>
      </c>
      <c r="H832" s="3">
        <v>0.79140600000000005</v>
      </c>
      <c r="I832" s="4">
        <f>H832/SUMIFS([1]Sheet!$I$3:$I$18,[1]Sheet!$A$3:$A$18,[1]Sheet!I$21)</f>
        <v>1.1013951875745036</v>
      </c>
      <c r="J832" s="4">
        <f>(H832^2)/SUMIFS([1]Sheet!$I$3:$I$18,[1]Sheet!$A$3:$A$18,[1]Sheet!J$21)</f>
        <v>0.87165075981758777</v>
      </c>
      <c r="K832" s="3">
        <v>0.79632099999999995</v>
      </c>
      <c r="L832" s="4">
        <f>K832/SUMIFS([1]Sheet!$I$3:$I$18,[1]Sheet!$A$3:$A$18,[1]Sheet!L$21)</f>
        <v>0.52200459860557091</v>
      </c>
      <c r="M832" s="4">
        <f>(K832^2)/SUMIFS([1]Sheet!$I$3:$I$18,[1]Sheet!$A$3:$A$18,[1]Sheet!M$21)</f>
        <v>0.41568322396618679</v>
      </c>
      <c r="N832" s="3">
        <v>0.82598300000000002</v>
      </c>
      <c r="O832" s="4">
        <f>N832/SUMIFS([1]Sheet!$I$3:$I$18,[1]Sheet!$A$3:$A$18,[1]Sheet!O$21)</f>
        <v>1.0424351683430666</v>
      </c>
      <c r="P832" s="4">
        <f>(N832^2)/SUMIFS([1]Sheet!$I$3:$I$18,[1]Sheet!$A$3:$A$18,[1]Sheet!P$21)</f>
        <v>0.86103372765351127</v>
      </c>
      <c r="Q832" s="3">
        <v>0.848333</v>
      </c>
      <c r="R832" s="4">
        <f>Q832/SUMIFS([1]Sheet!$I$3:$I$18,[1]Sheet!$A$3:$A$18,[1]Sheet!R$21)</f>
        <v>0.51237668582290297</v>
      </c>
      <c r="S832" s="4">
        <f>(Q832^2)/SUMIFS([1]Sheet!$I$3:$I$18,[1]Sheet!$A$3:$A$18,[1]Sheet!S$21)</f>
        <v>0.43466605101420069</v>
      </c>
      <c r="T832" s="3">
        <v>0.86275000000000002</v>
      </c>
      <c r="U832" s="4">
        <f>T832/SUMIFS([1]Sheet!$I$3:$I$18,[1]Sheet!$A$3:$A$18,[1]Sheet!U$21)</f>
        <v>1.0042761705641301</v>
      </c>
      <c r="V832" s="4">
        <f>(T832^2)/SUMIFS([1]Sheet!$I$3:$I$18,[1]Sheet!$A$3:$A$18,[1]Sheet!V$21)</f>
        <v>0.8664392661542033</v>
      </c>
      <c r="W832" s="3">
        <v>0.86476399999999998</v>
      </c>
      <c r="X832" s="4">
        <f>W832/SUMIFS([1]Sheet!$I$3:$I$18,[1]Sheet!$A$3:$A$18,[1]Sheet!X$21)</f>
        <v>0.51905557879812347</v>
      </c>
      <c r="Y832" s="4">
        <f>(W832^2)/SUMIFS([1]Sheet!$I$3:$I$18,[1]Sheet!$A$3:$A$18,[1]Sheet!Y$21)</f>
        <v>0.44886057854378036</v>
      </c>
      <c r="Z832" s="3">
        <v>0.95859300000000003</v>
      </c>
      <c r="AA832" s="4">
        <f>Z832/SUMIFS([1]Sheet!$I$3:$I$18,[1]Sheet!$A$3:$A$18,[1]Sheet!AA$21)</f>
        <v>1.4706151900479978</v>
      </c>
      <c r="AB832" s="4">
        <f>(Z832^2)/SUMIFS([1]Sheet!$I$3:$I$18,[1]Sheet!$A$3:$A$18,[1]Sheet!AB$21)</f>
        <v>1.4097214268736804</v>
      </c>
      <c r="AC832" s="3">
        <v>0.96684099999999995</v>
      </c>
      <c r="AD832" s="4">
        <f>AC832/SUMIFS([1]Sheet!$I$3:$I$18,[1]Sheet!$A$3:$A$18,[1]Sheet!AD$21)</f>
        <v>0.63811381734872363</v>
      </c>
      <c r="AE832" s="4">
        <f>(AC832^2)/SUMIFS([1]Sheet!$I$3:$I$18,[1]Sheet!$A$3:$A$18,[1]Sheet!AE$21)</f>
        <v>0.61695460127925728</v>
      </c>
      <c r="AF832" s="3">
        <v>0.96581399999999995</v>
      </c>
      <c r="AG832" s="4">
        <f>AF832/SUMIFS([1]Sheet!$I$3:$I$18,[1]Sheet!$A$3:$A$18,[1]Sheet!AG$21)</f>
        <v>1.344117800082488</v>
      </c>
      <c r="AH832" s="4">
        <f>(AF832^2)/SUMIFS([1]Sheet!$I$3:$I$18,[1]Sheet!$A$3:$A$18,[1]Sheet!AH$21)</f>
        <v>1.2981677889688681</v>
      </c>
      <c r="AI832" s="3">
        <v>0.968526</v>
      </c>
      <c r="AJ832" s="4">
        <f>AI832/SUMIFS([1]Sheet!$I$3:$I$18,[1]Sheet!$A$3:$A$18,[1]Sheet!AJ$21)</f>
        <v>0.63488847571401374</v>
      </c>
      <c r="AK832" s="4">
        <f>(AI832^2)/SUMIFS([1]Sheet!$I$3:$I$18,[1]Sheet!$A$3:$A$18,[1]Sheet!AK$21)</f>
        <v>0.61490599582939087</v>
      </c>
      <c r="AL832" s="3">
        <v>1.0384180000000001</v>
      </c>
      <c r="AM832" s="4">
        <f>AL832/SUMIFS([1]Sheet!$I$3:$I$18,[1]Sheet!$A$3:$A$18,[1]Sheet!AM$21)</f>
        <v>1.3105396147868307</v>
      </c>
      <c r="AN832" s="4">
        <f>(AL832^2)/SUMIFS([1]Sheet!$I$3:$I$18,[1]Sheet!$A$3:$A$18,[1]Sheet!AN$21)</f>
        <v>1.3608879257077111</v>
      </c>
      <c r="AO832" s="3">
        <v>1.0374479999999999</v>
      </c>
      <c r="AP832" s="4">
        <f>AO832/SUMIFS([1]Sheet!$I$3:$I$18,[1]Sheet!$A$3:$A$18,[1]Sheet!AP$21)</f>
        <v>0.62659847955177861</v>
      </c>
      <c r="AQ832" s="4">
        <f>(AO832^2)/SUMIFS([1]Sheet!$I$3:$I$18,[1]Sheet!$A$3:$A$18,[1]Sheet!AQ$21)</f>
        <v>0.65006333941403349</v>
      </c>
      <c r="AR832" s="3">
        <v>1.044055</v>
      </c>
      <c r="AS832" s="4">
        <f>AR832/SUMIFS([1]Sheet!$I$3:$I$18,[1]Sheet!$A$3:$A$18,[1]Sheet!AS$21)</f>
        <v>1.2153225815802178</v>
      </c>
      <c r="AT832" s="4">
        <f>(AR832^2)/SUMIFS([1]Sheet!$I$3:$I$18,[1]Sheet!$A$3:$A$18,[1]Sheet!AT$21)</f>
        <v>1.2688636179117343</v>
      </c>
      <c r="AU832" s="3">
        <v>1.043401</v>
      </c>
      <c r="AV832" s="4">
        <f>AU832/SUMIFS([1]Sheet!$I$3:$I$18,[1]Sheet!$A$3:$A$18,[1]Sheet!AV$21)</f>
        <v>0.62627851063820972</v>
      </c>
      <c r="AW832" s="4">
        <f>(AU832^2)/SUMIFS([1]Sheet!$I$3:$I$18,[1]Sheet!$A$3:$A$18,[1]Sheet!AW$21)</f>
        <v>0.65345962427841864</v>
      </c>
      <c r="AX832" s="4">
        <f t="shared" si="28"/>
        <v>1.4706151900479978</v>
      </c>
      <c r="AY832" s="4">
        <f t="shared" si="29"/>
        <v>1.4097214268736804</v>
      </c>
    </row>
    <row r="833" spans="1:51" x14ac:dyDescent="0.25">
      <c r="A833" s="3">
        <v>8100000</v>
      </c>
      <c r="B833" s="3">
        <v>0.892459</v>
      </c>
      <c r="C833" s="4">
        <f>B833/SUMIFS([1]Sheet!$I$3:$I$18,[1]Sheet!$A$3:$A$18,[1]Sheet!C$21)</f>
        <v>1.3691564218547871</v>
      </c>
      <c r="D833" s="4">
        <f>(B833^2)/SUMIFS([1]Sheet!$I$3:$I$18,[1]Sheet!$A$3:$A$18,[1]Sheet!D$21)</f>
        <v>1.2219159710921015</v>
      </c>
      <c r="E833" s="3">
        <v>0.89597700000000002</v>
      </c>
      <c r="F833" s="4">
        <f>E833/SUMIFS([1]Sheet!$I$3:$I$18,[1]Sheet!$A$3:$A$18,[1]Sheet!F$21)</f>
        <v>0.59134366842806352</v>
      </c>
      <c r="G833" s="4">
        <f>(E833^2)/SUMIFS([1]Sheet!$I$3:$I$18,[1]Sheet!$A$3:$A$18,[1]Sheet!G$21)</f>
        <v>0.52983032600717117</v>
      </c>
      <c r="H833" s="3">
        <v>0.89879600000000004</v>
      </c>
      <c r="I833" s="4">
        <f>H833/SUMIFS([1]Sheet!$I$3:$I$18,[1]Sheet!$A$3:$A$18,[1]Sheet!I$21)</f>
        <v>1.2508492341620023</v>
      </c>
      <c r="J833" s="4">
        <f>(H833^2)/SUMIFS([1]Sheet!$I$3:$I$18,[1]Sheet!$A$3:$A$18,[1]Sheet!J$21)</f>
        <v>1.1242582882678711</v>
      </c>
      <c r="K833" s="3">
        <v>0.89879600000000004</v>
      </c>
      <c r="L833" s="4">
        <f>K833/SUMIFS([1]Sheet!$I$3:$I$18,[1]Sheet!$A$3:$A$18,[1]Sheet!L$21)</f>
        <v>0.5891790436372929</v>
      </c>
      <c r="M833" s="4">
        <f>(K833^2)/SUMIFS([1]Sheet!$I$3:$I$18,[1]Sheet!$A$3:$A$18,[1]Sheet!M$21)</f>
        <v>0.52955176770502432</v>
      </c>
      <c r="N833" s="3">
        <v>1.0511980000000001</v>
      </c>
      <c r="O833" s="4">
        <f>N833/SUMIFS([1]Sheet!$I$3:$I$18,[1]Sheet!$A$3:$A$18,[1]Sheet!O$21)</f>
        <v>1.3266686652048469</v>
      </c>
      <c r="P833" s="4">
        <f>(N833^2)/SUMIFS([1]Sheet!$I$3:$I$18,[1]Sheet!$A$3:$A$18,[1]Sheet!P$21)</f>
        <v>1.3945914475260048</v>
      </c>
      <c r="Q833" s="3">
        <v>1.054413</v>
      </c>
      <c r="R833" s="4">
        <f>Q833/SUMIFS([1]Sheet!$I$3:$I$18,[1]Sheet!$A$3:$A$18,[1]Sheet!R$21)</f>
        <v>0.63684501066041821</v>
      </c>
      <c r="S833" s="4">
        <f>(Q833^2)/SUMIFS([1]Sheet!$I$3:$I$18,[1]Sheet!$A$3:$A$18,[1]Sheet!S$21)</f>
        <v>0.67149765822548357</v>
      </c>
      <c r="T833" s="3">
        <v>1.0576479999999999</v>
      </c>
      <c r="U833" s="4">
        <f>T833/SUMIFS([1]Sheet!$I$3:$I$18,[1]Sheet!$A$3:$A$18,[1]Sheet!U$21)</f>
        <v>1.2311453877076917</v>
      </c>
      <c r="V833" s="4">
        <f>(T833^2)/SUMIFS([1]Sheet!$I$3:$I$18,[1]Sheet!$A$3:$A$18,[1]Sheet!V$21)</f>
        <v>1.3021184570182647</v>
      </c>
      <c r="W833" s="3">
        <v>1.0576479999999999</v>
      </c>
      <c r="X833" s="4">
        <f>W833/SUMIFS([1]Sheet!$I$3:$I$18,[1]Sheet!$A$3:$A$18,[1]Sheet!X$21)</f>
        <v>0.63482995916189577</v>
      </c>
      <c r="Y833" s="4">
        <f>(W833^2)/SUMIFS([1]Sheet!$I$3:$I$18,[1]Sheet!$A$3:$A$18,[1]Sheet!Y$21)</f>
        <v>0.67142663664766078</v>
      </c>
      <c r="Z833" s="3">
        <v>1.0548519999999999</v>
      </c>
      <c r="AA833" s="4">
        <f>Z833/SUMIFS([1]Sheet!$I$3:$I$18,[1]Sheet!$A$3:$A$18,[1]Sheet!AA$21)</f>
        <v>1.6182899045293575</v>
      </c>
      <c r="AB833" s="4">
        <f>(Z833^2)/SUMIFS([1]Sheet!$I$3:$I$18,[1]Sheet!$A$3:$A$18,[1]Sheet!AB$21)</f>
        <v>1.7070563423726015</v>
      </c>
      <c r="AC833" s="3">
        <v>1.0649630000000001</v>
      </c>
      <c r="AD833" s="4">
        <f>AC833/SUMIFS([1]Sheet!$I$3:$I$18,[1]Sheet!$A$3:$A$18,[1]Sheet!AD$21)</f>
        <v>0.70287421123550708</v>
      </c>
      <c r="AE833" s="4">
        <f>(AC833^2)/SUMIFS([1]Sheet!$I$3:$I$18,[1]Sheet!$A$3:$A$18,[1]Sheet!AE$21)</f>
        <v>0.74853502861999943</v>
      </c>
      <c r="AF833" s="3">
        <v>1.061121</v>
      </c>
      <c r="AG833" s="4">
        <f>AF833/SUMIFS([1]Sheet!$I$3:$I$18,[1]Sheet!$A$3:$A$18,[1]Sheet!AG$21)</f>
        <v>1.4767560049257207</v>
      </c>
      <c r="AH833" s="4">
        <f>(AF833^2)/SUMIFS([1]Sheet!$I$3:$I$18,[1]Sheet!$A$3:$A$18,[1]Sheet!AH$21)</f>
        <v>1.5670168087027856</v>
      </c>
      <c r="AI833" s="3">
        <v>1.0648489999999999</v>
      </c>
      <c r="AJ833" s="4">
        <f>AI833/SUMIFS([1]Sheet!$I$3:$I$18,[1]Sheet!$A$3:$A$18,[1]Sheet!AJ$21)</f>
        <v>0.69803015972270421</v>
      </c>
      <c r="AK833" s="4">
        <f>(AI833^2)/SUMIFS([1]Sheet!$I$3:$I$18,[1]Sheet!$A$3:$A$18,[1]Sheet!AK$21)</f>
        <v>0.74329671755056181</v>
      </c>
      <c r="AL833" s="3">
        <v>1.2048190000000001</v>
      </c>
      <c r="AM833" s="4">
        <f>AL833/SUMIFS([1]Sheet!$I$3:$I$18,[1]Sheet!$A$3:$A$18,[1]Sheet!AM$21)</f>
        <v>1.5205466663211293</v>
      </c>
      <c r="AN833" s="4">
        <f>(AL833^2)/SUMIFS([1]Sheet!$I$3:$I$18,[1]Sheet!$A$3:$A$18,[1]Sheet!AN$21)</f>
        <v>1.8319835139703566</v>
      </c>
      <c r="AO833" s="3">
        <v>1.2134450000000001</v>
      </c>
      <c r="AP833" s="4">
        <f>AO833/SUMIFS([1]Sheet!$I$3:$I$18,[1]Sheet!$A$3:$A$18,[1]Sheet!AP$21)</f>
        <v>0.73289725559228802</v>
      </c>
      <c r="AQ833" s="4">
        <f>(AO833^2)/SUMIFS([1]Sheet!$I$3:$I$18,[1]Sheet!$A$3:$A$18,[1]Sheet!AQ$21)</f>
        <v>0.88933051031218402</v>
      </c>
      <c r="AR833" s="3">
        <v>1.2141820000000001</v>
      </c>
      <c r="AS833" s="4">
        <f>AR833/SUMIFS([1]Sheet!$I$3:$I$18,[1]Sheet!$A$3:$A$18,[1]Sheet!AS$21)</f>
        <v>1.4133573449178751</v>
      </c>
      <c r="AT833" s="4">
        <f>(AR833^2)/SUMIFS([1]Sheet!$I$3:$I$18,[1]Sheet!$A$3:$A$18,[1]Sheet!AT$21)</f>
        <v>1.7160730477670756</v>
      </c>
      <c r="AU833" s="3">
        <v>1.2141820000000001</v>
      </c>
      <c r="AV833" s="4">
        <f>AU833/SUMIFS([1]Sheet!$I$3:$I$18,[1]Sheet!$A$3:$A$18,[1]Sheet!AV$21)</f>
        <v>0.728786051195775</v>
      </c>
      <c r="AW833" s="4">
        <f>(AU833^2)/SUMIFS([1]Sheet!$I$3:$I$18,[1]Sheet!$A$3:$A$18,[1]Sheet!AW$21)</f>
        <v>0.88487890521298851</v>
      </c>
      <c r="AX833" s="4">
        <f t="shared" si="28"/>
        <v>1.6182899045293575</v>
      </c>
      <c r="AY833" s="4">
        <f t="shared" si="29"/>
        <v>1.8319835139703566</v>
      </c>
    </row>
    <row r="834" spans="1:51" x14ac:dyDescent="0.25">
      <c r="A834" s="3">
        <v>8110000</v>
      </c>
      <c r="B834" s="3">
        <v>1.1906410000000001</v>
      </c>
      <c r="C834" s="4">
        <f>B834/SUMIFS([1]Sheet!$I$3:$I$18,[1]Sheet!$A$3:$A$18,[1]Sheet!C$21)</f>
        <v>1.8266091453765447</v>
      </c>
      <c r="D834" s="4">
        <f>(B834^2)/SUMIFS([1]Sheet!$I$3:$I$18,[1]Sheet!$A$3:$A$18,[1]Sheet!D$21)</f>
        <v>2.1748357394602746</v>
      </c>
      <c r="E834" s="3">
        <v>1.189932</v>
      </c>
      <c r="F834" s="4">
        <f>E834/SUMIFS([1]Sheet!$I$3:$I$18,[1]Sheet!$A$3:$A$18,[1]Sheet!F$21)</f>
        <v>0.78535359061665921</v>
      </c>
      <c r="G834" s="4">
        <f>(E834^2)/SUMIFS([1]Sheet!$I$3:$I$18,[1]Sheet!$A$3:$A$18,[1]Sheet!G$21)</f>
        <v>0.93451736878966252</v>
      </c>
      <c r="H834" s="3">
        <v>1.1930559999999999</v>
      </c>
      <c r="I834" s="4">
        <f>H834/SUMIFS([1]Sheet!$I$3:$I$18,[1]Sheet!$A$3:$A$18,[1]Sheet!I$21)</f>
        <v>1.6603691871263131</v>
      </c>
      <c r="J834" s="4">
        <f>(H834^2)/SUMIFS([1]Sheet!$I$3:$I$18,[1]Sheet!$A$3:$A$18,[1]Sheet!J$21)</f>
        <v>1.9809134209161703</v>
      </c>
      <c r="K834" s="3">
        <v>1.197198</v>
      </c>
      <c r="L834" s="4">
        <f>K834/SUMIFS([1]Sheet!$I$3:$I$18,[1]Sheet!$A$3:$A$18,[1]Sheet!L$21)</f>
        <v>0.78478761886399107</v>
      </c>
      <c r="M834" s="4">
        <f>(K834^2)/SUMIFS([1]Sheet!$I$3:$I$18,[1]Sheet!$A$3:$A$18,[1]Sheet!M$21)</f>
        <v>0.93954616772873245</v>
      </c>
      <c r="N834" s="3">
        <v>1.371127</v>
      </c>
      <c r="O834" s="4">
        <f>N834/SUMIFS([1]Sheet!$I$3:$I$18,[1]Sheet!$A$3:$A$18,[1]Sheet!O$21)</f>
        <v>1.7304363468312591</v>
      </c>
      <c r="P834" s="4">
        <f>(N834^2)/SUMIFS([1]Sheet!$I$3:$I$18,[1]Sheet!$A$3:$A$18,[1]Sheet!P$21)</f>
        <v>2.3726479969217036</v>
      </c>
      <c r="Q834" s="3">
        <v>1.374004</v>
      </c>
      <c r="R834" s="4">
        <f>Q834/SUMIFS([1]Sheet!$I$3:$I$18,[1]Sheet!$A$3:$A$18,[1]Sheet!R$21)</f>
        <v>0.82987177892102737</v>
      </c>
      <c r="S834" s="4">
        <f>(Q834^2)/SUMIFS([1]Sheet!$I$3:$I$18,[1]Sheet!$A$3:$A$18,[1]Sheet!S$21)</f>
        <v>1.1402471437246073</v>
      </c>
      <c r="T834" s="3">
        <v>1.373626</v>
      </c>
      <c r="U834" s="4">
        <f>T834/SUMIFS([1]Sheet!$I$3:$I$18,[1]Sheet!$A$3:$A$18,[1]Sheet!U$21)</f>
        <v>1.5989566607560983</v>
      </c>
      <c r="V834" s="4">
        <f>(T834^2)/SUMIFS([1]Sheet!$I$3:$I$18,[1]Sheet!$A$3:$A$18,[1]Sheet!V$21)</f>
        <v>2.1963684420877563</v>
      </c>
      <c r="W834" s="3">
        <v>1.37893</v>
      </c>
      <c r="X834" s="4">
        <f>W834/SUMIFS([1]Sheet!$I$3:$I$18,[1]Sheet!$A$3:$A$18,[1]Sheet!X$21)</f>
        <v>0.82767241614139397</v>
      </c>
      <c r="Y834" s="4">
        <f>(W834^2)/SUMIFS([1]Sheet!$I$3:$I$18,[1]Sheet!$A$3:$A$18,[1]Sheet!Y$21)</f>
        <v>1.1413023247898524</v>
      </c>
      <c r="Z834" s="3">
        <v>1.3134110000000001</v>
      </c>
      <c r="AA834" s="4">
        <f>Z834/SUMIFS([1]Sheet!$I$3:$I$18,[1]Sheet!$A$3:$A$18,[1]Sheet!AA$21)</f>
        <v>2.0149554267307721</v>
      </c>
      <c r="AB834" s="4">
        <f>(Z834^2)/SUMIFS([1]Sheet!$I$3:$I$18,[1]Sheet!$A$3:$A$18,[1]Sheet!AB$21)</f>
        <v>2.6464646219778905</v>
      </c>
      <c r="AC834" s="3">
        <v>1.3193029999999999</v>
      </c>
      <c r="AD834" s="4">
        <f>AC834/SUMIFS([1]Sheet!$I$3:$I$18,[1]Sheet!$A$3:$A$18,[1]Sheet!AD$21)</f>
        <v>0.87073828434005496</v>
      </c>
      <c r="AE834" s="4">
        <f>(AC834^2)/SUMIFS([1]Sheet!$I$3:$I$18,[1]Sheet!$A$3:$A$18,[1]Sheet!AE$21)</f>
        <v>1.1487676307446875</v>
      </c>
      <c r="AF834" s="3">
        <v>1.3144469999999999</v>
      </c>
      <c r="AG834" s="4">
        <f>AF834/SUMIFS([1]Sheet!$I$3:$I$18,[1]Sheet!$A$3:$A$18,[1]Sheet!AG$21)</f>
        <v>1.8293083450488667</v>
      </c>
      <c r="AH834" s="4">
        <f>(AF834^2)/SUMIFS([1]Sheet!$I$3:$I$18,[1]Sheet!$A$3:$A$18,[1]Sheet!AH$21)</f>
        <v>2.4045288662244477</v>
      </c>
      <c r="AI834" s="3">
        <v>1.3193029999999999</v>
      </c>
      <c r="AJ834" s="4">
        <f>AI834/SUMIFS([1]Sheet!$I$3:$I$18,[1]Sheet!$A$3:$A$18,[1]Sheet!AJ$21)</f>
        <v>0.86482992782323387</v>
      </c>
      <c r="AK834" s="4">
        <f>(AI834^2)/SUMIFS([1]Sheet!$I$3:$I$18,[1]Sheet!$A$3:$A$18,[1]Sheet!AK$21)</f>
        <v>1.1409727182669758</v>
      </c>
      <c r="AL834" s="3">
        <v>1.475214</v>
      </c>
      <c r="AM834" s="4">
        <f>AL834/SUMIFS([1]Sheet!$I$3:$I$18,[1]Sheet!$A$3:$A$18,[1]Sheet!AM$21)</f>
        <v>1.8617997639564601</v>
      </c>
      <c r="AN834" s="4">
        <f>(AL834^2)/SUMIFS([1]Sheet!$I$3:$I$18,[1]Sheet!$A$3:$A$18,[1]Sheet!AN$21)</f>
        <v>2.7465530769852657</v>
      </c>
      <c r="AO834" s="3">
        <v>1.4826509999999999</v>
      </c>
      <c r="AP834" s="4">
        <f>AO834/SUMIFS([1]Sheet!$I$3:$I$18,[1]Sheet!$A$3:$A$18,[1]Sheet!AP$21)</f>
        <v>0.89549246063988175</v>
      </c>
      <c r="AQ834" s="4">
        <f>(AO834^2)/SUMIFS([1]Sheet!$I$3:$I$18,[1]Sheet!$A$3:$A$18,[1]Sheet!AQ$21)</f>
        <v>1.3277027922601814</v>
      </c>
      <c r="AR834" s="3">
        <v>1.4826509999999999</v>
      </c>
      <c r="AS834" s="4">
        <f>AR834/SUMIFS([1]Sheet!$I$3:$I$18,[1]Sheet!$A$3:$A$18,[1]Sheet!AS$21)</f>
        <v>1.7258662052310381</v>
      </c>
      <c r="AT834" s="4">
        <f>(AR834^2)/SUMIFS([1]Sheet!$I$3:$I$18,[1]Sheet!$A$3:$A$18,[1]Sheet!AT$21)</f>
        <v>2.5588572550520037</v>
      </c>
      <c r="AU834" s="3">
        <v>1.4826509999999999</v>
      </c>
      <c r="AV834" s="4">
        <f>AU834/SUMIFS([1]Sheet!$I$3:$I$18,[1]Sheet!$A$3:$A$18,[1]Sheet!AV$21)</f>
        <v>0.88992866604138998</v>
      </c>
      <c r="AW834" s="4">
        <f>(AU834^2)/SUMIFS([1]Sheet!$I$3:$I$18,[1]Sheet!$A$3:$A$18,[1]Sheet!AW$21)</f>
        <v>1.3194536266349328</v>
      </c>
      <c r="AX834" s="4">
        <f t="shared" si="28"/>
        <v>2.0149554267307721</v>
      </c>
      <c r="AY834" s="4">
        <f t="shared" si="29"/>
        <v>2.7465530769852657</v>
      </c>
    </row>
    <row r="835" spans="1:51" x14ac:dyDescent="0.25">
      <c r="A835" s="3">
        <v>8120000</v>
      </c>
      <c r="B835" s="3">
        <v>1.159249</v>
      </c>
      <c r="C835" s="4">
        <f>B835/SUMIFS([1]Sheet!$I$3:$I$18,[1]Sheet!$A$3:$A$18,[1]Sheet!C$21)</f>
        <v>1.7784494446005252</v>
      </c>
      <c r="D835" s="4">
        <f>(B835^2)/SUMIFS([1]Sheet!$I$3:$I$18,[1]Sheet!$A$3:$A$18,[1]Sheet!D$21)</f>
        <v>2.061665740203714</v>
      </c>
      <c r="E835" s="3">
        <v>1.159249</v>
      </c>
      <c r="F835" s="4">
        <f>E835/SUMIFS([1]Sheet!$I$3:$I$18,[1]Sheet!$A$3:$A$18,[1]Sheet!F$21)</f>
        <v>0.76510285005258416</v>
      </c>
      <c r="G835" s="4">
        <f>(E835^2)/SUMIFS([1]Sheet!$I$3:$I$18,[1]Sheet!$A$3:$A$18,[1]Sheet!G$21)</f>
        <v>0.88694471382060813</v>
      </c>
      <c r="H835" s="3">
        <v>1.159249</v>
      </c>
      <c r="I835" s="4">
        <f>H835/SUMIFS([1]Sheet!$I$3:$I$18,[1]Sheet!$A$3:$A$18,[1]Sheet!I$21)</f>
        <v>1.6133201792765732</v>
      </c>
      <c r="J835" s="4">
        <f>(H835^2)/SUMIFS([1]Sheet!$I$3:$I$18,[1]Sheet!$A$3:$A$18,[1]Sheet!J$21)</f>
        <v>1.8702398045061881</v>
      </c>
      <c r="K835" s="3">
        <v>1.159249</v>
      </c>
      <c r="L835" s="4">
        <f>K835/SUMIFS([1]Sheet!$I$3:$I$18,[1]Sheet!$A$3:$A$18,[1]Sheet!L$21)</f>
        <v>0.75991127815153625</v>
      </c>
      <c r="M835" s="4">
        <f>(K835^2)/SUMIFS([1]Sheet!$I$3:$I$18,[1]Sheet!$A$3:$A$18,[1]Sheet!M$21)</f>
        <v>0.88092638928589007</v>
      </c>
      <c r="N835" s="3">
        <v>1.318697</v>
      </c>
      <c r="O835" s="4">
        <f>N835/SUMIFS([1]Sheet!$I$3:$I$18,[1]Sheet!$A$3:$A$18,[1]Sheet!O$21)</f>
        <v>1.6642668543886461</v>
      </c>
      <c r="P835" s="4">
        <f>(N835^2)/SUMIFS([1]Sheet!$I$3:$I$18,[1]Sheet!$A$3:$A$18,[1]Sheet!P$21)</f>
        <v>2.1946637080817446</v>
      </c>
      <c r="Q835" s="3">
        <v>1.3047219999999999</v>
      </c>
      <c r="R835" s="4">
        <f>Q835/SUMIFS([1]Sheet!$I$3:$I$18,[1]Sheet!$A$3:$A$18,[1]Sheet!R$21)</f>
        <v>0.78802679405402065</v>
      </c>
      <c r="S835" s="4">
        <f>(Q835^2)/SUMIFS([1]Sheet!$I$3:$I$18,[1]Sheet!$A$3:$A$18,[1]Sheet!S$21)</f>
        <v>1.02815589479175</v>
      </c>
      <c r="T835" s="3">
        <v>1.318829</v>
      </c>
      <c r="U835" s="4">
        <f>T835/SUMIFS([1]Sheet!$I$3:$I$18,[1]Sheet!$A$3:$A$18,[1]Sheet!U$21)</f>
        <v>1.5351707189208013</v>
      </c>
      <c r="V835" s="4">
        <f>(T835^2)/SUMIFS([1]Sheet!$I$3:$I$18,[1]Sheet!$A$3:$A$18,[1]Sheet!V$21)</f>
        <v>2.0246276640636012</v>
      </c>
      <c r="W835" s="3">
        <v>1.318829</v>
      </c>
      <c r="X835" s="4">
        <f>W835/SUMIFS([1]Sheet!$I$3:$I$18,[1]Sheet!$A$3:$A$18,[1]Sheet!X$21)</f>
        <v>0.79159811223726984</v>
      </c>
      <c r="Y835" s="4">
        <f>(W835^2)/SUMIFS([1]Sheet!$I$3:$I$18,[1]Sheet!$A$3:$A$18,[1]Sheet!Y$21)</f>
        <v>1.0439825467637662</v>
      </c>
      <c r="Z835" s="3">
        <v>1.270257</v>
      </c>
      <c r="AA835" s="4">
        <f>Z835/SUMIFS([1]Sheet!$I$3:$I$18,[1]Sheet!$A$3:$A$18,[1]Sheet!AA$21)</f>
        <v>1.9487511795567038</v>
      </c>
      <c r="AB835" s="4">
        <f>(Z835^2)/SUMIFS([1]Sheet!$I$3:$I$18,[1]Sheet!$A$3:$A$18,[1]Sheet!AB$21)</f>
        <v>2.4754148270901597</v>
      </c>
      <c r="AC835" s="3">
        <v>1.270257</v>
      </c>
      <c r="AD835" s="4">
        <f>AC835/SUMIFS([1]Sheet!$I$3:$I$18,[1]Sheet!$A$3:$A$18,[1]Sheet!AD$21)</f>
        <v>0.83836798737738438</v>
      </c>
      <c r="AE835" s="4">
        <f>(AC835^2)/SUMIFS([1]Sheet!$I$3:$I$18,[1]Sheet!$A$3:$A$18,[1]Sheet!AE$21)</f>
        <v>1.0649428045420342</v>
      </c>
      <c r="AF835" s="3">
        <v>1.270257</v>
      </c>
      <c r="AG835" s="4">
        <f>AF835/SUMIFS([1]Sheet!$I$3:$I$18,[1]Sheet!$A$3:$A$18,[1]Sheet!AG$21)</f>
        <v>1.7678093756969573</v>
      </c>
      <c r="AH835" s="4">
        <f>(AF835^2)/SUMIFS([1]Sheet!$I$3:$I$18,[1]Sheet!$A$3:$A$18,[1]Sheet!AH$21)</f>
        <v>2.24557223414469</v>
      </c>
      <c r="AI835" s="3">
        <v>1.270257</v>
      </c>
      <c r="AJ835" s="4">
        <f>AI835/SUMIFS([1]Sheet!$I$3:$I$18,[1]Sheet!$A$3:$A$18,[1]Sheet!AJ$21)</f>
        <v>0.83267927809377962</v>
      </c>
      <c r="AK835" s="4">
        <f>(AI835^2)/SUMIFS([1]Sheet!$I$3:$I$18,[1]Sheet!$A$3:$A$18,[1]Sheet!AK$21)</f>
        <v>1.0577166817535701</v>
      </c>
      <c r="AL835" s="3">
        <v>1.426005</v>
      </c>
      <c r="AM835" s="4">
        <f>AL835/SUMIFS([1]Sheet!$I$3:$I$18,[1]Sheet!$A$3:$A$18,[1]Sheet!AM$21)</f>
        <v>1.7996953475229571</v>
      </c>
      <c r="AN835" s="4">
        <f>(AL835^2)/SUMIFS([1]Sheet!$I$3:$I$18,[1]Sheet!$A$3:$A$18,[1]Sheet!AN$21)</f>
        <v>2.5663745640444744</v>
      </c>
      <c r="AO835" s="3">
        <v>1.4225570000000001</v>
      </c>
      <c r="AP835" s="4">
        <f>AO835/SUMIFS([1]Sheet!$I$3:$I$18,[1]Sheet!$A$3:$A$18,[1]Sheet!AP$21)</f>
        <v>0.85919684965004472</v>
      </c>
      <c r="AQ835" s="4">
        <f>(AO835^2)/SUMIFS([1]Sheet!$I$3:$I$18,[1]Sheet!$A$3:$A$18,[1]Sheet!AQ$21)</f>
        <v>1.2222564928476187</v>
      </c>
      <c r="AR835" s="3">
        <v>1.426005</v>
      </c>
      <c r="AS835" s="4">
        <f>AR835/SUMIFS([1]Sheet!$I$3:$I$18,[1]Sheet!$A$3:$A$18,[1]Sheet!AS$21)</f>
        <v>1.6599279520200549</v>
      </c>
      <c r="AT835" s="4">
        <f>(AR835^2)/SUMIFS([1]Sheet!$I$3:$I$18,[1]Sheet!$A$3:$A$18,[1]Sheet!AT$21)</f>
        <v>2.3670655592203582</v>
      </c>
      <c r="AU835" s="3">
        <v>1.426005</v>
      </c>
      <c r="AV835" s="4">
        <f>AU835/SUMIFS([1]Sheet!$I$3:$I$18,[1]Sheet!$A$3:$A$18,[1]Sheet!AV$21)</f>
        <v>0.85592814992763111</v>
      </c>
      <c r="AW835" s="4">
        <f>(AU835^2)/SUMIFS([1]Sheet!$I$3:$I$18,[1]Sheet!$A$3:$A$18,[1]Sheet!AW$21)</f>
        <v>1.2205578214375516</v>
      </c>
      <c r="AX835" s="4">
        <f t="shared" si="28"/>
        <v>1.9487511795567038</v>
      </c>
      <c r="AY835" s="4">
        <f t="shared" si="29"/>
        <v>2.5663745640444744</v>
      </c>
    </row>
    <row r="836" spans="1:51" x14ac:dyDescent="0.25">
      <c r="A836" s="3">
        <v>8130000</v>
      </c>
      <c r="B836" s="3">
        <v>0.79682900000000001</v>
      </c>
      <c r="C836" s="4">
        <f>B836/SUMIFS([1]Sheet!$I$3:$I$18,[1]Sheet!$A$3:$A$18,[1]Sheet!C$21)</f>
        <v>1.222446680990531</v>
      </c>
      <c r="D836" s="4">
        <f>(B836^2)/SUMIFS([1]Sheet!$I$3:$I$18,[1]Sheet!$A$3:$A$18,[1]Sheet!D$21)</f>
        <v>0.97408096636700381</v>
      </c>
      <c r="E836" s="3">
        <v>0.83113099999999995</v>
      </c>
      <c r="F836" s="4">
        <f>E836/SUMIFS([1]Sheet!$I$3:$I$18,[1]Sheet!$A$3:$A$18,[1]Sheet!F$21)</f>
        <v>0.54854539177265138</v>
      </c>
      <c r="G836" s="4">
        <f>(E836^2)/SUMIFS([1]Sheet!$I$3:$I$18,[1]Sheet!$A$3:$A$18,[1]Sheet!G$21)</f>
        <v>0.45591308000939551</v>
      </c>
      <c r="H836" s="3">
        <v>0.83901000000000003</v>
      </c>
      <c r="I836" s="4">
        <f>H836/SUMIFS([1]Sheet!$I$3:$I$18,[1]Sheet!$A$3:$A$18,[1]Sheet!I$21)</f>
        <v>1.1676454011302471</v>
      </c>
      <c r="J836" s="4">
        <f>(H836^2)/SUMIFS([1]Sheet!$I$3:$I$18,[1]Sheet!$A$3:$A$18,[1]Sheet!J$21)</f>
        <v>0.97966616800228867</v>
      </c>
      <c r="K836" s="3">
        <v>0.84105600000000003</v>
      </c>
      <c r="L836" s="4">
        <f>K836/SUMIFS([1]Sheet!$I$3:$I$18,[1]Sheet!$A$3:$A$18,[1]Sheet!L$21)</f>
        <v>0.55132930022542048</v>
      </c>
      <c r="M836" s="4">
        <f>(K836^2)/SUMIFS([1]Sheet!$I$3:$I$18,[1]Sheet!$A$3:$A$18,[1]Sheet!M$21)</f>
        <v>0.46369881593039125</v>
      </c>
      <c r="N836" s="3">
        <v>0.94047400000000003</v>
      </c>
      <c r="O836" s="4">
        <f>N836/SUMIFS([1]Sheet!$I$3:$I$18,[1]Sheet!$A$3:$A$18,[1]Sheet!O$21)</f>
        <v>1.186928995526878</v>
      </c>
      <c r="P836" s="4">
        <f>(N836^2)/SUMIFS([1]Sheet!$I$3:$I$18,[1]Sheet!$A$3:$A$18,[1]Sheet!P$21)</f>
        <v>1.1162758601391451</v>
      </c>
      <c r="Q836" s="3">
        <v>0.95220400000000005</v>
      </c>
      <c r="R836" s="4">
        <f>Q836/SUMIFS([1]Sheet!$I$3:$I$18,[1]Sheet!$A$3:$A$18,[1]Sheet!R$21)</f>
        <v>0.57511275613150903</v>
      </c>
      <c r="S836" s="4">
        <f>(Q836^2)/SUMIFS([1]Sheet!$I$3:$I$18,[1]Sheet!$A$3:$A$18,[1]Sheet!S$21)</f>
        <v>0.54762466683944755</v>
      </c>
      <c r="T836" s="3">
        <v>0.96787000000000001</v>
      </c>
      <c r="U836" s="4">
        <f>T836/SUMIFS([1]Sheet!$I$3:$I$18,[1]Sheet!$A$3:$A$18,[1]Sheet!U$21)</f>
        <v>1.1266401358492084</v>
      </c>
      <c r="V836" s="4">
        <f>(T836^2)/SUMIFS([1]Sheet!$I$3:$I$18,[1]Sheet!$A$3:$A$18,[1]Sheet!V$21)</f>
        <v>1.0904411882843734</v>
      </c>
      <c r="W836" s="3">
        <v>0.97059399999999996</v>
      </c>
      <c r="X836" s="4">
        <f>W836/SUMIFS([1]Sheet!$I$3:$I$18,[1]Sheet!$A$3:$A$18,[1]Sheet!X$21)</f>
        <v>0.58257770958086352</v>
      </c>
      <c r="Y836" s="4">
        <f>(W836^2)/SUMIFS([1]Sheet!$I$3:$I$18,[1]Sheet!$A$3:$A$18,[1]Sheet!Y$21)</f>
        <v>0.56544642945292856</v>
      </c>
      <c r="Z836" s="3">
        <v>0.92920199999999997</v>
      </c>
      <c r="AA836" s="4">
        <f>Z836/SUMIFS([1]Sheet!$I$3:$I$18,[1]Sheet!$A$3:$A$18,[1]Sheet!AA$21)</f>
        <v>1.4255253020030185</v>
      </c>
      <c r="AB836" s="4">
        <f>(Z836^2)/SUMIFS([1]Sheet!$I$3:$I$18,[1]Sheet!$A$3:$A$18,[1]Sheet!AB$21)</f>
        <v>1.3246009616718089</v>
      </c>
      <c r="AC836" s="3">
        <v>0.93598499999999996</v>
      </c>
      <c r="AD836" s="4">
        <f>AC836/SUMIFS([1]Sheet!$I$3:$I$18,[1]Sheet!$A$3:$A$18,[1]Sheet!AD$21)</f>
        <v>0.6177488970070002</v>
      </c>
      <c r="AE836" s="4">
        <f>(AC836^2)/SUMIFS([1]Sheet!$I$3:$I$18,[1]Sheet!$A$3:$A$18,[1]Sheet!AE$21)</f>
        <v>0.57820370136509702</v>
      </c>
      <c r="AF836" s="3">
        <v>0.93423599999999996</v>
      </c>
      <c r="AG836" s="4">
        <f>AF836/SUMIFS([1]Sheet!$I$3:$I$18,[1]Sheet!$A$3:$A$18,[1]Sheet!AG$21)</f>
        <v>1.3001708787384147</v>
      </c>
      <c r="AH836" s="4">
        <f>(AF836^2)/SUMIFS([1]Sheet!$I$3:$I$18,[1]Sheet!$A$3:$A$18,[1]Sheet!AH$21)</f>
        <v>1.2146664410690617</v>
      </c>
      <c r="AI836" s="3">
        <v>0.936774</v>
      </c>
      <c r="AJ836" s="4">
        <f>AI836/SUMIFS([1]Sheet!$I$3:$I$18,[1]Sheet!$A$3:$A$18,[1]Sheet!AJ$21)</f>
        <v>0.61407439443909562</v>
      </c>
      <c r="AK836" s="4">
        <f>(AI836^2)/SUMIFS([1]Sheet!$I$3:$I$18,[1]Sheet!$A$3:$A$18,[1]Sheet!AK$21)</f>
        <v>0.57524892677628936</v>
      </c>
      <c r="AL836" s="3">
        <v>1.1351869999999999</v>
      </c>
      <c r="AM836" s="4">
        <f>AL836/SUMIFS([1]Sheet!$I$3:$I$18,[1]Sheet!$A$3:$A$18,[1]Sheet!AM$21)</f>
        <v>1.4326673205693832</v>
      </c>
      <c r="AN836" s="4">
        <f>(AL836^2)/SUMIFS([1]Sheet!$I$3:$I$18,[1]Sheet!$A$3:$A$18,[1]Sheet!AN$21)</f>
        <v>1.6263453176351963</v>
      </c>
      <c r="AO836" s="3">
        <v>1.1348009999999999</v>
      </c>
      <c r="AP836" s="4">
        <f>AO836/SUMIFS([1]Sheet!$I$3:$I$18,[1]Sheet!$A$3:$A$18,[1]Sheet!AP$21)</f>
        <v>0.68539780422135654</v>
      </c>
      <c r="AQ836" s="4">
        <f>(AO836^2)/SUMIFS([1]Sheet!$I$3:$I$18,[1]Sheet!$A$3:$A$18,[1]Sheet!AQ$21)</f>
        <v>0.7777901136281995</v>
      </c>
      <c r="AR836" s="3">
        <v>1.0945609999999999</v>
      </c>
      <c r="AS836" s="4">
        <f>AR836/SUMIFS([1]Sheet!$I$3:$I$18,[1]Sheet!$A$3:$A$18,[1]Sheet!AS$21)</f>
        <v>1.2741136244901128</v>
      </c>
      <c r="AT836" s="4">
        <f>(AR836^2)/SUMIFS([1]Sheet!$I$3:$I$18,[1]Sheet!$A$3:$A$18,[1]Sheet!AT$21)</f>
        <v>1.394595082935522</v>
      </c>
      <c r="AU836" s="3">
        <v>1.094082</v>
      </c>
      <c r="AV836" s="4">
        <f>AU836/SUMIFS([1]Sheet!$I$3:$I$18,[1]Sheet!$A$3:$A$18,[1]Sheet!AV$21)</f>
        <v>0.65669866664501353</v>
      </c>
      <c r="AW836" s="4">
        <f>(AU836^2)/SUMIFS([1]Sheet!$I$3:$I$18,[1]Sheet!$A$3:$A$18,[1]Sheet!AW$21)</f>
        <v>0.71848219060030971</v>
      </c>
      <c r="AX836" s="4">
        <f t="shared" si="28"/>
        <v>1.4326673205693832</v>
      </c>
      <c r="AY836" s="4">
        <f t="shared" si="29"/>
        <v>1.6263453176351963</v>
      </c>
    </row>
    <row r="837" spans="1:51" x14ac:dyDescent="0.25">
      <c r="A837" s="3">
        <v>8140000</v>
      </c>
      <c r="B837" s="3">
        <v>0.96682800000000002</v>
      </c>
      <c r="C837" s="4">
        <f>B837/SUMIFS([1]Sheet!$I$3:$I$18,[1]Sheet!$A$3:$A$18,[1]Sheet!C$21)</f>
        <v>1.4832488271495052</v>
      </c>
      <c r="D837" s="4">
        <f>(B837^2)/SUMIFS([1]Sheet!$I$3:$I$18,[1]Sheet!$A$3:$A$18,[1]Sheet!D$21)</f>
        <v>1.434046497055302</v>
      </c>
      <c r="E837" s="3">
        <v>0.99186399999999997</v>
      </c>
      <c r="F837" s="4">
        <f>E837/SUMIFS([1]Sheet!$I$3:$I$18,[1]Sheet!$A$3:$A$18,[1]Sheet!F$21)</f>
        <v>0.65462896518742419</v>
      </c>
      <c r="G837" s="4">
        <f>(E837^2)/SUMIFS([1]Sheet!$I$3:$I$18,[1]Sheet!$A$3:$A$18,[1]Sheet!G$21)</f>
        <v>0.64930290392665935</v>
      </c>
      <c r="H837" s="3">
        <v>0.99393500000000001</v>
      </c>
      <c r="I837" s="4">
        <f>H837/SUMIFS([1]Sheet!$I$3:$I$18,[1]Sheet!$A$3:$A$18,[1]Sheet!I$21)</f>
        <v>1.3832536343695452</v>
      </c>
      <c r="J837" s="4">
        <f>(H837^2)/SUMIFS([1]Sheet!$I$3:$I$18,[1]Sheet!$A$3:$A$18,[1]Sheet!J$21)</f>
        <v>1.374864201077094</v>
      </c>
      <c r="K837" s="3">
        <v>0.99680899999999995</v>
      </c>
      <c r="L837" s="4">
        <f>K837/SUMIFS([1]Sheet!$I$3:$I$18,[1]Sheet!$A$3:$A$18,[1]Sheet!L$21)</f>
        <v>0.65342855699073676</v>
      </c>
      <c r="M837" s="4">
        <f>(K837^2)/SUMIFS([1]Sheet!$I$3:$I$18,[1]Sheet!$A$3:$A$18,[1]Sheet!M$21)</f>
        <v>0.65134346646537933</v>
      </c>
      <c r="N837" s="3">
        <v>1.108684</v>
      </c>
      <c r="O837" s="4">
        <f>N837/SUMIFS([1]Sheet!$I$3:$I$18,[1]Sheet!$A$3:$A$18,[1]Sheet!O$21)</f>
        <v>1.3992191027893608</v>
      </c>
      <c r="P837" s="4">
        <f>(N837^2)/SUMIFS([1]Sheet!$I$3:$I$18,[1]Sheet!$A$3:$A$18,[1]Sheet!P$21)</f>
        <v>1.5512918317569195</v>
      </c>
      <c r="Q837" s="3">
        <v>1.123637</v>
      </c>
      <c r="R837" s="4">
        <f>Q837/SUMIFS([1]Sheet!$I$3:$I$18,[1]Sheet!$A$3:$A$18,[1]Sheet!R$21)</f>
        <v>0.67865496465183972</v>
      </c>
      <c r="S837" s="4">
        <f>(Q837^2)/SUMIFS([1]Sheet!$I$3:$I$18,[1]Sheet!$A$3:$A$18,[1]Sheet!S$21)</f>
        <v>0.76256182851649934</v>
      </c>
      <c r="T837" s="3">
        <v>1.1202380000000001</v>
      </c>
      <c r="U837" s="4">
        <f>T837/SUMIFS([1]Sheet!$I$3:$I$18,[1]Sheet!$A$3:$A$18,[1]Sheet!U$21)</f>
        <v>1.3040026992296958</v>
      </c>
      <c r="V837" s="4">
        <f>(T837^2)/SUMIFS([1]Sheet!$I$3:$I$18,[1]Sheet!$A$3:$A$18,[1]Sheet!V$21)</f>
        <v>1.4607933757796761</v>
      </c>
      <c r="W837" s="3">
        <v>1.1238900000000001</v>
      </c>
      <c r="X837" s="4">
        <f>W837/SUMIFS([1]Sheet!$I$3:$I$18,[1]Sheet!$A$3:$A$18,[1]Sheet!X$21)</f>
        <v>0.67459026330354066</v>
      </c>
      <c r="Y837" s="4">
        <f>(W837^2)/SUMIFS([1]Sheet!$I$3:$I$18,[1]Sheet!$A$3:$A$18,[1]Sheet!Y$21)</f>
        <v>0.75816525102421639</v>
      </c>
      <c r="Z837" s="3">
        <v>1.164744</v>
      </c>
      <c r="AA837" s="4">
        <f>Z837/SUMIFS([1]Sheet!$I$3:$I$18,[1]Sheet!$A$3:$A$18,[1]Sheet!AA$21)</f>
        <v>1.7868795400313429</v>
      </c>
      <c r="AB837" s="4">
        <f>(Z837^2)/SUMIFS([1]Sheet!$I$3:$I$18,[1]Sheet!$A$3:$A$18,[1]Sheet!AB$21)</f>
        <v>2.0812572229742665</v>
      </c>
      <c r="AC837" s="3">
        <v>1.1710199999999999</v>
      </c>
      <c r="AD837" s="4">
        <f>AC837/SUMIFS([1]Sheet!$I$3:$I$18,[1]Sheet!$A$3:$A$18,[1]Sheet!AD$21)</f>
        <v>0.77287169492367658</v>
      </c>
      <c r="AE837" s="4">
        <f>(AC837^2)/SUMIFS([1]Sheet!$I$3:$I$18,[1]Sheet!$A$3:$A$18,[1]Sheet!AE$21)</f>
        <v>0.90504821218952369</v>
      </c>
      <c r="AF837" s="3">
        <v>1.1670560000000001</v>
      </c>
      <c r="AG837" s="4">
        <f>AF837/SUMIFS([1]Sheet!$I$3:$I$18,[1]Sheet!$A$3:$A$18,[1]Sheet!AG$21)</f>
        <v>1.6241851363648367</v>
      </c>
      <c r="AH837" s="4">
        <f>(AF837^2)/SUMIFS([1]Sheet!$I$3:$I$18,[1]Sheet!$A$3:$A$18,[1]Sheet!AH$21)</f>
        <v>1.8955150085054011</v>
      </c>
      <c r="AI837" s="3">
        <v>1.1710199999999999</v>
      </c>
      <c r="AJ837" s="4">
        <f>AI837/SUMIFS([1]Sheet!$I$3:$I$18,[1]Sheet!$A$3:$A$18,[1]Sheet!AJ$21)</f>
        <v>0.76762740786579231</v>
      </c>
      <c r="AK837" s="4">
        <f>(AI837^2)/SUMIFS([1]Sheet!$I$3:$I$18,[1]Sheet!$A$3:$A$18,[1]Sheet!AK$21)</f>
        <v>0.89890704715900016</v>
      </c>
      <c r="AL837" s="3">
        <v>1.299831</v>
      </c>
      <c r="AM837" s="4">
        <f>AL837/SUMIFS([1]Sheet!$I$3:$I$18,[1]Sheet!$A$3:$A$18,[1]Sheet!AM$21)</f>
        <v>1.6404569431847105</v>
      </c>
      <c r="AN837" s="4">
        <f>(AL837^2)/SUMIFS([1]Sheet!$I$3:$I$18,[1]Sheet!$A$3:$A$18,[1]Sheet!AN$21)</f>
        <v>2.1323167889167252</v>
      </c>
      <c r="AO837" s="3">
        <v>1.3079940000000001</v>
      </c>
      <c r="AP837" s="4">
        <f>AO837/SUMIFS([1]Sheet!$I$3:$I$18,[1]Sheet!$A$3:$A$18,[1]Sheet!AP$21)</f>
        <v>0.79000301862151079</v>
      </c>
      <c r="AQ837" s="4">
        <f>(AO837^2)/SUMIFS([1]Sheet!$I$3:$I$18,[1]Sheet!$A$3:$A$18,[1]Sheet!AQ$21)</f>
        <v>1.0333192083388245</v>
      </c>
      <c r="AR837" s="3">
        <v>1.3079940000000001</v>
      </c>
      <c r="AS837" s="4">
        <f>AR837/SUMIFS([1]Sheet!$I$3:$I$18,[1]Sheet!$A$3:$A$18,[1]Sheet!AS$21)</f>
        <v>1.5225583372249887</v>
      </c>
      <c r="AT837" s="4">
        <f>(AR837^2)/SUMIFS([1]Sheet!$I$3:$I$18,[1]Sheet!$A$3:$A$18,[1]Sheet!AT$21)</f>
        <v>1.9914971697402619</v>
      </c>
      <c r="AU837" s="3">
        <v>1.3079940000000001</v>
      </c>
      <c r="AV837" s="4">
        <f>AU837/SUMIFS([1]Sheet!$I$3:$I$18,[1]Sheet!$A$3:$A$18,[1]Sheet!AV$21)</f>
        <v>0.7850946416993223</v>
      </c>
      <c r="AW837" s="4">
        <f>(AU837^2)/SUMIFS([1]Sheet!$I$3:$I$18,[1]Sheet!$A$3:$A$18,[1]Sheet!AW$21)</f>
        <v>1.0268990807748635</v>
      </c>
      <c r="AX837" s="4">
        <f t="shared" si="28"/>
        <v>1.7868795400313429</v>
      </c>
      <c r="AY837" s="4">
        <f t="shared" si="29"/>
        <v>2.1323167889167252</v>
      </c>
    </row>
    <row r="838" spans="1:51" x14ac:dyDescent="0.25">
      <c r="A838" s="3">
        <v>8150000</v>
      </c>
      <c r="B838" s="3">
        <v>0.95684599999999997</v>
      </c>
      <c r="C838" s="4">
        <f>B838/SUMIFS([1]Sheet!$I$3:$I$18,[1]Sheet!$A$3:$A$18,[1]Sheet!C$21)</f>
        <v>1.4679350486981091</v>
      </c>
      <c r="D838" s="4">
        <f>(B838^2)/SUMIFS([1]Sheet!$I$3:$I$18,[1]Sheet!$A$3:$A$18,[1]Sheet!D$21)</f>
        <v>1.4045877796065906</v>
      </c>
      <c r="E838" s="3">
        <v>0.96497200000000005</v>
      </c>
      <c r="F838" s="4">
        <f>E838/SUMIFS([1]Sheet!$I$3:$I$18,[1]Sheet!$A$3:$A$18,[1]Sheet!F$21)</f>
        <v>0.63688027975089245</v>
      </c>
      <c r="G838" s="4">
        <f>(E838^2)/SUMIFS([1]Sheet!$I$3:$I$18,[1]Sheet!$A$3:$A$18,[1]Sheet!G$21)</f>
        <v>0.61457163731177822</v>
      </c>
      <c r="H838" s="3">
        <v>0.944465</v>
      </c>
      <c r="I838" s="4">
        <f>H838/SUMIFS([1]Sheet!$I$3:$I$18,[1]Sheet!$A$3:$A$18,[1]Sheet!I$21)</f>
        <v>1.3144065193245358</v>
      </c>
      <c r="J838" s="4">
        <f>(H838^2)/SUMIFS([1]Sheet!$I$3:$I$18,[1]Sheet!$A$3:$A$18,[1]Sheet!J$21)</f>
        <v>1.2414109532738478</v>
      </c>
      <c r="K838" s="3">
        <v>0.96497200000000005</v>
      </c>
      <c r="L838" s="4">
        <f>K838/SUMIFS([1]Sheet!$I$3:$I$18,[1]Sheet!$A$3:$A$18,[1]Sheet!L$21)</f>
        <v>0.63255875648841986</v>
      </c>
      <c r="M838" s="4">
        <f>(K838^2)/SUMIFS([1]Sheet!$I$3:$I$18,[1]Sheet!$A$3:$A$18,[1]Sheet!M$21)</f>
        <v>0.6104014883661435</v>
      </c>
      <c r="N838" s="3">
        <v>1.0919410000000001</v>
      </c>
      <c r="O838" s="4">
        <f>N838/SUMIFS([1]Sheet!$I$3:$I$18,[1]Sheet!$A$3:$A$18,[1]Sheet!O$21)</f>
        <v>1.3780885322769314</v>
      </c>
      <c r="P838" s="4">
        <f>(N838^2)/SUMIFS([1]Sheet!$I$3:$I$18,[1]Sheet!$A$3:$A$18,[1]Sheet!P$21)</f>
        <v>1.5047913700230047</v>
      </c>
      <c r="Q838" s="3">
        <v>1.1060719999999999</v>
      </c>
      <c r="R838" s="4">
        <f>Q838/SUMIFS([1]Sheet!$I$3:$I$18,[1]Sheet!$A$3:$A$18,[1]Sheet!R$21)</f>
        <v>0.66804604517507848</v>
      </c>
      <c r="S838" s="4">
        <f>(Q838^2)/SUMIFS([1]Sheet!$I$3:$I$18,[1]Sheet!$A$3:$A$18,[1]Sheet!S$21)</f>
        <v>0.7389070252788893</v>
      </c>
      <c r="T838" s="3">
        <v>1.105461</v>
      </c>
      <c r="U838" s="4">
        <f>T838/SUMIFS([1]Sheet!$I$3:$I$18,[1]Sheet!$A$3:$A$18,[1]Sheet!U$21)</f>
        <v>1.2868016688356927</v>
      </c>
      <c r="V838" s="4">
        <f>(T838^2)/SUMIFS([1]Sheet!$I$3:$I$18,[1]Sheet!$A$3:$A$18,[1]Sheet!V$21)</f>
        <v>1.4225090596327739</v>
      </c>
      <c r="W838" s="3">
        <v>1.1060719999999999</v>
      </c>
      <c r="X838" s="4">
        <f>W838/SUMIFS([1]Sheet!$I$3:$I$18,[1]Sheet!$A$3:$A$18,[1]Sheet!X$21)</f>
        <v>0.66389540053979812</v>
      </c>
      <c r="Y838" s="4">
        <f>(W838^2)/SUMIFS([1]Sheet!$I$3:$I$18,[1]Sheet!$A$3:$A$18,[1]Sheet!Y$21)</f>
        <v>0.73431611346585546</v>
      </c>
      <c r="Z838" s="3">
        <v>1.1035090000000001</v>
      </c>
      <c r="AA838" s="4">
        <f>Z838/SUMIFS([1]Sheet!$I$3:$I$18,[1]Sheet!$A$3:$A$18,[1]Sheet!AA$21)</f>
        <v>1.6929365202486102</v>
      </c>
      <c r="AB838" s="4">
        <f>(Z838^2)/SUMIFS([1]Sheet!$I$3:$I$18,[1]Sheet!$A$3:$A$18,[1]Sheet!AB$21)</f>
        <v>1.8681706865230239</v>
      </c>
      <c r="AC838" s="3">
        <v>1.1032660000000001</v>
      </c>
      <c r="AD838" s="4">
        <f>AC838/SUMIFS([1]Sheet!$I$3:$I$18,[1]Sheet!$A$3:$A$18,[1]Sheet!AD$21)</f>
        <v>0.72815414200582829</v>
      </c>
      <c r="AE838" s="4">
        <f>(AC838^2)/SUMIFS([1]Sheet!$I$3:$I$18,[1]Sheet!$A$3:$A$18,[1]Sheet!AE$21)</f>
        <v>0.80334770763420216</v>
      </c>
      <c r="AF838" s="3">
        <v>1.1035090000000001</v>
      </c>
      <c r="AG838" s="4">
        <f>AF838/SUMIFS([1]Sheet!$I$3:$I$18,[1]Sheet!$A$3:$A$18,[1]Sheet!AG$21)</f>
        <v>1.535747141221008</v>
      </c>
      <c r="AH838" s="4">
        <f>(AF838^2)/SUMIFS([1]Sheet!$I$3:$I$18,[1]Sheet!$A$3:$A$18,[1]Sheet!AH$21)</f>
        <v>1.6947107920616533</v>
      </c>
      <c r="AI838" s="3">
        <v>1.1035090000000001</v>
      </c>
      <c r="AJ838" s="4">
        <f>AI838/SUMIFS([1]Sheet!$I$3:$I$18,[1]Sheet!$A$3:$A$18,[1]Sheet!AJ$21)</f>
        <v>0.72337257538434252</v>
      </c>
      <c r="AK838" s="4">
        <f>(AI838^2)/SUMIFS([1]Sheet!$I$3:$I$18,[1]Sheet!$A$3:$A$18,[1]Sheet!AK$21)</f>
        <v>0.79824814728980042</v>
      </c>
      <c r="AL838" s="3">
        <v>1.2700020000000001</v>
      </c>
      <c r="AM838" s="4">
        <f>AL838/SUMIFS([1]Sheet!$I$3:$I$18,[1]Sheet!$A$3:$A$18,[1]Sheet!AM$21)</f>
        <v>1.6028111337231292</v>
      </c>
      <c r="AN838" s="4">
        <f>(AL838^2)/SUMIFS([1]Sheet!$I$3:$I$18,[1]Sheet!$A$3:$A$18,[1]Sheet!AN$21)</f>
        <v>2.0355733454506417</v>
      </c>
      <c r="AO838" s="3">
        <v>1.2700020000000001</v>
      </c>
      <c r="AP838" s="4">
        <f>AO838/SUMIFS([1]Sheet!$I$3:$I$18,[1]Sheet!$A$3:$A$18,[1]Sheet!AP$21)</f>
        <v>0.76705658715204805</v>
      </c>
      <c r="AQ838" s="4">
        <f>(AO838^2)/SUMIFS([1]Sheet!$I$3:$I$18,[1]Sheet!$A$3:$A$18,[1]Sheet!AQ$21)</f>
        <v>0.97416339979627542</v>
      </c>
      <c r="AR838" s="3">
        <v>1.257071</v>
      </c>
      <c r="AS838" s="4">
        <f>AR838/SUMIFS([1]Sheet!$I$3:$I$18,[1]Sheet!$A$3:$A$18,[1]Sheet!AS$21)</f>
        <v>1.4632818893158177</v>
      </c>
      <c r="AT838" s="4">
        <f>(AR838^2)/SUMIFS([1]Sheet!$I$3:$I$18,[1]Sheet!$A$3:$A$18,[1]Sheet!AT$21)</f>
        <v>1.8394492278841243</v>
      </c>
      <c r="AU838" s="3">
        <v>1.2572289999999999</v>
      </c>
      <c r="AV838" s="4">
        <f>AU838/SUMIFS([1]Sheet!$I$3:$I$18,[1]Sheet!$A$3:$A$18,[1]Sheet!AV$21)</f>
        <v>0.75462406653929393</v>
      </c>
      <c r="AW838" s="4">
        <f>(AU838^2)/SUMIFS([1]Sheet!$I$3:$I$18,[1]Sheet!$A$3:$A$18,[1]Sheet!AW$21)</f>
        <v>0.94873526055112989</v>
      </c>
      <c r="AX838" s="4">
        <f t="shared" si="28"/>
        <v>1.6929365202486102</v>
      </c>
      <c r="AY838" s="4">
        <f t="shared" si="29"/>
        <v>2.0355733454506417</v>
      </c>
    </row>
    <row r="839" spans="1:51" x14ac:dyDescent="0.25">
      <c r="A839" s="3">
        <v>8160000</v>
      </c>
      <c r="B839" s="3">
        <v>0.72716700000000001</v>
      </c>
      <c r="C839" s="4">
        <f>B839/SUMIFS([1]Sheet!$I$3:$I$18,[1]Sheet!$A$3:$A$18,[1]Sheet!C$21)</f>
        <v>1.1155754693614834</v>
      </c>
      <c r="D839" s="4">
        <f>(B839^2)/SUMIFS([1]Sheet!$I$3:$I$18,[1]Sheet!$A$3:$A$18,[1]Sheet!D$21)</f>
        <v>0.81120966732918187</v>
      </c>
      <c r="E839" s="3">
        <v>0.79276999999999997</v>
      </c>
      <c r="F839" s="4">
        <f>E839/SUMIFS([1]Sheet!$I$3:$I$18,[1]Sheet!$A$3:$A$18,[1]Sheet!F$21)</f>
        <v>0.52322718107687582</v>
      </c>
      <c r="G839" s="4">
        <f>(E839^2)/SUMIFS([1]Sheet!$I$3:$I$18,[1]Sheet!$A$3:$A$18,[1]Sheet!G$21)</f>
        <v>0.4147988123423148</v>
      </c>
      <c r="H839" s="3">
        <v>0.805867</v>
      </c>
      <c r="I839" s="4">
        <f>H839/SUMIFS([1]Sheet!$I$3:$I$18,[1]Sheet!$A$3:$A$18,[1]Sheet!I$21)</f>
        <v>1.1215204782691848</v>
      </c>
      <c r="J839" s="4">
        <f>(H839^2)/SUMIFS([1]Sheet!$I$3:$I$18,[1]Sheet!$A$3:$A$18,[1]Sheet!J$21)</f>
        <v>0.90379634326135316</v>
      </c>
      <c r="K839" s="3">
        <v>0.81294200000000005</v>
      </c>
      <c r="L839" s="4">
        <f>K839/SUMIFS([1]Sheet!$I$3:$I$18,[1]Sheet!$A$3:$A$18,[1]Sheet!L$21)</f>
        <v>0.53290000188317277</v>
      </c>
      <c r="M839" s="4">
        <f>(K839^2)/SUMIFS([1]Sheet!$I$3:$I$18,[1]Sheet!$A$3:$A$18,[1]Sheet!M$21)</f>
        <v>0.43321679333091034</v>
      </c>
      <c r="N839" s="3">
        <v>0.78671999999999997</v>
      </c>
      <c r="O839" s="4">
        <f>N839/SUMIFS([1]Sheet!$I$3:$I$18,[1]Sheet!$A$3:$A$18,[1]Sheet!O$21)</f>
        <v>0.99288314122549426</v>
      </c>
      <c r="P839" s="4">
        <f>(N839^2)/SUMIFS([1]Sheet!$I$3:$I$18,[1]Sheet!$A$3:$A$18,[1]Sheet!P$21)</f>
        <v>0.78112102486492074</v>
      </c>
      <c r="Q839" s="3">
        <v>0.81893400000000005</v>
      </c>
      <c r="R839" s="4">
        <f>Q839/SUMIFS([1]Sheet!$I$3:$I$18,[1]Sheet!$A$3:$A$18,[1]Sheet!R$21)</f>
        <v>0.49462025976555574</v>
      </c>
      <c r="S839" s="4">
        <f>(Q839^2)/SUMIFS([1]Sheet!$I$3:$I$18,[1]Sheet!$A$3:$A$18,[1]Sheet!S$21)</f>
        <v>0.40506134781084568</v>
      </c>
      <c r="T839" s="3">
        <v>0.84530899999999998</v>
      </c>
      <c r="U839" s="4">
        <f>T839/SUMIFS([1]Sheet!$I$3:$I$18,[1]Sheet!$A$3:$A$18,[1]Sheet!U$21)</f>
        <v>0.98397413557043667</v>
      </c>
      <c r="V839" s="4">
        <f>(T839^2)/SUMIFS([1]Sheet!$I$3:$I$18,[1]Sheet!$A$3:$A$18,[1]Sheet!V$21)</f>
        <v>0.83176219256491024</v>
      </c>
      <c r="W839" s="3">
        <v>0.84659700000000004</v>
      </c>
      <c r="X839" s="4">
        <f>W839/SUMIFS([1]Sheet!$I$3:$I$18,[1]Sheet!$A$3:$A$18,[1]Sheet!X$21)</f>
        <v>0.50815123645729354</v>
      </c>
      <c r="Y839" s="4">
        <f>(W839^2)/SUMIFS([1]Sheet!$I$3:$I$18,[1]Sheet!$A$3:$A$18,[1]Sheet!Y$21)</f>
        <v>0.43019931233103537</v>
      </c>
      <c r="Z839" s="3">
        <v>0.93170600000000003</v>
      </c>
      <c r="AA839" s="4">
        <f>Z839/SUMIFS([1]Sheet!$I$3:$I$18,[1]Sheet!$A$3:$A$18,[1]Sheet!AA$21)</f>
        <v>1.4293667867998825</v>
      </c>
      <c r="AB839" s="4">
        <f>(Z839^2)/SUMIFS([1]Sheet!$I$3:$I$18,[1]Sheet!$A$3:$A$18,[1]Sheet!AB$21)</f>
        <v>1.3317496114621714</v>
      </c>
      <c r="AC839" s="3">
        <v>0.93379400000000001</v>
      </c>
      <c r="AD839" s="4">
        <f>AC839/SUMIFS([1]Sheet!$I$3:$I$18,[1]Sheet!$A$3:$A$18,[1]Sheet!AD$21)</f>
        <v>0.61630283982302581</v>
      </c>
      <c r="AE839" s="4">
        <f>(AC839^2)/SUMIFS([1]Sheet!$I$3:$I$18,[1]Sheet!$A$3:$A$18,[1]Sheet!AE$21)</f>
        <v>0.57549989400970258</v>
      </c>
      <c r="AF839" s="3">
        <v>0.93414299999999995</v>
      </c>
      <c r="AG839" s="4">
        <f>AF839/SUMIFS([1]Sheet!$I$3:$I$18,[1]Sheet!$A$3:$A$18,[1]Sheet!AG$21)</f>
        <v>1.3000414511722296</v>
      </c>
      <c r="AH839" s="4">
        <f>(AF839^2)/SUMIFS([1]Sheet!$I$3:$I$18,[1]Sheet!$A$3:$A$18,[1]Sheet!AH$21)</f>
        <v>1.2144246213223799</v>
      </c>
      <c r="AI839" s="3">
        <v>0.93510400000000005</v>
      </c>
      <c r="AJ839" s="4">
        <f>AI839/SUMIFS([1]Sheet!$I$3:$I$18,[1]Sheet!$A$3:$A$18,[1]Sheet!AJ$21)</f>
        <v>0.61297967550078902</v>
      </c>
      <c r="AK839" s="4">
        <f>(AI839^2)/SUMIFS([1]Sheet!$I$3:$I$18,[1]Sheet!$A$3:$A$18,[1]Sheet!AK$21)</f>
        <v>0.5731997464794899</v>
      </c>
      <c r="AL839" s="3">
        <v>0.90884299999999996</v>
      </c>
      <c r="AM839" s="4">
        <f>AL839/SUMIFS([1]Sheet!$I$3:$I$18,[1]Sheet!$A$3:$A$18,[1]Sheet!AM$21)</f>
        <v>1.1470089647152759</v>
      </c>
      <c r="AN839" s="4">
        <f>(AL839^2)/SUMIFS([1]Sheet!$I$3:$I$18,[1]Sheet!$A$3:$A$18,[1]Sheet!AN$21)</f>
        <v>1.0424510685187254</v>
      </c>
      <c r="AO839" s="3">
        <v>0.93659300000000001</v>
      </c>
      <c r="AP839" s="4">
        <f>AO839/SUMIFS([1]Sheet!$I$3:$I$18,[1]Sheet!$A$3:$A$18,[1]Sheet!AP$21)</f>
        <v>0.56568401477359731</v>
      </c>
      <c r="AQ839" s="4">
        <f>(AO839^2)/SUMIFS([1]Sheet!$I$3:$I$18,[1]Sheet!$A$3:$A$18,[1]Sheet!AQ$21)</f>
        <v>0.52981568844884785</v>
      </c>
      <c r="AR839" s="3">
        <v>0.93870299999999995</v>
      </c>
      <c r="AS839" s="4">
        <f>AR839/SUMIFS([1]Sheet!$I$3:$I$18,[1]Sheet!$A$3:$A$18,[1]Sheet!AS$21)</f>
        <v>1.0926885588375086</v>
      </c>
      <c r="AT839" s="4">
        <f>(AR839^2)/SUMIFS([1]Sheet!$I$3:$I$18,[1]Sheet!$A$3:$A$18,[1]Sheet!AT$21)</f>
        <v>1.025710028246446</v>
      </c>
      <c r="AU839" s="3">
        <v>0.93213999999999997</v>
      </c>
      <c r="AV839" s="4">
        <f>AU839/SUMIFS([1]Sheet!$I$3:$I$18,[1]Sheet!$A$3:$A$18,[1]Sheet!AV$21)</f>
        <v>0.55949654150829908</v>
      </c>
      <c r="AW839" s="4">
        <f>(AU839^2)/SUMIFS([1]Sheet!$I$3:$I$18,[1]Sheet!$A$3:$A$18,[1]Sheet!AW$21)</f>
        <v>0.52152910620154591</v>
      </c>
      <c r="AX839" s="4">
        <f t="shared" si="28"/>
        <v>1.4293667867998825</v>
      </c>
      <c r="AY839" s="4">
        <f t="shared" si="29"/>
        <v>1.3317496114621714</v>
      </c>
    </row>
    <row r="840" spans="1:51" x14ac:dyDescent="0.25">
      <c r="A840" s="3">
        <v>8170000</v>
      </c>
      <c r="B840" s="3">
        <v>0.73957399999999995</v>
      </c>
      <c r="C840" s="4">
        <f>B840/SUMIFS([1]Sheet!$I$3:$I$18,[1]Sheet!$A$3:$A$18,[1]Sheet!C$21)</f>
        <v>1.1346095356053694</v>
      </c>
      <c r="D840" s="4">
        <f>(B840^2)/SUMIFS([1]Sheet!$I$3:$I$18,[1]Sheet!$A$3:$A$18,[1]Sheet!D$21)</f>
        <v>0.83912771268580533</v>
      </c>
      <c r="E840" s="3">
        <v>0.78304099999999999</v>
      </c>
      <c r="F840" s="4">
        <f>E840/SUMIFS([1]Sheet!$I$3:$I$18,[1]Sheet!$A$3:$A$18,[1]Sheet!F$21)</f>
        <v>0.51680605358126308</v>
      </c>
      <c r="G840" s="4">
        <f>(E840^2)/SUMIFS([1]Sheet!$I$3:$I$18,[1]Sheet!$A$3:$A$18,[1]Sheet!G$21)</f>
        <v>0.40468032900232581</v>
      </c>
      <c r="H840" s="3">
        <v>0.78934499999999996</v>
      </c>
      <c r="I840" s="4">
        <f>H840/SUMIFS([1]Sheet!$I$3:$I$18,[1]Sheet!$A$3:$A$18,[1]Sheet!I$21)</f>
        <v>1.0985269057045266</v>
      </c>
      <c r="J840" s="4">
        <f>(H840^2)/SUMIFS([1]Sheet!$I$3:$I$18,[1]Sheet!$A$3:$A$18,[1]Sheet!J$21)</f>
        <v>0.86711672038333942</v>
      </c>
      <c r="K840" s="3">
        <v>0.79115599999999997</v>
      </c>
      <c r="L840" s="4">
        <f>K840/SUMIFS([1]Sheet!$I$3:$I$18,[1]Sheet!$A$3:$A$18,[1]Sheet!L$21)</f>
        <v>0.51861883614068827</v>
      </c>
      <c r="M840" s="4">
        <f>(K840^2)/SUMIFS([1]Sheet!$I$3:$I$18,[1]Sheet!$A$3:$A$18,[1]Sheet!M$21)</f>
        <v>0.41030840392572238</v>
      </c>
      <c r="N840" s="3">
        <v>0.78998500000000005</v>
      </c>
      <c r="O840" s="4">
        <f>N840/SUMIFS([1]Sheet!$I$3:$I$18,[1]Sheet!$A$3:$A$18,[1]Sheet!O$21)</f>
        <v>0.99700374761163069</v>
      </c>
      <c r="P840" s="4">
        <f>(N840^2)/SUMIFS([1]Sheet!$I$3:$I$18,[1]Sheet!$A$3:$A$18,[1]Sheet!P$21)</f>
        <v>0.78761800555697414</v>
      </c>
      <c r="Q840" s="3">
        <v>0.81987399999999999</v>
      </c>
      <c r="R840" s="4">
        <f>Q840/SUMIFS([1]Sheet!$I$3:$I$18,[1]Sheet!$A$3:$A$18,[1]Sheet!R$21)</f>
        <v>0.49518800154227965</v>
      </c>
      <c r="S840" s="4">
        <f>(Q840^2)/SUMIFS([1]Sheet!$I$3:$I$18,[1]Sheet!$A$3:$A$18,[1]Sheet!S$21)</f>
        <v>0.40599176757647498</v>
      </c>
      <c r="T840" s="3">
        <v>0.83556200000000003</v>
      </c>
      <c r="U840" s="4">
        <f>T840/SUMIFS([1]Sheet!$I$3:$I$18,[1]Sheet!$A$3:$A$18,[1]Sheet!U$21)</f>
        <v>0.97262823022765077</v>
      </c>
      <c r="V840" s="4">
        <f>(T840^2)/SUMIFS([1]Sheet!$I$3:$I$18,[1]Sheet!$A$3:$A$18,[1]Sheet!V$21)</f>
        <v>0.81269118930547646</v>
      </c>
      <c r="W840" s="3">
        <v>0.83556200000000003</v>
      </c>
      <c r="X840" s="4">
        <f>W840/SUMIFS([1]Sheet!$I$3:$I$18,[1]Sheet!$A$3:$A$18,[1]Sheet!X$21)</f>
        <v>0.50152772031643045</v>
      </c>
      <c r="Y840" s="4">
        <f>(W840^2)/SUMIFS([1]Sheet!$I$3:$I$18,[1]Sheet!$A$3:$A$18,[1]Sheet!Y$21)</f>
        <v>0.41905750504303729</v>
      </c>
      <c r="Z840" s="3">
        <v>0.91551499999999997</v>
      </c>
      <c r="AA840" s="4">
        <f>Z840/SUMIFS([1]Sheet!$I$3:$I$18,[1]Sheet!$A$3:$A$18,[1]Sheet!AA$21)</f>
        <v>1.404527537460416</v>
      </c>
      <c r="AB840" s="4">
        <f>(Z840^2)/SUMIFS([1]Sheet!$I$3:$I$18,[1]Sheet!$A$3:$A$18,[1]Sheet!AB$21)</f>
        <v>1.2858660284580727</v>
      </c>
      <c r="AC840" s="3">
        <v>0.93704299999999996</v>
      </c>
      <c r="AD840" s="4">
        <f>AC840/SUMIFS([1]Sheet!$I$3:$I$18,[1]Sheet!$A$3:$A$18,[1]Sheet!AD$21)</f>
        <v>0.6184471756471851</v>
      </c>
      <c r="AE840" s="4">
        <f>(AC840^2)/SUMIFS([1]Sheet!$I$3:$I$18,[1]Sheet!$A$3:$A$18,[1]Sheet!AE$21)</f>
        <v>0.57951159680996522</v>
      </c>
      <c r="AF840" s="3">
        <v>0.93599100000000002</v>
      </c>
      <c r="AG840" s="4">
        <f>AF840/SUMIFS([1]Sheet!$I$3:$I$18,[1]Sheet!$A$3:$A$18,[1]Sheet!AG$21)</f>
        <v>1.3026133021648145</v>
      </c>
      <c r="AH840" s="4">
        <f>(AF840^2)/SUMIFS([1]Sheet!$I$3:$I$18,[1]Sheet!$A$3:$A$18,[1]Sheet!AH$21)</f>
        <v>1.2192343273065471</v>
      </c>
      <c r="AI840" s="3">
        <v>0.93853799999999998</v>
      </c>
      <c r="AJ840" s="4">
        <f>AI840/SUMIFS([1]Sheet!$I$3:$I$18,[1]Sheet!$A$3:$A$18,[1]Sheet!AJ$21)</f>
        <v>0.6152307322877022</v>
      </c>
      <c r="AK840" s="4">
        <f>(AI840^2)/SUMIFS([1]Sheet!$I$3:$I$18,[1]Sheet!$A$3:$A$18,[1]Sheet!AK$21)</f>
        <v>0.5774174210198354</v>
      </c>
      <c r="AL840" s="3">
        <v>0.96237899999999998</v>
      </c>
      <c r="AM840" s="4">
        <f>AL840/SUMIFS([1]Sheet!$I$3:$I$18,[1]Sheet!$A$3:$A$18,[1]Sheet!AM$21)</f>
        <v>1.2145742889076798</v>
      </c>
      <c r="AN840" s="4">
        <f>(AL840^2)/SUMIFS([1]Sheet!$I$3:$I$18,[1]Sheet!$A$3:$A$18,[1]Sheet!AN$21)</f>
        <v>1.168880789584684</v>
      </c>
      <c r="AO840" s="3">
        <v>0.99463000000000001</v>
      </c>
      <c r="AP840" s="4">
        <f>AO840/SUMIFS([1]Sheet!$I$3:$I$18,[1]Sheet!$A$3:$A$18,[1]Sheet!AP$21)</f>
        <v>0.60073723764139075</v>
      </c>
      <c r="AQ840" s="4">
        <f>(AO840^2)/SUMIFS([1]Sheet!$I$3:$I$18,[1]Sheet!$A$3:$A$18,[1]Sheet!AQ$21)</f>
        <v>0.59751127867525655</v>
      </c>
      <c r="AR840" s="3">
        <v>0.99472899999999997</v>
      </c>
      <c r="AS840" s="4">
        <f>AR840/SUMIFS([1]Sheet!$I$3:$I$18,[1]Sheet!$A$3:$A$18,[1]Sheet!AS$21)</f>
        <v>1.1579051067737891</v>
      </c>
      <c r="AT840" s="4">
        <f>(AR840^2)/SUMIFS([1]Sheet!$I$3:$I$18,[1]Sheet!$A$3:$A$18,[1]Sheet!AT$21)</f>
        <v>1.1518017889559844</v>
      </c>
      <c r="AU840" s="3">
        <v>0.99472899999999997</v>
      </c>
      <c r="AV840" s="4">
        <f>AU840/SUMIFS([1]Sheet!$I$3:$I$18,[1]Sheet!$A$3:$A$18,[1]Sheet!AV$21)</f>
        <v>0.59706421271269217</v>
      </c>
      <c r="AW840" s="4">
        <f>(AU840^2)/SUMIFS([1]Sheet!$I$3:$I$18,[1]Sheet!$A$3:$A$18,[1]Sheet!AW$21)</f>
        <v>0.59391708724748349</v>
      </c>
      <c r="AX840" s="4">
        <f t="shared" si="28"/>
        <v>1.404527537460416</v>
      </c>
      <c r="AY840" s="4">
        <f t="shared" si="29"/>
        <v>1.2858660284580727</v>
      </c>
    </row>
    <row r="841" spans="1:51" x14ac:dyDescent="0.25">
      <c r="A841" s="3">
        <v>8180000</v>
      </c>
      <c r="B841" s="3">
        <v>0.889185</v>
      </c>
      <c r="C841" s="4">
        <f>B841/SUMIFS([1]Sheet!$I$3:$I$18,[1]Sheet!$A$3:$A$18,[1]Sheet!C$21)</f>
        <v>1.3641336498001018</v>
      </c>
      <c r="D841" s="4">
        <f>(B841^2)/SUMIFS([1]Sheet!$I$3:$I$18,[1]Sheet!$A$3:$A$18,[1]Sheet!D$21)</f>
        <v>1.2129671793975034</v>
      </c>
      <c r="E841" s="3">
        <v>0.91115400000000002</v>
      </c>
      <c r="F841" s="4">
        <f>E841/SUMIFS([1]Sheet!$I$3:$I$18,[1]Sheet!$A$3:$A$18,[1]Sheet!F$21)</f>
        <v>0.60136046892152795</v>
      </c>
      <c r="G841" s="4">
        <f>(E841^2)/SUMIFS([1]Sheet!$I$3:$I$18,[1]Sheet!$A$3:$A$18,[1]Sheet!G$21)</f>
        <v>0.54793199669972592</v>
      </c>
      <c r="H841" s="3">
        <v>0.91373499999999996</v>
      </c>
      <c r="I841" s="4">
        <f>H841/SUMIFS([1]Sheet!$I$3:$I$18,[1]Sheet!$A$3:$A$18,[1]Sheet!I$21)</f>
        <v>1.2716397547129905</v>
      </c>
      <c r="J841" s="4">
        <f>(H841^2)/SUMIFS([1]Sheet!$I$3:$I$18,[1]Sheet!$A$3:$A$18,[1]Sheet!J$21)</f>
        <v>1.1619417512726744</v>
      </c>
      <c r="K841" s="3">
        <v>0.93913800000000003</v>
      </c>
      <c r="L841" s="4">
        <f>K841/SUMIFS([1]Sheet!$I$3:$I$18,[1]Sheet!$A$3:$A$18,[1]Sheet!L$21)</f>
        <v>0.61562404448110586</v>
      </c>
      <c r="M841" s="4">
        <f>(K841^2)/SUMIFS([1]Sheet!$I$3:$I$18,[1]Sheet!$A$3:$A$18,[1]Sheet!M$21)</f>
        <v>0.57815593388589681</v>
      </c>
      <c r="N841" s="3">
        <v>0.96889499999999995</v>
      </c>
      <c r="O841" s="4">
        <f>N841/SUMIFS([1]Sheet!$I$3:$I$18,[1]Sheet!$A$3:$A$18,[1]Sheet!O$21)</f>
        <v>1.2227978329236262</v>
      </c>
      <c r="P841" s="4">
        <f>(N841^2)/SUMIFS([1]Sheet!$I$3:$I$18,[1]Sheet!$A$3:$A$18,[1]Sheet!P$21)</f>
        <v>1.1847627063305366</v>
      </c>
      <c r="Q841" s="3">
        <v>0.97953000000000001</v>
      </c>
      <c r="R841" s="4">
        <f>Q841/SUMIFS([1]Sheet!$I$3:$I$18,[1]Sheet!$A$3:$A$18,[1]Sheet!R$21)</f>
        <v>0.59161713037699593</v>
      </c>
      <c r="S841" s="4">
        <f>(Q841^2)/SUMIFS([1]Sheet!$I$3:$I$18,[1]Sheet!$A$3:$A$18,[1]Sheet!S$21)</f>
        <v>0.5795067277181789</v>
      </c>
      <c r="T841" s="3">
        <v>0.98386499999999999</v>
      </c>
      <c r="U841" s="4">
        <f>T841/SUMIFS([1]Sheet!$I$3:$I$18,[1]Sheet!$A$3:$A$18,[1]Sheet!U$21)</f>
        <v>1.1452589678957728</v>
      </c>
      <c r="V841" s="4">
        <f>(T841^2)/SUMIFS([1]Sheet!$I$3:$I$18,[1]Sheet!$A$3:$A$18,[1]Sheet!V$21)</f>
        <v>1.1267802144487744</v>
      </c>
      <c r="W841" s="3">
        <v>0.98386499999999999</v>
      </c>
      <c r="X841" s="4">
        <f>W841/SUMIFS([1]Sheet!$I$3:$I$18,[1]Sheet!$A$3:$A$18,[1]Sheet!X$21)</f>
        <v>0.59054333556232186</v>
      </c>
      <c r="Y841" s="4">
        <f>(W841^2)/SUMIFS([1]Sheet!$I$3:$I$18,[1]Sheet!$A$3:$A$18,[1]Sheet!Y$21)</f>
        <v>0.58101491884302381</v>
      </c>
      <c r="Z841" s="3">
        <v>1.081683</v>
      </c>
      <c r="AA841" s="4">
        <f>Z841/SUMIFS([1]Sheet!$I$3:$I$18,[1]Sheet!$A$3:$A$18,[1]Sheet!AA$21)</f>
        <v>1.6594523959769039</v>
      </c>
      <c r="AB841" s="4">
        <f>(Z841^2)/SUMIFS([1]Sheet!$I$3:$I$18,[1]Sheet!$A$3:$A$18,[1]Sheet!AB$21)</f>
        <v>1.7950014460374852</v>
      </c>
      <c r="AC841" s="3">
        <v>1.083324</v>
      </c>
      <c r="AD841" s="4">
        <f>AC841/SUMIFS([1]Sheet!$I$3:$I$18,[1]Sheet!$A$3:$A$18,[1]Sheet!AD$21)</f>
        <v>0.71499244763667313</v>
      </c>
      <c r="AE841" s="4">
        <f>(AC841^2)/SUMIFS([1]Sheet!$I$3:$I$18,[1]Sheet!$A$3:$A$18,[1]Sheet!AE$21)</f>
        <v>0.77456847834355125</v>
      </c>
      <c r="AF841" s="3">
        <v>1.083324</v>
      </c>
      <c r="AG841" s="4">
        <f>AF841/SUMIFS([1]Sheet!$I$3:$I$18,[1]Sheet!$A$3:$A$18,[1]Sheet!AG$21)</f>
        <v>1.5076557925817615</v>
      </c>
      <c r="AH841" s="4">
        <f>(AF841^2)/SUMIFS([1]Sheet!$I$3:$I$18,[1]Sheet!$A$3:$A$18,[1]Sheet!AH$21)</f>
        <v>1.6332797038428439</v>
      </c>
      <c r="AI841" s="3">
        <v>1.083324</v>
      </c>
      <c r="AJ841" s="4">
        <f>AI841/SUMIFS([1]Sheet!$I$3:$I$18,[1]Sheet!$A$3:$A$18,[1]Sheet!AJ$21)</f>
        <v>0.71014089767792321</v>
      </c>
      <c r="AK841" s="4">
        <f>(AI841^2)/SUMIFS([1]Sheet!$I$3:$I$18,[1]Sheet!$A$3:$A$18,[1]Sheet!AK$21)</f>
        <v>0.76931267783603841</v>
      </c>
      <c r="AL841" s="3">
        <v>1.172099</v>
      </c>
      <c r="AM841" s="4">
        <f>AL841/SUMIFS([1]Sheet!$I$3:$I$18,[1]Sheet!$A$3:$A$18,[1]Sheet!AM$21)</f>
        <v>1.4792522586781327</v>
      </c>
      <c r="AN841" s="4">
        <f>(AL841^2)/SUMIFS([1]Sheet!$I$3:$I$18,[1]Sheet!$A$3:$A$18,[1]Sheet!AN$21)</f>
        <v>1.7338300931443806</v>
      </c>
      <c r="AO841" s="3">
        <v>1.181797</v>
      </c>
      <c r="AP841" s="4">
        <f>AO841/SUMIFS([1]Sheet!$I$3:$I$18,[1]Sheet!$A$3:$A$18,[1]Sheet!AP$21)</f>
        <v>0.71378247713509813</v>
      </c>
      <c r="AQ841" s="4">
        <f>(AO841^2)/SUMIFS([1]Sheet!$I$3:$I$18,[1]Sheet!$A$3:$A$18,[1]Sheet!AQ$21)</f>
        <v>0.84354599013082765</v>
      </c>
      <c r="AR841" s="3">
        <v>1.181797</v>
      </c>
      <c r="AS841" s="4">
        <f>AR841/SUMIFS([1]Sheet!$I$3:$I$18,[1]Sheet!$A$3:$A$18,[1]Sheet!AS$21)</f>
        <v>1.3756598847223149</v>
      </c>
      <c r="AT841" s="4">
        <f>(AR841^2)/SUMIFS([1]Sheet!$I$3:$I$18,[1]Sheet!$A$3:$A$18,[1]Sheet!AT$21)</f>
        <v>1.6257507247851777</v>
      </c>
      <c r="AU841" s="3">
        <v>1.181797</v>
      </c>
      <c r="AV841" s="4">
        <f>AU841/SUMIFS([1]Sheet!$I$3:$I$18,[1]Sheet!$A$3:$A$18,[1]Sheet!AV$21)</f>
        <v>0.70934766694368168</v>
      </c>
      <c r="AW841" s="4">
        <f>(AU841^2)/SUMIFS([1]Sheet!$I$3:$I$18,[1]Sheet!$A$3:$A$18,[1]Sheet!AW$21)</f>
        <v>0.83830494475104211</v>
      </c>
      <c r="AX841" s="4">
        <f t="shared" si="28"/>
        <v>1.6594523959769039</v>
      </c>
      <c r="AY841" s="4">
        <f t="shared" si="29"/>
        <v>1.7950014460374852</v>
      </c>
    </row>
    <row r="842" spans="1:51" x14ac:dyDescent="0.25">
      <c r="A842" s="3">
        <v>8190000</v>
      </c>
      <c r="B842" s="3">
        <v>0.98464099999999999</v>
      </c>
      <c r="C842" s="4">
        <f>B842/SUMIFS([1]Sheet!$I$3:$I$18,[1]Sheet!$A$3:$A$18,[1]Sheet!C$21)</f>
        <v>1.5105764504268762</v>
      </c>
      <c r="D842" s="4">
        <f>(B842^2)/SUMIFS([1]Sheet!$I$3:$I$18,[1]Sheet!$A$3:$A$18,[1]Sheet!D$21)</f>
        <v>1.4873755067247698</v>
      </c>
      <c r="E842" s="3">
        <v>0.99334500000000003</v>
      </c>
      <c r="F842" s="4">
        <f>E842/SUMIFS([1]Sheet!$I$3:$I$18,[1]Sheet!$A$3:$A$18,[1]Sheet!F$21)</f>
        <v>0.65560642328394014</v>
      </c>
      <c r="G842" s="4">
        <f>(E842^2)/SUMIFS([1]Sheet!$I$3:$I$18,[1]Sheet!$A$3:$A$18,[1]Sheet!G$21)</f>
        <v>0.65124336253698545</v>
      </c>
      <c r="H842" s="3">
        <v>0.99334500000000003</v>
      </c>
      <c r="I842" s="4">
        <f>H842/SUMIFS([1]Sheet!$I$3:$I$18,[1]Sheet!$A$3:$A$18,[1]Sheet!I$21)</f>
        <v>1.3824325347561117</v>
      </c>
      <c r="J842" s="4">
        <f>(H842^2)/SUMIFS([1]Sheet!$I$3:$I$18,[1]Sheet!$A$3:$A$18,[1]Sheet!J$21)</f>
        <v>1.3732324462373098</v>
      </c>
      <c r="K842" s="3">
        <v>0.99334500000000003</v>
      </c>
      <c r="L842" s="4">
        <f>K842/SUMIFS([1]Sheet!$I$3:$I$18,[1]Sheet!$A$3:$A$18,[1]Sheet!L$21)</f>
        <v>0.65115783459415344</v>
      </c>
      <c r="M842" s="4">
        <f>(K842^2)/SUMIFS([1]Sheet!$I$3:$I$18,[1]Sheet!$A$3:$A$18,[1]Sheet!M$21)</f>
        <v>0.6468243792049293</v>
      </c>
      <c r="N842" s="3">
        <v>1.0520780000000001</v>
      </c>
      <c r="O842" s="4">
        <f>N842/SUMIFS([1]Sheet!$I$3:$I$18,[1]Sheet!$A$3:$A$18,[1]Sheet!O$21)</f>
        <v>1.3277792727453677</v>
      </c>
      <c r="P842" s="4">
        <f>(N842^2)/SUMIFS([1]Sheet!$I$3:$I$18,[1]Sheet!$A$3:$A$18,[1]Sheet!P$21)</f>
        <v>1.3969273617114009</v>
      </c>
      <c r="Q842" s="3">
        <v>1.06067</v>
      </c>
      <c r="R842" s="4">
        <f>Q842/SUMIFS([1]Sheet!$I$3:$I$18,[1]Sheet!$A$3:$A$18,[1]Sheet!R$21)</f>
        <v>0.64062411735931346</v>
      </c>
      <c r="S842" s="4">
        <f>(Q842^2)/SUMIFS([1]Sheet!$I$3:$I$18,[1]Sheet!$A$3:$A$18,[1]Sheet!S$21)</f>
        <v>0.67949078255950301</v>
      </c>
      <c r="T842" s="3">
        <v>1.069626</v>
      </c>
      <c r="U842" s="4">
        <f>T842/SUMIFS([1]Sheet!$I$3:$I$18,[1]Sheet!$A$3:$A$18,[1]Sheet!U$21)</f>
        <v>1.2450882679986417</v>
      </c>
      <c r="V842" s="4">
        <f>(T842^2)/SUMIFS([1]Sheet!$I$3:$I$18,[1]Sheet!$A$3:$A$18,[1]Sheet!V$21)</f>
        <v>1.3317787837463153</v>
      </c>
      <c r="W842" s="3">
        <v>1.069626</v>
      </c>
      <c r="X842" s="4">
        <f>W842/SUMIFS([1]Sheet!$I$3:$I$18,[1]Sheet!$A$3:$A$18,[1]Sheet!X$21)</f>
        <v>0.64201949032050543</v>
      </c>
      <c r="Y842" s="4">
        <f>(W842^2)/SUMIFS([1]Sheet!$I$3:$I$18,[1]Sheet!$A$3:$A$18,[1]Sheet!Y$21)</f>
        <v>0.68672073935356104</v>
      </c>
      <c r="Z842" s="3">
        <v>1.085413</v>
      </c>
      <c r="AA842" s="4">
        <f>Z842/SUMIFS([1]Sheet!$I$3:$I$18,[1]Sheet!$A$3:$A$18,[1]Sheet!AA$21)</f>
        <v>1.6651747355505071</v>
      </c>
      <c r="AB842" s="4">
        <f>(Z842^2)/SUMIFS([1]Sheet!$I$3:$I$18,[1]Sheet!$A$3:$A$18,[1]Sheet!AB$21)</f>
        <v>1.8074023052380825</v>
      </c>
      <c r="AC842" s="3">
        <v>1.0865929999999999</v>
      </c>
      <c r="AD842" s="4">
        <f>AC842/SUMIFS([1]Sheet!$I$3:$I$18,[1]Sheet!$A$3:$A$18,[1]Sheet!AD$21)</f>
        <v>0.71714998343512704</v>
      </c>
      <c r="AE842" s="4">
        <f>(AC842^2)/SUMIFS([1]Sheet!$I$3:$I$18,[1]Sheet!$A$3:$A$18,[1]Sheet!AE$21)</f>
        <v>0.779250151950725</v>
      </c>
      <c r="AF842" s="3">
        <v>1.0865929999999999</v>
      </c>
      <c r="AG842" s="4">
        <f>AF842/SUMIFS([1]Sheet!$I$3:$I$18,[1]Sheet!$A$3:$A$18,[1]Sheet!AG$21)</f>
        <v>1.512205241117887</v>
      </c>
      <c r="AH842" s="4">
        <f>(AF842^2)/SUMIFS([1]Sheet!$I$3:$I$18,[1]Sheet!$A$3:$A$18,[1]Sheet!AH$21)</f>
        <v>1.6431516295620081</v>
      </c>
      <c r="AI842" s="3">
        <v>1.0865929999999999</v>
      </c>
      <c r="AJ842" s="4">
        <f>AI842/SUMIFS([1]Sheet!$I$3:$I$18,[1]Sheet!$A$3:$A$18,[1]Sheet!AJ$21)</f>
        <v>0.7122837936116504</v>
      </c>
      <c r="AK842" s="4">
        <f>(AI842^2)/SUMIFS([1]Sheet!$I$3:$I$18,[1]Sheet!$A$3:$A$18,[1]Sheet!AK$21)</f>
        <v>0.77396258415186403</v>
      </c>
      <c r="AL842" s="3">
        <v>1.201057</v>
      </c>
      <c r="AM842" s="4">
        <f>AL842/SUMIFS([1]Sheet!$I$3:$I$18,[1]Sheet!$A$3:$A$18,[1]Sheet!AM$21)</f>
        <v>1.5157988190854033</v>
      </c>
      <c r="AN842" s="4">
        <f>(AL842^2)/SUMIFS([1]Sheet!$I$3:$I$18,[1]Sheet!$A$3:$A$18,[1]Sheet!AN$21)</f>
        <v>1.8205607822542573</v>
      </c>
      <c r="AO842" s="3">
        <v>1.204094</v>
      </c>
      <c r="AP842" s="4">
        <f>AO842/SUMIFS([1]Sheet!$I$3:$I$18,[1]Sheet!$A$3:$A$18,[1]Sheet!AP$21)</f>
        <v>0.72724943287511212</v>
      </c>
      <c r="AQ842" s="4">
        <f>(AO842^2)/SUMIFS([1]Sheet!$I$3:$I$18,[1]Sheet!$A$3:$A$18,[1]Sheet!AQ$21)</f>
        <v>0.87567667862832532</v>
      </c>
      <c r="AR842" s="3">
        <v>1.204094</v>
      </c>
      <c r="AS842" s="4">
        <f>AR842/SUMIFS([1]Sheet!$I$3:$I$18,[1]Sheet!$A$3:$A$18,[1]Sheet!AS$21)</f>
        <v>1.4016145016740025</v>
      </c>
      <c r="AT842" s="4">
        <f>(AR842^2)/SUMIFS([1]Sheet!$I$3:$I$18,[1]Sheet!$A$3:$A$18,[1]Sheet!AT$21)</f>
        <v>1.6876756117786564</v>
      </c>
      <c r="AU842" s="3">
        <v>1.204094</v>
      </c>
      <c r="AV842" s="4">
        <f>AU842/SUMIFS([1]Sheet!$I$3:$I$18,[1]Sheet!$A$3:$A$18,[1]Sheet!AV$21)</f>
        <v>0.72273095098471685</v>
      </c>
      <c r="AW842" s="4">
        <f>(AU842^2)/SUMIFS([1]Sheet!$I$3:$I$18,[1]Sheet!$A$3:$A$18,[1]Sheet!AW$21)</f>
        <v>0.87023600169499171</v>
      </c>
      <c r="AX842" s="4">
        <f t="shared" si="28"/>
        <v>1.6651747355505071</v>
      </c>
      <c r="AY842" s="4">
        <f t="shared" si="29"/>
        <v>1.8205607822542573</v>
      </c>
    </row>
    <row r="843" spans="1:51" x14ac:dyDescent="0.25">
      <c r="A843" s="3">
        <v>8200000</v>
      </c>
      <c r="B843" s="3">
        <v>0.80932300000000001</v>
      </c>
      <c r="C843" s="4">
        <f>B843/SUMIFS([1]Sheet!$I$3:$I$18,[1]Sheet!$A$3:$A$18,[1]Sheet!C$21)</f>
        <v>1.2416142173531579</v>
      </c>
      <c r="D843" s="4">
        <f>(B843^2)/SUMIFS([1]Sheet!$I$3:$I$18,[1]Sheet!$A$3:$A$18,[1]Sheet!D$21)</f>
        <v>1.0048669432309099</v>
      </c>
      <c r="E843" s="3">
        <v>0.82263900000000001</v>
      </c>
      <c r="F843" s="4">
        <f>E843/SUMIFS([1]Sheet!$I$3:$I$18,[1]Sheet!$A$3:$A$18,[1]Sheet!F$21)</f>
        <v>0.54294068268716023</v>
      </c>
      <c r="G843" s="4">
        <f>(E843^2)/SUMIFS([1]Sheet!$I$3:$I$18,[1]Sheet!$A$3:$A$18,[1]Sheet!G$21)</f>
        <v>0.44664418026508285</v>
      </c>
      <c r="H843" s="3">
        <v>0.82733500000000004</v>
      </c>
      <c r="I843" s="4">
        <f>H843/SUMIFS([1]Sheet!$I$3:$I$18,[1]Sheet!$A$3:$A$18,[1]Sheet!I$21)</f>
        <v>1.1513973706440841</v>
      </c>
      <c r="J843" s="4">
        <f>(H843^2)/SUMIFS([1]Sheet!$I$3:$I$18,[1]Sheet!$A$3:$A$18,[1]Sheet!J$21)</f>
        <v>0.9525913436418233</v>
      </c>
      <c r="K843" s="3">
        <v>0.82733500000000004</v>
      </c>
      <c r="L843" s="4">
        <f>K843/SUMIFS([1]Sheet!$I$3:$I$18,[1]Sheet!$A$3:$A$18,[1]Sheet!L$21)</f>
        <v>0.54233490588260269</v>
      </c>
      <c r="M843" s="4">
        <f>(K843^2)/SUMIFS([1]Sheet!$I$3:$I$18,[1]Sheet!$A$3:$A$18,[1]Sheet!M$21)</f>
        <v>0.44869264935838304</v>
      </c>
      <c r="N843" s="3">
        <v>0.94135400000000002</v>
      </c>
      <c r="O843" s="4">
        <f>N843/SUMIFS([1]Sheet!$I$3:$I$18,[1]Sheet!$A$3:$A$18,[1]Sheet!O$21)</f>
        <v>1.1880396030673988</v>
      </c>
      <c r="P843" s="4">
        <f>(N843^2)/SUMIFS([1]Sheet!$I$3:$I$18,[1]Sheet!$A$3:$A$18,[1]Sheet!P$21)</f>
        <v>1.118365832505908</v>
      </c>
      <c r="Q843" s="3">
        <v>0.95410700000000004</v>
      </c>
      <c r="R843" s="4">
        <f>Q843/SUMIFS([1]Sheet!$I$3:$I$18,[1]Sheet!$A$3:$A$18,[1]Sheet!R$21)</f>
        <v>0.57626213123906822</v>
      </c>
      <c r="S843" s="4">
        <f>(Q843^2)/SUMIFS([1]Sheet!$I$3:$I$18,[1]Sheet!$A$3:$A$18,[1]Sheet!S$21)</f>
        <v>0.54981573325011368</v>
      </c>
      <c r="T843" s="3">
        <v>0.96441299999999996</v>
      </c>
      <c r="U843" s="4">
        <f>T843/SUMIFS([1]Sheet!$I$3:$I$18,[1]Sheet!$A$3:$A$18,[1]Sheet!U$21)</f>
        <v>1.1226160469223581</v>
      </c>
      <c r="V843" s="4">
        <f>(T843^2)/SUMIFS([1]Sheet!$I$3:$I$18,[1]Sheet!$A$3:$A$18,[1]Sheet!V$21)</f>
        <v>1.082665509660532</v>
      </c>
      <c r="W843" s="3">
        <v>0.96441299999999996</v>
      </c>
      <c r="X843" s="4">
        <f>W843/SUMIFS([1]Sheet!$I$3:$I$18,[1]Sheet!$A$3:$A$18,[1]Sheet!X$21)</f>
        <v>0.5788677002227598</v>
      </c>
      <c r="Y843" s="4">
        <f>(W843^2)/SUMIFS([1]Sheet!$I$3:$I$18,[1]Sheet!$A$3:$A$18,[1]Sheet!Y$21)</f>
        <v>0.55826753537493234</v>
      </c>
      <c r="Z843" s="3">
        <v>1.0803799999999999</v>
      </c>
      <c r="AA843" s="4">
        <f>Z843/SUMIFS([1]Sheet!$I$3:$I$18,[1]Sheet!$A$3:$A$18,[1]Sheet!AA$21)</f>
        <v>1.6574534124743825</v>
      </c>
      <c r="AB843" s="4">
        <f>(Z843^2)/SUMIFS([1]Sheet!$I$3:$I$18,[1]Sheet!$A$3:$A$18,[1]Sheet!AB$21)</f>
        <v>1.7906795177690729</v>
      </c>
      <c r="AC843" s="3">
        <v>1.083189</v>
      </c>
      <c r="AD843" s="4">
        <f>AC843/SUMIFS([1]Sheet!$I$3:$I$18,[1]Sheet!$A$3:$A$18,[1]Sheet!AD$21)</f>
        <v>0.7149033478101845</v>
      </c>
      <c r="AE843" s="4">
        <f>(AC843^2)/SUMIFS([1]Sheet!$I$3:$I$18,[1]Sheet!$A$3:$A$18,[1]Sheet!AE$21)</f>
        <v>0.77437544241116596</v>
      </c>
      <c r="AF843" s="3">
        <v>1.0866020000000001</v>
      </c>
      <c r="AG843" s="4">
        <f>AF843/SUMIFS([1]Sheet!$I$3:$I$18,[1]Sheet!$A$3:$A$18,[1]Sheet!AG$21)</f>
        <v>1.5122177663662277</v>
      </c>
      <c r="AH843" s="4">
        <f>(AF843^2)/SUMIFS([1]Sheet!$I$3:$I$18,[1]Sheet!$A$3:$A$18,[1]Sheet!AH$21)</f>
        <v>1.643178849369076</v>
      </c>
      <c r="AI843" s="3">
        <v>1.0866020000000001</v>
      </c>
      <c r="AJ843" s="4">
        <f>AI843/SUMIFS([1]Sheet!$I$3:$I$18,[1]Sheet!$A$3:$A$18,[1]Sheet!AJ$21)</f>
        <v>0.71228969329455161</v>
      </c>
      <c r="AK843" s="4">
        <f>(AI843^2)/SUMIFS([1]Sheet!$I$3:$I$18,[1]Sheet!$A$3:$A$18,[1]Sheet!AK$21)</f>
        <v>0.77397540531324638</v>
      </c>
      <c r="AL843" s="3">
        <v>1.1836899999999999</v>
      </c>
      <c r="AM843" s="4">
        <f>AL843/SUMIFS([1]Sheet!$I$3:$I$18,[1]Sheet!$A$3:$A$18,[1]Sheet!AM$21)</f>
        <v>1.4938807268624228</v>
      </c>
      <c r="AN843" s="4">
        <f>(AL843^2)/SUMIFS([1]Sheet!$I$3:$I$18,[1]Sheet!$A$3:$A$18,[1]Sheet!AN$21)</f>
        <v>1.768291677579781</v>
      </c>
      <c r="AO843" s="3">
        <v>1.1954340000000001</v>
      </c>
      <c r="AP843" s="4">
        <f>AO843/SUMIFS([1]Sheet!$I$3:$I$18,[1]Sheet!$A$3:$A$18,[1]Sheet!AP$21)</f>
        <v>0.72201896076188976</v>
      </c>
      <c r="AQ843" s="4">
        <f>(AO843^2)/SUMIFS([1]Sheet!$I$3:$I$18,[1]Sheet!$A$3:$A$18,[1]Sheet!AQ$21)</f>
        <v>0.86312601433942893</v>
      </c>
      <c r="AR843" s="3">
        <v>1.1954340000000001</v>
      </c>
      <c r="AS843" s="4">
        <f>AR843/SUMIFS([1]Sheet!$I$3:$I$18,[1]Sheet!$A$3:$A$18,[1]Sheet!AS$21)</f>
        <v>1.3915339086434777</v>
      </c>
      <c r="AT843" s="4">
        <f>(AR843^2)/SUMIFS([1]Sheet!$I$3:$I$18,[1]Sheet!$A$3:$A$18,[1]Sheet!AT$21)</f>
        <v>1.6634869465453073</v>
      </c>
      <c r="AU843" s="3">
        <v>1.1954340000000001</v>
      </c>
      <c r="AV843" s="4">
        <f>AU843/SUMIFS([1]Sheet!$I$3:$I$18,[1]Sheet!$A$3:$A$18,[1]Sheet!AV$21)</f>
        <v>0.71753297637847546</v>
      </c>
      <c r="AW843" s="4">
        <f>(AU843^2)/SUMIFS([1]Sheet!$I$3:$I$18,[1]Sheet!$A$3:$A$18,[1]Sheet!AW$21)</f>
        <v>0.85776331608402645</v>
      </c>
      <c r="AX843" s="4">
        <f t="shared" si="28"/>
        <v>1.6574534124743825</v>
      </c>
      <c r="AY843" s="4">
        <f t="shared" si="29"/>
        <v>1.7906795177690729</v>
      </c>
    </row>
    <row r="844" spans="1:51" x14ac:dyDescent="0.25">
      <c r="A844" s="3">
        <v>8210000</v>
      </c>
      <c r="B844" s="3">
        <v>0.94065600000000005</v>
      </c>
      <c r="C844" s="4">
        <f>B844/SUMIFS([1]Sheet!$I$3:$I$18,[1]Sheet!$A$3:$A$18,[1]Sheet!C$21)</f>
        <v>1.4430973334979387</v>
      </c>
      <c r="D844" s="4">
        <f>(B844^2)/SUMIFS([1]Sheet!$I$3:$I$18,[1]Sheet!$A$3:$A$18,[1]Sheet!D$21)</f>
        <v>1.3574581653388371</v>
      </c>
      <c r="E844" s="3">
        <v>0.94518999999999997</v>
      </c>
      <c r="F844" s="4">
        <f>E844/SUMIFS([1]Sheet!$I$3:$I$18,[1]Sheet!$A$3:$A$18,[1]Sheet!F$21)</f>
        <v>0.62382418517609428</v>
      </c>
      <c r="G844" s="4">
        <f>(E844^2)/SUMIFS([1]Sheet!$I$3:$I$18,[1]Sheet!$A$3:$A$18,[1]Sheet!G$21)</f>
        <v>0.58963238158659248</v>
      </c>
      <c r="H844" s="3">
        <v>0.94984800000000003</v>
      </c>
      <c r="I844" s="4">
        <f>H844/SUMIFS([1]Sheet!$I$3:$I$18,[1]Sheet!$A$3:$A$18,[1]Sheet!I$21)</f>
        <v>1.3218980095264214</v>
      </c>
      <c r="J844" s="4">
        <f>(H844^2)/SUMIFS([1]Sheet!$I$3:$I$18,[1]Sheet!$A$3:$A$18,[1]Sheet!J$21)</f>
        <v>1.2556021805526525</v>
      </c>
      <c r="K844" s="3">
        <v>0.94984800000000003</v>
      </c>
      <c r="L844" s="4">
        <f>K844/SUMIFS([1]Sheet!$I$3:$I$18,[1]Sheet!$A$3:$A$18,[1]Sheet!L$21)</f>
        <v>0.62264466713335997</v>
      </c>
      <c r="M844" s="4">
        <f>(K844^2)/SUMIFS([1]Sheet!$I$3:$I$18,[1]Sheet!$A$3:$A$18,[1]Sheet!M$21)</f>
        <v>0.59141779178728771</v>
      </c>
      <c r="N844" s="3">
        <v>1.0605640000000001</v>
      </c>
      <c r="O844" s="4">
        <f>N844/SUMIFS([1]Sheet!$I$3:$I$18,[1]Sheet!$A$3:$A$18,[1]Sheet!O$21)</f>
        <v>1.3384890631872524</v>
      </c>
      <c r="P844" s="4">
        <f>(N844^2)/SUMIFS([1]Sheet!$I$3:$I$18,[1]Sheet!$A$3:$A$18,[1]Sheet!P$21)</f>
        <v>1.4195533148101251</v>
      </c>
      <c r="Q844" s="3">
        <v>1.060789</v>
      </c>
      <c r="R844" s="4">
        <f>Q844/SUMIFS([1]Sheet!$I$3:$I$18,[1]Sheet!$A$3:$A$18,[1]Sheet!R$21)</f>
        <v>0.64069599105232422</v>
      </c>
      <c r="S844" s="4">
        <f>(Q844^2)/SUMIFS([1]Sheet!$I$3:$I$18,[1]Sheet!$A$3:$A$18,[1]Sheet!S$21)</f>
        <v>0.67964325965240402</v>
      </c>
      <c r="T844" s="3">
        <v>1.0667800000000001</v>
      </c>
      <c r="U844" s="4">
        <f>T844/SUMIFS([1]Sheet!$I$3:$I$18,[1]Sheet!$A$3:$A$18,[1]Sheet!U$21)</f>
        <v>1.2417754079796033</v>
      </c>
      <c r="V844" s="4">
        <f>(T844^2)/SUMIFS([1]Sheet!$I$3:$I$18,[1]Sheet!$A$3:$A$18,[1]Sheet!V$21)</f>
        <v>1.3247011697244813</v>
      </c>
      <c r="W844" s="3">
        <v>1.0667800000000001</v>
      </c>
      <c r="X844" s="4">
        <f>W844/SUMIFS([1]Sheet!$I$3:$I$18,[1]Sheet!$A$3:$A$18,[1]Sheet!X$21)</f>
        <v>0.64031124139101792</v>
      </c>
      <c r="Y844" s="4">
        <f>(W844^2)/SUMIFS([1]Sheet!$I$3:$I$18,[1]Sheet!$A$3:$A$18,[1]Sheet!Y$21)</f>
        <v>0.68307122609111004</v>
      </c>
      <c r="Z844" s="3">
        <v>1.1257459999999999</v>
      </c>
      <c r="AA844" s="4">
        <f>Z844/SUMIFS([1]Sheet!$I$3:$I$18,[1]Sheet!$A$3:$A$18,[1]Sheet!AA$21)</f>
        <v>1.7270511757709197</v>
      </c>
      <c r="AB844" s="4">
        <f>(Z844^2)/SUMIFS([1]Sheet!$I$3:$I$18,[1]Sheet!$A$3:$A$18,[1]Sheet!AB$21)</f>
        <v>1.9442209529194097</v>
      </c>
      <c r="AC844" s="3">
        <v>1.1331439999999999</v>
      </c>
      <c r="AD844" s="4">
        <f>AC844/SUMIFS([1]Sheet!$I$3:$I$18,[1]Sheet!$A$3:$A$18,[1]Sheet!AD$21)</f>
        <v>0.74787358360454526</v>
      </c>
      <c r="AE844" s="4">
        <f>(AC844^2)/SUMIFS([1]Sheet!$I$3:$I$18,[1]Sheet!$A$3:$A$18,[1]Sheet!AE$21)</f>
        <v>0.84744846401998863</v>
      </c>
      <c r="AF844" s="3">
        <v>1.1331439999999999</v>
      </c>
      <c r="AG844" s="4">
        <f>AF844/SUMIFS([1]Sheet!$I$3:$I$18,[1]Sheet!$A$3:$A$18,[1]Sheet!AG$21)</f>
        <v>1.5769900006177906</v>
      </c>
      <c r="AH844" s="4">
        <f>(AF844^2)/SUMIFS([1]Sheet!$I$3:$I$18,[1]Sheet!$A$3:$A$18,[1]Sheet!AH$21)</f>
        <v>1.7869567572600455</v>
      </c>
      <c r="AI844" s="3">
        <v>1.1331439999999999</v>
      </c>
      <c r="AJ844" s="4">
        <f>AI844/SUMIFS([1]Sheet!$I$3:$I$18,[1]Sheet!$A$3:$A$18,[1]Sheet!AJ$21)</f>
        <v>0.74279892013686821</v>
      </c>
      <c r="AK844" s="4">
        <f>(AI844^2)/SUMIFS([1]Sheet!$I$3:$I$18,[1]Sheet!$A$3:$A$18,[1]Sheet!AK$21)</f>
        <v>0.84169813955957129</v>
      </c>
      <c r="AL844" s="3">
        <v>1.288162</v>
      </c>
      <c r="AM844" s="4">
        <f>AL844/SUMIFS([1]Sheet!$I$3:$I$18,[1]Sheet!$A$3:$A$18,[1]Sheet!AM$21)</f>
        <v>1.6257300347866015</v>
      </c>
      <c r="AN844" s="4">
        <f>(AL844^2)/SUMIFS([1]Sheet!$I$3:$I$18,[1]Sheet!$A$3:$A$18,[1]Sheet!AN$21)</f>
        <v>2.0942036530707782</v>
      </c>
      <c r="AO844" s="3">
        <v>1.2929919999999999</v>
      </c>
      <c r="AP844" s="4">
        <f>AO844/SUMIFS([1]Sheet!$I$3:$I$18,[1]Sheet!$A$3:$A$18,[1]Sheet!AP$21)</f>
        <v>0.78094210145724241</v>
      </c>
      <c r="AQ844" s="4">
        <f>(AO844^2)/SUMIFS([1]Sheet!$I$3:$I$18,[1]Sheet!$A$3:$A$18,[1]Sheet!AQ$21)</f>
        <v>1.0097518896474027</v>
      </c>
      <c r="AR844" s="3">
        <v>1.2929919999999999</v>
      </c>
      <c r="AS844" s="4">
        <f>AR844/SUMIFS([1]Sheet!$I$3:$I$18,[1]Sheet!$A$3:$A$18,[1]Sheet!AS$21)</f>
        <v>1.5050953976587143</v>
      </c>
      <c r="AT844" s="4">
        <f>(AR844^2)/SUMIFS([1]Sheet!$I$3:$I$18,[1]Sheet!$A$3:$A$18,[1]Sheet!AT$21)</f>
        <v>1.946076308409536</v>
      </c>
      <c r="AU844" s="3">
        <v>1.2929919999999999</v>
      </c>
      <c r="AV844" s="4">
        <f>AU844/SUMIFS([1]Sheet!$I$3:$I$18,[1]Sheet!$A$3:$A$18,[1]Sheet!AV$21)</f>
        <v>0.77609002102463009</v>
      </c>
      <c r="AW844" s="4">
        <f>(AU844^2)/SUMIFS([1]Sheet!$I$3:$I$18,[1]Sheet!$A$3:$A$18,[1]Sheet!AW$21)</f>
        <v>1.0034781884646784</v>
      </c>
      <c r="AX844" s="4">
        <f t="shared" si="28"/>
        <v>1.7270511757709197</v>
      </c>
      <c r="AY844" s="4">
        <f t="shared" si="29"/>
        <v>2.0942036530707782</v>
      </c>
    </row>
    <row r="845" spans="1:51" x14ac:dyDescent="0.25">
      <c r="A845" s="3">
        <v>8220000</v>
      </c>
      <c r="B845" s="3">
        <v>1.1820550000000001</v>
      </c>
      <c r="C845" s="4">
        <f>B845/SUMIFS([1]Sheet!$I$3:$I$18,[1]Sheet!$A$3:$A$18,[1]Sheet!C$21)</f>
        <v>1.8134370253821863</v>
      </c>
      <c r="D845" s="4">
        <f>(B845^2)/SUMIFS([1]Sheet!$I$3:$I$18,[1]Sheet!$A$3:$A$18,[1]Sheet!D$21)</f>
        <v>2.1435823030381402</v>
      </c>
      <c r="E845" s="3">
        <v>1.1889419999999999</v>
      </c>
      <c r="F845" s="4">
        <f>E845/SUMIFS([1]Sheet!$I$3:$I$18,[1]Sheet!$A$3:$A$18,[1]Sheet!F$21)</f>
        <v>0.78470019188907603</v>
      </c>
      <c r="G845" s="4">
        <f>(E845^2)/SUMIFS([1]Sheet!$I$3:$I$18,[1]Sheet!$A$3:$A$18,[1]Sheet!G$21)</f>
        <v>0.93296301554498184</v>
      </c>
      <c r="H845" s="3">
        <v>1.186218</v>
      </c>
      <c r="I845" s="4">
        <f>H845/SUMIFS([1]Sheet!$I$3:$I$18,[1]Sheet!$A$3:$A$18,[1]Sheet!I$21)</f>
        <v>1.6508527817760448</v>
      </c>
      <c r="J845" s="4">
        <f>(H845^2)/SUMIFS([1]Sheet!$I$3:$I$18,[1]Sheet!$A$3:$A$18,[1]Sheet!J$21)</f>
        <v>1.9582712850928166</v>
      </c>
      <c r="K845" s="3">
        <v>1.186218</v>
      </c>
      <c r="L845" s="4">
        <f>K845/SUMIFS([1]Sheet!$I$3:$I$18,[1]Sheet!$A$3:$A$18,[1]Sheet!L$21)</f>
        <v>0.77759000572470538</v>
      </c>
      <c r="M845" s="4">
        <f>(K845^2)/SUMIFS([1]Sheet!$I$3:$I$18,[1]Sheet!$A$3:$A$18,[1]Sheet!M$21)</f>
        <v>0.92239126141074856</v>
      </c>
      <c r="N845" s="3">
        <v>1.358414</v>
      </c>
      <c r="O845" s="4">
        <f>N845/SUMIFS([1]Sheet!$I$3:$I$18,[1]Sheet!$A$3:$A$18,[1]Sheet!O$21)</f>
        <v>1.7143918540328051</v>
      </c>
      <c r="P845" s="4">
        <f>(N845^2)/SUMIFS([1]Sheet!$I$3:$I$18,[1]Sheet!$A$3:$A$18,[1]Sheet!P$21)</f>
        <v>2.3288538960041194</v>
      </c>
      <c r="Q845" s="3">
        <v>1.3580449999999999</v>
      </c>
      <c r="R845" s="4">
        <f>Q845/SUMIFS([1]Sheet!$I$3:$I$18,[1]Sheet!$A$3:$A$18,[1]Sheet!R$21)</f>
        <v>0.82023285230960508</v>
      </c>
      <c r="S845" s="4">
        <f>(Q845^2)/SUMIFS([1]Sheet!$I$3:$I$18,[1]Sheet!$A$3:$A$18,[1]Sheet!S$21)</f>
        <v>1.1139131239147975</v>
      </c>
      <c r="T845" s="3">
        <v>1.353315</v>
      </c>
      <c r="U845" s="4">
        <f>T845/SUMIFS([1]Sheet!$I$3:$I$18,[1]Sheet!$A$3:$A$18,[1]Sheet!U$21)</f>
        <v>1.5753138287649908</v>
      </c>
      <c r="V845" s="4">
        <f>(T845^2)/SUMIFS([1]Sheet!$I$3:$I$18,[1]Sheet!$A$3:$A$18,[1]Sheet!V$21)</f>
        <v>2.1318958341750935</v>
      </c>
      <c r="W845" s="3">
        <v>1.353315</v>
      </c>
      <c r="X845" s="4">
        <f>W845/SUMIFS([1]Sheet!$I$3:$I$18,[1]Sheet!$A$3:$A$18,[1]Sheet!X$21)</f>
        <v>0.81229757554799054</v>
      </c>
      <c r="Y845" s="4">
        <f>(W845^2)/SUMIFS([1]Sheet!$I$3:$I$18,[1]Sheet!$A$3:$A$18,[1]Sheet!Y$21)</f>
        <v>1.0992944934527289</v>
      </c>
      <c r="Z845" s="3">
        <v>1.3095460000000001</v>
      </c>
      <c r="AA845" s="4">
        <f>Z845/SUMIFS([1]Sheet!$I$3:$I$18,[1]Sheet!$A$3:$A$18,[1]Sheet!AA$21)</f>
        <v>2.0090259783522262</v>
      </c>
      <c r="AB845" s="4">
        <f>(Z845^2)/SUMIFS([1]Sheet!$I$3:$I$18,[1]Sheet!$A$3:$A$18,[1]Sheet!AB$21)</f>
        <v>2.6309119338472442</v>
      </c>
      <c r="AC845" s="3">
        <v>1.3095460000000001</v>
      </c>
      <c r="AD845" s="4">
        <f>AC845/SUMIFS([1]Sheet!$I$3:$I$18,[1]Sheet!$A$3:$A$18,[1]Sheet!AD$21)</f>
        <v>0.86429867688042994</v>
      </c>
      <c r="AE845" s="4">
        <f>(AC845^2)/SUMIFS([1]Sheet!$I$3:$I$18,[1]Sheet!$A$3:$A$18,[1]Sheet!AE$21)</f>
        <v>1.1318388751140596</v>
      </c>
      <c r="AF845" s="3">
        <v>1.3095460000000001</v>
      </c>
      <c r="AG845" s="4">
        <f>AF845/SUMIFS([1]Sheet!$I$3:$I$18,[1]Sheet!$A$3:$A$18,[1]Sheet!AG$21)</f>
        <v>1.8224876514803288</v>
      </c>
      <c r="AH845" s="4">
        <f>(AF845^2)/SUMIFS([1]Sheet!$I$3:$I$18,[1]Sheet!$A$3:$A$18,[1]Sheet!AH$21)</f>
        <v>2.3866314140454588</v>
      </c>
      <c r="AI845" s="3">
        <v>1.3095460000000001</v>
      </c>
      <c r="AJ845" s="4">
        <f>AI845/SUMIFS([1]Sheet!$I$3:$I$18,[1]Sheet!$A$3:$A$18,[1]Sheet!AJ$21)</f>
        <v>0.85843401603816927</v>
      </c>
      <c r="AK845" s="4">
        <f>(AI845^2)/SUMIFS([1]Sheet!$I$3:$I$18,[1]Sheet!$A$3:$A$18,[1]Sheet!AK$21)</f>
        <v>1.1241588319667204</v>
      </c>
      <c r="AL845" s="3">
        <v>1.4718169999999999</v>
      </c>
      <c r="AM845" s="4">
        <f>AL845/SUMIFS([1]Sheet!$I$3:$I$18,[1]Sheet!$A$3:$A$18,[1]Sheet!AM$21)</f>
        <v>1.8575125664392456</v>
      </c>
      <c r="AN845" s="4">
        <f>(AL845^2)/SUMIFS([1]Sheet!$I$3:$I$18,[1]Sheet!$A$3:$A$18,[1]Sheet!AN$21)</f>
        <v>2.7339185729989106</v>
      </c>
      <c r="AO845" s="3">
        <v>1.4718169999999999</v>
      </c>
      <c r="AP845" s="4">
        <f>AO845/SUMIFS([1]Sheet!$I$3:$I$18,[1]Sheet!$A$3:$A$18,[1]Sheet!AP$21)</f>
        <v>0.88894893467283187</v>
      </c>
      <c r="AQ845" s="4">
        <f>(AO845^2)/SUMIFS([1]Sheet!$I$3:$I$18,[1]Sheet!$A$3:$A$18,[1]Sheet!AQ$21)</f>
        <v>1.3083701541833632</v>
      </c>
      <c r="AR845" s="3">
        <v>1.4718169999999999</v>
      </c>
      <c r="AS845" s="4">
        <f>AR845/SUMIFS([1]Sheet!$I$3:$I$18,[1]Sheet!$A$3:$A$18,[1]Sheet!AS$21)</f>
        <v>1.713254987575991</v>
      </c>
      <c r="AT845" s="4">
        <f>(AR845^2)/SUMIFS([1]Sheet!$I$3:$I$18,[1]Sheet!$A$3:$A$18,[1]Sheet!AT$21)</f>
        <v>2.5215978160491321</v>
      </c>
      <c r="AU845" s="3">
        <v>1.4718169999999999</v>
      </c>
      <c r="AV845" s="4">
        <f>AU845/SUMIFS([1]Sheet!$I$3:$I$18,[1]Sheet!$A$3:$A$18,[1]Sheet!AV$21)</f>
        <v>0.88342579573145696</v>
      </c>
      <c r="AW845" s="4">
        <f>(AU845^2)/SUMIFS([1]Sheet!$I$3:$I$18,[1]Sheet!$A$3:$A$18,[1]Sheet!AW$21)</f>
        <v>1.3002411043960855</v>
      </c>
      <c r="AX845" s="4">
        <f t="shared" si="28"/>
        <v>2.0090259783522262</v>
      </c>
      <c r="AY845" s="4">
        <f t="shared" si="29"/>
        <v>2.7339185729989106</v>
      </c>
    </row>
    <row r="846" spans="1:51" x14ac:dyDescent="0.25">
      <c r="A846" s="3">
        <v>8230000</v>
      </c>
      <c r="B846" s="3">
        <v>1.1921790000000001</v>
      </c>
      <c r="C846" s="4">
        <f>B846/SUMIFS([1]Sheet!$I$3:$I$18,[1]Sheet!$A$3:$A$18,[1]Sheet!C$21)</f>
        <v>1.8289686516135963</v>
      </c>
      <c r="D846" s="4">
        <f>(B846^2)/SUMIFS([1]Sheet!$I$3:$I$18,[1]Sheet!$A$3:$A$18,[1]Sheet!D$21)</f>
        <v>2.1804580181120459</v>
      </c>
      <c r="E846" s="3">
        <v>1.1921790000000001</v>
      </c>
      <c r="F846" s="4">
        <f>E846/SUMIFS([1]Sheet!$I$3:$I$18,[1]Sheet!$A$3:$A$18,[1]Sheet!F$21)</f>
        <v>0.78683660772865871</v>
      </c>
      <c r="G846" s="4">
        <f>(E846^2)/SUMIFS([1]Sheet!$I$3:$I$18,[1]Sheet!$A$3:$A$18,[1]Sheet!G$21)</f>
        <v>0.93805008016534475</v>
      </c>
      <c r="H846" s="3">
        <v>1.1921790000000001</v>
      </c>
      <c r="I846" s="4">
        <f>H846/SUMIFS([1]Sheet!$I$3:$I$18,[1]Sheet!$A$3:$A$18,[1]Sheet!I$21)</f>
        <v>1.6591486712602435</v>
      </c>
      <c r="J846" s="4">
        <f>(H846^2)/SUMIFS([1]Sheet!$I$3:$I$18,[1]Sheet!$A$3:$A$18,[1]Sheet!J$21)</f>
        <v>1.9780022037543661</v>
      </c>
      <c r="K846" s="3">
        <v>1.1921790000000001</v>
      </c>
      <c r="L846" s="4">
        <f>K846/SUMIFS([1]Sheet!$I$3:$I$18,[1]Sheet!$A$3:$A$18,[1]Sheet!L$21)</f>
        <v>0.78149756236617018</v>
      </c>
      <c r="M846" s="4">
        <f>(K846^2)/SUMIFS([1]Sheet!$I$3:$I$18,[1]Sheet!$A$3:$A$18,[1]Sheet!M$21)</f>
        <v>0.93168498240413844</v>
      </c>
      <c r="N846" s="3">
        <v>1.365934</v>
      </c>
      <c r="O846" s="4">
        <f>N846/SUMIFS([1]Sheet!$I$3:$I$18,[1]Sheet!$A$3:$A$18,[1]Sheet!O$21)</f>
        <v>1.7238825002881639</v>
      </c>
      <c r="P846" s="4">
        <f>(N846^2)/SUMIFS([1]Sheet!$I$3:$I$18,[1]Sheet!$A$3:$A$18,[1]Sheet!P$21)</f>
        <v>2.3547097191486128</v>
      </c>
      <c r="Q846" s="3">
        <v>1.3681760000000001</v>
      </c>
      <c r="R846" s="4">
        <f>Q846/SUMIFS([1]Sheet!$I$3:$I$18,[1]Sheet!$A$3:$A$18,[1]Sheet!R$21)</f>
        <v>0.82635177990533915</v>
      </c>
      <c r="S846" s="4">
        <f>(Q846^2)/SUMIFS([1]Sheet!$I$3:$I$18,[1]Sheet!$A$3:$A$18,[1]Sheet!S$21)</f>
        <v>1.1305946728237672</v>
      </c>
      <c r="T846" s="3">
        <v>1.3681760000000001</v>
      </c>
      <c r="U846" s="4">
        <f>T846/SUMIFS([1]Sheet!$I$3:$I$18,[1]Sheet!$A$3:$A$18,[1]Sheet!U$21)</f>
        <v>1.5926126385833084</v>
      </c>
      <c r="V846" s="4">
        <f>(T846^2)/SUMIFS([1]Sheet!$I$3:$I$18,[1]Sheet!$A$3:$A$18,[1]Sheet!V$21)</f>
        <v>2.1789743894063567</v>
      </c>
      <c r="W846" s="3">
        <v>1.3681760000000001</v>
      </c>
      <c r="X846" s="4">
        <f>W846/SUMIFS([1]Sheet!$I$3:$I$18,[1]Sheet!$A$3:$A$18,[1]Sheet!X$21)</f>
        <v>0.82121756407262725</v>
      </c>
      <c r="Y846" s="4">
        <f>(W846^2)/SUMIFS([1]Sheet!$I$3:$I$18,[1]Sheet!$A$3:$A$18,[1]Sheet!Y$21)</f>
        <v>1.1235701619426308</v>
      </c>
      <c r="Z846" s="3">
        <v>1.309415</v>
      </c>
      <c r="AA846" s="4">
        <f>Z846/SUMIFS([1]Sheet!$I$3:$I$18,[1]Sheet!$A$3:$A$18,[1]Sheet!AA$21)</f>
        <v>2.0088250061044666</v>
      </c>
      <c r="AB846" s="4">
        <f>(Z846^2)/SUMIFS([1]Sheet!$I$3:$I$18,[1]Sheet!$A$3:$A$18,[1]Sheet!AB$21)</f>
        <v>2.6303855953682804</v>
      </c>
      <c r="AC846" s="3">
        <v>1.309415</v>
      </c>
      <c r="AD846" s="4">
        <f>AC846/SUMIFS([1]Sheet!$I$3:$I$18,[1]Sheet!$A$3:$A$18,[1]Sheet!AD$21)</f>
        <v>0.86421221704880014</v>
      </c>
      <c r="AE846" s="4">
        <f>(AC846^2)/SUMIFS([1]Sheet!$I$3:$I$18,[1]Sheet!$A$3:$A$18,[1]Sheet!AE$21)</f>
        <v>1.1316124401869547</v>
      </c>
      <c r="AF846" s="3">
        <v>1.309415</v>
      </c>
      <c r="AG846" s="4">
        <f>AF846/SUMIFS([1]Sheet!$I$3:$I$18,[1]Sheet!$A$3:$A$18,[1]Sheet!AG$21)</f>
        <v>1.822305339532261</v>
      </c>
      <c r="AH846" s="4">
        <f>(AF846^2)/SUMIFS([1]Sheet!$I$3:$I$18,[1]Sheet!$A$3:$A$18,[1]Sheet!AH$21)</f>
        <v>2.3861539461636356</v>
      </c>
      <c r="AI846" s="3">
        <v>1.309415</v>
      </c>
      <c r="AJ846" s="4">
        <f>AI846/SUMIFS([1]Sheet!$I$3:$I$18,[1]Sheet!$A$3:$A$18,[1]Sheet!AJ$21)</f>
        <v>0.85834814287594274</v>
      </c>
      <c r="AK846" s="4">
        <f>(AI846^2)/SUMIFS([1]Sheet!$I$3:$I$18,[1]Sheet!$A$3:$A$18,[1]Sheet!AK$21)</f>
        <v>1.1239339335039027</v>
      </c>
      <c r="AL846" s="3">
        <v>1.478415</v>
      </c>
      <c r="AM846" s="4">
        <f>AL846/SUMIFS([1]Sheet!$I$3:$I$18,[1]Sheet!$A$3:$A$18,[1]Sheet!AM$21)</f>
        <v>1.8658395988851042</v>
      </c>
      <c r="AN846" s="4">
        <f>(AL846^2)/SUMIFS([1]Sheet!$I$3:$I$18,[1]Sheet!$A$3:$A$18,[1]Sheet!AN$21)</f>
        <v>2.7584852505857214</v>
      </c>
      <c r="AO846" s="3">
        <v>1.478415</v>
      </c>
      <c r="AP846" s="4">
        <f>AO846/SUMIFS([1]Sheet!$I$3:$I$18,[1]Sheet!$A$3:$A$18,[1]Sheet!AP$21)</f>
        <v>0.89293399876094304</v>
      </c>
      <c r="AQ846" s="4">
        <f>(AO846^2)/SUMIFS([1]Sheet!$I$3:$I$18,[1]Sheet!$A$3:$A$18,[1]Sheet!AQ$21)</f>
        <v>1.3201270177781597</v>
      </c>
      <c r="AR846" s="3">
        <v>1.478415</v>
      </c>
      <c r="AS846" s="4">
        <f>AR846/SUMIFS([1]Sheet!$I$3:$I$18,[1]Sheet!$A$3:$A$18,[1]Sheet!AS$21)</f>
        <v>1.7209353285477467</v>
      </c>
      <c r="AT846" s="4">
        <f>(AR846^2)/SUMIFS([1]Sheet!$I$3:$I$18,[1]Sheet!$A$3:$A$18,[1]Sheet!AT$21)</f>
        <v>2.544256603754917</v>
      </c>
      <c r="AU846" s="3">
        <v>1.478415</v>
      </c>
      <c r="AV846" s="4">
        <f>AU846/SUMIFS([1]Sheet!$I$3:$I$18,[1]Sheet!$A$3:$A$18,[1]Sheet!AV$21)</f>
        <v>0.88738610017163955</v>
      </c>
      <c r="AW846" s="4">
        <f>(AU846^2)/SUMIFS([1]Sheet!$I$3:$I$18,[1]Sheet!$A$3:$A$18,[1]Sheet!AW$21)</f>
        <v>1.3119249212852546</v>
      </c>
      <c r="AX846" s="4">
        <f t="shared" si="28"/>
        <v>2.0088250061044666</v>
      </c>
      <c r="AY846" s="4">
        <f t="shared" si="29"/>
        <v>2.7584852505857214</v>
      </c>
    </row>
    <row r="847" spans="1:51" x14ac:dyDescent="0.25">
      <c r="A847" s="3">
        <v>8240000</v>
      </c>
      <c r="B847" s="3">
        <v>0.87664399999999998</v>
      </c>
      <c r="C847" s="4">
        <f>B847/SUMIFS([1]Sheet!$I$3:$I$18,[1]Sheet!$A$3:$A$18,[1]Sheet!C$21)</f>
        <v>1.3448940088905688</v>
      </c>
      <c r="D847" s="4">
        <f>(B847^2)/SUMIFS([1]Sheet!$I$3:$I$18,[1]Sheet!$A$3:$A$18,[1]Sheet!D$21)</f>
        <v>1.1789932635298637</v>
      </c>
      <c r="E847" s="3">
        <v>0.906528</v>
      </c>
      <c r="F847" s="4">
        <f>E847/SUMIFS([1]Sheet!$I$3:$I$18,[1]Sheet!$A$3:$A$18,[1]Sheet!F$21)</f>
        <v>0.5983073148671848</v>
      </c>
      <c r="G847" s="4">
        <f>(E847^2)/SUMIFS([1]Sheet!$I$3:$I$18,[1]Sheet!$A$3:$A$18,[1]Sheet!G$21)</f>
        <v>0.54238233353191923</v>
      </c>
      <c r="H847" s="3">
        <v>0.92097300000000004</v>
      </c>
      <c r="I847" s="4">
        <f>H847/SUMIFS([1]Sheet!$I$3:$I$18,[1]Sheet!$A$3:$A$18,[1]Sheet!I$21)</f>
        <v>1.2817128377672817</v>
      </c>
      <c r="J847" s="4">
        <f>(H847^2)/SUMIFS([1]Sheet!$I$3:$I$18,[1]Sheet!$A$3:$A$18,[1]Sheet!J$21)</f>
        <v>1.1804229173370469</v>
      </c>
      <c r="K847" s="3">
        <v>0.92097300000000004</v>
      </c>
      <c r="L847" s="4">
        <f>K847/SUMIFS([1]Sheet!$I$3:$I$18,[1]Sheet!$A$3:$A$18,[1]Sheet!L$21)</f>
        <v>0.60371651782581204</v>
      </c>
      <c r="M847" s="4">
        <f>(K847^2)/SUMIFS([1]Sheet!$I$3:$I$18,[1]Sheet!$A$3:$A$18,[1]Sheet!M$21)</f>
        <v>0.55600661257159156</v>
      </c>
      <c r="N847" s="3">
        <v>1.0775950000000001</v>
      </c>
      <c r="O847" s="4">
        <f>N847/SUMIFS([1]Sheet!$I$3:$I$18,[1]Sheet!$A$3:$A$18,[1]Sheet!O$21)</f>
        <v>1.3599831052583975</v>
      </c>
      <c r="P847" s="4">
        <f>(N847^2)/SUMIFS([1]Sheet!$I$3:$I$18,[1]Sheet!$A$3:$A$18,[1]Sheet!P$21)</f>
        <v>1.465510994310923</v>
      </c>
      <c r="Q847" s="3">
        <v>1.083315</v>
      </c>
      <c r="R847" s="4">
        <f>Q847/SUMIFS([1]Sheet!$I$3:$I$18,[1]Sheet!$A$3:$A$18,[1]Sheet!R$21)</f>
        <v>0.65430125835283803</v>
      </c>
      <c r="S847" s="4">
        <f>(Q847^2)/SUMIFS([1]Sheet!$I$3:$I$18,[1]Sheet!$A$3:$A$18,[1]Sheet!S$21)</f>
        <v>0.70881436769250472</v>
      </c>
      <c r="T847" s="3">
        <v>1.0998790000000001</v>
      </c>
      <c r="U847" s="4">
        <f>T847/SUMIFS([1]Sheet!$I$3:$I$18,[1]Sheet!$A$3:$A$18,[1]Sheet!U$21)</f>
        <v>1.280303993281837</v>
      </c>
      <c r="V847" s="4">
        <f>(T847^2)/SUMIFS([1]Sheet!$I$3:$I$18,[1]Sheet!$A$3:$A$18,[1]Sheet!V$21)</f>
        <v>1.4081794758268338</v>
      </c>
      <c r="W847" s="3">
        <v>1.0998790000000001</v>
      </c>
      <c r="X847" s="4">
        <f>W847/SUMIFS([1]Sheet!$I$3:$I$18,[1]Sheet!$A$3:$A$18,[1]Sheet!X$21)</f>
        <v>0.66017818844551956</v>
      </c>
      <c r="Y847" s="4">
        <f>(W847^2)/SUMIFS([1]Sheet!$I$3:$I$18,[1]Sheet!$A$3:$A$18,[1]Sheet!Y$21)</f>
        <v>0.72611612572926965</v>
      </c>
      <c r="Z847" s="3">
        <v>1.0423230000000001</v>
      </c>
      <c r="AA847" s="4">
        <f>Z847/SUMIFS([1]Sheet!$I$3:$I$18,[1]Sheet!$A$3:$A$18,[1]Sheet!AA$21)</f>
        <v>1.5990686732913753</v>
      </c>
      <c r="AB847" s="4">
        <f>(Z847^2)/SUMIFS([1]Sheet!$I$3:$I$18,[1]Sheet!$A$3:$A$18,[1]Sheet!AB$21)</f>
        <v>1.6667460567510863</v>
      </c>
      <c r="AC847" s="3">
        <v>1.0559719999999999</v>
      </c>
      <c r="AD847" s="4">
        <f>AC847/SUMIFS([1]Sheet!$I$3:$I$18,[1]Sheet!$A$3:$A$18,[1]Sheet!AD$21)</f>
        <v>0.69694016279136528</v>
      </c>
      <c r="AE847" s="4">
        <f>(AC847^2)/SUMIFS([1]Sheet!$I$3:$I$18,[1]Sheet!$A$3:$A$18,[1]Sheet!AE$21)</f>
        <v>0.73594929758312355</v>
      </c>
      <c r="AF847" s="3">
        <v>1.052748</v>
      </c>
      <c r="AG847" s="4">
        <f>AF847/SUMIFS([1]Sheet!$I$3:$I$18,[1]Sheet!$A$3:$A$18,[1]Sheet!AG$21)</f>
        <v>1.4651033488862653</v>
      </c>
      <c r="AH847" s="4">
        <f>(AF847^2)/SUMIFS([1]Sheet!$I$3:$I$18,[1]Sheet!$A$3:$A$18,[1]Sheet!AH$21)</f>
        <v>1.5423846203333178</v>
      </c>
      <c r="AI847" s="3">
        <v>1.0559719999999999</v>
      </c>
      <c r="AJ847" s="4">
        <f>AI847/SUMIFS([1]Sheet!$I$3:$I$18,[1]Sheet!$A$3:$A$18,[1]Sheet!AJ$21)</f>
        <v>0.69221110582129808</v>
      </c>
      <c r="AK847" s="4">
        <f>(AI847^2)/SUMIFS([1]Sheet!$I$3:$I$18,[1]Sheet!$A$3:$A$18,[1]Sheet!AK$21)</f>
        <v>0.73095554583632771</v>
      </c>
      <c r="AL847" s="3">
        <v>1.2133240000000001</v>
      </c>
      <c r="AM847" s="4">
        <f>AL847/SUMIFS([1]Sheet!$I$3:$I$18,[1]Sheet!$A$3:$A$18,[1]Sheet!AM$21)</f>
        <v>1.5312804357894569</v>
      </c>
      <c r="AN847" s="4">
        <f>(AL847^2)/SUMIFS([1]Sheet!$I$3:$I$18,[1]Sheet!$A$3:$A$18,[1]Sheet!AN$21)</f>
        <v>1.8579393034738074</v>
      </c>
      <c r="AO847" s="3">
        <v>1.217757</v>
      </c>
      <c r="AP847" s="4">
        <f>AO847/SUMIFS([1]Sheet!$I$3:$I$18,[1]Sheet!$A$3:$A$18,[1]Sheet!AP$21)</f>
        <v>0.73550161999785557</v>
      </c>
      <c r="AQ847" s="4">
        <f>(AO847^2)/SUMIFS([1]Sheet!$I$3:$I$18,[1]Sheet!$A$3:$A$18,[1]Sheet!AQ$21)</f>
        <v>0.89566224626372859</v>
      </c>
      <c r="AR847" s="3">
        <v>1.222073</v>
      </c>
      <c r="AS847" s="4">
        <f>AR847/SUMIFS([1]Sheet!$I$3:$I$18,[1]Sheet!$A$3:$A$18,[1]Sheet!AS$21)</f>
        <v>1.4225427905996153</v>
      </c>
      <c r="AT847" s="4">
        <f>(AR847^2)/SUMIFS([1]Sheet!$I$3:$I$18,[1]Sheet!$A$3:$A$18,[1]Sheet!AT$21)</f>
        <v>1.7384511357364436</v>
      </c>
      <c r="AU847" s="3">
        <v>1.222073</v>
      </c>
      <c r="AV847" s="4">
        <f>AU847/SUMIFS([1]Sheet!$I$3:$I$18,[1]Sheet!$A$3:$A$18,[1]Sheet!AV$21)</f>
        <v>0.73352245045880626</v>
      </c>
      <c r="AW847" s="4">
        <f>(AU847^2)/SUMIFS([1]Sheet!$I$3:$I$18,[1]Sheet!$A$3:$A$18,[1]Sheet!AW$21)</f>
        <v>0.89641798159954467</v>
      </c>
      <c r="AX847" s="4">
        <f t="shared" si="28"/>
        <v>1.5990686732913753</v>
      </c>
      <c r="AY847" s="4">
        <f t="shared" si="29"/>
        <v>1.8579393034738074</v>
      </c>
    </row>
    <row r="848" spans="1:51" x14ac:dyDescent="0.25">
      <c r="A848" s="3">
        <v>8250000</v>
      </c>
      <c r="B848" s="3">
        <v>0.99990000000000001</v>
      </c>
      <c r="C848" s="4">
        <f>B848/SUMIFS([1]Sheet!$I$3:$I$18,[1]Sheet!$A$3:$A$18,[1]Sheet!C$21)</f>
        <v>1.5339858819425898</v>
      </c>
      <c r="D848" s="4">
        <f>(B848^2)/SUMIFS([1]Sheet!$I$3:$I$18,[1]Sheet!$A$3:$A$18,[1]Sheet!D$21)</f>
        <v>1.5338324833543957</v>
      </c>
      <c r="E848" s="3">
        <v>1.0078609999999999</v>
      </c>
      <c r="F848" s="4">
        <f>E848/SUMIFS([1]Sheet!$I$3:$I$18,[1]Sheet!$A$3:$A$18,[1]Sheet!F$21)</f>
        <v>0.66518696462696758</v>
      </c>
      <c r="G848" s="4">
        <f>(E848^2)/SUMIFS([1]Sheet!$I$3:$I$18,[1]Sheet!$A$3:$A$18,[1]Sheet!G$21)</f>
        <v>0.67041599935590013</v>
      </c>
      <c r="H848" s="3">
        <v>1.0137879999999999</v>
      </c>
      <c r="I848" s="4">
        <f>H848/SUMIFS([1]Sheet!$I$3:$I$18,[1]Sheet!$A$3:$A$18,[1]Sheet!I$21)</f>
        <v>1.4108829405144525</v>
      </c>
      <c r="J848" s="4">
        <f>(H848^2)/SUMIFS([1]Sheet!$I$3:$I$18,[1]Sheet!$A$3:$A$18,[1]Sheet!J$21)</f>
        <v>1.4303361944982655</v>
      </c>
      <c r="K848" s="3">
        <v>1.0137879999999999</v>
      </c>
      <c r="L848" s="4">
        <f>K848/SUMIFS([1]Sheet!$I$3:$I$18,[1]Sheet!$A$3:$A$18,[1]Sheet!L$21)</f>
        <v>0.66455863654373615</v>
      </c>
      <c r="M848" s="4">
        <f>(K848^2)/SUMIFS([1]Sheet!$I$3:$I$18,[1]Sheet!$A$3:$A$18,[1]Sheet!M$21)</f>
        <v>0.673721571024401</v>
      </c>
      <c r="N848" s="3">
        <v>1.1282859999999999</v>
      </c>
      <c r="O848" s="4">
        <f>N848/SUMIFS([1]Sheet!$I$3:$I$18,[1]Sheet!$A$3:$A$18,[1]Sheet!O$21)</f>
        <v>1.4239578857544588</v>
      </c>
      <c r="P848" s="4">
        <f>(N848^2)/SUMIFS([1]Sheet!$I$3:$I$18,[1]Sheet!$A$3:$A$18,[1]Sheet!P$21)</f>
        <v>1.6066317470863554</v>
      </c>
      <c r="Q848" s="3">
        <v>1.145607</v>
      </c>
      <c r="R848" s="4">
        <f>Q848/SUMIFS([1]Sheet!$I$3:$I$18,[1]Sheet!$A$3:$A$18,[1]Sheet!R$21)</f>
        <v>0.69192441873122745</v>
      </c>
      <c r="S848" s="4">
        <f>(Q848^2)/SUMIFS([1]Sheet!$I$3:$I$18,[1]Sheet!$A$3:$A$18,[1]Sheet!S$21)</f>
        <v>0.79267345756942531</v>
      </c>
      <c r="T848" s="3">
        <v>1.145869</v>
      </c>
      <c r="U848" s="4">
        <f>T848/SUMIFS([1]Sheet!$I$3:$I$18,[1]Sheet!$A$3:$A$18,[1]Sheet!U$21)</f>
        <v>1.3338382280940588</v>
      </c>
      <c r="V848" s="4">
        <f>(T848^2)/SUMIFS([1]Sheet!$I$3:$I$18,[1]Sheet!$A$3:$A$18,[1]Sheet!V$21)</f>
        <v>1.5284038765879113</v>
      </c>
      <c r="W848" s="3">
        <v>1.145869</v>
      </c>
      <c r="X848" s="4">
        <f>W848/SUMIFS([1]Sheet!$I$3:$I$18,[1]Sheet!$A$3:$A$18,[1]Sheet!X$21)</f>
        <v>0.68778267483594013</v>
      </c>
      <c r="Y848" s="4">
        <f>(W848^2)/SUMIFS([1]Sheet!$I$3:$I$18,[1]Sheet!$A$3:$A$18,[1]Sheet!Y$21)</f>
        <v>0.78810884583158403</v>
      </c>
      <c r="Z848" s="3">
        <v>1.1873659999999999</v>
      </c>
      <c r="AA848" s="4">
        <f>Z848/SUMIFS([1]Sheet!$I$3:$I$18,[1]Sheet!$A$3:$A$18,[1]Sheet!AA$21)</f>
        <v>1.8215848391825631</v>
      </c>
      <c r="AB848" s="4">
        <f>(Z848^2)/SUMIFS([1]Sheet!$I$3:$I$18,[1]Sheet!$A$3:$A$18,[1]Sheet!AB$21)</f>
        <v>2.1628879041608431</v>
      </c>
      <c r="AC848" s="3">
        <v>1.1901930000000001</v>
      </c>
      <c r="AD848" s="4">
        <f>AC848/SUMIFS([1]Sheet!$I$3:$I$18,[1]Sheet!$A$3:$A$18,[1]Sheet!AD$21)</f>
        <v>0.78552585028120392</v>
      </c>
      <c r="AE848" s="4">
        <f>(AC848^2)/SUMIFS([1]Sheet!$I$3:$I$18,[1]Sheet!$A$3:$A$18,[1]Sheet!AE$21)</f>
        <v>0.93492736832373702</v>
      </c>
      <c r="AF848" s="3">
        <v>1.1901930000000001</v>
      </c>
      <c r="AG848" s="4">
        <f>AF848/SUMIFS([1]Sheet!$I$3:$I$18,[1]Sheet!$A$3:$A$18,[1]Sheet!AG$21)</f>
        <v>1.6563847664597706</v>
      </c>
      <c r="AH848" s="4">
        <f>(AF848^2)/SUMIFS([1]Sheet!$I$3:$I$18,[1]Sheet!$A$3:$A$18,[1]Sheet!AH$21)</f>
        <v>1.971417554347054</v>
      </c>
      <c r="AI848" s="3">
        <v>1.1901930000000001</v>
      </c>
      <c r="AJ848" s="4">
        <f>AI848/SUMIFS([1]Sheet!$I$3:$I$18,[1]Sheet!$A$3:$A$18,[1]Sheet!AJ$21)</f>
        <v>0.78019569900600427</v>
      </c>
      <c r="AK848" s="4">
        <f>(AI848^2)/SUMIFS([1]Sheet!$I$3:$I$18,[1]Sheet!$A$3:$A$18,[1]Sheet!AK$21)</f>
        <v>0.92858345958705324</v>
      </c>
      <c r="AL848" s="3">
        <v>1.3280209999999999</v>
      </c>
      <c r="AM848" s="4">
        <f>AL848/SUMIFS([1]Sheet!$I$3:$I$18,[1]Sheet!$A$3:$A$18,[1]Sheet!AM$21)</f>
        <v>1.6760342461020719</v>
      </c>
      <c r="AN848" s="4">
        <f>(AL848^2)/SUMIFS([1]Sheet!$I$3:$I$18,[1]Sheet!$A$3:$A$18,[1]Sheet!AN$21)</f>
        <v>2.2258086755427193</v>
      </c>
      <c r="AO848" s="3">
        <v>1.336362</v>
      </c>
      <c r="AP848" s="4">
        <f>AO848/SUMIFS([1]Sheet!$I$3:$I$18,[1]Sheet!$A$3:$A$18,[1]Sheet!AP$21)</f>
        <v>0.80713674066630225</v>
      </c>
      <c r="AQ848" s="4">
        <f>(AO848^2)/SUMIFS([1]Sheet!$I$3:$I$18,[1]Sheet!$A$3:$A$18,[1]Sheet!AQ$21)</f>
        <v>1.0786268690303011</v>
      </c>
      <c r="AR848" s="3">
        <v>1.3415619999999999</v>
      </c>
      <c r="AS848" s="4">
        <f>AR848/SUMIFS([1]Sheet!$I$3:$I$18,[1]Sheet!$A$3:$A$18,[1]Sheet!AS$21)</f>
        <v>1.5616328576463117</v>
      </c>
      <c r="AT848" s="4">
        <f>(AR848^2)/SUMIFS([1]Sheet!$I$3:$I$18,[1]Sheet!$A$3:$A$18,[1]Sheet!AT$21)</f>
        <v>2.095027299769701</v>
      </c>
      <c r="AU848" s="3">
        <v>1.3415619999999999</v>
      </c>
      <c r="AV848" s="4">
        <f>AU848/SUMIFS([1]Sheet!$I$3:$I$18,[1]Sheet!$A$3:$A$18,[1]Sheet!AV$21)</f>
        <v>0.80524309569266073</v>
      </c>
      <c r="AW848" s="4">
        <f>(AU848^2)/SUMIFS([1]Sheet!$I$3:$I$18,[1]Sheet!$A$3:$A$18,[1]Sheet!AW$21)</f>
        <v>1.0802835379436373</v>
      </c>
      <c r="AX848" s="4">
        <f t="shared" si="28"/>
        <v>1.8215848391825631</v>
      </c>
      <c r="AY848" s="4">
        <f t="shared" si="29"/>
        <v>2.2258086755427193</v>
      </c>
    </row>
    <row r="849" spans="1:51" x14ac:dyDescent="0.25">
      <c r="A849" s="3">
        <v>8260000</v>
      </c>
      <c r="B849" s="3">
        <v>0.97361200000000003</v>
      </c>
      <c r="C849" s="4">
        <f>B849/SUMIFS([1]Sheet!$I$3:$I$18,[1]Sheet!$A$3:$A$18,[1]Sheet!C$21)</f>
        <v>1.4936564281327021</v>
      </c>
      <c r="D849" s="4">
        <f>(B849^2)/SUMIFS([1]Sheet!$I$3:$I$18,[1]Sheet!$A$3:$A$18,[1]Sheet!D$21)</f>
        <v>1.4542418223071363</v>
      </c>
      <c r="E849" s="3">
        <v>0.988043</v>
      </c>
      <c r="F849" s="4">
        <f>E849/SUMIFS([1]Sheet!$I$3:$I$18,[1]Sheet!$A$3:$A$18,[1]Sheet!F$21)</f>
        <v>0.65210711009843914</v>
      </c>
      <c r="G849" s="4">
        <f>(E849^2)/SUMIFS([1]Sheet!$I$3:$I$18,[1]Sheet!$A$3:$A$18,[1]Sheet!G$21)</f>
        <v>0.64430986538299206</v>
      </c>
      <c r="H849" s="3">
        <v>0.98794599999999999</v>
      </c>
      <c r="I849" s="4">
        <f>H849/SUMIFS([1]Sheet!$I$3:$I$18,[1]Sheet!$A$3:$A$18,[1]Sheet!I$21)</f>
        <v>1.3749187774460649</v>
      </c>
      <c r="J849" s="4">
        <f>(H849^2)/SUMIFS([1]Sheet!$I$3:$I$18,[1]Sheet!$A$3:$A$18,[1]Sheet!J$21)</f>
        <v>1.3583455065027301</v>
      </c>
      <c r="K849" s="3">
        <v>0.98794599999999999</v>
      </c>
      <c r="L849" s="4">
        <f>K849/SUMIFS([1]Sheet!$I$3:$I$18,[1]Sheet!$A$3:$A$18,[1]Sheet!L$21)</f>
        <v>0.6476186803738434</v>
      </c>
      <c r="M849" s="4">
        <f>(K849^2)/SUMIFS([1]Sheet!$I$3:$I$18,[1]Sheet!$A$3:$A$18,[1]Sheet!M$21)</f>
        <v>0.63981228480061714</v>
      </c>
      <c r="N849" s="3">
        <v>1.157694</v>
      </c>
      <c r="O849" s="4">
        <f>N849/SUMIFS([1]Sheet!$I$3:$I$18,[1]Sheet!$A$3:$A$18,[1]Sheet!O$21)</f>
        <v>1.461072370472223</v>
      </c>
      <c r="P849" s="4">
        <f>(N849^2)/SUMIFS([1]Sheet!$I$3:$I$18,[1]Sheet!$A$3:$A$18,[1]Sheet!P$21)</f>
        <v>1.6914747168614699</v>
      </c>
      <c r="Q849" s="3">
        <v>1.1582300000000001</v>
      </c>
      <c r="R849" s="4">
        <f>Q849/SUMIFS([1]Sheet!$I$3:$I$18,[1]Sheet!$A$3:$A$18,[1]Sheet!R$21)</f>
        <v>0.69954846601589338</v>
      </c>
      <c r="S849" s="4">
        <f>(Q849^2)/SUMIFS([1]Sheet!$I$3:$I$18,[1]Sheet!$A$3:$A$18,[1]Sheet!S$21)</f>
        <v>0.81023801979358834</v>
      </c>
      <c r="T849" s="3">
        <v>1.1582300000000001</v>
      </c>
      <c r="U849" s="4">
        <f>T849/SUMIFS([1]Sheet!$I$3:$I$18,[1]Sheet!$A$3:$A$18,[1]Sheet!U$21)</f>
        <v>1.3482269359982526</v>
      </c>
      <c r="V849" s="4">
        <f>(T849^2)/SUMIFS([1]Sheet!$I$3:$I$18,[1]Sheet!$A$3:$A$18,[1]Sheet!V$21)</f>
        <v>1.5615568840812564</v>
      </c>
      <c r="W849" s="3">
        <v>1.159708</v>
      </c>
      <c r="X849" s="4">
        <f>W849/SUMIFS([1]Sheet!$I$3:$I$18,[1]Sheet!$A$3:$A$18,[1]Sheet!X$21)</f>
        <v>0.69608923032967851</v>
      </c>
      <c r="Y849" s="4">
        <f>(W849^2)/SUMIFS([1]Sheet!$I$3:$I$18,[1]Sheet!$A$3:$A$18,[1]Sheet!Y$21)</f>
        <v>0.80726024912717087</v>
      </c>
      <c r="Z849" s="3">
        <v>1.1494420000000001</v>
      </c>
      <c r="AA849" s="4">
        <f>Z849/SUMIFS([1]Sheet!$I$3:$I$18,[1]Sheet!$A$3:$A$18,[1]Sheet!AA$21)</f>
        <v>1.7634041405259069</v>
      </c>
      <c r="AB849" s="4">
        <f>(Z849^2)/SUMIFS([1]Sheet!$I$3:$I$18,[1]Sheet!$A$3:$A$18,[1]Sheet!AB$21)</f>
        <v>2.0269307820943796</v>
      </c>
      <c r="AC849" s="3">
        <v>1.149178</v>
      </c>
      <c r="AD849" s="4">
        <f>AC849/SUMIFS([1]Sheet!$I$3:$I$18,[1]Sheet!$A$3:$A$18,[1]Sheet!AD$21)</f>
        <v>0.75845600299653371</v>
      </c>
      <c r="AE849" s="4">
        <f>(AC849^2)/SUMIFS([1]Sheet!$I$3:$I$18,[1]Sheet!$A$3:$A$18,[1]Sheet!AE$21)</f>
        <v>0.87160095261155057</v>
      </c>
      <c r="AF849" s="3">
        <v>1.149178</v>
      </c>
      <c r="AG849" s="4">
        <f>AF849/SUMIFS([1]Sheet!$I$3:$I$18,[1]Sheet!$A$3:$A$18,[1]Sheet!AG$21)</f>
        <v>1.5993044263835414</v>
      </c>
      <c r="AH849" s="4">
        <f>(AF849^2)/SUMIFS([1]Sheet!$I$3:$I$18,[1]Sheet!$A$3:$A$18,[1]Sheet!AH$21)</f>
        <v>1.8378854621025853</v>
      </c>
      <c r="AI849" s="3">
        <v>1.149178</v>
      </c>
      <c r="AJ849" s="4">
        <f>AI849/SUMIFS([1]Sheet!$I$3:$I$18,[1]Sheet!$A$3:$A$18,[1]Sheet!AJ$21)</f>
        <v>0.75330953298525694</v>
      </c>
      <c r="AK849" s="4">
        <f>(AI849^2)/SUMIFS([1]Sheet!$I$3:$I$18,[1]Sheet!$A$3:$A$18,[1]Sheet!AK$21)</f>
        <v>0.86568674249693156</v>
      </c>
      <c r="AL849" s="3">
        <v>1.340708</v>
      </c>
      <c r="AM849" s="4">
        <f>AL849/SUMIFS([1]Sheet!$I$3:$I$18,[1]Sheet!$A$3:$A$18,[1]Sheet!AM$21)</f>
        <v>1.6920459254959197</v>
      </c>
      <c r="AN849" s="4">
        <f>(AL849^2)/SUMIFS([1]Sheet!$I$3:$I$18,[1]Sheet!$A$3:$A$18,[1]Sheet!AN$21)</f>
        <v>2.2685395086797833</v>
      </c>
      <c r="AO849" s="3">
        <v>1.3405279999999999</v>
      </c>
      <c r="AP849" s="4">
        <f>AO849/SUMIFS([1]Sheet!$I$3:$I$18,[1]Sheet!$A$3:$A$18,[1]Sheet!AP$21)</f>
        <v>0.8096529239022936</v>
      </c>
      <c r="AQ849" s="4">
        <f>(AO849^2)/SUMIFS([1]Sheet!$I$3:$I$18,[1]Sheet!$A$3:$A$18,[1]Sheet!AQ$21)</f>
        <v>1.0853624147728937</v>
      </c>
      <c r="AR849" s="3">
        <v>1.3405279999999999</v>
      </c>
      <c r="AS849" s="4">
        <f>AR849/SUMIFS([1]Sheet!$I$3:$I$18,[1]Sheet!$A$3:$A$18,[1]Sheet!AS$21)</f>
        <v>1.5604292394946302</v>
      </c>
      <c r="AT849" s="4">
        <f>(AR849^2)/SUMIFS([1]Sheet!$I$3:$I$18,[1]Sheet!$A$3:$A$18,[1]Sheet!AT$21)</f>
        <v>2.0917990875612578</v>
      </c>
      <c r="AU849" s="3">
        <v>1.3405279999999999</v>
      </c>
      <c r="AV849" s="4">
        <f>AU849/SUMIFS([1]Sheet!$I$3:$I$18,[1]Sheet!$A$3:$A$18,[1]Sheet!AV$21)</f>
        <v>0.80462245992558756</v>
      </c>
      <c r="AW849" s="4">
        <f>(AU849^2)/SUMIFS([1]Sheet!$I$3:$I$18,[1]Sheet!$A$3:$A$18,[1]Sheet!AW$21)</f>
        <v>1.0786189369591281</v>
      </c>
      <c r="AX849" s="4">
        <f t="shared" si="28"/>
        <v>1.7634041405259069</v>
      </c>
      <c r="AY849" s="4">
        <f t="shared" si="29"/>
        <v>2.2685395086797833</v>
      </c>
    </row>
    <row r="850" spans="1:51" x14ac:dyDescent="0.25">
      <c r="A850" s="3">
        <v>8270000</v>
      </c>
      <c r="B850" s="3">
        <v>0.94858699999999996</v>
      </c>
      <c r="C850" s="4">
        <f>B850/SUMIFS([1]Sheet!$I$3:$I$18,[1]Sheet!$A$3:$A$18,[1]Sheet!C$21)</f>
        <v>1.4552645922535008</v>
      </c>
      <c r="D850" s="4">
        <f>(B850^2)/SUMIFS([1]Sheet!$I$3:$I$18,[1]Sheet!$A$3:$A$18,[1]Sheet!D$21)</f>
        <v>1.3804450737719713</v>
      </c>
      <c r="E850" s="3">
        <v>0.98892400000000003</v>
      </c>
      <c r="F850" s="4">
        <f>E850/SUMIFS([1]Sheet!$I$3:$I$18,[1]Sheet!$A$3:$A$18,[1]Sheet!F$21)</f>
        <v>0.65268856896611671</v>
      </c>
      <c r="G850" s="4">
        <f>(E850^2)/SUMIFS([1]Sheet!$I$3:$I$18,[1]Sheet!$A$3:$A$18,[1]Sheet!G$21)</f>
        <v>0.645459390376248</v>
      </c>
      <c r="H850" s="3">
        <v>1.003512</v>
      </c>
      <c r="I850" s="4">
        <f>H850/SUMIFS([1]Sheet!$I$3:$I$18,[1]Sheet!$A$3:$A$18,[1]Sheet!I$21)</f>
        <v>1.3965818902981091</v>
      </c>
      <c r="J850" s="4">
        <f>(H850^2)/SUMIFS([1]Sheet!$I$3:$I$18,[1]Sheet!$A$3:$A$18,[1]Sheet!J$21)</f>
        <v>1.4014866858968358</v>
      </c>
      <c r="K850" s="3">
        <v>1.003512</v>
      </c>
      <c r="L850" s="4">
        <f>K850/SUMIFS([1]Sheet!$I$3:$I$18,[1]Sheet!$A$3:$A$18,[1]Sheet!L$21)</f>
        <v>0.65782250971137723</v>
      </c>
      <c r="M850" s="4">
        <f>(K850^2)/SUMIFS([1]Sheet!$I$3:$I$18,[1]Sheet!$A$3:$A$18,[1]Sheet!M$21)</f>
        <v>0.66013278236548356</v>
      </c>
      <c r="N850" s="3">
        <v>1.0243800000000001</v>
      </c>
      <c r="O850" s="4">
        <f>N850/SUMIFS([1]Sheet!$I$3:$I$18,[1]Sheet!$A$3:$A$18,[1]Sheet!O$21)</f>
        <v>1.2928229004074789</v>
      </c>
      <c r="P850" s="4">
        <f>(N850^2)/SUMIFS([1]Sheet!$I$3:$I$18,[1]Sheet!$A$3:$A$18,[1]Sheet!P$21)</f>
        <v>1.3243419227194135</v>
      </c>
      <c r="Q850" s="3">
        <v>1.066325</v>
      </c>
      <c r="R850" s="4">
        <f>Q850/SUMIFS([1]Sheet!$I$3:$I$18,[1]Sheet!$A$3:$A$18,[1]Sheet!R$21)</f>
        <v>0.64403962772885992</v>
      </c>
      <c r="S850" s="4">
        <f>(Q850^2)/SUMIFS([1]Sheet!$I$3:$I$18,[1]Sheet!$A$3:$A$18,[1]Sheet!S$21)</f>
        <v>0.68675555603797667</v>
      </c>
      <c r="T850" s="3">
        <v>1.091107</v>
      </c>
      <c r="U850" s="4">
        <f>T850/SUMIFS([1]Sheet!$I$3:$I$18,[1]Sheet!$A$3:$A$18,[1]Sheet!U$21)</f>
        <v>1.2700930276855593</v>
      </c>
      <c r="V850" s="4">
        <f>(T850^2)/SUMIFS([1]Sheet!$I$3:$I$18,[1]Sheet!$A$3:$A$18,[1]Sheet!V$21)</f>
        <v>1.3858073931589079</v>
      </c>
      <c r="W850" s="3">
        <v>1.091107</v>
      </c>
      <c r="X850" s="4">
        <f>W850/SUMIFS([1]Sheet!$I$3:$I$18,[1]Sheet!$A$3:$A$18,[1]Sheet!X$21)</f>
        <v>0.65491298830164546</v>
      </c>
      <c r="Y850" s="4">
        <f>(W850^2)/SUMIFS([1]Sheet!$I$3:$I$18,[1]Sheet!$A$3:$A$18,[1]Sheet!Y$21)</f>
        <v>0.71458014592684349</v>
      </c>
      <c r="Z850" s="3">
        <v>1.061571</v>
      </c>
      <c r="AA850" s="4">
        <f>Z850/SUMIFS([1]Sheet!$I$3:$I$18,[1]Sheet!$A$3:$A$18,[1]Sheet!AA$21)</f>
        <v>1.6285977864583228</v>
      </c>
      <c r="AB850" s="4">
        <f>(Z850^2)/SUMIFS([1]Sheet!$I$3:$I$18,[1]Sheet!$A$3:$A$18,[1]Sheet!AB$21)</f>
        <v>1.7288721807683485</v>
      </c>
      <c r="AC850" s="3">
        <v>1.07968</v>
      </c>
      <c r="AD850" s="4">
        <f>AC850/SUMIFS([1]Sheet!$I$3:$I$18,[1]Sheet!$A$3:$A$18,[1]Sheet!AD$21)</f>
        <v>0.71258741232019529</v>
      </c>
      <c r="AE850" s="4">
        <f>(AC850^2)/SUMIFS([1]Sheet!$I$3:$I$18,[1]Sheet!$A$3:$A$18,[1]Sheet!AE$21)</f>
        <v>0.76936637733386848</v>
      </c>
      <c r="AF850" s="3">
        <v>1.083072</v>
      </c>
      <c r="AG850" s="4">
        <f>AF850/SUMIFS([1]Sheet!$I$3:$I$18,[1]Sheet!$A$3:$A$18,[1]Sheet!AG$21)</f>
        <v>1.5073050856282273</v>
      </c>
      <c r="AH850" s="4">
        <f>(AF850^2)/SUMIFS([1]Sheet!$I$3:$I$18,[1]Sheet!$A$3:$A$18,[1]Sheet!AH$21)</f>
        <v>1.6325199337015355</v>
      </c>
      <c r="AI850" s="3">
        <v>1.083072</v>
      </c>
      <c r="AJ850" s="4">
        <f>AI850/SUMIFS([1]Sheet!$I$3:$I$18,[1]Sheet!$A$3:$A$18,[1]Sheet!AJ$21)</f>
        <v>0.70997570655669373</v>
      </c>
      <c r="AK850" s="4">
        <f>(AI850^2)/SUMIFS([1]Sheet!$I$3:$I$18,[1]Sheet!$A$3:$A$18,[1]Sheet!AK$21)</f>
        <v>0.76895480845177144</v>
      </c>
      <c r="AL850" s="3">
        <v>1.2156579999999999</v>
      </c>
      <c r="AM850" s="4">
        <f>AL850/SUMIFS([1]Sheet!$I$3:$I$18,[1]Sheet!$A$3:$A$18,[1]Sheet!AM$21)</f>
        <v>1.5342260698798833</v>
      </c>
      <c r="AN850" s="4">
        <f>(AL850^2)/SUMIFS([1]Sheet!$I$3:$I$18,[1]Sheet!$A$3:$A$18,[1]Sheet!AN$21)</f>
        <v>1.8650941956580389</v>
      </c>
      <c r="AO850" s="3">
        <v>1.232742</v>
      </c>
      <c r="AP850" s="4">
        <f>AO850/SUMIFS([1]Sheet!$I$3:$I$18,[1]Sheet!$A$3:$A$18,[1]Sheet!AP$21)</f>
        <v>0.74455226949169373</v>
      </c>
      <c r="AQ850" s="4">
        <f>(AO850^2)/SUMIFS([1]Sheet!$I$3:$I$18,[1]Sheet!$A$3:$A$18,[1]Sheet!AQ$21)</f>
        <v>0.91784085379772951</v>
      </c>
      <c r="AR850" s="3">
        <v>1.232742</v>
      </c>
      <c r="AS850" s="4">
        <f>AR850/SUMIFS([1]Sheet!$I$3:$I$18,[1]Sheet!$A$3:$A$18,[1]Sheet!AS$21)</f>
        <v>1.4349619415283301</v>
      </c>
      <c r="AT850" s="4">
        <f>(AR850^2)/SUMIFS([1]Sheet!$I$3:$I$18,[1]Sheet!$A$3:$A$18,[1]Sheet!AT$21)</f>
        <v>1.768937853723517</v>
      </c>
      <c r="AU850" s="3">
        <v>1.232742</v>
      </c>
      <c r="AV850" s="4">
        <f>AU850/SUMIFS([1]Sheet!$I$3:$I$18,[1]Sheet!$A$3:$A$18,[1]Sheet!AV$21)</f>
        <v>0.73992628314633391</v>
      </c>
      <c r="AW850" s="4">
        <f>(AU850^2)/SUMIFS([1]Sheet!$I$3:$I$18,[1]Sheet!$A$3:$A$18,[1]Sheet!AW$21)</f>
        <v>0.91213820613837804</v>
      </c>
      <c r="AX850" s="4">
        <f t="shared" si="28"/>
        <v>1.6285977864583228</v>
      </c>
      <c r="AY850" s="4">
        <f t="shared" si="29"/>
        <v>1.8650941956580389</v>
      </c>
    </row>
    <row r="851" spans="1:51" x14ac:dyDescent="0.25">
      <c r="A851" s="3">
        <v>8280000</v>
      </c>
      <c r="B851" s="3">
        <v>0.69045999999999996</v>
      </c>
      <c r="C851" s="4">
        <f>B851/SUMIFS([1]Sheet!$I$3:$I$18,[1]Sheet!$A$3:$A$18,[1]Sheet!C$21)</f>
        <v>1.0592618182279032</v>
      </c>
      <c r="D851" s="4">
        <f>(B851^2)/SUMIFS([1]Sheet!$I$3:$I$18,[1]Sheet!$A$3:$A$18,[1]Sheet!D$21)</f>
        <v>0.73137791501363802</v>
      </c>
      <c r="E851" s="3">
        <v>0.70391999999999999</v>
      </c>
      <c r="F851" s="4">
        <f>E851/SUMIFS([1]Sheet!$I$3:$I$18,[1]Sheet!$A$3:$A$18,[1]Sheet!F$21)</f>
        <v>0.46458629527307344</v>
      </c>
      <c r="G851" s="4">
        <f>(E851^2)/SUMIFS([1]Sheet!$I$3:$I$18,[1]Sheet!$A$3:$A$18,[1]Sheet!G$21)</f>
        <v>0.32703158496862184</v>
      </c>
      <c r="H851" s="3">
        <v>0.72975299999999999</v>
      </c>
      <c r="I851" s="4">
        <f>H851/SUMIFS([1]Sheet!$I$3:$I$18,[1]Sheet!$A$3:$A$18,[1]Sheet!I$21)</f>
        <v>1.0155930613592223</v>
      </c>
      <c r="J851" s="4">
        <f>(H851^2)/SUMIFS([1]Sheet!$I$3:$I$18,[1]Sheet!$A$3:$A$18,[1]Sheet!J$21)</f>
        <v>0.74113208330607661</v>
      </c>
      <c r="K851" s="3">
        <v>0.70436600000000005</v>
      </c>
      <c r="L851" s="4">
        <f>K851/SUMIFS([1]Sheet!$I$3:$I$18,[1]Sheet!$A$3:$A$18,[1]Sheet!L$21)</f>
        <v>0.46172622736485863</v>
      </c>
      <c r="M851" s="4">
        <f>(K851^2)/SUMIFS([1]Sheet!$I$3:$I$18,[1]Sheet!$A$3:$A$18,[1]Sheet!M$21)</f>
        <v>0.325224255864076</v>
      </c>
      <c r="N851" s="3">
        <v>0.74491700000000005</v>
      </c>
      <c r="O851" s="4">
        <f>N851/SUMIFS([1]Sheet!$I$3:$I$18,[1]Sheet!$A$3:$A$18,[1]Sheet!O$21)</f>
        <v>0.94012549688869174</v>
      </c>
      <c r="P851" s="4">
        <f>(N851^2)/SUMIFS([1]Sheet!$I$3:$I$18,[1]Sheet!$A$3:$A$18,[1]Sheet!P$21)</f>
        <v>0.70031546476583362</v>
      </c>
      <c r="Q851" s="3">
        <v>0.74149299999999996</v>
      </c>
      <c r="R851" s="4">
        <f>Q851/SUMIFS([1]Sheet!$I$3:$I$18,[1]Sheet!$A$3:$A$18,[1]Sheet!R$21)</f>
        <v>0.44784739707270815</v>
      </c>
      <c r="S851" s="4">
        <f>(Q851^2)/SUMIFS([1]Sheet!$I$3:$I$18,[1]Sheet!$A$3:$A$18,[1]Sheet!S$21)</f>
        <v>0.33207570999763358</v>
      </c>
      <c r="T851" s="3">
        <v>0.78700099999999995</v>
      </c>
      <c r="U851" s="4">
        <f>T851/SUMIFS([1]Sheet!$I$3:$I$18,[1]Sheet!$A$3:$A$18,[1]Sheet!U$21)</f>
        <v>0.91610124660694403</v>
      </c>
      <c r="V851" s="4">
        <f>(T851^2)/SUMIFS([1]Sheet!$I$3:$I$18,[1]Sheet!$A$3:$A$18,[1]Sheet!V$21)</f>
        <v>0.72097259718091145</v>
      </c>
      <c r="W851" s="3">
        <v>0.78700099999999995</v>
      </c>
      <c r="X851" s="4">
        <f>W851/SUMIFS([1]Sheet!$I$3:$I$18,[1]Sheet!$A$3:$A$18,[1]Sheet!X$21)</f>
        <v>0.47238004770053094</v>
      </c>
      <c r="Y851" s="4">
        <f>(W851^2)/SUMIFS([1]Sheet!$I$3:$I$18,[1]Sheet!$A$3:$A$18,[1]Sheet!Y$21)</f>
        <v>0.37176356992036552</v>
      </c>
      <c r="Z851" s="3">
        <v>0.81714200000000003</v>
      </c>
      <c r="AA851" s="4">
        <f>Z851/SUMIFS([1]Sheet!$I$3:$I$18,[1]Sheet!$A$3:$A$18,[1]Sheet!AA$21)</f>
        <v>1.2536096525075826</v>
      </c>
      <c r="AB851" s="4">
        <f>(Z851^2)/SUMIFS([1]Sheet!$I$3:$I$18,[1]Sheet!$A$3:$A$18,[1]Sheet!AB$21)</f>
        <v>1.024377098669351</v>
      </c>
      <c r="AC851" s="3">
        <v>0.82502900000000001</v>
      </c>
      <c r="AD851" s="4">
        <f>AC851/SUMIFS([1]Sheet!$I$3:$I$18,[1]Sheet!$A$3:$A$18,[1]Sheet!AD$21)</f>
        <v>0.54451807961536614</v>
      </c>
      <c r="AE851" s="4">
        <f>(AC851^2)/SUMIFS([1]Sheet!$I$3:$I$18,[1]Sheet!$A$3:$A$18,[1]Sheet!AE$21)</f>
        <v>0.44924320670698586</v>
      </c>
      <c r="AF851" s="3">
        <v>0.82312799999999997</v>
      </c>
      <c r="AG851" s="4">
        <f>AF851/SUMIFS([1]Sheet!$I$3:$I$18,[1]Sheet!$A$3:$A$18,[1]Sheet!AG$21)</f>
        <v>1.1455425128920251</v>
      </c>
      <c r="AH851" s="4">
        <f>(AF851^2)/SUMIFS([1]Sheet!$I$3:$I$18,[1]Sheet!$A$3:$A$18,[1]Sheet!AH$21)</f>
        <v>0.94292811755178674</v>
      </c>
      <c r="AI851" s="3">
        <v>0.82707600000000003</v>
      </c>
      <c r="AJ851" s="4">
        <f>AI851/SUMIFS([1]Sheet!$I$3:$I$18,[1]Sheet!$A$3:$A$18,[1]Sheet!AJ$21)</f>
        <v>0.54216512611911671</v>
      </c>
      <c r="AK851" s="4">
        <f>(AI851^2)/SUMIFS([1]Sheet!$I$3:$I$18,[1]Sheet!$A$3:$A$18,[1]Sheet!AK$21)</f>
        <v>0.44841176385009462</v>
      </c>
      <c r="AL851" s="3">
        <v>0.92320500000000005</v>
      </c>
      <c r="AM851" s="4">
        <f>AL851/SUMIFS([1]Sheet!$I$3:$I$18,[1]Sheet!$A$3:$A$18,[1]Sheet!AM$21)</f>
        <v>1.1651345845981829</v>
      </c>
      <c r="AN851" s="4">
        <f>(AL851^2)/SUMIFS([1]Sheet!$I$3:$I$18,[1]Sheet!$A$3:$A$18,[1]Sheet!AN$21)</f>
        <v>1.0756580741739656</v>
      </c>
      <c r="AO851" s="3">
        <v>0.93739499999999998</v>
      </c>
      <c r="AP851" s="4">
        <f>AO851/SUMIFS([1]Sheet!$I$3:$I$18,[1]Sheet!$A$3:$A$18,[1]Sheet!AP$21)</f>
        <v>0.5661684072256532</v>
      </c>
      <c r="AQ851" s="4">
        <f>(AO851^2)/SUMIFS([1]Sheet!$I$3:$I$18,[1]Sheet!$A$3:$A$18,[1]Sheet!AQ$21)</f>
        <v>0.53072343409129119</v>
      </c>
      <c r="AR851" s="3">
        <v>0.94429799999999997</v>
      </c>
      <c r="AS851" s="4">
        <f>AR851/SUMIFS([1]Sheet!$I$3:$I$18,[1]Sheet!$A$3:$A$18,[1]Sheet!AS$21)</f>
        <v>1.0992013669213179</v>
      </c>
      <c r="AT851" s="4">
        <f>(AR851^2)/SUMIFS([1]Sheet!$I$3:$I$18,[1]Sheet!$A$3:$A$18,[1]Sheet!AT$21)</f>
        <v>1.0379736523810665</v>
      </c>
      <c r="AU851" s="3">
        <v>0.94733900000000004</v>
      </c>
      <c r="AV851" s="4">
        <f>AU851/SUMIFS([1]Sheet!$I$3:$I$18,[1]Sheet!$A$3:$A$18,[1]Sheet!AV$21)</f>
        <v>0.56861940710186309</v>
      </c>
      <c r="AW851" s="4">
        <f>(AU851^2)/SUMIFS([1]Sheet!$I$3:$I$18,[1]Sheet!$A$3:$A$18,[1]Sheet!AW$21)</f>
        <v>0.53867534050447186</v>
      </c>
      <c r="AX851" s="4">
        <f t="shared" si="28"/>
        <v>1.2536096525075826</v>
      </c>
      <c r="AY851" s="4">
        <f t="shared" si="29"/>
        <v>1.0756580741739656</v>
      </c>
    </row>
    <row r="852" spans="1:51" x14ac:dyDescent="0.25">
      <c r="A852" s="3">
        <v>8290000</v>
      </c>
      <c r="B852" s="3">
        <v>1.05142</v>
      </c>
      <c r="C852" s="4">
        <f>B852/SUMIFS([1]Sheet!$I$3:$I$18,[1]Sheet!$A$3:$A$18,[1]Sheet!C$21)</f>
        <v>1.6130247384659244</v>
      </c>
      <c r="D852" s="4">
        <f>(B852^2)/SUMIFS([1]Sheet!$I$3:$I$18,[1]Sheet!$A$3:$A$18,[1]Sheet!D$21)</f>
        <v>1.6959664705178421</v>
      </c>
      <c r="E852" s="3">
        <v>1.0474540000000001</v>
      </c>
      <c r="F852" s="4">
        <f>E852/SUMIFS([1]Sheet!$I$3:$I$18,[1]Sheet!$A$3:$A$18,[1]Sheet!F$21)</f>
        <v>0.69131829373929121</v>
      </c>
      <c r="G852" s="4">
        <f>(E852^2)/SUMIFS([1]Sheet!$I$3:$I$18,[1]Sheet!$A$3:$A$18,[1]Sheet!G$21)</f>
        <v>0.72412411205039562</v>
      </c>
      <c r="H852" s="3">
        <v>1.0579829999999999</v>
      </c>
      <c r="I852" s="4">
        <f>H852/SUMIFS([1]Sheet!$I$3:$I$18,[1]Sheet!$A$3:$A$18,[1]Sheet!I$21)</f>
        <v>1.4723888683376622</v>
      </c>
      <c r="J852" s="4">
        <f>(H852^2)/SUMIFS([1]Sheet!$I$3:$I$18,[1]Sheet!$A$3:$A$18,[1]Sheet!J$21)</f>
        <v>1.5577623920904846</v>
      </c>
      <c r="K852" s="3">
        <v>1.0579829999999999</v>
      </c>
      <c r="L852" s="4">
        <f>K852/SUMIFS([1]Sheet!$I$3:$I$18,[1]Sheet!$A$3:$A$18,[1]Sheet!L$21)</f>
        <v>0.69352935718952236</v>
      </c>
      <c r="M852" s="4">
        <f>(K852^2)/SUMIFS([1]Sheet!$I$3:$I$18,[1]Sheet!$A$3:$A$18,[1]Sheet!M$21)</f>
        <v>0.7337422699074424</v>
      </c>
      <c r="N852" s="3">
        <v>1.2671399999999999</v>
      </c>
      <c r="O852" s="4">
        <f>N852/SUMIFS([1]Sheet!$I$3:$I$18,[1]Sheet!$A$3:$A$18,[1]Sheet!O$21)</f>
        <v>1.5991991351083901</v>
      </c>
      <c r="P852" s="4">
        <f>(N852^2)/SUMIFS([1]Sheet!$I$3:$I$18,[1]Sheet!$A$3:$A$18,[1]Sheet!P$21)</f>
        <v>2.0264091920612453</v>
      </c>
      <c r="Q852" s="3">
        <v>1.2567870000000001</v>
      </c>
      <c r="R852" s="4">
        <f>Q852/SUMIFS([1]Sheet!$I$3:$I$18,[1]Sheet!$A$3:$A$18,[1]Sheet!R$21)</f>
        <v>0.75907498334416879</v>
      </c>
      <c r="S852" s="4">
        <f>(Q852^2)/SUMIFS([1]Sheet!$I$3:$I$18,[1]Sheet!$A$3:$A$18,[1]Sheet!S$21)</f>
        <v>0.95399557109216793</v>
      </c>
      <c r="T852" s="3">
        <v>1.285714</v>
      </c>
      <c r="U852" s="4">
        <f>T852/SUMIFS([1]Sheet!$I$3:$I$18,[1]Sheet!$A$3:$A$18,[1]Sheet!U$21)</f>
        <v>1.4966235089663171</v>
      </c>
      <c r="V852" s="4">
        <f>(T852^2)/SUMIFS([1]Sheet!$I$3:$I$18,[1]Sheet!$A$3:$A$18,[1]Sheet!V$21)</f>
        <v>1.9242297982071193</v>
      </c>
      <c r="W852" s="3">
        <v>1.285714</v>
      </c>
      <c r="X852" s="4">
        <f>W852/SUMIFS([1]Sheet!$I$3:$I$18,[1]Sheet!$A$3:$A$18,[1]Sheet!X$21)</f>
        <v>0.77172156153453486</v>
      </c>
      <c r="Y852" s="4">
        <f>(W852^2)/SUMIFS([1]Sheet!$I$3:$I$18,[1]Sheet!$A$3:$A$18,[1]Sheet!Y$21)</f>
        <v>0.99221321576681298</v>
      </c>
      <c r="Z852" s="3">
        <v>1.1999040000000001</v>
      </c>
      <c r="AA852" s="4">
        <f>Z852/SUMIFS([1]Sheet!$I$3:$I$18,[1]Sheet!$A$3:$A$18,[1]Sheet!AA$21)</f>
        <v>1.8408198776742088</v>
      </c>
      <c r="AB852" s="4">
        <f>(Z852^2)/SUMIFS([1]Sheet!$I$3:$I$18,[1]Sheet!$A$3:$A$18,[1]Sheet!AB$21)</f>
        <v>2.2088071345007938</v>
      </c>
      <c r="AC852" s="3">
        <v>1.2001919999999999</v>
      </c>
      <c r="AD852" s="4">
        <f>AC852/SUMIFS([1]Sheet!$I$3:$I$18,[1]Sheet!$A$3:$A$18,[1]Sheet!AD$21)</f>
        <v>0.79212517742979383</v>
      </c>
      <c r="AE852" s="4">
        <f>(AC852^2)/SUMIFS([1]Sheet!$I$3:$I$18,[1]Sheet!$A$3:$A$18,[1]Sheet!AE$21)</f>
        <v>0.950702300949819</v>
      </c>
      <c r="AF852" s="3">
        <v>1.2014899999999999</v>
      </c>
      <c r="AG852" s="4">
        <f>AF852/SUMIFS([1]Sheet!$I$3:$I$18,[1]Sheet!$A$3:$A$18,[1]Sheet!AG$21)</f>
        <v>1.6721067365156321</v>
      </c>
      <c r="AH852" s="4">
        <f>(AF852^2)/SUMIFS([1]Sheet!$I$3:$I$18,[1]Sheet!$A$3:$A$18,[1]Sheet!AH$21)</f>
        <v>2.0090195228561667</v>
      </c>
      <c r="AI852" s="3">
        <v>1.2014899999999999</v>
      </c>
      <c r="AJ852" s="4">
        <f>AI852/SUMIFS([1]Sheet!$I$3:$I$18,[1]Sheet!$A$3:$A$18,[1]Sheet!AJ$21)</f>
        <v>0.78760111208747141</v>
      </c>
      <c r="AK852" s="4">
        <f>(AI852^2)/SUMIFS([1]Sheet!$I$3:$I$18,[1]Sheet!$A$3:$A$18,[1]Sheet!AK$21)</f>
        <v>0.94629486016197606</v>
      </c>
      <c r="AL852" s="3">
        <v>1.3615200000000001</v>
      </c>
      <c r="AM852" s="4">
        <f>AL852/SUMIFS([1]Sheet!$I$3:$I$18,[1]Sheet!$A$3:$A$18,[1]Sheet!AM$21)</f>
        <v>1.718311793829234</v>
      </c>
      <c r="AN852" s="4">
        <f>(AL852^2)/SUMIFS([1]Sheet!$I$3:$I$18,[1]Sheet!$A$3:$A$18,[1]Sheet!AN$21)</f>
        <v>2.3395158735343791</v>
      </c>
      <c r="AO852" s="3">
        <v>1.3657969999999999</v>
      </c>
      <c r="AP852" s="4">
        <f>AO852/SUMIFS([1]Sheet!$I$3:$I$18,[1]Sheet!$A$3:$A$18,[1]Sheet!AP$21)</f>
        <v>0.82491491002573669</v>
      </c>
      <c r="AQ852" s="4">
        <f>(AO852^2)/SUMIFS([1]Sheet!$I$3:$I$18,[1]Sheet!$A$3:$A$18,[1]Sheet!AQ$21)</f>
        <v>1.126666309368421</v>
      </c>
      <c r="AR852" s="3">
        <v>1.3708530000000001</v>
      </c>
      <c r="AS852" s="4">
        <f>AR852/SUMIFS([1]Sheet!$I$3:$I$18,[1]Sheet!$A$3:$A$18,[1]Sheet!AS$21)</f>
        <v>1.5957287757129524</v>
      </c>
      <c r="AT852" s="4">
        <f>(AR852^2)/SUMIFS([1]Sheet!$I$3:$I$18,[1]Sheet!$A$3:$A$18,[1]Sheet!AT$21)</f>
        <v>2.1875095793724277</v>
      </c>
      <c r="AU852" s="3">
        <v>1.3708530000000001</v>
      </c>
      <c r="AV852" s="4">
        <f>AU852/SUMIFS([1]Sheet!$I$3:$I$18,[1]Sheet!$A$3:$A$18,[1]Sheet!AV$21)</f>
        <v>0.82282437446765133</v>
      </c>
      <c r="AW852" s="4">
        <f>(AU852^2)/SUMIFS([1]Sheet!$I$3:$I$18,[1]Sheet!$A$3:$A$18,[1]Sheet!AW$21)</f>
        <v>1.1279712622121032</v>
      </c>
      <c r="AX852" s="4">
        <f t="shared" si="28"/>
        <v>1.8408198776742088</v>
      </c>
      <c r="AY852" s="4">
        <f t="shared" si="29"/>
        <v>2.3395158735343791</v>
      </c>
    </row>
    <row r="853" spans="1:51" x14ac:dyDescent="0.25">
      <c r="A853" s="3">
        <v>8300000</v>
      </c>
      <c r="B853" s="3">
        <v>0.92704200000000003</v>
      </c>
      <c r="C853" s="4">
        <f>B853/SUMIFS([1]Sheet!$I$3:$I$18,[1]Sheet!$A$3:$A$18,[1]Sheet!C$21)</f>
        <v>1.4222115611239348</v>
      </c>
      <c r="D853" s="4">
        <f>(B853^2)/SUMIFS([1]Sheet!$I$3:$I$18,[1]Sheet!$A$3:$A$18,[1]Sheet!D$21)</f>
        <v>1.3184498500474549</v>
      </c>
      <c r="E853" s="3">
        <v>0.94410899999999998</v>
      </c>
      <c r="F853" s="4">
        <f>E853/SUMIFS([1]Sheet!$I$3:$I$18,[1]Sheet!$A$3:$A$18,[1]Sheet!F$21)</f>
        <v>0.62311072656547062</v>
      </c>
      <c r="G853" s="4">
        <f>(E853^2)/SUMIFS([1]Sheet!$I$3:$I$18,[1]Sheet!$A$3:$A$18,[1]Sheet!G$21)</f>
        <v>0.58828444494699983</v>
      </c>
      <c r="H853" s="3">
        <v>0.94366300000000003</v>
      </c>
      <c r="I853" s="4">
        <f>H853/SUMIFS([1]Sheet!$I$3:$I$18,[1]Sheet!$A$3:$A$18,[1]Sheet!I$21)</f>
        <v>1.3132903805279703</v>
      </c>
      <c r="J853" s="4">
        <f>(H853^2)/SUMIFS([1]Sheet!$I$3:$I$18,[1]Sheet!$A$3:$A$18,[1]Sheet!J$21)</f>
        <v>1.239303540360166</v>
      </c>
      <c r="K853" s="3">
        <v>0.97106199999999998</v>
      </c>
      <c r="L853" s="4">
        <f>K853/SUMIFS([1]Sheet!$I$3:$I$18,[1]Sheet!$A$3:$A$18,[1]Sheet!L$21)</f>
        <v>0.63655087525146625</v>
      </c>
      <c r="M853" s="4">
        <f>(K853^2)/SUMIFS([1]Sheet!$I$3:$I$18,[1]Sheet!$A$3:$A$18,[1]Sheet!M$21)</f>
        <v>0.61813036602343929</v>
      </c>
      <c r="N853" s="3">
        <v>1.133416</v>
      </c>
      <c r="O853" s="4">
        <f>N853/SUMIFS([1]Sheet!$I$3:$I$18,[1]Sheet!$A$3:$A$18,[1]Sheet!O$21)</f>
        <v>1.4304322228940853</v>
      </c>
      <c r="P853" s="4">
        <f>(N853^2)/SUMIFS([1]Sheet!$I$3:$I$18,[1]Sheet!$A$3:$A$18,[1]Sheet!P$21)</f>
        <v>1.6212747683437225</v>
      </c>
      <c r="Q853" s="3">
        <v>1.141308</v>
      </c>
      <c r="R853" s="4">
        <f>Q853/SUMIFS([1]Sheet!$I$3:$I$18,[1]Sheet!$A$3:$A$18,[1]Sheet!R$21)</f>
        <v>0.68932790607363581</v>
      </c>
      <c r="S853" s="4">
        <f>(Q853^2)/SUMIFS([1]Sheet!$I$3:$I$18,[1]Sheet!$A$3:$A$18,[1]Sheet!S$21)</f>
        <v>0.78673545382508914</v>
      </c>
      <c r="T853" s="3">
        <v>1.174695</v>
      </c>
      <c r="U853" s="4">
        <f>T853/SUMIFS([1]Sheet!$I$3:$I$18,[1]Sheet!$A$3:$A$18,[1]Sheet!U$21)</f>
        <v>1.3673928672046722</v>
      </c>
      <c r="V853" s="4">
        <f>(T853^2)/SUMIFS([1]Sheet!$I$3:$I$18,[1]Sheet!$A$3:$A$18,[1]Sheet!V$21)</f>
        <v>1.6062695641409923</v>
      </c>
      <c r="W853" s="3">
        <v>1.174695</v>
      </c>
      <c r="X853" s="4">
        <f>W853/SUMIFS([1]Sheet!$I$3:$I$18,[1]Sheet!$A$3:$A$18,[1]Sheet!X$21)</f>
        <v>0.70508484758415202</v>
      </c>
      <c r="Y853" s="4">
        <f>(W853^2)/SUMIFS([1]Sheet!$I$3:$I$18,[1]Sheet!$A$3:$A$18,[1]Sheet!Y$21)</f>
        <v>0.82825964503286553</v>
      </c>
      <c r="Z853" s="3">
        <v>1.113586</v>
      </c>
      <c r="AA853" s="4">
        <f>Z853/SUMIFS([1]Sheet!$I$3:$I$18,[1]Sheet!$A$3:$A$18,[1]Sheet!AA$21)</f>
        <v>1.7083960419331141</v>
      </c>
      <c r="AB853" s="4">
        <f>(Z853^2)/SUMIFS([1]Sheet!$I$3:$I$18,[1]Sheet!$A$3:$A$18,[1]Sheet!AB$21)</f>
        <v>1.9024459147521287</v>
      </c>
      <c r="AC853" s="3">
        <v>1.121831</v>
      </c>
      <c r="AD853" s="4">
        <f>AC853/SUMIFS([1]Sheet!$I$3:$I$18,[1]Sheet!$A$3:$A$18,[1]Sheet!AD$21)</f>
        <v>0.74040701814479948</v>
      </c>
      <c r="AE853" s="4">
        <f>(AC853^2)/SUMIFS([1]Sheet!$I$3:$I$18,[1]Sheet!$A$3:$A$18,[1]Sheet!AE$21)</f>
        <v>0.83061154557239847</v>
      </c>
      <c r="AF853" s="3">
        <v>1.1290500000000001</v>
      </c>
      <c r="AG853" s="4">
        <f>AF853/SUMIFS([1]Sheet!$I$3:$I$18,[1]Sheet!$A$3:$A$18,[1]Sheet!AG$21)</f>
        <v>1.5712924043171184</v>
      </c>
      <c r="AH853" s="4">
        <f>(AF853^2)/SUMIFS([1]Sheet!$I$3:$I$18,[1]Sheet!$A$3:$A$18,[1]Sheet!AH$21)</f>
        <v>1.7740676890942428</v>
      </c>
      <c r="AI853" s="3">
        <v>1.136493</v>
      </c>
      <c r="AJ853" s="4">
        <f>AI853/SUMIFS([1]Sheet!$I$3:$I$18,[1]Sheet!$A$3:$A$18,[1]Sheet!AJ$21)</f>
        <v>0.74499425769638261</v>
      </c>
      <c r="AK853" s="4">
        <f>(AI853^2)/SUMIFS([1]Sheet!$I$3:$I$18,[1]Sheet!$A$3:$A$18,[1]Sheet!AK$21)</f>
        <v>0.8466807589121349</v>
      </c>
      <c r="AL853" s="3">
        <v>1.3285940000000001</v>
      </c>
      <c r="AM853" s="4">
        <f>AL853/SUMIFS([1]Sheet!$I$3:$I$18,[1]Sheet!$A$3:$A$18,[1]Sheet!AM$21)</f>
        <v>1.6767574030574339</v>
      </c>
      <c r="AN853" s="4">
        <f>(AL853^2)/SUMIFS([1]Sheet!$I$3:$I$18,[1]Sheet!$A$3:$A$18,[1]Sheet!AN$21)</f>
        <v>2.227729825157688</v>
      </c>
      <c r="AO853" s="3">
        <v>1.3488469999999999</v>
      </c>
      <c r="AP853" s="4">
        <f>AO853/SUMIFS([1]Sheet!$I$3:$I$18,[1]Sheet!$A$3:$A$18,[1]Sheet!AP$21)</f>
        <v>0.81467743862630015</v>
      </c>
      <c r="AQ853" s="4">
        <f>(AO853^2)/SUMIFS([1]Sheet!$I$3:$I$18,[1]Sheet!$A$3:$A$18,[1]Sheet!AQ$21)</f>
        <v>1.0988752190587692</v>
      </c>
      <c r="AR853" s="3">
        <v>1.3488469999999999</v>
      </c>
      <c r="AS853" s="4">
        <f>AR853/SUMIFS([1]Sheet!$I$3:$I$18,[1]Sheet!$A$3:$A$18,[1]Sheet!AS$21)</f>
        <v>1.5701128946240686</v>
      </c>
      <c r="AT853" s="4">
        <f>(AR853^2)/SUMIFS([1]Sheet!$I$3:$I$18,[1]Sheet!$A$3:$A$18,[1]Sheet!AT$21)</f>
        <v>2.1178420675749909</v>
      </c>
      <c r="AU853" s="3">
        <v>1.3521300000000001</v>
      </c>
      <c r="AV853" s="4">
        <f>AU853/SUMIFS([1]Sheet!$I$3:$I$18,[1]Sheet!$A$3:$A$18,[1]Sheet!AV$21)</f>
        <v>0.81158630535071619</v>
      </c>
      <c r="AW853" s="4">
        <f>(AU853^2)/SUMIFS([1]Sheet!$I$3:$I$18,[1]Sheet!$A$3:$A$18,[1]Sheet!AW$21)</f>
        <v>1.097370191053864</v>
      </c>
      <c r="AX853" s="4">
        <f t="shared" si="28"/>
        <v>1.7083960419331141</v>
      </c>
      <c r="AY853" s="4">
        <f t="shared" si="29"/>
        <v>2.227729825157688</v>
      </c>
    </row>
    <row r="854" spans="1:51" x14ac:dyDescent="0.25">
      <c r="A854" s="3">
        <v>8310000</v>
      </c>
      <c r="B854" s="3">
        <v>0.85011099999999995</v>
      </c>
      <c r="C854" s="4">
        <f>B854/SUMIFS([1]Sheet!$I$3:$I$18,[1]Sheet!$A$3:$A$18,[1]Sheet!C$21)</f>
        <v>1.3041886909531921</v>
      </c>
      <c r="D854" s="4">
        <f>(B854^2)/SUMIFS([1]Sheet!$I$3:$I$18,[1]Sheet!$A$3:$A$18,[1]Sheet!D$21)</f>
        <v>1.1087051522549092</v>
      </c>
      <c r="E854" s="3">
        <v>0.87197999999999998</v>
      </c>
      <c r="F854" s="4">
        <f>E854/SUMIFS([1]Sheet!$I$3:$I$18,[1]Sheet!$A$3:$A$18,[1]Sheet!F$21)</f>
        <v>0.57550567927067642</v>
      </c>
      <c r="G854" s="4">
        <f>(E854^2)/SUMIFS([1]Sheet!$I$3:$I$18,[1]Sheet!$A$3:$A$18,[1]Sheet!G$21)</f>
        <v>0.50182944221044434</v>
      </c>
      <c r="H854" s="3">
        <v>0.87864699999999996</v>
      </c>
      <c r="I854" s="4">
        <f>H854/SUMIFS([1]Sheet!$I$3:$I$18,[1]Sheet!$A$3:$A$18,[1]Sheet!I$21)</f>
        <v>1.2228079865161179</v>
      </c>
      <c r="J854" s="4">
        <f>(H854^2)/SUMIFS([1]Sheet!$I$3:$I$18,[1]Sheet!$A$3:$A$18,[1]Sheet!J$21)</f>
        <v>1.0744165689284273</v>
      </c>
      <c r="K854" s="3">
        <v>0.87864699999999996</v>
      </c>
      <c r="L854" s="4">
        <f>K854/SUMIFS([1]Sheet!$I$3:$I$18,[1]Sheet!$A$3:$A$18,[1]Sheet!L$21)</f>
        <v>0.57597096466247788</v>
      </c>
      <c r="M854" s="4">
        <f>(K854^2)/SUMIFS([1]Sheet!$I$3:$I$18,[1]Sheet!$A$3:$A$18,[1]Sheet!M$21)</f>
        <v>0.50607516018779208</v>
      </c>
      <c r="N854" s="3">
        <v>0.93905499999999997</v>
      </c>
      <c r="O854" s="4">
        <f>N854/SUMIFS([1]Sheet!$I$3:$I$18,[1]Sheet!$A$3:$A$18,[1]Sheet!O$21)</f>
        <v>1.1851381408677883</v>
      </c>
      <c r="P854" s="4">
        <f>(N854^2)/SUMIFS([1]Sheet!$I$3:$I$18,[1]Sheet!$A$3:$A$18,[1]Sheet!P$21)</f>
        <v>1.112909896872601</v>
      </c>
      <c r="Q854" s="3">
        <v>0.961538</v>
      </c>
      <c r="R854" s="4">
        <f>Q854/SUMIFS([1]Sheet!$I$3:$I$18,[1]Sheet!$A$3:$A$18,[1]Sheet!R$21)</f>
        <v>0.58075031117825482</v>
      </c>
      <c r="S854" s="4">
        <f>(Q854^2)/SUMIFS([1]Sheet!$I$3:$I$18,[1]Sheet!$A$3:$A$18,[1]Sheet!S$21)</f>
        <v>0.55841349270971674</v>
      </c>
      <c r="T854" s="3">
        <v>0.97399400000000003</v>
      </c>
      <c r="U854" s="4">
        <f>T854/SUMIFS([1]Sheet!$I$3:$I$18,[1]Sheet!$A$3:$A$18,[1]Sheet!U$21)</f>
        <v>1.1337687214980463</v>
      </c>
      <c r="V854" s="4">
        <f>(T854^2)/SUMIFS([1]Sheet!$I$3:$I$18,[1]Sheet!$A$3:$A$18,[1]Sheet!V$21)</f>
        <v>1.1042839321267681</v>
      </c>
      <c r="W854" s="3">
        <v>0.97408899999999998</v>
      </c>
      <c r="X854" s="4">
        <f>W854/SUMIFS([1]Sheet!$I$3:$I$18,[1]Sheet!$A$3:$A$18,[1]Sheet!X$21)</f>
        <v>0.58467550649181199</v>
      </c>
      <c r="Y854" s="4">
        <f>(W854^2)/SUMIFS([1]Sheet!$I$3:$I$18,[1]Sheet!$A$3:$A$18,[1]Sheet!Y$21)</f>
        <v>0.56952597944310257</v>
      </c>
      <c r="Z854" s="3">
        <v>1.004521</v>
      </c>
      <c r="AA854" s="4">
        <f>Z854/SUMIFS([1]Sheet!$I$3:$I$18,[1]Sheet!$A$3:$A$18,[1]Sheet!AA$21)</f>
        <v>1.5410751396288151</v>
      </c>
      <c r="AB854" s="4">
        <f>(Z854^2)/SUMIFS([1]Sheet!$I$3:$I$18,[1]Sheet!$A$3:$A$18,[1]Sheet!AB$21)</f>
        <v>1.5480423403350769</v>
      </c>
      <c r="AC854" s="3">
        <v>1.0180210000000001</v>
      </c>
      <c r="AD854" s="4">
        <f>AC854/SUMIFS([1]Sheet!$I$3:$I$18,[1]Sheet!$A$3:$A$18,[1]Sheet!AD$21)</f>
        <v>0.67189255156862926</v>
      </c>
      <c r="AE854" s="4">
        <f>(AC854^2)/SUMIFS([1]Sheet!$I$3:$I$18,[1]Sheet!$A$3:$A$18,[1]Sheet!AE$21)</f>
        <v>0.68400072724044758</v>
      </c>
      <c r="AF854" s="3">
        <v>1.0180210000000001</v>
      </c>
      <c r="AG854" s="4">
        <f>AF854/SUMIFS([1]Sheet!$I$3:$I$18,[1]Sheet!$A$3:$A$18,[1]Sheet!AG$21)</f>
        <v>1.4167739823172731</v>
      </c>
      <c r="AH854" s="4">
        <f>(AF854^2)/SUMIFS([1]Sheet!$I$3:$I$18,[1]Sheet!$A$3:$A$18,[1]Sheet!AH$21)</f>
        <v>1.4423056662526128</v>
      </c>
      <c r="AI854" s="3">
        <v>1.0180210000000001</v>
      </c>
      <c r="AJ854" s="4">
        <f>AI854/SUMIFS([1]Sheet!$I$3:$I$18,[1]Sheet!$A$3:$A$18,[1]Sheet!AJ$21)</f>
        <v>0.66733345406819855</v>
      </c>
      <c r="AK854" s="4">
        <f>(AI854^2)/SUMIFS([1]Sheet!$I$3:$I$18,[1]Sheet!$A$3:$A$18,[1]Sheet!AK$21)</f>
        <v>0.67935947024396159</v>
      </c>
      <c r="AL854" s="3">
        <v>1.104484</v>
      </c>
      <c r="AM854" s="4">
        <f>AL854/SUMIFS([1]Sheet!$I$3:$I$18,[1]Sheet!$A$3:$A$18,[1]Sheet!AM$21)</f>
        <v>1.3939184758914211</v>
      </c>
      <c r="AN854" s="4">
        <f>(AL854^2)/SUMIFS([1]Sheet!$I$3:$I$18,[1]Sheet!$A$3:$A$18,[1]Sheet!AN$21)</f>
        <v>1.5395606539264604</v>
      </c>
      <c r="AO854" s="3">
        <v>1.148501</v>
      </c>
      <c r="AP854" s="4">
        <f>AO854/SUMIFS([1]Sheet!$I$3:$I$18,[1]Sheet!$A$3:$A$18,[1]Sheet!AP$21)</f>
        <v>0.69367233862680089</v>
      </c>
      <c r="AQ854" s="4">
        <f>(AO854^2)/SUMIFS([1]Sheet!$I$3:$I$18,[1]Sheet!$A$3:$A$18,[1]Sheet!AQ$21)</f>
        <v>0.79668337458521943</v>
      </c>
      <c r="AR854" s="3">
        <v>1.1175679999999999</v>
      </c>
      <c r="AS854" s="4">
        <f>AR854/SUMIFS([1]Sheet!$I$3:$I$18,[1]Sheet!$A$3:$A$18,[1]Sheet!AS$21)</f>
        <v>1.3008947103854114</v>
      </c>
      <c r="AT854" s="4">
        <f>(AR854^2)/SUMIFS([1]Sheet!$I$3:$I$18,[1]Sheet!$A$3:$A$18,[1]Sheet!AT$21)</f>
        <v>1.4538382996960033</v>
      </c>
      <c r="AU854" s="3">
        <v>1.1175679999999999</v>
      </c>
      <c r="AV854" s="4">
        <f>AU854/SUMIFS([1]Sheet!$I$3:$I$18,[1]Sheet!$A$3:$A$18,[1]Sheet!AV$21)</f>
        <v>0.67079562179538144</v>
      </c>
      <c r="AW854" s="4">
        <f>(AU854^2)/SUMIFS([1]Sheet!$I$3:$I$18,[1]Sheet!$A$3:$A$18,[1]Sheet!AW$21)</f>
        <v>0.7496597214586207</v>
      </c>
      <c r="AX854" s="4">
        <f t="shared" si="28"/>
        <v>1.5410751396288151</v>
      </c>
      <c r="AY854" s="4">
        <f t="shared" si="29"/>
        <v>1.5480423403350769</v>
      </c>
    </row>
    <row r="855" spans="1:51" x14ac:dyDescent="0.25">
      <c r="A855" s="3">
        <v>8320000</v>
      </c>
      <c r="B855" s="3">
        <v>0.88993699999999998</v>
      </c>
      <c r="C855" s="4">
        <f>B855/SUMIFS([1]Sheet!$I$3:$I$18,[1]Sheet!$A$3:$A$18,[1]Sheet!C$21)</f>
        <v>1.3652873225505975</v>
      </c>
      <c r="D855" s="4">
        <f>(B855^2)/SUMIFS([1]Sheet!$I$3:$I$18,[1]Sheet!$A$3:$A$18,[1]Sheet!D$21)</f>
        <v>1.2150197039687112</v>
      </c>
      <c r="E855" s="3">
        <v>0.90287099999999998</v>
      </c>
      <c r="F855" s="4">
        <f>E855/SUMIFS([1]Sheet!$I$3:$I$18,[1]Sheet!$A$3:$A$18,[1]Sheet!F$21)</f>
        <v>0.59589369956741545</v>
      </c>
      <c r="G855" s="4">
        <f>(E855^2)/SUMIFS([1]Sheet!$I$3:$I$18,[1]Sheet!$A$3:$A$18,[1]Sheet!G$21)</f>
        <v>0.53801514042213194</v>
      </c>
      <c r="H855" s="3">
        <v>0.90729300000000002</v>
      </c>
      <c r="I855" s="4">
        <f>H855/SUMIFS([1]Sheet!$I$3:$I$18,[1]Sheet!$A$3:$A$18,[1]Sheet!I$21)</f>
        <v>1.2626744602897049</v>
      </c>
      <c r="J855" s="4">
        <f>(H855^2)/SUMIFS([1]Sheet!$I$3:$I$18,[1]Sheet!$A$3:$A$18,[1]Sheet!J$21)</f>
        <v>1.1456156990996271</v>
      </c>
      <c r="K855" s="3">
        <v>0.90952100000000002</v>
      </c>
      <c r="L855" s="4">
        <f>K855/SUMIFS([1]Sheet!$I$3:$I$18,[1]Sheet!$A$3:$A$18,[1]Sheet!L$21)</f>
        <v>0.59620949909438214</v>
      </c>
      <c r="M855" s="4">
        <f>(K855^2)/SUMIFS([1]Sheet!$I$3:$I$18,[1]Sheet!$A$3:$A$18,[1]Sheet!M$21)</f>
        <v>0.54226505982582152</v>
      </c>
      <c r="N855" s="3">
        <v>1.0223899999999999</v>
      </c>
      <c r="O855" s="4">
        <f>N855/SUMIFS([1]Sheet!$I$3:$I$18,[1]Sheet!$A$3:$A$18,[1]Sheet!O$21)</f>
        <v>1.290311412901074</v>
      </c>
      <c r="P855" s="4">
        <f>(N855^2)/SUMIFS([1]Sheet!$I$3:$I$18,[1]Sheet!$A$3:$A$18,[1]Sheet!P$21)</f>
        <v>1.3192014854359289</v>
      </c>
      <c r="Q855" s="3">
        <v>1.032098</v>
      </c>
      <c r="R855" s="4">
        <f>Q855/SUMIFS([1]Sheet!$I$3:$I$18,[1]Sheet!$A$3:$A$18,[1]Sheet!R$21)</f>
        <v>0.62336718326936058</v>
      </c>
      <c r="S855" s="4">
        <f>(Q855^2)/SUMIFS([1]Sheet!$I$3:$I$18,[1]Sheet!$A$3:$A$18,[1]Sheet!S$21)</f>
        <v>0.64337602311794051</v>
      </c>
      <c r="T855" s="3">
        <v>1.038314</v>
      </c>
      <c r="U855" s="4">
        <f>T855/SUMIFS([1]Sheet!$I$3:$I$18,[1]Sheet!$A$3:$A$18,[1]Sheet!U$21)</f>
        <v>1.2086398235446238</v>
      </c>
      <c r="V855" s="4">
        <f>(T855^2)/SUMIFS([1]Sheet!$I$3:$I$18,[1]Sheet!$A$3:$A$18,[1]Sheet!V$21)</f>
        <v>1.2549476497439123</v>
      </c>
      <c r="W855" s="3">
        <v>1.038314</v>
      </c>
      <c r="X855" s="4">
        <f>W855/SUMIFS([1]Sheet!$I$3:$I$18,[1]Sheet!$A$3:$A$18,[1]Sheet!X$21)</f>
        <v>0.62322515072805384</v>
      </c>
      <c r="Y855" s="4">
        <f>(W855^2)/SUMIFS([1]Sheet!$I$3:$I$18,[1]Sheet!$A$3:$A$18,[1]Sheet!Y$21)</f>
        <v>0.64710339915304838</v>
      </c>
      <c r="Z855" s="3">
        <v>1.0703199999999999</v>
      </c>
      <c r="AA855" s="4">
        <f>Z855/SUMIFS([1]Sheet!$I$3:$I$18,[1]Sheet!$A$3:$A$18,[1]Sheet!AA$21)</f>
        <v>1.6420199711579084</v>
      </c>
      <c r="AB855" s="4">
        <f>(Z855^2)/SUMIFS([1]Sheet!$I$3:$I$18,[1]Sheet!$A$3:$A$18,[1]Sheet!AB$21)</f>
        <v>1.7574868155297323</v>
      </c>
      <c r="AC855" s="3">
        <v>1.0718110000000001</v>
      </c>
      <c r="AD855" s="4">
        <f>AC855/SUMIFS([1]Sheet!$I$3:$I$18,[1]Sheet!$A$3:$A$18,[1]Sheet!AD$21)</f>
        <v>0.70739388243398127</v>
      </c>
      <c r="AE855" s="4">
        <f>(AC855^2)/SUMIFS([1]Sheet!$I$3:$I$18,[1]Sheet!$A$3:$A$18,[1]Sheet!AE$21)</f>
        <v>0.75819254452544793</v>
      </c>
      <c r="AF855" s="3">
        <v>1.0718110000000001</v>
      </c>
      <c r="AG855" s="4">
        <f>AF855/SUMIFS([1]Sheet!$I$3:$I$18,[1]Sheet!$A$3:$A$18,[1]Sheet!AG$21)</f>
        <v>1.4916332165657278</v>
      </c>
      <c r="AH855" s="4">
        <f>(AF855^2)/SUMIFS([1]Sheet!$I$3:$I$18,[1]Sheet!$A$3:$A$18,[1]Sheet!AH$21)</f>
        <v>1.5987488894805293</v>
      </c>
      <c r="AI855" s="3">
        <v>1.0718110000000001</v>
      </c>
      <c r="AJ855" s="4">
        <f>AI855/SUMIFS([1]Sheet!$I$3:$I$18,[1]Sheet!$A$3:$A$18,[1]Sheet!AJ$21)</f>
        <v>0.70259389220683066</v>
      </c>
      <c r="AK855" s="4">
        <f>(AI855^2)/SUMIFS([1]Sheet!$I$3:$I$18,[1]Sheet!$A$3:$A$18,[1]Sheet!AK$21)</f>
        <v>0.75304786220009534</v>
      </c>
      <c r="AL855" s="3">
        <v>1.217878</v>
      </c>
      <c r="AM855" s="4">
        <f>AL855/SUMIFS([1]Sheet!$I$3:$I$18,[1]Sheet!$A$3:$A$18,[1]Sheet!AM$21)</f>
        <v>1.5370278298116515</v>
      </c>
      <c r="AN855" s="4">
        <f>(AL855^2)/SUMIFS([1]Sheet!$I$3:$I$18,[1]Sheet!$A$3:$A$18,[1]Sheet!AN$21)</f>
        <v>1.8719123793153545</v>
      </c>
      <c r="AO855" s="3">
        <v>1.2175819999999999</v>
      </c>
      <c r="AP855" s="4">
        <f>AO855/SUMIFS([1]Sheet!$I$3:$I$18,[1]Sheet!$A$3:$A$18,[1]Sheet!AP$21)</f>
        <v>0.73539592339048676</v>
      </c>
      <c r="AQ855" s="4">
        <f>(AO855^2)/SUMIFS([1]Sheet!$I$3:$I$18,[1]Sheet!$A$3:$A$18,[1]Sheet!AQ$21)</f>
        <v>0.89540483919363556</v>
      </c>
      <c r="AR855" s="3">
        <v>1.2217469999999999</v>
      </c>
      <c r="AS855" s="4">
        <f>AR855/SUMIFS([1]Sheet!$I$3:$I$18,[1]Sheet!$A$3:$A$18,[1]Sheet!AS$21)</f>
        <v>1.4221633133100136</v>
      </c>
      <c r="AT855" s="4">
        <f>(AR855^2)/SUMIFS([1]Sheet!$I$3:$I$18,[1]Sheet!$A$3:$A$18,[1]Sheet!AT$21)</f>
        <v>1.7375237615465691</v>
      </c>
      <c r="AU855" s="3">
        <v>1.2217469999999999</v>
      </c>
      <c r="AV855" s="4">
        <f>AU855/SUMIFS([1]Sheet!$I$3:$I$18,[1]Sheet!$A$3:$A$18,[1]Sheet!AV$21)</f>
        <v>0.7333267761260539</v>
      </c>
      <c r="AW855" s="4">
        <f>(AU855^2)/SUMIFS([1]Sheet!$I$3:$I$18,[1]Sheet!$A$3:$A$18,[1]Sheet!AW$21)</f>
        <v>0.8959397887516779</v>
      </c>
      <c r="AX855" s="4">
        <f t="shared" si="28"/>
        <v>1.6420199711579084</v>
      </c>
      <c r="AY855" s="4">
        <f t="shared" si="29"/>
        <v>1.8719123793153545</v>
      </c>
    </row>
    <row r="856" spans="1:51" x14ac:dyDescent="0.25">
      <c r="A856" s="3">
        <v>8330000</v>
      </c>
      <c r="B856" s="3">
        <v>0.90226499999999998</v>
      </c>
      <c r="C856" s="4">
        <f>B856/SUMIFS([1]Sheet!$I$3:$I$18,[1]Sheet!$A$3:$A$18,[1]Sheet!C$21)</f>
        <v>1.3842001917901097</v>
      </c>
      <c r="D856" s="4">
        <f>(B856^2)/SUMIFS([1]Sheet!$I$3:$I$18,[1]Sheet!$A$3:$A$18,[1]Sheet!D$21)</f>
        <v>1.2489153860455033</v>
      </c>
      <c r="E856" s="3">
        <v>0.91280899999999998</v>
      </c>
      <c r="F856" s="4">
        <f>E856/SUMIFS([1]Sheet!$I$3:$I$18,[1]Sheet!$A$3:$A$18,[1]Sheet!F$21)</f>
        <v>0.60245276679440685</v>
      </c>
      <c r="G856" s="4">
        <f>(E856^2)/SUMIFS([1]Sheet!$I$3:$I$18,[1]Sheet!$A$3:$A$18,[1]Sheet!G$21)</f>
        <v>0.54992430760483568</v>
      </c>
      <c r="H856" s="3">
        <v>0.91297600000000001</v>
      </c>
      <c r="I856" s="4">
        <f>H856/SUMIFS([1]Sheet!$I$3:$I$18,[1]Sheet!$A$3:$A$18,[1]Sheet!I$21)</f>
        <v>1.2705834587696077</v>
      </c>
      <c r="J856" s="4">
        <f>(H856^2)/SUMIFS([1]Sheet!$I$3:$I$18,[1]Sheet!$A$3:$A$18,[1]Sheet!J$21)</f>
        <v>1.1600122038536411</v>
      </c>
      <c r="K856" s="3">
        <v>0.91640699999999997</v>
      </c>
      <c r="L856" s="4">
        <f>K856/SUMIFS([1]Sheet!$I$3:$I$18,[1]Sheet!$A$3:$A$18,[1]Sheet!L$21)</f>
        <v>0.6007234120340107</v>
      </c>
      <c r="M856" s="4">
        <f>(K856^2)/SUMIFS([1]Sheet!$I$3:$I$18,[1]Sheet!$A$3:$A$18,[1]Sheet!M$21)</f>
        <v>0.55050713985185162</v>
      </c>
      <c r="N856" s="3">
        <v>1.0444910000000001</v>
      </c>
      <c r="O856" s="4">
        <f>N856/SUMIFS([1]Sheet!$I$3:$I$18,[1]Sheet!$A$3:$A$18,[1]Sheet!O$21)</f>
        <v>1.3182040688704466</v>
      </c>
      <c r="P856" s="4">
        <f>(N856^2)/SUMIFS([1]Sheet!$I$3:$I$18,[1]Sheet!$A$3:$A$18,[1]Sheet!P$21)</f>
        <v>1.3768522860985617</v>
      </c>
      <c r="Q856" s="3">
        <v>1.047115</v>
      </c>
      <c r="R856" s="4">
        <f>Q856/SUMIFS([1]Sheet!$I$3:$I$18,[1]Sheet!$A$3:$A$18,[1]Sheet!R$21)</f>
        <v>0.63243716014283191</v>
      </c>
      <c r="S856" s="4">
        <f>(Q856^2)/SUMIFS([1]Sheet!$I$3:$I$18,[1]Sheet!$A$3:$A$18,[1]Sheet!S$21)</f>
        <v>0.66223443694296136</v>
      </c>
      <c r="T856" s="3">
        <v>1.0490930000000001</v>
      </c>
      <c r="U856" s="4">
        <f>T856/SUMIFS([1]Sheet!$I$3:$I$18,[1]Sheet!$A$3:$A$18,[1]Sheet!U$21)</f>
        <v>1.2211870189575602</v>
      </c>
      <c r="V856" s="4">
        <f>(T856^2)/SUMIFS([1]Sheet!$I$3:$I$18,[1]Sheet!$A$3:$A$18,[1]Sheet!V$21)</f>
        <v>1.2811387532792438</v>
      </c>
      <c r="W856" s="3">
        <v>1.0522940000000001</v>
      </c>
      <c r="X856" s="4">
        <f>W856/SUMIFS([1]Sheet!$I$3:$I$18,[1]Sheet!$A$3:$A$18,[1]Sheet!X$21)</f>
        <v>0.63161633837184772</v>
      </c>
      <c r="Y856" s="4">
        <f>(W856^2)/SUMIFS([1]Sheet!$I$3:$I$18,[1]Sheet!$A$3:$A$18,[1]Sheet!Y$21)</f>
        <v>0.6646460831706652</v>
      </c>
      <c r="Z856" s="3">
        <v>1.057194</v>
      </c>
      <c r="AA856" s="4">
        <f>Z856/SUMIFS([1]Sheet!$I$3:$I$18,[1]Sheet!$A$3:$A$18,[1]Sheet!AA$21)</f>
        <v>1.6218828587602903</v>
      </c>
      <c r="AB856" s="4">
        <f>(Z856^2)/SUMIFS([1]Sheet!$I$3:$I$18,[1]Sheet!$A$3:$A$18,[1]Sheet!AB$21)</f>
        <v>1.714644826984226</v>
      </c>
      <c r="AC856" s="3">
        <v>1.084363</v>
      </c>
      <c r="AD856" s="4">
        <f>AC856/SUMIFS([1]Sheet!$I$3:$I$18,[1]Sheet!$A$3:$A$18,[1]Sheet!AD$21)</f>
        <v>0.71567818630127811</v>
      </c>
      <c r="AE856" s="4">
        <f>(AC856^2)/SUMIFS([1]Sheet!$I$3:$I$18,[1]Sheet!$A$3:$A$18,[1]Sheet!AE$21)</f>
        <v>0.77605494513221285</v>
      </c>
      <c r="AF856" s="3">
        <v>1.086484</v>
      </c>
      <c r="AG856" s="4">
        <f>AF856/SUMIFS([1]Sheet!$I$3:$I$18,[1]Sheet!$A$3:$A$18,[1]Sheet!AG$21)</f>
        <v>1.512053546443541</v>
      </c>
      <c r="AH856" s="4">
        <f>(AF856^2)/SUMIFS([1]Sheet!$I$3:$I$18,[1]Sheet!$A$3:$A$18,[1]Sheet!AH$21)</f>
        <v>1.6428219853541643</v>
      </c>
      <c r="AI856" s="3">
        <v>1.088495</v>
      </c>
      <c r="AJ856" s="4">
        <f>AI856/SUMIFS([1]Sheet!$I$3:$I$18,[1]Sheet!$A$3:$A$18,[1]Sheet!AJ$21)</f>
        <v>0.71353059326473989</v>
      </c>
      <c r="AK856" s="4">
        <f>(AI856^2)/SUMIFS([1]Sheet!$I$3:$I$18,[1]Sheet!$A$3:$A$18,[1]Sheet!AK$21)</f>
        <v>0.77667448311570297</v>
      </c>
      <c r="AL856" s="3">
        <v>1.260683</v>
      </c>
      <c r="AM856" s="4">
        <f>AL856/SUMIFS([1]Sheet!$I$3:$I$18,[1]Sheet!$A$3:$A$18,[1]Sheet!AM$21)</f>
        <v>1.5910500522798197</v>
      </c>
      <c r="AN856" s="4">
        <f>(AL856^2)/SUMIFS([1]Sheet!$I$3:$I$18,[1]Sheet!$A$3:$A$18,[1]Sheet!AN$21)</f>
        <v>2.0058097530582799</v>
      </c>
      <c r="AO856" s="3">
        <v>1.262753</v>
      </c>
      <c r="AP856" s="4">
        <f>AO856/SUMIFS([1]Sheet!$I$3:$I$18,[1]Sheet!$A$3:$A$18,[1]Sheet!AP$21)</f>
        <v>0.76267833168452503</v>
      </c>
      <c r="AQ856" s="4">
        <f>(AO856^2)/SUMIFS([1]Sheet!$I$3:$I$18,[1]Sheet!$A$3:$A$18,[1]Sheet!AQ$21)</f>
        <v>0.96307435136962893</v>
      </c>
      <c r="AR856" s="3">
        <v>1.262912</v>
      </c>
      <c r="AS856" s="4">
        <f>AR856/SUMIFS([1]Sheet!$I$3:$I$18,[1]Sheet!$A$3:$A$18,[1]Sheet!AS$21)</f>
        <v>1.4700810514279765</v>
      </c>
      <c r="AT856" s="4">
        <f>(AR856^2)/SUMIFS([1]Sheet!$I$3:$I$18,[1]Sheet!$A$3:$A$18,[1]Sheet!AT$21)</f>
        <v>1.8565830008210089</v>
      </c>
      <c r="AU856" s="3">
        <v>1.26884</v>
      </c>
      <c r="AV856" s="4">
        <f>AU856/SUMIFS([1]Sheet!$I$3:$I$18,[1]Sheet!$A$3:$A$18,[1]Sheet!AV$21)</f>
        <v>0.76159331401655361</v>
      </c>
      <c r="AW856" s="4">
        <f>(AU856^2)/SUMIFS([1]Sheet!$I$3:$I$18,[1]Sheet!$A$3:$A$18,[1]Sheet!AW$21)</f>
        <v>0.96634006055676391</v>
      </c>
      <c r="AX856" s="4">
        <f t="shared" ref="AX856:AX919" si="30">MAX($C856,$F856,$I856,$L856,$O856,$R856,$U856,$X856,$AA856,$AD856,$AG856,$AJ856,$AM856,$AP856,$AS856,$AV856)</f>
        <v>1.6218828587602903</v>
      </c>
      <c r="AY856" s="4">
        <f t="shared" ref="AY856:AY919" si="31">MAX($D856,$G856,$J856,$M856,$P856,$S856,$V856,$Y856,$AB856,$AE856,$AH856,$AK856,$AN856,$AQ856,$AT856,$AW856)</f>
        <v>2.0058097530582799</v>
      </c>
    </row>
    <row r="857" spans="1:51" x14ac:dyDescent="0.25">
      <c r="A857" s="3">
        <v>8340000</v>
      </c>
      <c r="B857" s="3">
        <v>0.98019999999999996</v>
      </c>
      <c r="C857" s="4">
        <f>B857/SUMIFS([1]Sheet!$I$3:$I$18,[1]Sheet!$A$3:$A$18,[1]Sheet!C$21)</f>
        <v>1.5037633378139079</v>
      </c>
      <c r="D857" s="4">
        <f>(B857^2)/SUMIFS([1]Sheet!$I$3:$I$18,[1]Sheet!$A$3:$A$18,[1]Sheet!D$21)</f>
        <v>1.4739888237251924</v>
      </c>
      <c r="E857" s="3">
        <v>0.99482800000000005</v>
      </c>
      <c r="F857" s="4">
        <f>E857/SUMIFS([1]Sheet!$I$3:$I$18,[1]Sheet!$A$3:$A$18,[1]Sheet!F$21)</f>
        <v>0.65658520137788545</v>
      </c>
      <c r="G857" s="4">
        <f>(E857^2)/SUMIFS([1]Sheet!$I$3:$I$18,[1]Sheet!$A$3:$A$18,[1]Sheet!G$21)</f>
        <v>0.65318934271635898</v>
      </c>
      <c r="H857" s="3">
        <v>0.99641299999999999</v>
      </c>
      <c r="I857" s="4">
        <f>H857/SUMIFS([1]Sheet!$I$3:$I$18,[1]Sheet!$A$3:$A$18,[1]Sheet!I$21)</f>
        <v>1.3867022527459658</v>
      </c>
      <c r="J857" s="4">
        <f>(H857^2)/SUMIFS([1]Sheet!$I$3:$I$18,[1]Sheet!$A$3:$A$18,[1]Sheet!J$21)</f>
        <v>1.3817281517653661</v>
      </c>
      <c r="K857" s="3">
        <v>1.000901</v>
      </c>
      <c r="L857" s="4">
        <f>K857/SUMIFS([1]Sheet!$I$3:$I$18,[1]Sheet!$A$3:$A$18,[1]Sheet!L$21)</f>
        <v>0.6561109461497493</v>
      </c>
      <c r="M857" s="4">
        <f>(K857^2)/SUMIFS([1]Sheet!$I$3:$I$18,[1]Sheet!$A$3:$A$18,[1]Sheet!M$21)</f>
        <v>0.65670210211223023</v>
      </c>
      <c r="N857" s="3">
        <v>1.0831980000000001</v>
      </c>
      <c r="O857" s="4">
        <f>N857/SUMIFS([1]Sheet!$I$3:$I$18,[1]Sheet!$A$3:$A$18,[1]Sheet!O$21)</f>
        <v>1.3670543939510538</v>
      </c>
      <c r="P857" s="4">
        <f>(N857^2)/SUMIFS([1]Sheet!$I$3:$I$18,[1]Sheet!$A$3:$A$18,[1]Sheet!P$21)</f>
        <v>1.4807905854189938</v>
      </c>
      <c r="Q857" s="3">
        <v>1.0882579999999999</v>
      </c>
      <c r="R857" s="4">
        <f>Q857/SUMIFS([1]Sheet!$I$3:$I$18,[1]Sheet!$A$3:$A$18,[1]Sheet!R$21)</f>
        <v>0.65728673452554676</v>
      </c>
      <c r="S857" s="4">
        <f>(Q857^2)/SUMIFS([1]Sheet!$I$3:$I$18,[1]Sheet!$A$3:$A$18,[1]Sheet!S$21)</f>
        <v>0.71529754714130245</v>
      </c>
      <c r="T857" s="3">
        <v>1.093016</v>
      </c>
      <c r="U857" s="4">
        <f>T857/SUMIFS([1]Sheet!$I$3:$I$18,[1]Sheet!$A$3:$A$18,[1]Sheet!U$21)</f>
        <v>1.2723151815071843</v>
      </c>
      <c r="V857" s="4">
        <f>(T857^2)/SUMIFS([1]Sheet!$I$3:$I$18,[1]Sheet!$A$3:$A$18,[1]Sheet!V$21)</f>
        <v>1.3906608504302564</v>
      </c>
      <c r="W857" s="3">
        <v>1.095901</v>
      </c>
      <c r="X857" s="4">
        <f>W857/SUMIFS([1]Sheet!$I$3:$I$18,[1]Sheet!$A$3:$A$18,[1]Sheet!X$21)</f>
        <v>0.65779048140353014</v>
      </c>
      <c r="Y857" s="4">
        <f>(W857^2)/SUMIFS([1]Sheet!$I$3:$I$18,[1]Sheet!$A$3:$A$18,[1]Sheet!Y$21)</f>
        <v>0.72087324636061001</v>
      </c>
      <c r="Z857" s="3">
        <v>1.110852</v>
      </c>
      <c r="AA857" s="4">
        <f>Z857/SUMIFS([1]Sheet!$I$3:$I$18,[1]Sheet!$A$3:$A$18,[1]Sheet!AA$21)</f>
        <v>1.7042017050981995</v>
      </c>
      <c r="AB857" s="4">
        <f>(Z857^2)/SUMIFS([1]Sheet!$I$3:$I$18,[1]Sheet!$A$3:$A$18,[1]Sheet!AB$21)</f>
        <v>1.893115872511745</v>
      </c>
      <c r="AC857" s="3">
        <v>1.1123350000000001</v>
      </c>
      <c r="AD857" s="4">
        <f>AC857/SUMIFS([1]Sheet!$I$3:$I$18,[1]Sheet!$A$3:$A$18,[1]Sheet!AD$21)</f>
        <v>0.73413967034971894</v>
      </c>
      <c r="AE857" s="4">
        <f>(AC857^2)/SUMIFS([1]Sheet!$I$3:$I$18,[1]Sheet!$A$3:$A$18,[1]Sheet!AE$21)</f>
        <v>0.81660925021845476</v>
      </c>
      <c r="AF857" s="3">
        <v>1.112706</v>
      </c>
      <c r="AG857" s="4">
        <f>AF857/SUMIFS([1]Sheet!$I$3:$I$18,[1]Sheet!$A$3:$A$18,[1]Sheet!AG$21)</f>
        <v>1.5485465533307501</v>
      </c>
      <c r="AH857" s="4">
        <f>(AF857^2)/SUMIFS([1]Sheet!$I$3:$I$18,[1]Sheet!$A$3:$A$18,[1]Sheet!AH$21)</f>
        <v>1.7230770411704455</v>
      </c>
      <c r="AI857" s="3">
        <v>1.1165700000000001</v>
      </c>
      <c r="AJ857" s="4">
        <f>AI857/SUMIFS([1]Sheet!$I$3:$I$18,[1]Sheet!$A$3:$A$18,[1]Sheet!AJ$21)</f>
        <v>0.73193432631441635</v>
      </c>
      <c r="AK857" s="4">
        <f>(AI857^2)/SUMIFS([1]Sheet!$I$3:$I$18,[1]Sheet!$A$3:$A$18,[1]Sheet!AK$21)</f>
        <v>0.81725591073288795</v>
      </c>
      <c r="AL857" s="3">
        <v>1.2639359999999999</v>
      </c>
      <c r="AM857" s="4">
        <f>AL857/SUMIFS([1]Sheet!$I$3:$I$18,[1]Sheet!$A$3:$A$18,[1]Sheet!AM$21)</f>
        <v>1.5951555140176763</v>
      </c>
      <c r="AN857" s="4">
        <f>(AL857^2)/SUMIFS([1]Sheet!$I$3:$I$18,[1]Sheet!$A$3:$A$18,[1]Sheet!AN$21)</f>
        <v>2.0161744797654455</v>
      </c>
      <c r="AO857" s="3">
        <v>1.2682310000000001</v>
      </c>
      <c r="AP857" s="4">
        <f>AO857/SUMIFS([1]Sheet!$I$3:$I$18,[1]Sheet!$A$3:$A$18,[1]Sheet!AP$21)</f>
        <v>0.76598693748547575</v>
      </c>
      <c r="AQ857" s="4">
        <f>(AO857^2)/SUMIFS([1]Sheet!$I$3:$I$18,[1]Sheet!$A$3:$A$18,[1]Sheet!AQ$21)</f>
        <v>0.97144837971414244</v>
      </c>
      <c r="AR857" s="3">
        <v>1.2691969999999999</v>
      </c>
      <c r="AS857" s="4">
        <f>AR857/SUMIFS([1]Sheet!$I$3:$I$18,[1]Sheet!$A$3:$A$18,[1]Sheet!AS$21)</f>
        <v>1.4773970476400837</v>
      </c>
      <c r="AT857" s="4">
        <f>(AR857^2)/SUMIFS([1]Sheet!$I$3:$I$18,[1]Sheet!$A$3:$A$18,[1]Sheet!AT$21)</f>
        <v>1.8751079006736513</v>
      </c>
      <c r="AU857" s="3">
        <v>1.2771749999999999</v>
      </c>
      <c r="AV857" s="4">
        <f>AU857/SUMIFS([1]Sheet!$I$3:$I$18,[1]Sheet!$A$3:$A$18,[1]Sheet!AV$21)</f>
        <v>0.76659621451805726</v>
      </c>
      <c r="AW857" s="4">
        <f>(AU857^2)/SUMIFS([1]Sheet!$I$3:$I$18,[1]Sheet!$A$3:$A$18,[1]Sheet!AW$21)</f>
        <v>0.97907752027709982</v>
      </c>
      <c r="AX857" s="4">
        <f t="shared" si="30"/>
        <v>1.7042017050981995</v>
      </c>
      <c r="AY857" s="4">
        <f t="shared" si="31"/>
        <v>2.0161744797654455</v>
      </c>
    </row>
    <row r="858" spans="1:51" x14ac:dyDescent="0.25">
      <c r="A858" s="3">
        <v>8350000</v>
      </c>
      <c r="B858" s="3">
        <v>0.85437300000000005</v>
      </c>
      <c r="C858" s="4">
        <f>B858/SUMIFS([1]Sheet!$I$3:$I$18,[1]Sheet!$A$3:$A$18,[1]Sheet!C$21)</f>
        <v>1.3107271926321995</v>
      </c>
      <c r="D858" s="4">
        <f>(B858^2)/SUMIFS([1]Sheet!$I$3:$I$18,[1]Sheet!$A$3:$A$18,[1]Sheet!D$21)</f>
        <v>1.1198499237507504</v>
      </c>
      <c r="E858" s="3">
        <v>0.87238300000000002</v>
      </c>
      <c r="F858" s="4">
        <f>E858/SUMIFS([1]Sheet!$I$3:$I$18,[1]Sheet!$A$3:$A$18,[1]Sheet!F$21)</f>
        <v>0.57577165875271286</v>
      </c>
      <c r="G858" s="4">
        <f>(E858^2)/SUMIFS([1]Sheet!$I$3:$I$18,[1]Sheet!$A$3:$A$18,[1]Sheet!G$21)</f>
        <v>0.50229340697766789</v>
      </c>
      <c r="H858" s="3">
        <v>0.87172099999999997</v>
      </c>
      <c r="I858" s="4">
        <f>H858/SUMIFS([1]Sheet!$I$3:$I$18,[1]Sheet!$A$3:$A$18,[1]Sheet!I$21)</f>
        <v>1.2131691120709647</v>
      </c>
      <c r="J858" s="4">
        <f>(H858^2)/SUMIFS([1]Sheet!$I$3:$I$18,[1]Sheet!$A$3:$A$18,[1]Sheet!J$21)</f>
        <v>1.0575449915436133</v>
      </c>
      <c r="K858" s="3">
        <v>0.87691799999999998</v>
      </c>
      <c r="L858" s="4">
        <f>K858/SUMIFS([1]Sheet!$I$3:$I$18,[1]Sheet!$A$3:$A$18,[1]Sheet!L$21)</f>
        <v>0.57483757002515323</v>
      </c>
      <c r="M858" s="4">
        <f>(K858^2)/SUMIFS([1]Sheet!$I$3:$I$18,[1]Sheet!$A$3:$A$18,[1]Sheet!M$21)</f>
        <v>0.50408541223131731</v>
      </c>
      <c r="N858" s="3">
        <v>0.95266700000000004</v>
      </c>
      <c r="O858" s="4">
        <f>N858/SUMIFS([1]Sheet!$I$3:$I$18,[1]Sheet!$A$3:$A$18,[1]Sheet!O$21)</f>
        <v>1.2023172202332062</v>
      </c>
      <c r="P858" s="4">
        <f>(N858^2)/SUMIFS([1]Sheet!$I$3:$I$18,[1]Sheet!$A$3:$A$18,[1]Sheet!P$21)</f>
        <v>1.145407939247908</v>
      </c>
      <c r="Q858" s="3">
        <v>0.96126900000000004</v>
      </c>
      <c r="R858" s="4">
        <f>Q858/SUMIFS([1]Sheet!$I$3:$I$18,[1]Sheet!$A$3:$A$18,[1]Sheet!R$21)</f>
        <v>0.58058784039321365</v>
      </c>
      <c r="S858" s="4">
        <f>(Q858^2)/SUMIFS([1]Sheet!$I$3:$I$18,[1]Sheet!$A$3:$A$18,[1]Sheet!S$21)</f>
        <v>0.55810109274694408</v>
      </c>
      <c r="T858" s="3">
        <v>0.96600299999999995</v>
      </c>
      <c r="U858" s="4">
        <f>T858/SUMIFS([1]Sheet!$I$3:$I$18,[1]Sheet!$A$3:$A$18,[1]Sheet!U$21)</f>
        <v>1.1244668717397408</v>
      </c>
      <c r="V858" s="4">
        <f>(T858^2)/SUMIFS([1]Sheet!$I$3:$I$18,[1]Sheet!$A$3:$A$18,[1]Sheet!V$21)</f>
        <v>1.0862383715012047</v>
      </c>
      <c r="W858" s="3">
        <v>0.97201400000000004</v>
      </c>
      <c r="X858" s="4">
        <f>W858/SUMIFS([1]Sheet!$I$3:$I$18,[1]Sheet!$A$3:$A$18,[1]Sheet!X$21)</f>
        <v>0.58343003336156363</v>
      </c>
      <c r="Y858" s="4">
        <f>(W858^2)/SUMIFS([1]Sheet!$I$3:$I$18,[1]Sheet!$A$3:$A$18,[1]Sheet!Y$21)</f>
        <v>0.56710216044790696</v>
      </c>
      <c r="Z858" s="3">
        <v>1.018119</v>
      </c>
      <c r="AA858" s="4">
        <f>Z858/SUMIFS([1]Sheet!$I$3:$I$18,[1]Sheet!$A$3:$A$18,[1]Sheet!AA$21)</f>
        <v>1.561936365774085</v>
      </c>
      <c r="AB858" s="4">
        <f>(Z858^2)/SUMIFS([1]Sheet!$I$3:$I$18,[1]Sheet!$A$3:$A$18,[1]Sheet!AB$21)</f>
        <v>1.5902370907855456</v>
      </c>
      <c r="AC858" s="3">
        <v>1.0259510000000001</v>
      </c>
      <c r="AD858" s="4">
        <f>AC858/SUMIFS([1]Sheet!$I$3:$I$18,[1]Sheet!$A$3:$A$18,[1]Sheet!AD$21)</f>
        <v>0.6771263413764419</v>
      </c>
      <c r="AE858" s="4">
        <f>(AC858^2)/SUMIFS([1]Sheet!$I$3:$I$18,[1]Sheet!$A$3:$A$18,[1]Sheet!AE$21)</f>
        <v>0.69469844706150197</v>
      </c>
      <c r="AF858" s="3">
        <v>1.021968</v>
      </c>
      <c r="AG858" s="4">
        <f>AF858/SUMIFS([1]Sheet!$I$3:$I$18,[1]Sheet!$A$3:$A$18,[1]Sheet!AG$21)</f>
        <v>1.4222669995617172</v>
      </c>
      <c r="AH858" s="4">
        <f>(AF858^2)/SUMIFS([1]Sheet!$I$3:$I$18,[1]Sheet!$A$3:$A$18,[1]Sheet!AH$21)</f>
        <v>1.453511361008089</v>
      </c>
      <c r="AI858" s="3">
        <v>1.03145</v>
      </c>
      <c r="AJ858" s="4">
        <f>AI858/SUMIFS([1]Sheet!$I$3:$I$18,[1]Sheet!$A$3:$A$18,[1]Sheet!AJ$21)</f>
        <v>0.67613643647689325</v>
      </c>
      <c r="AK858" s="4">
        <f>(AI858^2)/SUMIFS([1]Sheet!$I$3:$I$18,[1]Sheet!$A$3:$A$18,[1]Sheet!AK$21)</f>
        <v>0.69740092740409154</v>
      </c>
      <c r="AL858" s="3">
        <v>1.1772389999999999</v>
      </c>
      <c r="AM858" s="4">
        <f>AL858/SUMIFS([1]Sheet!$I$3:$I$18,[1]Sheet!$A$3:$A$18,[1]Sheet!AM$21)</f>
        <v>1.4857392163579921</v>
      </c>
      <c r="AN858" s="4">
        <f>(AL858^2)/SUMIFS([1]Sheet!$I$3:$I$18,[1]Sheet!$A$3:$A$18,[1]Sheet!AN$21)</f>
        <v>1.7490701493260663</v>
      </c>
      <c r="AO858" s="3">
        <v>1.188733</v>
      </c>
      <c r="AP858" s="4">
        <f>AO858/SUMIFS([1]Sheet!$I$3:$I$18,[1]Sheet!$A$3:$A$18,[1]Sheet!AP$21)</f>
        <v>0.71797168667058442</v>
      </c>
      <c r="AQ858" s="4">
        <f>(AO858^2)/SUMIFS([1]Sheet!$I$3:$I$18,[1]Sheet!$A$3:$A$18,[1]Sheet!AQ$21)</f>
        <v>0.85347663701098375</v>
      </c>
      <c r="AR858" s="3">
        <v>1.186618</v>
      </c>
      <c r="AS858" s="4">
        <f>AR858/SUMIFS([1]Sheet!$I$3:$I$18,[1]Sheet!$A$3:$A$18,[1]Sheet!AS$21)</f>
        <v>1.3812717252535114</v>
      </c>
      <c r="AT858" s="4">
        <f>(AR858^2)/SUMIFS([1]Sheet!$I$3:$I$18,[1]Sheet!$A$3:$A$18,[1]Sheet!AT$21)</f>
        <v>1.6390418920768712</v>
      </c>
      <c r="AU858" s="3">
        <v>1.191684</v>
      </c>
      <c r="AV858" s="4">
        <f>AU858/SUMIFS([1]Sheet!$I$3:$I$18,[1]Sheet!$A$3:$A$18,[1]Sheet!AV$21)</f>
        <v>0.71528212132380964</v>
      </c>
      <c r="AW858" s="4">
        <f>(AU858^2)/SUMIFS([1]Sheet!$I$3:$I$18,[1]Sheet!$A$3:$A$18,[1]Sheet!AW$21)</f>
        <v>0.8523902594676428</v>
      </c>
      <c r="AX858" s="4">
        <f t="shared" si="30"/>
        <v>1.561936365774085</v>
      </c>
      <c r="AY858" s="4">
        <f t="shared" si="31"/>
        <v>1.7490701493260663</v>
      </c>
    </row>
    <row r="859" spans="1:51" x14ac:dyDescent="0.25">
      <c r="A859" s="3">
        <v>8360000</v>
      </c>
      <c r="B859" s="3">
        <v>0.95840099999999995</v>
      </c>
      <c r="C859" s="4">
        <f>B859/SUMIFS([1]Sheet!$I$3:$I$18,[1]Sheet!$A$3:$A$18,[1]Sheet!C$21)</f>
        <v>1.4703206353031901</v>
      </c>
      <c r="D859" s="4">
        <f>(B859^2)/SUMIFS([1]Sheet!$I$3:$I$18,[1]Sheet!$A$3:$A$18,[1]Sheet!D$21)</f>
        <v>1.4091567671952128</v>
      </c>
      <c r="E859" s="3">
        <v>0.96599400000000002</v>
      </c>
      <c r="F859" s="4">
        <f>E859/SUMIFS([1]Sheet!$I$3:$I$18,[1]Sheet!$A$3:$A$18,[1]Sheet!F$21)</f>
        <v>0.63755479843734697</v>
      </c>
      <c r="G859" s="4">
        <f>(E859^2)/SUMIFS([1]Sheet!$I$3:$I$18,[1]Sheet!$A$3:$A$18,[1]Sheet!G$21)</f>
        <v>0.61587410996168657</v>
      </c>
      <c r="H859" s="3">
        <v>0.96833199999999997</v>
      </c>
      <c r="I859" s="4">
        <f>H859/SUMIFS([1]Sheet!$I$3:$I$18,[1]Sheet!$A$3:$A$18,[1]Sheet!I$21)</f>
        <v>1.3476220862293111</v>
      </c>
      <c r="J859" s="4">
        <f>(H859^2)/SUMIFS([1]Sheet!$I$3:$I$18,[1]Sheet!$A$3:$A$18,[1]Sheet!J$21)</f>
        <v>1.3049455900026012</v>
      </c>
      <c r="K859" s="3">
        <v>0.97703700000000004</v>
      </c>
      <c r="L859" s="4">
        <f>K859/SUMIFS([1]Sheet!$I$3:$I$18,[1]Sheet!$A$3:$A$18,[1]Sheet!L$21)</f>
        <v>0.64046760917744383</v>
      </c>
      <c r="M859" s="4">
        <f>(K859^2)/SUMIFS([1]Sheet!$I$3:$I$18,[1]Sheet!$A$3:$A$18,[1]Sheet!M$21)</f>
        <v>0.6257605514679021</v>
      </c>
      <c r="N859" s="3">
        <v>1.055204</v>
      </c>
      <c r="O859" s="4">
        <f>N859/SUMIFS([1]Sheet!$I$3:$I$18,[1]Sheet!$A$3:$A$18,[1]Sheet!O$21)</f>
        <v>1.3317244536222625</v>
      </c>
      <c r="P859" s="4">
        <f>(N859^2)/SUMIFS([1]Sheet!$I$3:$I$18,[1]Sheet!$A$3:$A$18,[1]Sheet!P$21)</f>
        <v>1.4052409703600262</v>
      </c>
      <c r="Q859" s="3">
        <v>1.0545359999999999</v>
      </c>
      <c r="R859" s="4">
        <f>Q859/SUMIFS([1]Sheet!$I$3:$I$18,[1]Sheet!$A$3:$A$18,[1]Sheet!R$21)</f>
        <v>0.63691930027588306</v>
      </c>
      <c r="S859" s="4">
        <f>(Q859^2)/SUMIFS([1]Sheet!$I$3:$I$18,[1]Sheet!$A$3:$A$18,[1]Sheet!S$21)</f>
        <v>0.6716543312357286</v>
      </c>
      <c r="T859" s="3">
        <v>1.0609150000000001</v>
      </c>
      <c r="U859" s="4">
        <f>T859/SUMIFS([1]Sheet!$I$3:$I$18,[1]Sheet!$A$3:$A$18,[1]Sheet!U$21)</f>
        <v>1.2349483088890689</v>
      </c>
      <c r="V859" s="4">
        <f>(T859^2)/SUMIFS([1]Sheet!$I$3:$I$18,[1]Sheet!$A$3:$A$18,[1]Sheet!V$21)</f>
        <v>1.3101751851250465</v>
      </c>
      <c r="W859" s="3">
        <v>1.0549809999999999</v>
      </c>
      <c r="X859" s="4">
        <f>W859/SUMIFS([1]Sheet!$I$3:$I$18,[1]Sheet!$A$3:$A$18,[1]Sheet!X$21)</f>
        <v>0.63322915104701749</v>
      </c>
      <c r="Y859" s="4">
        <f>(W859^2)/SUMIFS([1]Sheet!$I$3:$I$18,[1]Sheet!$A$3:$A$18,[1]Sheet!Y$21)</f>
        <v>0.66804472300073359</v>
      </c>
      <c r="Z859" s="3">
        <v>1.0869850000000001</v>
      </c>
      <c r="AA859" s="4">
        <f>Z859/SUMIFS([1]Sheet!$I$3:$I$18,[1]Sheet!$A$3:$A$18,[1]Sheet!AA$21)</f>
        <v>1.6675864025236184</v>
      </c>
      <c r="AB859" s="4">
        <f>(Z859^2)/SUMIFS([1]Sheet!$I$3:$I$18,[1]Sheet!$A$3:$A$18,[1]Sheet!AB$21)</f>
        <v>1.8126414057471356</v>
      </c>
      <c r="AC859" s="3">
        <v>1.0813410000000001</v>
      </c>
      <c r="AD859" s="4">
        <f>AC859/SUMIFS([1]Sheet!$I$3:$I$18,[1]Sheet!$A$3:$A$18,[1]Sheet!AD$21)</f>
        <v>0.71368367018536272</v>
      </c>
      <c r="AE859" s="4">
        <f>(AC859^2)/SUMIFS([1]Sheet!$I$3:$I$18,[1]Sheet!$A$3:$A$18,[1]Sheet!AE$21)</f>
        <v>0.77173541360191034</v>
      </c>
      <c r="AF859" s="3">
        <v>1.0878129999999999</v>
      </c>
      <c r="AG859" s="4">
        <f>AF859/SUMIFS([1]Sheet!$I$3:$I$18,[1]Sheet!$A$3:$A$18,[1]Sheet!AG$21)</f>
        <v>1.5139031081151564</v>
      </c>
      <c r="AH859" s="4">
        <f>(AF859^2)/SUMIFS([1]Sheet!$I$3:$I$18,[1]Sheet!$A$3:$A$18,[1]Sheet!AH$21)</f>
        <v>1.6468434817480724</v>
      </c>
      <c r="AI859" s="3">
        <v>1.094482</v>
      </c>
      <c r="AJ859" s="4">
        <f>AI859/SUMIFS([1]Sheet!$I$3:$I$18,[1]Sheet!$A$3:$A$18,[1]Sheet!AJ$21)</f>
        <v>0.7174551934345853</v>
      </c>
      <c r="AK859" s="4">
        <f>(AI859^2)/SUMIFS([1]Sheet!$I$3:$I$18,[1]Sheet!$A$3:$A$18,[1]Sheet!AK$21)</f>
        <v>0.78524179502067171</v>
      </c>
      <c r="AL859" s="3">
        <v>1.229492</v>
      </c>
      <c r="AM859" s="4">
        <f>AL859/SUMIFS([1]Sheet!$I$3:$I$18,[1]Sheet!$A$3:$A$18,[1]Sheet!AM$21)</f>
        <v>1.5516853252384779</v>
      </c>
      <c r="AN859" s="4">
        <f>(AL859^2)/SUMIFS([1]Sheet!$I$3:$I$18,[1]Sheet!$A$3:$A$18,[1]Sheet!AN$21)</f>
        <v>1.9077846938981069</v>
      </c>
      <c r="AO859" s="3">
        <v>1.2343500000000001</v>
      </c>
      <c r="AP859" s="4">
        <f>AO859/SUMIFS([1]Sheet!$I$3:$I$18,[1]Sheet!$A$3:$A$18,[1]Sheet!AP$21)</f>
        <v>0.74552347031825972</v>
      </c>
      <c r="AQ859" s="4">
        <f>(AO859^2)/SUMIFS([1]Sheet!$I$3:$I$18,[1]Sheet!$A$3:$A$18,[1]Sheet!AQ$21)</f>
        <v>0.92023689558734401</v>
      </c>
      <c r="AR859" s="3">
        <v>1.2349600000000001</v>
      </c>
      <c r="AS859" s="4">
        <f>AR859/SUMIFS([1]Sheet!$I$3:$I$18,[1]Sheet!$A$3:$A$18,[1]Sheet!AS$21)</f>
        <v>1.437543783946541</v>
      </c>
      <c r="AT859" s="4">
        <f>(AR859^2)/SUMIFS([1]Sheet!$I$3:$I$18,[1]Sheet!$A$3:$A$18,[1]Sheet!AT$21)</f>
        <v>1.7753090714226203</v>
      </c>
      <c r="AU859" s="3">
        <v>1.2364869999999999</v>
      </c>
      <c r="AV859" s="4">
        <f>AU859/SUMIFS([1]Sheet!$I$3:$I$18,[1]Sheet!$A$3:$A$18,[1]Sheet!AV$21)</f>
        <v>0.74217413706092672</v>
      </c>
      <c r="AW859" s="4">
        <f>(AU859^2)/SUMIFS([1]Sheet!$I$3:$I$18,[1]Sheet!$A$3:$A$18,[1]Sheet!AW$21)</f>
        <v>0.91768867221205408</v>
      </c>
      <c r="AX859" s="4">
        <f t="shared" si="30"/>
        <v>1.6675864025236184</v>
      </c>
      <c r="AY859" s="4">
        <f t="shared" si="31"/>
        <v>1.9077846938981069</v>
      </c>
    </row>
    <row r="860" spans="1:51" x14ac:dyDescent="0.25">
      <c r="A860" s="3">
        <v>8370000</v>
      </c>
      <c r="B860" s="3">
        <v>1.0001</v>
      </c>
      <c r="C860" s="4">
        <f>B860/SUMIFS([1]Sheet!$I$3:$I$18,[1]Sheet!$A$3:$A$18,[1]Sheet!C$21)</f>
        <v>1.5342927098017642</v>
      </c>
      <c r="D860" s="4">
        <f>(B860^2)/SUMIFS([1]Sheet!$I$3:$I$18,[1]Sheet!$A$3:$A$18,[1]Sheet!D$21)</f>
        <v>1.5344461390727442</v>
      </c>
      <c r="E860" s="3">
        <v>1.0266999999999999</v>
      </c>
      <c r="F860" s="4">
        <f>E860/SUMIFS([1]Sheet!$I$3:$I$18,[1]Sheet!$A$3:$A$18,[1]Sheet!F$21)</f>
        <v>0.67762068041377488</v>
      </c>
      <c r="G860" s="4">
        <f>(E860^2)/SUMIFS([1]Sheet!$I$3:$I$18,[1]Sheet!$A$3:$A$18,[1]Sheet!G$21)</f>
        <v>0.69571315258082267</v>
      </c>
      <c r="H860" s="3">
        <v>1.031679</v>
      </c>
      <c r="I860" s="4">
        <f>H860/SUMIFS([1]Sheet!$I$3:$I$18,[1]Sheet!$A$3:$A$18,[1]Sheet!I$21)</f>
        <v>1.4357817425211286</v>
      </c>
      <c r="J860" s="4">
        <f>(H860^2)/SUMIFS([1]Sheet!$I$3:$I$18,[1]Sheet!$A$3:$A$18,[1]Sheet!J$21)</f>
        <v>1.4812658723424554</v>
      </c>
      <c r="K860" s="3">
        <v>1.031679</v>
      </c>
      <c r="L860" s="4">
        <f>K860/SUMIFS([1]Sheet!$I$3:$I$18,[1]Sheet!$A$3:$A$18,[1]Sheet!L$21)</f>
        <v>0.67628655063070897</v>
      </c>
      <c r="M860" s="4">
        <f>(K860^2)/SUMIFS([1]Sheet!$I$3:$I$18,[1]Sheet!$A$3:$A$18,[1]Sheet!M$21)</f>
        <v>0.69771063226813923</v>
      </c>
      <c r="N860" s="3">
        <v>1.106684</v>
      </c>
      <c r="O860" s="4">
        <f>N860/SUMIFS([1]Sheet!$I$3:$I$18,[1]Sheet!$A$3:$A$18,[1]Sheet!O$21)</f>
        <v>1.3966949947427227</v>
      </c>
      <c r="P860" s="4">
        <f>(N860^2)/SUMIFS([1]Sheet!$I$3:$I$18,[1]Sheet!$A$3:$A$18,[1]Sheet!P$21)</f>
        <v>1.5457000035618556</v>
      </c>
      <c r="Q860" s="3">
        <v>1.1031439999999999</v>
      </c>
      <c r="R860" s="4">
        <f>Q860/SUMIFS([1]Sheet!$I$3:$I$18,[1]Sheet!$A$3:$A$18,[1]Sheet!R$21)</f>
        <v>0.66627758993864483</v>
      </c>
      <c r="S860" s="4">
        <f>(Q860^2)/SUMIFS([1]Sheet!$I$3:$I$18,[1]Sheet!$A$3:$A$18,[1]Sheet!S$21)</f>
        <v>0.73500012567527639</v>
      </c>
      <c r="T860" s="3">
        <v>1.1165700000000001</v>
      </c>
      <c r="U860" s="4">
        <f>T860/SUMIFS([1]Sheet!$I$3:$I$18,[1]Sheet!$A$3:$A$18,[1]Sheet!U$21)</f>
        <v>1.2997329977012932</v>
      </c>
      <c r="V860" s="4">
        <f>(T860^2)/SUMIFS([1]Sheet!$I$3:$I$18,[1]Sheet!$A$3:$A$18,[1]Sheet!V$21)</f>
        <v>1.4512428732433333</v>
      </c>
      <c r="W860" s="3">
        <v>1.1165700000000001</v>
      </c>
      <c r="X860" s="4">
        <f>W860/SUMIFS([1]Sheet!$I$3:$I$18,[1]Sheet!$A$3:$A$18,[1]Sheet!X$21)</f>
        <v>0.67019659423683309</v>
      </c>
      <c r="Y860" s="4">
        <f>(W860^2)/SUMIFS([1]Sheet!$I$3:$I$18,[1]Sheet!$A$3:$A$18,[1]Sheet!Y$21)</f>
        <v>0.74832141122702078</v>
      </c>
      <c r="Z860" s="3">
        <v>1.1204480000000001</v>
      </c>
      <c r="AA860" s="4">
        <f>Z860/SUMIFS([1]Sheet!$I$3:$I$18,[1]Sheet!$A$3:$A$18,[1]Sheet!AA$21)</f>
        <v>1.7189233057813891</v>
      </c>
      <c r="AB860" s="4">
        <f>(Z860^2)/SUMIFS([1]Sheet!$I$3:$I$18,[1]Sheet!$A$3:$A$18,[1]Sheet!AB$21)</f>
        <v>1.9259641801161462</v>
      </c>
      <c r="AC860" s="3">
        <v>1.1256189999999999</v>
      </c>
      <c r="AD860" s="4">
        <f>AC860/SUMIFS([1]Sheet!$I$3:$I$18,[1]Sheet!$A$3:$A$18,[1]Sheet!AD$21)</f>
        <v>0.74290709327619842</v>
      </c>
      <c r="AE860" s="4">
        <f>(AC860^2)/SUMIFS([1]Sheet!$I$3:$I$18,[1]Sheet!$A$3:$A$18,[1]Sheet!AE$21)</f>
        <v>0.83623033942646108</v>
      </c>
      <c r="AF860" s="3">
        <v>1.1256189999999999</v>
      </c>
      <c r="AG860" s="4">
        <f>AF860/SUMIFS([1]Sheet!$I$3:$I$18,[1]Sheet!$A$3:$A$18,[1]Sheet!AG$21)</f>
        <v>1.5665175013108634</v>
      </c>
      <c r="AH860" s="4">
        <f>(AF860^2)/SUMIFS([1]Sheet!$I$3:$I$18,[1]Sheet!$A$3:$A$18,[1]Sheet!AH$21)</f>
        <v>1.7633018633080324</v>
      </c>
      <c r="AI860" s="3">
        <v>1.1256189999999999</v>
      </c>
      <c r="AJ860" s="4">
        <f>AI860/SUMIFS([1]Sheet!$I$3:$I$18,[1]Sheet!$A$3:$A$18,[1]Sheet!AJ$21)</f>
        <v>0.73786612971126475</v>
      </c>
      <c r="AK860" s="4">
        <f>(AI860^2)/SUMIFS([1]Sheet!$I$3:$I$18,[1]Sheet!$A$3:$A$18,[1]Sheet!AK$21)</f>
        <v>0.83055613505946402</v>
      </c>
      <c r="AL860" s="3">
        <v>1.293828</v>
      </c>
      <c r="AM860" s="4">
        <f>AL860/SUMIFS([1]Sheet!$I$3:$I$18,[1]Sheet!$A$3:$A$18,[1]Sheet!AM$21)</f>
        <v>1.6328808328827267</v>
      </c>
      <c r="AN860" s="4">
        <f>(AL860^2)/SUMIFS([1]Sheet!$I$3:$I$18,[1]Sheet!$A$3:$A$18,[1]Sheet!AN$21)</f>
        <v>2.1126669422469924</v>
      </c>
      <c r="AO860" s="3">
        <v>1.2990390000000001</v>
      </c>
      <c r="AP860" s="4">
        <f>AO860/SUMIFS([1]Sheet!$I$3:$I$18,[1]Sheet!$A$3:$A$18,[1]Sheet!AP$21)</f>
        <v>0.78459437222729522</v>
      </c>
      <c r="AQ860" s="4">
        <f>(AO860^2)/SUMIFS([1]Sheet!$I$3:$I$18,[1]Sheet!$A$3:$A$18,[1]Sheet!AQ$21)</f>
        <v>1.0192186887037733</v>
      </c>
      <c r="AR860" s="3">
        <v>1.2990390000000001</v>
      </c>
      <c r="AS860" s="4">
        <f>AR860/SUMIFS([1]Sheet!$I$3:$I$18,[1]Sheet!$A$3:$A$18,[1]Sheet!AS$21)</f>
        <v>1.512134352168597</v>
      </c>
      <c r="AT860" s="4">
        <f>(AR860^2)/SUMIFS([1]Sheet!$I$3:$I$18,[1]Sheet!$A$3:$A$18,[1]Sheet!AT$21)</f>
        <v>1.9643214967067422</v>
      </c>
      <c r="AU860" s="3">
        <v>1.2990390000000001</v>
      </c>
      <c r="AV860" s="4">
        <f>AU860/SUMIFS([1]Sheet!$I$3:$I$18,[1]Sheet!$A$3:$A$18,[1]Sheet!AV$21)</f>
        <v>0.77971959982878047</v>
      </c>
      <c r="AW860" s="4">
        <f>(AU860^2)/SUMIFS([1]Sheet!$I$3:$I$18,[1]Sheet!$A$3:$A$18,[1]Sheet!AW$21)</f>
        <v>1.0128861692419793</v>
      </c>
      <c r="AX860" s="4">
        <f t="shared" si="30"/>
        <v>1.7189233057813891</v>
      </c>
      <c r="AY860" s="4">
        <f t="shared" si="31"/>
        <v>2.1126669422469924</v>
      </c>
    </row>
    <row r="861" spans="1:51" x14ac:dyDescent="0.25">
      <c r="A861" s="3">
        <v>8380000</v>
      </c>
      <c r="B861" s="3">
        <v>0.89992799999999995</v>
      </c>
      <c r="C861" s="4">
        <f>B861/SUMIFS([1]Sheet!$I$3:$I$18,[1]Sheet!$A$3:$A$18,[1]Sheet!C$21)</f>
        <v>1.3806149082556565</v>
      </c>
      <c r="D861" s="4">
        <f>(B861^2)/SUMIFS([1]Sheet!$I$3:$I$18,[1]Sheet!$A$3:$A$18,[1]Sheet!D$21)</f>
        <v>1.2424540131566963</v>
      </c>
      <c r="E861" s="3">
        <v>0.91116200000000003</v>
      </c>
      <c r="F861" s="4">
        <f>E861/SUMIFS([1]Sheet!$I$3:$I$18,[1]Sheet!$A$3:$A$18,[1]Sheet!F$21)</f>
        <v>0.60136574891124583</v>
      </c>
      <c r="G861" s="4">
        <f>(E861^2)/SUMIFS([1]Sheet!$I$3:$I$18,[1]Sheet!$A$3:$A$18,[1]Sheet!G$21)</f>
        <v>0.54794161850946854</v>
      </c>
      <c r="H861" s="3">
        <v>0.91533200000000003</v>
      </c>
      <c r="I861" s="4">
        <f>H861/SUMIFS([1]Sheet!$I$3:$I$18,[1]Sheet!$A$3:$A$18,[1]Sheet!I$21)</f>
        <v>1.2738622904463013</v>
      </c>
      <c r="J861" s="4">
        <f>(H861^2)/SUMIFS([1]Sheet!$I$3:$I$18,[1]Sheet!$A$3:$A$18,[1]Sheet!J$21)</f>
        <v>1.166006918038794</v>
      </c>
      <c r="K861" s="3">
        <v>0.917852</v>
      </c>
      <c r="L861" s="4">
        <f>K861/SUMIFS([1]Sheet!$I$3:$I$18,[1]Sheet!$A$3:$A$18,[1]Sheet!L$21)</f>
        <v>0.601670638899791</v>
      </c>
      <c r="M861" s="4">
        <f>(K861^2)/SUMIFS([1]Sheet!$I$3:$I$18,[1]Sheet!$A$3:$A$18,[1]Sheet!M$21)</f>
        <v>0.552244599255451</v>
      </c>
      <c r="N861" s="3">
        <v>1.0078609999999999</v>
      </c>
      <c r="O861" s="4">
        <f>N861/SUMIFS([1]Sheet!$I$3:$I$18,[1]Sheet!$A$3:$A$18,[1]Sheet!O$21)</f>
        <v>1.2719750299962729</v>
      </c>
      <c r="P861" s="4">
        <f>(N861^2)/SUMIFS([1]Sheet!$I$3:$I$18,[1]Sheet!$A$3:$A$18,[1]Sheet!P$21)</f>
        <v>1.2819740257070735</v>
      </c>
      <c r="Q861" s="3">
        <v>1.0107139999999999</v>
      </c>
      <c r="R861" s="4">
        <f>Q861/SUMIFS([1]Sheet!$I$3:$I$18,[1]Sheet!$A$3:$A$18,[1]Sheet!R$21)</f>
        <v>0.61045166182950494</v>
      </c>
      <c r="S861" s="4">
        <f>(Q861^2)/SUMIFS([1]Sheet!$I$3:$I$18,[1]Sheet!$A$3:$A$18,[1]Sheet!S$21)</f>
        <v>0.61699204093434634</v>
      </c>
      <c r="T861" s="3">
        <v>1.0136849999999999</v>
      </c>
      <c r="U861" s="4">
        <f>T861/SUMIFS([1]Sheet!$I$3:$I$18,[1]Sheet!$A$3:$A$18,[1]Sheet!U$21)</f>
        <v>1.1799706635274416</v>
      </c>
      <c r="V861" s="4">
        <f>(T861^2)/SUMIFS([1]Sheet!$I$3:$I$18,[1]Sheet!$A$3:$A$18,[1]Sheet!V$21)</f>
        <v>1.1961185620578145</v>
      </c>
      <c r="W861" s="3">
        <v>1.0169840000000001</v>
      </c>
      <c r="X861" s="4">
        <f>W861/SUMIFS([1]Sheet!$I$3:$I$18,[1]Sheet!$A$3:$A$18,[1]Sheet!X$21)</f>
        <v>0.61042228717711522</v>
      </c>
      <c r="Y861" s="4">
        <f>(W861^2)/SUMIFS([1]Sheet!$I$3:$I$18,[1]Sheet!$A$3:$A$18,[1]Sheet!Y$21)</f>
        <v>0.62078969930253136</v>
      </c>
      <c r="Z861" s="3">
        <v>1.0535190000000001</v>
      </c>
      <c r="AA861" s="4">
        <f>Z861/SUMIFS([1]Sheet!$I$3:$I$18,[1]Sheet!$A$3:$A$18,[1]Sheet!AA$21)</f>
        <v>1.6162448968479601</v>
      </c>
      <c r="AB861" s="4">
        <f>(Z861^2)/SUMIFS([1]Sheet!$I$3:$I$18,[1]Sheet!$A$3:$A$18,[1]Sheet!AB$21)</f>
        <v>1.7027447074823663</v>
      </c>
      <c r="AC861" s="3">
        <v>1.0665530000000001</v>
      </c>
      <c r="AD861" s="4">
        <f>AC861/SUMIFS([1]Sheet!$I$3:$I$18,[1]Sheet!$A$3:$A$18,[1]Sheet!AD$21)</f>
        <v>0.70392360919192853</v>
      </c>
      <c r="AE861" s="4">
        <f>(AC861^2)/SUMIFS([1]Sheet!$I$3:$I$18,[1]Sheet!$A$3:$A$18,[1]Sheet!AE$21)</f>
        <v>0.75077183715447904</v>
      </c>
      <c r="AF861" s="3">
        <v>1.068719</v>
      </c>
      <c r="AG861" s="4">
        <f>AF861/SUMIFS([1]Sheet!$I$3:$I$18,[1]Sheet!$A$3:$A$18,[1]Sheet!AG$21)</f>
        <v>1.4873300979136321</v>
      </c>
      <c r="AH861" s="4">
        <f>(AF861^2)/SUMIFS([1]Sheet!$I$3:$I$18,[1]Sheet!$A$3:$A$18,[1]Sheet!AH$21)</f>
        <v>1.589537934912159</v>
      </c>
      <c r="AI861" s="3">
        <v>1.0703199999999999</v>
      </c>
      <c r="AJ861" s="4">
        <f>AI861/SUMIFS([1]Sheet!$I$3:$I$18,[1]Sheet!$A$3:$A$18,[1]Sheet!AJ$21)</f>
        <v>0.70161651140622261</v>
      </c>
      <c r="AK861" s="4">
        <f>(AI861^2)/SUMIFS([1]Sheet!$I$3:$I$18,[1]Sheet!$A$3:$A$18,[1]Sheet!AK$21)</f>
        <v>0.75095418448830809</v>
      </c>
      <c r="AL861" s="3">
        <v>1.199616</v>
      </c>
      <c r="AM861" s="4">
        <f>AL861/SUMIFS([1]Sheet!$I$3:$I$18,[1]Sheet!$A$3:$A$18,[1]Sheet!AM$21)</f>
        <v>1.5139801992378006</v>
      </c>
      <c r="AN861" s="4">
        <f>(AL861^2)/SUMIFS([1]Sheet!$I$3:$I$18,[1]Sheet!$A$3:$A$18,[1]Sheet!AN$21)</f>
        <v>1.8161948706888533</v>
      </c>
      <c r="AO861" s="3">
        <v>1.2150669999999999</v>
      </c>
      <c r="AP861" s="4">
        <f>AO861/SUMIFS([1]Sheet!$I$3:$I$18,[1]Sheet!$A$3:$A$18,[1]Sheet!AP$21)</f>
        <v>0.73387691214744344</v>
      </c>
      <c r="AQ861" s="4">
        <f>(AO861^2)/SUMIFS([1]Sheet!$I$3:$I$18,[1]Sheet!$A$3:$A$18,[1]Sheet!AQ$21)</f>
        <v>0.89170961801225757</v>
      </c>
      <c r="AR861" s="3">
        <v>1.212121</v>
      </c>
      <c r="AS861" s="4">
        <f>AR861/SUMIFS([1]Sheet!$I$3:$I$18,[1]Sheet!$A$3:$A$18,[1]Sheet!AS$21)</f>
        <v>1.4109582568998713</v>
      </c>
      <c r="AT861" s="4">
        <f>(AR861^2)/SUMIFS([1]Sheet!$I$3:$I$18,[1]Sheet!$A$3:$A$18,[1]Sheet!AT$21)</f>
        <v>1.7102521333117289</v>
      </c>
      <c r="AU861" s="3">
        <v>1.219066</v>
      </c>
      <c r="AV861" s="4">
        <f>AU861/SUMIFS([1]Sheet!$I$3:$I$18,[1]Sheet!$A$3:$A$18,[1]Sheet!AV$21)</f>
        <v>0.73171756481897166</v>
      </c>
      <c r="AW861" s="4">
        <f>(AU861^2)/SUMIFS([1]Sheet!$I$3:$I$18,[1]Sheet!$A$3:$A$18,[1]Sheet!AW$21)</f>
        <v>0.89201200487360444</v>
      </c>
      <c r="AX861" s="4">
        <f t="shared" si="30"/>
        <v>1.6162448968479601</v>
      </c>
      <c r="AY861" s="4">
        <f t="shared" si="31"/>
        <v>1.8161948706888533</v>
      </c>
    </row>
    <row r="862" spans="1:51" x14ac:dyDescent="0.25">
      <c r="A862" s="3">
        <v>8390000</v>
      </c>
      <c r="B862" s="3">
        <v>0.97210099999999999</v>
      </c>
      <c r="C862" s="4">
        <f>B862/SUMIFS([1]Sheet!$I$3:$I$18,[1]Sheet!$A$3:$A$18,[1]Sheet!C$21)</f>
        <v>1.4913383436566392</v>
      </c>
      <c r="D862" s="4">
        <f>(B862^2)/SUMIFS([1]Sheet!$I$3:$I$18,[1]Sheet!$A$3:$A$18,[1]Sheet!D$21)</f>
        <v>1.4497314952069627</v>
      </c>
      <c r="E862" s="3">
        <v>0.98116199999999998</v>
      </c>
      <c r="F862" s="4">
        <f>E862/SUMIFS([1]Sheet!$I$3:$I$18,[1]Sheet!$A$3:$A$18,[1]Sheet!F$21)</f>
        <v>0.64756565894237872</v>
      </c>
      <c r="G862" s="4">
        <f>(E862^2)/SUMIFS([1]Sheet!$I$3:$I$18,[1]Sheet!$A$3:$A$18,[1]Sheet!G$21)</f>
        <v>0.63536681705922227</v>
      </c>
      <c r="H862" s="3">
        <v>0.98912</v>
      </c>
      <c r="I862" s="4">
        <f>H862/SUMIFS([1]Sheet!$I$3:$I$18,[1]Sheet!$A$3:$A$18,[1]Sheet!I$21)</f>
        <v>1.3765526265073718</v>
      </c>
      <c r="J862" s="4">
        <f>(H862^2)/SUMIFS([1]Sheet!$I$3:$I$18,[1]Sheet!$A$3:$A$18,[1]Sheet!J$21)</f>
        <v>1.3615757339309715</v>
      </c>
      <c r="K862" s="3">
        <v>0.99226000000000003</v>
      </c>
      <c r="L862" s="4">
        <f>K862/SUMIFS([1]Sheet!$I$3:$I$18,[1]Sheet!$A$3:$A$18,[1]Sheet!L$21)</f>
        <v>0.65044659504441527</v>
      </c>
      <c r="M862" s="4">
        <f>(K862^2)/SUMIFS([1]Sheet!$I$3:$I$18,[1]Sheet!$A$3:$A$18,[1]Sheet!M$21)</f>
        <v>0.64541213839877154</v>
      </c>
      <c r="N862" s="3">
        <v>1.0777019999999999</v>
      </c>
      <c r="O862" s="4">
        <f>N862/SUMIFS([1]Sheet!$I$3:$I$18,[1]Sheet!$A$3:$A$18,[1]Sheet!O$21)</f>
        <v>1.3601181450388926</v>
      </c>
      <c r="P862" s="4">
        <f>(N862^2)/SUMIFS([1]Sheet!$I$3:$I$18,[1]Sheet!$A$3:$A$18,[1]Sheet!P$21)</f>
        <v>1.4658020451447045</v>
      </c>
      <c r="Q862" s="3">
        <v>1.0775859999999999</v>
      </c>
      <c r="R862" s="4">
        <f>Q862/SUMIFS([1]Sheet!$I$3:$I$18,[1]Sheet!$A$3:$A$18,[1]Sheet!R$21)</f>
        <v>0.65084105341788978</v>
      </c>
      <c r="S862" s="4">
        <f>(Q862^2)/SUMIFS([1]Sheet!$I$3:$I$18,[1]Sheet!$A$3:$A$18,[1]Sheet!S$21)</f>
        <v>0.70133720738837013</v>
      </c>
      <c r="T862" s="3">
        <v>1.0835410000000001</v>
      </c>
      <c r="U862" s="4">
        <f>T862/SUMIFS([1]Sheet!$I$3:$I$18,[1]Sheet!$A$3:$A$18,[1]Sheet!U$21)</f>
        <v>1.2612858952526551</v>
      </c>
      <c r="V862" s="4">
        <f>(T862^2)/SUMIFS([1]Sheet!$I$3:$I$18,[1]Sheet!$A$3:$A$18,[1]Sheet!V$21)</f>
        <v>1.3666549802279575</v>
      </c>
      <c r="W862" s="3">
        <v>1.0862480000000001</v>
      </c>
      <c r="X862" s="4">
        <f>W862/SUMIFS([1]Sheet!$I$3:$I$18,[1]Sheet!$A$3:$A$18,[1]Sheet!X$21)</f>
        <v>0.6519964803788133</v>
      </c>
      <c r="Y862" s="4">
        <f>(W862^2)/SUMIFS([1]Sheet!$I$3:$I$18,[1]Sheet!$A$3:$A$18,[1]Sheet!Y$21)</f>
        <v>0.70822987281852523</v>
      </c>
      <c r="Z862" s="3">
        <v>1.1199460000000001</v>
      </c>
      <c r="AA862" s="4">
        <f>Z862/SUMIFS([1]Sheet!$I$3:$I$18,[1]Sheet!$A$3:$A$18,[1]Sheet!AA$21)</f>
        <v>1.7181531678548614</v>
      </c>
      <c r="AB862" s="4">
        <f>(Z862^2)/SUMIFS([1]Sheet!$I$3:$I$18,[1]Sheet!$A$3:$A$18,[1]Sheet!AB$21)</f>
        <v>1.9242387677263806</v>
      </c>
      <c r="AC862" s="3">
        <v>1.116695</v>
      </c>
      <c r="AD862" s="4">
        <f>AC862/SUMIFS([1]Sheet!$I$3:$I$18,[1]Sheet!$A$3:$A$18,[1]Sheet!AD$21)</f>
        <v>0.73701726474594376</v>
      </c>
      <c r="AE862" s="4">
        <f>(AC862^2)/SUMIFS([1]Sheet!$I$3:$I$18,[1]Sheet!$A$3:$A$18,[1]Sheet!AE$21)</f>
        <v>0.82302349445547174</v>
      </c>
      <c r="AF862" s="3">
        <v>1.1256189999999999</v>
      </c>
      <c r="AG862" s="4">
        <f>AF862/SUMIFS([1]Sheet!$I$3:$I$18,[1]Sheet!$A$3:$A$18,[1]Sheet!AG$21)</f>
        <v>1.5665175013108634</v>
      </c>
      <c r="AH862" s="4">
        <f>(AF862^2)/SUMIFS([1]Sheet!$I$3:$I$18,[1]Sheet!$A$3:$A$18,[1]Sheet!AH$21)</f>
        <v>1.7633018633080324</v>
      </c>
      <c r="AI862" s="3">
        <v>1.1281589999999999</v>
      </c>
      <c r="AJ862" s="4">
        <f>AI862/SUMIFS([1]Sheet!$I$3:$I$18,[1]Sheet!$A$3:$A$18,[1]Sheet!AJ$21)</f>
        <v>0.73953115133000669</v>
      </c>
      <c r="AK862" s="4">
        <f>(AI862^2)/SUMIFS([1]Sheet!$I$3:$I$18,[1]Sheet!$A$3:$A$18,[1]Sheet!AK$21)</f>
        <v>0.83430872415330892</v>
      </c>
      <c r="AL862" s="3">
        <v>1.2863389999999999</v>
      </c>
      <c r="AM862" s="4">
        <f>AL862/SUMIFS([1]Sheet!$I$3:$I$18,[1]Sheet!$A$3:$A$18,[1]Sheet!AM$21)</f>
        <v>1.6234293103020909</v>
      </c>
      <c r="AN862" s="4">
        <f>(AL862^2)/SUMIFS([1]Sheet!$I$3:$I$18,[1]Sheet!$A$3:$A$18,[1]Sheet!AN$21)</f>
        <v>2.0882804355846813</v>
      </c>
      <c r="AO862" s="3">
        <v>1.2846869999999999</v>
      </c>
      <c r="AP862" s="4">
        <f>AO862/SUMIFS([1]Sheet!$I$3:$I$18,[1]Sheet!$A$3:$A$18,[1]Sheet!AP$21)</f>
        <v>0.77592604246182528</v>
      </c>
      <c r="AQ862" s="4">
        <f>(AO862^2)/SUMIFS([1]Sheet!$I$3:$I$18,[1]Sheet!$A$3:$A$18,[1]Sheet!AQ$21)</f>
        <v>0.99682209971215485</v>
      </c>
      <c r="AR862" s="3">
        <v>1.2946660000000001</v>
      </c>
      <c r="AS862" s="4">
        <f>AR862/SUMIFS([1]Sheet!$I$3:$I$18,[1]Sheet!$A$3:$A$18,[1]Sheet!AS$21)</f>
        <v>1.5070440019004117</v>
      </c>
      <c r="AT862" s="4">
        <f>(AR862^2)/SUMIFS([1]Sheet!$I$3:$I$18,[1]Sheet!$A$3:$A$18,[1]Sheet!AT$21)</f>
        <v>1.9511186297643985</v>
      </c>
      <c r="AU862" s="3">
        <v>1.2946660000000001</v>
      </c>
      <c r="AV862" s="4">
        <f>AU862/SUMIFS([1]Sheet!$I$3:$I$18,[1]Sheet!$A$3:$A$18,[1]Sheet!AV$21)</f>
        <v>0.77709480272103293</v>
      </c>
      <c r="AW862" s="4">
        <f>(AU862^2)/SUMIFS([1]Sheet!$I$3:$I$18,[1]Sheet!$A$3:$A$18,[1]Sheet!AW$21)</f>
        <v>1.006078219859629</v>
      </c>
      <c r="AX862" s="4">
        <f t="shared" si="30"/>
        <v>1.7181531678548614</v>
      </c>
      <c r="AY862" s="4">
        <f t="shared" si="31"/>
        <v>2.0882804355846813</v>
      </c>
    </row>
    <row r="863" spans="1:51" x14ac:dyDescent="0.25">
      <c r="A863" s="3">
        <v>8400000</v>
      </c>
      <c r="B863" s="3">
        <v>0.89615599999999995</v>
      </c>
      <c r="C863" s="4">
        <f>B863/SUMIFS([1]Sheet!$I$3:$I$18,[1]Sheet!$A$3:$A$18,[1]Sheet!C$21)</f>
        <v>1.3748281348316265</v>
      </c>
      <c r="D863" s="4">
        <f>(B863^2)/SUMIFS([1]Sheet!$I$3:$I$18,[1]Sheet!$A$3:$A$18,[1]Sheet!D$21)</f>
        <v>1.2320604819981711</v>
      </c>
      <c r="E863" s="3">
        <v>0.91034899999999996</v>
      </c>
      <c r="F863" s="4">
        <f>E863/SUMIFS([1]Sheet!$I$3:$I$18,[1]Sheet!$A$3:$A$18,[1]Sheet!F$21)</f>
        <v>0.60082916995616986</v>
      </c>
      <c r="G863" s="4">
        <f>(E863^2)/SUMIFS([1]Sheet!$I$3:$I$18,[1]Sheet!$A$3:$A$18,[1]Sheet!G$21)</f>
        <v>0.54696423404042926</v>
      </c>
      <c r="H863" s="3">
        <v>0.91126099999999999</v>
      </c>
      <c r="I863" s="4">
        <f>H863/SUMIFS([1]Sheet!$I$3:$I$18,[1]Sheet!$A$3:$A$18,[1]Sheet!I$21)</f>
        <v>1.2681967031136101</v>
      </c>
      <c r="J863" s="4">
        <f>(H863^2)/SUMIFS([1]Sheet!$I$3:$I$18,[1]Sheet!$A$3:$A$18,[1]Sheet!J$21)</f>
        <v>1.1556581958760115</v>
      </c>
      <c r="K863" s="3">
        <v>0.91367500000000001</v>
      </c>
      <c r="L863" s="4">
        <f>K863/SUMIFS([1]Sheet!$I$3:$I$18,[1]Sheet!$A$3:$A$18,[1]Sheet!L$21)</f>
        <v>0.59893253051337969</v>
      </c>
      <c r="M863" s="4">
        <f>(K863^2)/SUMIFS([1]Sheet!$I$3:$I$18,[1]Sheet!$A$3:$A$18,[1]Sheet!M$21)</f>
        <v>0.54722967981681225</v>
      </c>
      <c r="N863" s="3">
        <v>0.97580500000000003</v>
      </c>
      <c r="O863" s="4">
        <f>N863/SUMIFS([1]Sheet!$I$3:$I$18,[1]Sheet!$A$3:$A$18,[1]Sheet!O$21)</f>
        <v>1.2315186262247604</v>
      </c>
      <c r="P863" s="4">
        <f>(N863^2)/SUMIFS([1]Sheet!$I$3:$I$18,[1]Sheet!$A$3:$A$18,[1]Sheet!P$21)</f>
        <v>1.2017220330632523</v>
      </c>
      <c r="Q863" s="3">
        <v>0.985128</v>
      </c>
      <c r="R863" s="4">
        <f>Q863/SUMIFS([1]Sheet!$I$3:$I$18,[1]Sheet!$A$3:$A$18,[1]Sheet!R$21)</f>
        <v>0.59499821385157092</v>
      </c>
      <c r="S863" s="4">
        <f>(Q863^2)/SUMIFS([1]Sheet!$I$3:$I$18,[1]Sheet!$A$3:$A$18,[1]Sheet!S$21)</f>
        <v>0.58614940041517039</v>
      </c>
      <c r="T863" s="3">
        <v>0.98863299999999998</v>
      </c>
      <c r="U863" s="4">
        <f>T863/SUMIFS([1]Sheet!$I$3:$I$18,[1]Sheet!$A$3:$A$18,[1]Sheet!U$21)</f>
        <v>1.1508091142663897</v>
      </c>
      <c r="V863" s="4">
        <f>(T863^2)/SUMIFS([1]Sheet!$I$3:$I$18,[1]Sheet!$A$3:$A$18,[1]Sheet!V$21)</f>
        <v>1.1377278670645237</v>
      </c>
      <c r="W863" s="3">
        <v>0.991475</v>
      </c>
      <c r="X863" s="4">
        <f>W863/SUMIFS([1]Sheet!$I$3:$I$18,[1]Sheet!$A$3:$A$18,[1]Sheet!X$21)</f>
        <v>0.59511107075325687</v>
      </c>
      <c r="Y863" s="4">
        <f>(W863^2)/SUMIFS([1]Sheet!$I$3:$I$18,[1]Sheet!$A$3:$A$18,[1]Sheet!Y$21)</f>
        <v>0.59003774887508542</v>
      </c>
      <c r="Z863" s="3">
        <v>1.05707</v>
      </c>
      <c r="AA863" s="4">
        <f>Z863/SUMIFS([1]Sheet!$I$3:$I$18,[1]Sheet!$A$3:$A$18,[1]Sheet!AA$21)</f>
        <v>1.6216926254876021</v>
      </c>
      <c r="AB863" s="4">
        <f>(Z863^2)/SUMIFS([1]Sheet!$I$3:$I$18,[1]Sheet!$A$3:$A$18,[1]Sheet!AB$21)</f>
        <v>1.7142426236241792</v>
      </c>
      <c r="AC863" s="3">
        <v>1.0647219999999999</v>
      </c>
      <c r="AD863" s="4">
        <f>AC863/SUMIFS([1]Sheet!$I$3:$I$18,[1]Sheet!$A$3:$A$18,[1]Sheet!AD$21)</f>
        <v>0.70271515154525688</v>
      </c>
      <c r="AE863" s="4">
        <f>(AC863^2)/SUMIFS([1]Sheet!$I$3:$I$18,[1]Sheet!$A$3:$A$18,[1]Sheet!AE$21)</f>
        <v>0.74819628158356899</v>
      </c>
      <c r="AF863" s="3">
        <v>1.061445</v>
      </c>
      <c r="AG863" s="4">
        <f>AF863/SUMIFS([1]Sheet!$I$3:$I$18,[1]Sheet!$A$3:$A$18,[1]Sheet!AG$21)</f>
        <v>1.4772069138659789</v>
      </c>
      <c r="AH863" s="4">
        <f>(AF863^2)/SUMIFS([1]Sheet!$I$3:$I$18,[1]Sheet!$A$3:$A$18,[1]Sheet!AH$21)</f>
        <v>1.5679738926884741</v>
      </c>
      <c r="AI863" s="3">
        <v>1.0647219999999999</v>
      </c>
      <c r="AJ863" s="4">
        <f>AI863/SUMIFS([1]Sheet!$I$3:$I$18,[1]Sheet!$A$3:$A$18,[1]Sheet!AJ$21)</f>
        <v>0.69794690864176712</v>
      </c>
      <c r="AK863" s="4">
        <f>(AI863^2)/SUMIFS([1]Sheet!$I$3:$I$18,[1]Sheet!$A$3:$A$18,[1]Sheet!AK$21)</f>
        <v>0.74311942846287959</v>
      </c>
      <c r="AL863" s="3">
        <v>1.2148669999999999</v>
      </c>
      <c r="AM863" s="4">
        <f>AL863/SUMIFS([1]Sheet!$I$3:$I$18,[1]Sheet!$A$3:$A$18,[1]Sheet!AM$21)</f>
        <v>1.5332277851474381</v>
      </c>
      <c r="AN863" s="4">
        <f>(AL863^2)/SUMIFS([1]Sheet!$I$3:$I$18,[1]Sheet!$A$3:$A$18,[1]Sheet!AN$21)</f>
        <v>1.8626678396587126</v>
      </c>
      <c r="AO863" s="3">
        <v>1.2191609999999999</v>
      </c>
      <c r="AP863" s="4">
        <f>AO863/SUMIFS([1]Sheet!$I$3:$I$18,[1]Sheet!$A$3:$A$18,[1]Sheet!AP$21)</f>
        <v>0.73634960877926015</v>
      </c>
      <c r="AQ863" s="4">
        <f>(AO863^2)/SUMIFS([1]Sheet!$I$3:$I$18,[1]Sheet!$A$3:$A$18,[1]Sheet!AQ$21)</f>
        <v>0.89772872538893156</v>
      </c>
      <c r="AR863" s="3">
        <v>1.2191609999999999</v>
      </c>
      <c r="AS863" s="4">
        <f>AR863/SUMIFS([1]Sheet!$I$3:$I$18,[1]Sheet!$A$3:$A$18,[1]Sheet!AS$21)</f>
        <v>1.419153103890044</v>
      </c>
      <c r="AT863" s="4">
        <f>(AR863^2)/SUMIFS([1]Sheet!$I$3:$I$18,[1]Sheet!$A$3:$A$18,[1]Sheet!AT$21)</f>
        <v>1.7301761172916896</v>
      </c>
      <c r="AU863" s="3">
        <v>1.2234860000000001</v>
      </c>
      <c r="AV863" s="4">
        <f>AU863/SUMIFS([1]Sheet!$I$3:$I$18,[1]Sheet!$A$3:$A$18,[1]Sheet!AV$21)</f>
        <v>0.73437057264340433</v>
      </c>
      <c r="AW863" s="4">
        <f>(AU863^2)/SUMIFS([1]Sheet!$I$3:$I$18,[1]Sheet!$A$3:$A$18,[1]Sheet!AW$21)</f>
        <v>0.89849211444118826</v>
      </c>
      <c r="AX863" s="4">
        <f t="shared" si="30"/>
        <v>1.6216926254876021</v>
      </c>
      <c r="AY863" s="4">
        <f t="shared" si="31"/>
        <v>1.8626678396587126</v>
      </c>
    </row>
    <row r="864" spans="1:51" x14ac:dyDescent="0.25">
      <c r="A864" s="3">
        <v>8410000</v>
      </c>
      <c r="B864" s="3">
        <v>0.87728099999999998</v>
      </c>
      <c r="C864" s="4">
        <f>B864/SUMIFS([1]Sheet!$I$3:$I$18,[1]Sheet!$A$3:$A$18,[1]Sheet!C$21)</f>
        <v>1.3458712556220394</v>
      </c>
      <c r="D864" s="4">
        <f>(B864^2)/SUMIFS([1]Sheet!$I$3:$I$18,[1]Sheet!$A$3:$A$18,[1]Sheet!D$21)</f>
        <v>1.1807072810033583</v>
      </c>
      <c r="E864" s="3">
        <v>0.88732100000000003</v>
      </c>
      <c r="F864" s="4">
        <f>E864/SUMIFS([1]Sheet!$I$3:$I$18,[1]Sheet!$A$3:$A$18,[1]Sheet!F$21)</f>
        <v>0.58563071955335666</v>
      </c>
      <c r="G864" s="4">
        <f>(E864^2)/SUMIFS([1]Sheet!$I$3:$I$18,[1]Sheet!$A$3:$A$18,[1]Sheet!G$21)</f>
        <v>0.51964243570480395</v>
      </c>
      <c r="H864" s="3">
        <v>0.85911899999999997</v>
      </c>
      <c r="I864" s="4">
        <f>H864/SUMIFS([1]Sheet!$I$3:$I$18,[1]Sheet!$A$3:$A$18,[1]Sheet!I$21)</f>
        <v>1.1956309810057291</v>
      </c>
      <c r="J864" s="4">
        <f>(H864^2)/SUMIFS([1]Sheet!$I$3:$I$18,[1]Sheet!$A$3:$A$18,[1]Sheet!J$21)</f>
        <v>1.027189292770661</v>
      </c>
      <c r="K864" s="3">
        <v>0.88882000000000005</v>
      </c>
      <c r="L864" s="4">
        <f>K864/SUMIFS([1]Sheet!$I$3:$I$18,[1]Sheet!$A$3:$A$18,[1]Sheet!L$21)</f>
        <v>0.58263957290163582</v>
      </c>
      <c r="M864" s="4">
        <f>(K864^2)/SUMIFS([1]Sheet!$I$3:$I$18,[1]Sheet!$A$3:$A$18,[1]Sheet!M$21)</f>
        <v>0.51786170518643204</v>
      </c>
      <c r="N864" s="3">
        <v>1.012759</v>
      </c>
      <c r="O864" s="4">
        <f>N864/SUMIFS([1]Sheet!$I$3:$I$18,[1]Sheet!$A$3:$A$18,[1]Sheet!O$21)</f>
        <v>1.2781565706024891</v>
      </c>
      <c r="P864" s="4">
        <f>(N864^2)/SUMIFS([1]Sheet!$I$3:$I$18,[1]Sheet!$A$3:$A$18,[1]Sheet!P$21)</f>
        <v>1.2944645702868061</v>
      </c>
      <c r="Q864" s="3">
        <v>1.010713</v>
      </c>
      <c r="R864" s="4">
        <f>Q864/SUMIFS([1]Sheet!$I$3:$I$18,[1]Sheet!$A$3:$A$18,[1]Sheet!R$21)</f>
        <v>0.61045105784889153</v>
      </c>
      <c r="S864" s="4">
        <f>(Q864^2)/SUMIFS([1]Sheet!$I$3:$I$18,[1]Sheet!$A$3:$A$18,[1]Sheet!S$21)</f>
        <v>0.61699082003162664</v>
      </c>
      <c r="T864" s="3">
        <v>0.98746</v>
      </c>
      <c r="U864" s="4">
        <f>T864/SUMIFS([1]Sheet!$I$3:$I$18,[1]Sheet!$A$3:$A$18,[1]Sheet!U$21)</f>
        <v>1.1494436944482826</v>
      </c>
      <c r="V864" s="4">
        <f>(T864^2)/SUMIFS([1]Sheet!$I$3:$I$18,[1]Sheet!$A$3:$A$18,[1]Sheet!V$21)</f>
        <v>1.1350296705199012</v>
      </c>
      <c r="W864" s="3">
        <v>1.016362</v>
      </c>
      <c r="X864" s="4">
        <f>W864/SUMIFS([1]Sheet!$I$3:$I$18,[1]Sheet!$A$3:$A$18,[1]Sheet!X$21)</f>
        <v>0.6100489453520479</v>
      </c>
      <c r="Y864" s="4">
        <f>(W864^2)/SUMIFS([1]Sheet!$I$3:$I$18,[1]Sheet!$A$3:$A$18,[1]Sheet!Y$21)</f>
        <v>0.62003056619589814</v>
      </c>
      <c r="Z864" s="3">
        <v>1.0221789999999999</v>
      </c>
      <c r="AA864" s="4">
        <f>Z864/SUMIFS([1]Sheet!$I$3:$I$18,[1]Sheet!$A$3:$A$18,[1]Sheet!AA$21)</f>
        <v>1.5681649713153258</v>
      </c>
      <c r="AB864" s="4">
        <f>(Z864^2)/SUMIFS([1]Sheet!$I$3:$I$18,[1]Sheet!$A$3:$A$18,[1]Sheet!AB$21)</f>
        <v>1.6029453022141285</v>
      </c>
      <c r="AC864" s="3">
        <v>1.0247980000000001</v>
      </c>
      <c r="AD864" s="4">
        <f>AC864/SUMIFS([1]Sheet!$I$3:$I$18,[1]Sheet!$A$3:$A$18,[1]Sheet!AD$21)</f>
        <v>0.67636536285835769</v>
      </c>
      <c r="AE864" s="4">
        <f>(AC864^2)/SUMIFS([1]Sheet!$I$3:$I$18,[1]Sheet!$A$3:$A$18,[1]Sheet!AE$21)</f>
        <v>0.69313787112651926</v>
      </c>
      <c r="AF864" s="3">
        <v>0.99532200000000004</v>
      </c>
      <c r="AG864" s="4">
        <f>AF864/SUMIFS([1]Sheet!$I$3:$I$18,[1]Sheet!$A$3:$A$18,[1]Sheet!AG$21)</f>
        <v>1.3851839143082441</v>
      </c>
      <c r="AH864" s="4">
        <f>(AF864^2)/SUMIFS([1]Sheet!$I$3:$I$18,[1]Sheet!$A$3:$A$18,[1]Sheet!AH$21)</f>
        <v>1.3787040239571102</v>
      </c>
      <c r="AI864" s="3">
        <v>1.0305</v>
      </c>
      <c r="AJ864" s="4">
        <f>AI864/SUMIFS([1]Sheet!$I$3:$I$18,[1]Sheet!$A$3:$A$18,[1]Sheet!AJ$21)</f>
        <v>0.67551369217067092</v>
      </c>
      <c r="AK864" s="4">
        <f>(AI864^2)/SUMIFS([1]Sheet!$I$3:$I$18,[1]Sheet!$A$3:$A$18,[1]Sheet!AK$21)</f>
        <v>0.69611685978187632</v>
      </c>
      <c r="AL864" s="3">
        <v>1.181872</v>
      </c>
      <c r="AM864" s="4">
        <f>AL864/SUMIFS([1]Sheet!$I$3:$I$18,[1]Sheet!$A$3:$A$18,[1]Sheet!AM$21)</f>
        <v>1.4915863126480289</v>
      </c>
      <c r="AN864" s="4">
        <f>(AL864^2)/SUMIFS([1]Sheet!$I$3:$I$18,[1]Sheet!$A$3:$A$18,[1]Sheet!AN$21)</f>
        <v>1.7628640985019512</v>
      </c>
      <c r="AO864" s="3">
        <v>1.1785289999999999</v>
      </c>
      <c r="AP864" s="4">
        <f>AO864/SUMIFS([1]Sheet!$I$3:$I$18,[1]Sheet!$A$3:$A$18,[1]Sheet!AP$21)</f>
        <v>0.71180866849006219</v>
      </c>
      <c r="AQ864" s="4">
        <f>(AO864^2)/SUMIFS([1]Sheet!$I$3:$I$18,[1]Sheet!$A$3:$A$18,[1]Sheet!AQ$21)</f>
        <v>0.8388871582669245</v>
      </c>
      <c r="AR864" s="3">
        <v>1.1453279999999999</v>
      </c>
      <c r="AS864" s="4">
        <f>AR864/SUMIFS([1]Sheet!$I$3:$I$18,[1]Sheet!$A$3:$A$18,[1]Sheet!AS$21)</f>
        <v>1.3332084820398422</v>
      </c>
      <c r="AT864" s="4">
        <f>(AR864^2)/SUMIFS([1]Sheet!$I$3:$I$18,[1]Sheet!$A$3:$A$18,[1]Sheet!AT$21)</f>
        <v>1.5269610043177282</v>
      </c>
      <c r="AU864" s="3">
        <v>1.172725</v>
      </c>
      <c r="AV864" s="4">
        <f>AU864/SUMIFS([1]Sheet!$I$3:$I$18,[1]Sheet!$A$3:$A$18,[1]Sheet!AV$21)</f>
        <v>0.70390239839543434</v>
      </c>
      <c r="AW864" s="4">
        <f>(AU864^2)/SUMIFS([1]Sheet!$I$3:$I$18,[1]Sheet!$A$3:$A$18,[1]Sheet!AW$21)</f>
        <v>0.82548394015828563</v>
      </c>
      <c r="AX864" s="4">
        <f t="shared" si="30"/>
        <v>1.5681649713153258</v>
      </c>
      <c r="AY864" s="4">
        <f t="shared" si="31"/>
        <v>1.7628640985019512</v>
      </c>
    </row>
    <row r="865" spans="1:51" x14ac:dyDescent="0.25">
      <c r="A865" s="3">
        <v>8420000</v>
      </c>
      <c r="B865" s="3">
        <v>0.91263499999999997</v>
      </c>
      <c r="C865" s="4">
        <f>B865/SUMIFS([1]Sheet!$I$3:$I$18,[1]Sheet!$A$3:$A$18,[1]Sheet!C$21)</f>
        <v>1.4001092162883042</v>
      </c>
      <c r="D865" s="4">
        <f>(B865^2)/SUMIFS([1]Sheet!$I$3:$I$18,[1]Sheet!$A$3:$A$18,[1]Sheet!D$21)</f>
        <v>1.2777886746072764</v>
      </c>
      <c r="E865" s="3">
        <v>0.92351000000000005</v>
      </c>
      <c r="F865" s="4">
        <f>E865/SUMIFS([1]Sheet!$I$3:$I$18,[1]Sheet!$A$3:$A$18,[1]Sheet!F$21)</f>
        <v>0.60951541304073764</v>
      </c>
      <c r="G865" s="4">
        <f>(E865^2)/SUMIFS([1]Sheet!$I$3:$I$18,[1]Sheet!$A$3:$A$18,[1]Sheet!G$21)</f>
        <v>0.56289357909725168</v>
      </c>
      <c r="H865" s="3">
        <v>0.92590499999999998</v>
      </c>
      <c r="I865" s="4">
        <f>H865/SUMIFS([1]Sheet!$I$3:$I$18,[1]Sheet!$A$3:$A$18,[1]Sheet!I$21)</f>
        <v>1.2885766738578817</v>
      </c>
      <c r="J865" s="4">
        <f>(H865^2)/SUMIFS([1]Sheet!$I$3:$I$18,[1]Sheet!$A$3:$A$18,[1]Sheet!J$21)</f>
        <v>1.1930995852083821</v>
      </c>
      <c r="K865" s="3">
        <v>0.92684999999999995</v>
      </c>
      <c r="L865" s="4">
        <f>K865/SUMIFS([1]Sheet!$I$3:$I$18,[1]Sheet!$A$3:$A$18,[1]Sheet!L$21)</f>
        <v>0.6075690107602002</v>
      </c>
      <c r="M865" s="4">
        <f>(K865^2)/SUMIFS([1]Sheet!$I$3:$I$18,[1]Sheet!$A$3:$A$18,[1]Sheet!M$21)</f>
        <v>0.56312533762309147</v>
      </c>
      <c r="N865" s="3">
        <v>1.0198940000000001</v>
      </c>
      <c r="O865" s="4">
        <f>N865/SUMIFS([1]Sheet!$I$3:$I$18,[1]Sheet!$A$3:$A$18,[1]Sheet!O$21)</f>
        <v>1.2871613260588701</v>
      </c>
      <c r="P865" s="4">
        <f>(N865^2)/SUMIFS([1]Sheet!$I$3:$I$18,[1]Sheet!$A$3:$A$18,[1]Sheet!P$21)</f>
        <v>1.3127681134794855</v>
      </c>
      <c r="Q865" s="3">
        <v>1.019166</v>
      </c>
      <c r="R865" s="4">
        <f>Q865/SUMIFS([1]Sheet!$I$3:$I$18,[1]Sheet!$A$3:$A$18,[1]Sheet!R$21)</f>
        <v>0.61555650597511202</v>
      </c>
      <c r="S865" s="4">
        <f>(Q865^2)/SUMIFS([1]Sheet!$I$3:$I$18,[1]Sheet!$A$3:$A$18,[1]Sheet!S$21)</f>
        <v>0.62735426196863109</v>
      </c>
      <c r="T865" s="3">
        <v>1.0268079999999999</v>
      </c>
      <c r="U865" s="4">
        <f>T865/SUMIFS([1]Sheet!$I$3:$I$18,[1]Sheet!$A$3:$A$18,[1]Sheet!U$21)</f>
        <v>1.1952463704950602</v>
      </c>
      <c r="V865" s="4">
        <f>(T865^2)/SUMIFS([1]Sheet!$I$3:$I$18,[1]Sheet!$A$3:$A$18,[1]Sheet!V$21)</f>
        <v>1.2272885351952918</v>
      </c>
      <c r="W865" s="3">
        <v>1.0286040000000001</v>
      </c>
      <c r="X865" s="4">
        <f>W865/SUMIFS([1]Sheet!$I$3:$I$18,[1]Sheet!$A$3:$A$18,[1]Sheet!X$21)</f>
        <v>0.61739693670650608</v>
      </c>
      <c r="Y865" s="4">
        <f>(W865^2)/SUMIFS([1]Sheet!$I$3:$I$18,[1]Sheet!$A$3:$A$18,[1]Sheet!Y$21)</f>
        <v>0.63505695868405898</v>
      </c>
      <c r="Z865" s="3">
        <v>1.0748310000000001</v>
      </c>
      <c r="AA865" s="4">
        <f>Z865/SUMIFS([1]Sheet!$I$3:$I$18,[1]Sheet!$A$3:$A$18,[1]Sheet!AA$21)</f>
        <v>1.648940473521588</v>
      </c>
      <c r="AB865" s="4">
        <f>(Z865^2)/SUMIFS([1]Sheet!$I$3:$I$18,[1]Sheet!$A$3:$A$18,[1]Sheet!AB$21)</f>
        <v>1.7723323380956821</v>
      </c>
      <c r="AC865" s="3">
        <v>1.07796</v>
      </c>
      <c r="AD865" s="4">
        <f>AC865/SUMIFS([1]Sheet!$I$3:$I$18,[1]Sheet!$A$3:$A$18,[1]Sheet!AD$21)</f>
        <v>0.71145221453085894</v>
      </c>
      <c r="AE865" s="4">
        <f>(AC865^2)/SUMIFS([1]Sheet!$I$3:$I$18,[1]Sheet!$A$3:$A$18,[1]Sheet!AE$21)</f>
        <v>0.76691702917568483</v>
      </c>
      <c r="AF865" s="3">
        <v>1.0766830000000001</v>
      </c>
      <c r="AG865" s="4">
        <f>AF865/SUMIFS([1]Sheet!$I$3:$I$18,[1]Sheet!$A$3:$A$18,[1]Sheet!AG$21)</f>
        <v>1.4984135510007244</v>
      </c>
      <c r="AH865" s="4">
        <f>(AF865^2)/SUMIFS([1]Sheet!$I$3:$I$18,[1]Sheet!$A$3:$A$18,[1]Sheet!AH$21)</f>
        <v>1.6133163973321132</v>
      </c>
      <c r="AI865" s="3">
        <v>1.07796</v>
      </c>
      <c r="AJ865" s="4">
        <f>AI865/SUMIFS([1]Sheet!$I$3:$I$18,[1]Sheet!$A$3:$A$18,[1]Sheet!AJ$21)</f>
        <v>0.70662468666889511</v>
      </c>
      <c r="AK865" s="4">
        <f>(AI865^2)/SUMIFS([1]Sheet!$I$3:$I$18,[1]Sheet!$A$3:$A$18,[1]Sheet!AK$21)</f>
        <v>0.76171314724160222</v>
      </c>
      <c r="AL865" s="3">
        <v>1.2227250000000001</v>
      </c>
      <c r="AM865" s="4">
        <f>AL865/SUMIFS([1]Sheet!$I$3:$I$18,[1]Sheet!$A$3:$A$18,[1]Sheet!AM$21)</f>
        <v>1.5431450056626785</v>
      </c>
      <c r="AN865" s="4">
        <f>(AL865^2)/SUMIFS([1]Sheet!$I$3:$I$18,[1]Sheet!$A$3:$A$18,[1]Sheet!AN$21)</f>
        <v>1.8868419770488987</v>
      </c>
      <c r="AO865" s="3">
        <v>1.2357229999999999</v>
      </c>
      <c r="AP865" s="4">
        <f>AO865/SUMIFS([1]Sheet!$I$3:$I$18,[1]Sheet!$A$3:$A$18,[1]Sheet!AP$21)</f>
        <v>0.74635273570064475</v>
      </c>
      <c r="AQ865" s="4">
        <f>(AO865^2)/SUMIFS([1]Sheet!$I$3:$I$18,[1]Sheet!$A$3:$A$18,[1]Sheet!AQ$21)</f>
        <v>0.92228524161820769</v>
      </c>
      <c r="AR865" s="3">
        <v>1.2331319999999999</v>
      </c>
      <c r="AS865" s="4">
        <f>AR865/SUMIFS([1]Sheet!$I$3:$I$18,[1]Sheet!$A$3:$A$18,[1]Sheet!AS$21)</f>
        <v>1.4354159174269334</v>
      </c>
      <c r="AT865" s="4">
        <f>(AR865^2)/SUMIFS([1]Sheet!$I$3:$I$18,[1]Sheet!$A$3:$A$18,[1]Sheet!AT$21)</f>
        <v>1.770057301088509</v>
      </c>
      <c r="AU865" s="3">
        <v>1.2357229999999999</v>
      </c>
      <c r="AV865" s="4">
        <f>AU865/SUMIFS([1]Sheet!$I$3:$I$18,[1]Sheet!$A$3:$A$18,[1]Sheet!AV$21)</f>
        <v>0.7417155628577895</v>
      </c>
      <c r="AW865" s="4">
        <f>(AU865^2)/SUMIFS([1]Sheet!$I$3:$I$18,[1]Sheet!$A$3:$A$18,[1]Sheet!AW$21)</f>
        <v>0.91655498048131612</v>
      </c>
      <c r="AX865" s="4">
        <f t="shared" si="30"/>
        <v>1.648940473521588</v>
      </c>
      <c r="AY865" s="4">
        <f t="shared" si="31"/>
        <v>1.8868419770488987</v>
      </c>
    </row>
    <row r="866" spans="1:51" x14ac:dyDescent="0.25">
      <c r="A866" s="3">
        <v>8430000</v>
      </c>
      <c r="B866" s="3">
        <v>0.93545999999999996</v>
      </c>
      <c r="C866" s="4">
        <f>B866/SUMIFS([1]Sheet!$I$3:$I$18,[1]Sheet!$A$3:$A$18,[1]Sheet!C$21)</f>
        <v>1.4351259457165866</v>
      </c>
      <c r="D866" s="4">
        <f>(B866^2)/SUMIFS([1]Sheet!$I$3:$I$18,[1]Sheet!$A$3:$A$18,[1]Sheet!D$21)</f>
        <v>1.3425029171800382</v>
      </c>
      <c r="E866" s="3">
        <v>0.94118199999999996</v>
      </c>
      <c r="F866" s="4">
        <f>E866/SUMIFS([1]Sheet!$I$3:$I$18,[1]Sheet!$A$3:$A$18,[1]Sheet!F$21)</f>
        <v>0.62117891032745454</v>
      </c>
      <c r="G866" s="4">
        <f>(E866^2)/SUMIFS([1]Sheet!$I$3:$I$18,[1]Sheet!$A$3:$A$18,[1]Sheet!G$21)</f>
        <v>0.58464240917981425</v>
      </c>
      <c r="H866" s="3">
        <v>0.94563200000000003</v>
      </c>
      <c r="I866" s="4">
        <f>H866/SUMIFS([1]Sheet!$I$3:$I$18,[1]Sheet!$A$3:$A$18,[1]Sheet!I$21)</f>
        <v>1.3160306265260222</v>
      </c>
      <c r="J866" s="4">
        <f>(H866^2)/SUMIFS([1]Sheet!$I$3:$I$18,[1]Sheet!$A$3:$A$18,[1]Sheet!J$21)</f>
        <v>1.2444806734230554</v>
      </c>
      <c r="K866" s="3">
        <v>0.94688499999999998</v>
      </c>
      <c r="L866" s="4">
        <f>K866/SUMIFS([1]Sheet!$I$3:$I$18,[1]Sheet!$A$3:$A$18,[1]Sheet!L$21)</f>
        <v>0.62070236041826854</v>
      </c>
      <c r="M866" s="4">
        <f>(K866^2)/SUMIFS([1]Sheet!$I$3:$I$18,[1]Sheet!$A$3:$A$18,[1]Sheet!M$21)</f>
        <v>0.58773375454465215</v>
      </c>
      <c r="N866" s="3">
        <v>1.0626930000000001</v>
      </c>
      <c r="O866" s="4">
        <f>N866/SUMIFS([1]Sheet!$I$3:$I$18,[1]Sheet!$A$3:$A$18,[1]Sheet!O$21)</f>
        <v>1.3411759762028985</v>
      </c>
      <c r="P866" s="4">
        <f>(N866^2)/SUMIFS([1]Sheet!$I$3:$I$18,[1]Sheet!$A$3:$A$18,[1]Sheet!P$21)</f>
        <v>1.4252583216789869</v>
      </c>
      <c r="Q866" s="3">
        <v>1.0628059999999999</v>
      </c>
      <c r="R866" s="4">
        <f>Q866/SUMIFS([1]Sheet!$I$3:$I$18,[1]Sheet!$A$3:$A$18,[1]Sheet!R$21)</f>
        <v>0.64191421994982645</v>
      </c>
      <c r="S866" s="4">
        <f>(Q866^2)/SUMIFS([1]Sheet!$I$3:$I$18,[1]Sheet!$A$3:$A$18,[1]Sheet!S$21)</f>
        <v>0.68223028444799527</v>
      </c>
      <c r="T866" s="3">
        <v>1.0700829999999999</v>
      </c>
      <c r="U866" s="4">
        <f>T866/SUMIFS([1]Sheet!$I$3:$I$18,[1]Sheet!$A$3:$A$18,[1]Sheet!U$21)</f>
        <v>1.2456202346285437</v>
      </c>
      <c r="V866" s="4">
        <f>(T866^2)/SUMIFS([1]Sheet!$I$3:$I$18,[1]Sheet!$A$3:$A$18,[1]Sheet!V$21)</f>
        <v>1.3329170375320156</v>
      </c>
      <c r="W866" s="3">
        <v>1.0731839999999999</v>
      </c>
      <c r="X866" s="4">
        <f>W866/SUMIFS([1]Sheet!$I$3:$I$18,[1]Sheet!$A$3:$A$18,[1]Sheet!X$21)</f>
        <v>0.64415510159637224</v>
      </c>
      <c r="Y866" s="4">
        <f>(W866^2)/SUMIFS([1]Sheet!$I$3:$I$18,[1]Sheet!$A$3:$A$18,[1]Sheet!Y$21)</f>
        <v>0.69129694855160118</v>
      </c>
      <c r="Z866" s="3">
        <v>1.0925279999999999</v>
      </c>
      <c r="AA866" s="4">
        <f>Z866/SUMIFS([1]Sheet!$I$3:$I$18,[1]Sheet!$A$3:$A$18,[1]Sheet!AA$21)</f>
        <v>1.6760901366406378</v>
      </c>
      <c r="AB866" s="4">
        <f>(Z866^2)/SUMIFS([1]Sheet!$I$3:$I$18,[1]Sheet!$A$3:$A$18,[1]Sheet!AB$21)</f>
        <v>1.8311754048037228</v>
      </c>
      <c r="AC866" s="3">
        <v>1.0925279999999999</v>
      </c>
      <c r="AD866" s="4">
        <f>AC866/SUMIFS([1]Sheet!$I$3:$I$18,[1]Sheet!$A$3:$A$18,[1]Sheet!AD$21)</f>
        <v>0.72106707580705243</v>
      </c>
      <c r="AE866" s="4">
        <f>(AC866^2)/SUMIFS([1]Sheet!$I$3:$I$18,[1]Sheet!$A$3:$A$18,[1]Sheet!AE$21)</f>
        <v>0.78778597019732732</v>
      </c>
      <c r="AF866" s="3">
        <v>1.0925279999999999</v>
      </c>
      <c r="AG866" s="4">
        <f>AF866/SUMIFS([1]Sheet!$I$3:$I$18,[1]Sheet!$A$3:$A$18,[1]Sheet!AG$21)</f>
        <v>1.5204649465513242</v>
      </c>
      <c r="AH866" s="4">
        <f>(AF866^2)/SUMIFS([1]Sheet!$I$3:$I$18,[1]Sheet!$A$3:$A$18,[1]Sheet!AH$21)</f>
        <v>1.6611505271258251</v>
      </c>
      <c r="AI866" s="3">
        <v>1.09552</v>
      </c>
      <c r="AJ866" s="4">
        <f>AI866/SUMIFS([1]Sheet!$I$3:$I$18,[1]Sheet!$A$3:$A$18,[1]Sheet!AJ$21)</f>
        <v>0.71813562352917359</v>
      </c>
      <c r="AK866" s="4">
        <f>(AI866^2)/SUMIFS([1]Sheet!$I$3:$I$18,[1]Sheet!$A$3:$A$18,[1]Sheet!AK$21)</f>
        <v>0.78673193828868027</v>
      </c>
      <c r="AL866" s="3">
        <v>1.2777559999999999</v>
      </c>
      <c r="AM866" s="4">
        <f>AL866/SUMIFS([1]Sheet!$I$3:$I$18,[1]Sheet!$A$3:$A$18,[1]Sheet!AM$21)</f>
        <v>1.6125971006199442</v>
      </c>
      <c r="AN866" s="4">
        <f>(AL866^2)/SUMIFS([1]Sheet!$I$3:$I$18,[1]Sheet!$A$3:$A$18,[1]Sheet!AN$21)</f>
        <v>2.0605056208997374</v>
      </c>
      <c r="AO866" s="3">
        <v>1.2774300000000001</v>
      </c>
      <c r="AP866" s="4">
        <f>AO866/SUMIFS([1]Sheet!$I$3:$I$18,[1]Sheet!$A$3:$A$18,[1]Sheet!AP$21)</f>
        <v>0.77154295514939408</v>
      </c>
      <c r="AQ866" s="4">
        <f>(AO866^2)/SUMIFS([1]Sheet!$I$3:$I$18,[1]Sheet!$A$3:$A$18,[1]Sheet!AQ$21)</f>
        <v>0.98559211719649054</v>
      </c>
      <c r="AR866" s="3">
        <v>1.2777559999999999</v>
      </c>
      <c r="AS866" s="4">
        <f>AR866/SUMIFS([1]Sheet!$I$3:$I$18,[1]Sheet!$A$3:$A$18,[1]Sheet!AS$21)</f>
        <v>1.4873600725532778</v>
      </c>
      <c r="AT866" s="4">
        <f>(AR866^2)/SUMIFS([1]Sheet!$I$3:$I$18,[1]Sheet!$A$3:$A$18,[1]Sheet!AT$21)</f>
        <v>1.900483256865386</v>
      </c>
      <c r="AU866" s="3">
        <v>1.282508</v>
      </c>
      <c r="AV866" s="4">
        <f>AU866/SUMIFS([1]Sheet!$I$3:$I$18,[1]Sheet!$A$3:$A$18,[1]Sheet!AV$21)</f>
        <v>0.76979723051979931</v>
      </c>
      <c r="AW866" s="4">
        <f>(AU866^2)/SUMIFS([1]Sheet!$I$3:$I$18,[1]Sheet!$A$3:$A$18,[1]Sheet!AW$21)</f>
        <v>0.9872711065194868</v>
      </c>
      <c r="AX866" s="4">
        <f t="shared" si="30"/>
        <v>1.6760901366406378</v>
      </c>
      <c r="AY866" s="4">
        <f t="shared" si="31"/>
        <v>2.0605056208997374</v>
      </c>
    </row>
    <row r="867" spans="1:51" x14ac:dyDescent="0.25">
      <c r="A867" s="3">
        <v>8440000</v>
      </c>
      <c r="B867" s="3">
        <v>0.931786</v>
      </c>
      <c r="C867" s="4">
        <f>B867/SUMIFS([1]Sheet!$I$3:$I$18,[1]Sheet!$A$3:$A$18,[1]Sheet!C$21)</f>
        <v>1.4294895179435523</v>
      </c>
      <c r="D867" s="4">
        <f>(B867^2)/SUMIFS([1]Sheet!$I$3:$I$18,[1]Sheet!$A$3:$A$18,[1]Sheet!D$21)</f>
        <v>1.3319783199665507</v>
      </c>
      <c r="E867" s="3">
        <v>0.93860900000000003</v>
      </c>
      <c r="F867" s="4">
        <f>E867/SUMIFS([1]Sheet!$I$3:$I$18,[1]Sheet!$A$3:$A$18,[1]Sheet!F$21)</f>
        <v>0.619480733634453</v>
      </c>
      <c r="G867" s="4">
        <f>(E867^2)/SUMIFS([1]Sheet!$I$3:$I$18,[1]Sheet!$A$3:$A$18,[1]Sheet!G$21)</f>
        <v>0.58145019191590031</v>
      </c>
      <c r="H867" s="3">
        <v>0.94196899999999995</v>
      </c>
      <c r="I867" s="4">
        <f>H867/SUMIFS([1]Sheet!$I$3:$I$18,[1]Sheet!$A$3:$A$18,[1]Sheet!I$21)</f>
        <v>1.3109328504514339</v>
      </c>
      <c r="J867" s="4">
        <f>(H867^2)/SUMIFS([1]Sheet!$I$3:$I$18,[1]Sheet!$A$3:$A$18,[1]Sheet!J$21)</f>
        <v>1.2348581062068866</v>
      </c>
      <c r="K867" s="3">
        <v>0.94196899999999995</v>
      </c>
      <c r="L867" s="4">
        <f>K867/SUMIFS([1]Sheet!$I$3:$I$18,[1]Sheet!$A$3:$A$18,[1]Sheet!L$21)</f>
        <v>0.61747982251364841</v>
      </c>
      <c r="M867" s="4">
        <f>(K867^2)/SUMIFS([1]Sheet!$I$3:$I$18,[1]Sheet!$A$3:$A$18,[1]Sheet!M$21)</f>
        <v>0.58164685093335877</v>
      </c>
      <c r="N867" s="3">
        <v>1.0729690000000001</v>
      </c>
      <c r="O867" s="4">
        <f>N867/SUMIFS([1]Sheet!$I$3:$I$18,[1]Sheet!$A$3:$A$18,[1]Sheet!O$21)</f>
        <v>1.354144843346524</v>
      </c>
      <c r="P867" s="4">
        <f>(N867^2)/SUMIFS([1]Sheet!$I$3:$I$18,[1]Sheet!$A$3:$A$18,[1]Sheet!P$21)</f>
        <v>1.4529554384206766</v>
      </c>
      <c r="Q867" s="3">
        <v>1.075855</v>
      </c>
      <c r="R867" s="4">
        <f>Q867/SUMIFS([1]Sheet!$I$3:$I$18,[1]Sheet!$A$3:$A$18,[1]Sheet!R$21)</f>
        <v>0.64979556297585883</v>
      </c>
      <c r="S867" s="4">
        <f>(Q867^2)/SUMIFS([1]Sheet!$I$3:$I$18,[1]Sheet!$A$3:$A$18,[1]Sheet!S$21)</f>
        <v>0.69908580540539256</v>
      </c>
      <c r="T867" s="3">
        <v>1.0826119999999999</v>
      </c>
      <c r="U867" s="4">
        <f>T867/SUMIFS([1]Sheet!$I$3:$I$18,[1]Sheet!$A$3:$A$18,[1]Sheet!U$21)</f>
        <v>1.2602045013813665</v>
      </c>
      <c r="V867" s="4">
        <f>(T867^2)/SUMIFS([1]Sheet!$I$3:$I$18,[1]Sheet!$A$3:$A$18,[1]Sheet!V$21)</f>
        <v>1.364312515649484</v>
      </c>
      <c r="W867" s="3">
        <v>1.0826119999999999</v>
      </c>
      <c r="X867" s="4">
        <f>W867/SUMIFS([1]Sheet!$I$3:$I$18,[1]Sheet!$A$3:$A$18,[1]Sheet!X$21)</f>
        <v>0.64981405131780923</v>
      </c>
      <c r="Y867" s="4">
        <f>(W867^2)/SUMIFS([1]Sheet!$I$3:$I$18,[1]Sheet!$A$3:$A$18,[1]Sheet!Y$21)</f>
        <v>0.70349648972527601</v>
      </c>
      <c r="Z867" s="3">
        <v>1.127283</v>
      </c>
      <c r="AA867" s="4">
        <f>Z867/SUMIFS([1]Sheet!$I$3:$I$18,[1]Sheet!$A$3:$A$18,[1]Sheet!AA$21)</f>
        <v>1.7294091478686753</v>
      </c>
      <c r="AB867" s="4">
        <f>(Z867^2)/SUMIFS([1]Sheet!$I$3:$I$18,[1]Sheet!$A$3:$A$18,[1]Sheet!AB$21)</f>
        <v>1.9495335324368441</v>
      </c>
      <c r="AC867" s="3">
        <v>1.1263939999999999</v>
      </c>
      <c r="AD867" s="4">
        <f>AC867/SUMIFS([1]Sheet!$I$3:$I$18,[1]Sheet!$A$3:$A$18,[1]Sheet!AD$21)</f>
        <v>0.74341859228011453</v>
      </c>
      <c r="AE867" s="4">
        <f>(AC867^2)/SUMIFS([1]Sheet!$I$3:$I$18,[1]Sheet!$A$3:$A$18,[1]Sheet!AE$21)</f>
        <v>0.83738224183276722</v>
      </c>
      <c r="AF867" s="3">
        <v>1.130981</v>
      </c>
      <c r="AG867" s="4">
        <f>AF867/SUMIFS([1]Sheet!$I$3:$I$18,[1]Sheet!$A$3:$A$18,[1]Sheet!AG$21)</f>
        <v>1.5739797659332879</v>
      </c>
      <c r="AH867" s="4">
        <f>(AF867^2)/SUMIFS([1]Sheet!$I$3:$I$18,[1]Sheet!$A$3:$A$18,[1]Sheet!AH$21)</f>
        <v>1.7801412096549962</v>
      </c>
      <c r="AI867" s="3">
        <v>1.130981</v>
      </c>
      <c r="AJ867" s="4">
        <f>AI867/SUMIFS([1]Sheet!$I$3:$I$18,[1]Sheet!$A$3:$A$18,[1]Sheet!AJ$21)</f>
        <v>0.74138102967964825</v>
      </c>
      <c r="AK867" s="4">
        <f>(AI867^2)/SUMIFS([1]Sheet!$I$3:$I$18,[1]Sheet!$A$3:$A$18,[1]Sheet!AK$21)</f>
        <v>0.83848785832811834</v>
      </c>
      <c r="AL867" s="3">
        <v>1.286376</v>
      </c>
      <c r="AM867" s="4">
        <f>AL867/SUMIFS([1]Sheet!$I$3:$I$18,[1]Sheet!$A$3:$A$18,[1]Sheet!AM$21)</f>
        <v>1.6234760063009537</v>
      </c>
      <c r="AN867" s="4">
        <f>(AL867^2)/SUMIFS([1]Sheet!$I$3:$I$18,[1]Sheet!$A$3:$A$18,[1]Sheet!AN$21)</f>
        <v>2.0884005710813955</v>
      </c>
      <c r="AO867" s="3">
        <v>1.2963830000000001</v>
      </c>
      <c r="AP867" s="4">
        <f>AO867/SUMIFS([1]Sheet!$I$3:$I$18,[1]Sheet!$A$3:$A$18,[1]Sheet!AP$21)</f>
        <v>0.78299019971774342</v>
      </c>
      <c r="AQ867" s="4">
        <f>(AO867^2)/SUMIFS([1]Sheet!$I$3:$I$18,[1]Sheet!$A$3:$A$18,[1]Sheet!AQ$21)</f>
        <v>1.0150551840806874</v>
      </c>
      <c r="AR867" s="3">
        <v>1.2963830000000001</v>
      </c>
      <c r="AS867" s="4">
        <f>AR867/SUMIFS([1]Sheet!$I$3:$I$18,[1]Sheet!$A$3:$A$18,[1]Sheet!AS$21)</f>
        <v>1.5090426598950319</v>
      </c>
      <c r="AT867" s="4">
        <f>(AR867^2)/SUMIFS([1]Sheet!$I$3:$I$18,[1]Sheet!$A$3:$A$18,[1]Sheet!AT$21)</f>
        <v>1.9562972505627012</v>
      </c>
      <c r="AU867" s="3">
        <v>1.2963830000000001</v>
      </c>
      <c r="AV867" s="4">
        <f>AU867/SUMIFS([1]Sheet!$I$3:$I$18,[1]Sheet!$A$3:$A$18,[1]Sheet!AV$21)</f>
        <v>0.77812539422206262</v>
      </c>
      <c r="AW867" s="4">
        <f>(AU867^2)/SUMIFS([1]Sheet!$I$3:$I$18,[1]Sheet!$A$3:$A$18,[1]Sheet!AW$21)</f>
        <v>1.0087485329377803</v>
      </c>
      <c r="AX867" s="4">
        <f t="shared" si="30"/>
        <v>1.7294091478686753</v>
      </c>
      <c r="AY867" s="4">
        <f t="shared" si="31"/>
        <v>2.0884005710813955</v>
      </c>
    </row>
    <row r="868" spans="1:51" x14ac:dyDescent="0.25">
      <c r="A868" s="3">
        <v>8450000</v>
      </c>
      <c r="B868" s="3">
        <v>0.71543000000000001</v>
      </c>
      <c r="C868" s="4">
        <f>B868/SUMIFS([1]Sheet!$I$3:$I$18,[1]Sheet!$A$3:$A$18,[1]Sheet!C$21)</f>
        <v>1.0975692764458316</v>
      </c>
      <c r="D868" s="4">
        <f>(B868^2)/SUMIFS([1]Sheet!$I$3:$I$18,[1]Sheet!$A$3:$A$18,[1]Sheet!D$21)</f>
        <v>0.78523398744764128</v>
      </c>
      <c r="E868" s="3">
        <v>0.73358800000000002</v>
      </c>
      <c r="F868" s="4">
        <f>E868/SUMIFS([1]Sheet!$I$3:$I$18,[1]Sheet!$A$3:$A$18,[1]Sheet!F$21)</f>
        <v>0.48416713714169707</v>
      </c>
      <c r="G868" s="4">
        <f>(E868^2)/SUMIFS([1]Sheet!$I$3:$I$18,[1]Sheet!$A$3:$A$18,[1]Sheet!G$21)</f>
        <v>0.35517920180150325</v>
      </c>
      <c r="H868" s="3">
        <v>0.73310399999999998</v>
      </c>
      <c r="I868" s="4">
        <f>H868/SUMIFS([1]Sheet!$I$3:$I$18,[1]Sheet!$A$3:$A$18,[1]Sheet!I$21)</f>
        <v>1.0202566288246726</v>
      </c>
      <c r="J868" s="4">
        <f>(H868^2)/SUMIFS([1]Sheet!$I$3:$I$18,[1]Sheet!$A$3:$A$18,[1]Sheet!J$21)</f>
        <v>0.74795421561788289</v>
      </c>
      <c r="K868" s="3">
        <v>0.75354100000000002</v>
      </c>
      <c r="L868" s="4">
        <f>K868/SUMIFS([1]Sheet!$I$3:$I$18,[1]Sheet!$A$3:$A$18,[1]Sheet!L$21)</f>
        <v>0.49396143921589475</v>
      </c>
      <c r="M868" s="4">
        <f>(K868^2)/SUMIFS([1]Sheet!$I$3:$I$18,[1]Sheet!$A$3:$A$18,[1]Sheet!M$21)</f>
        <v>0.37222019686818458</v>
      </c>
      <c r="N868" s="3">
        <v>0.79752800000000001</v>
      </c>
      <c r="O868" s="4">
        <f>N868/SUMIFS([1]Sheet!$I$3:$I$18,[1]Sheet!$A$3:$A$18,[1]Sheet!O$21)</f>
        <v>1.0065234211095255</v>
      </c>
      <c r="P868" s="4">
        <f>(N868^2)/SUMIFS([1]Sheet!$I$3:$I$18,[1]Sheet!$A$3:$A$18,[1]Sheet!P$21)</f>
        <v>0.80273061099063769</v>
      </c>
      <c r="Q868" s="3">
        <v>0.80809600000000004</v>
      </c>
      <c r="R868" s="4">
        <f>Q868/SUMIFS([1]Sheet!$I$3:$I$18,[1]Sheet!$A$3:$A$18,[1]Sheet!R$21)</f>
        <v>0.48807431787605171</v>
      </c>
      <c r="S868" s="4">
        <f>(Q868^2)/SUMIFS([1]Sheet!$I$3:$I$18,[1]Sheet!$A$3:$A$18,[1]Sheet!S$21)</f>
        <v>0.39441090397836587</v>
      </c>
      <c r="T868" s="3">
        <v>0.81935100000000005</v>
      </c>
      <c r="U868" s="4">
        <f>T868/SUMIFS([1]Sheet!$I$3:$I$18,[1]Sheet!$A$3:$A$18,[1]Sheet!U$21)</f>
        <v>0.95375796537570634</v>
      </c>
      <c r="V868" s="4">
        <f>(T868^2)/SUMIFS([1]Sheet!$I$3:$I$18,[1]Sheet!$A$3:$A$18,[1]Sheet!V$21)</f>
        <v>0.78146254268855042</v>
      </c>
      <c r="W868" s="3">
        <v>0.80927300000000002</v>
      </c>
      <c r="X868" s="4">
        <f>W868/SUMIFS([1]Sheet!$I$3:$I$18,[1]Sheet!$A$3:$A$18,[1]Sheet!X$21)</f>
        <v>0.48574832604120172</v>
      </c>
      <c r="Y868" s="4">
        <f>(W868^2)/SUMIFS([1]Sheet!$I$3:$I$18,[1]Sheet!$A$3:$A$18,[1]Sheet!Y$21)</f>
        <v>0.39310300506034146</v>
      </c>
      <c r="Z868" s="3">
        <v>0.83690399999999998</v>
      </c>
      <c r="AA868" s="4">
        <f>Z868/SUMIFS([1]Sheet!$I$3:$I$18,[1]Sheet!$A$3:$A$18,[1]Sheet!AA$21)</f>
        <v>1.2839273132726083</v>
      </c>
      <c r="AB868" s="4">
        <f>(Z868^2)/SUMIFS([1]Sheet!$I$3:$I$18,[1]Sheet!$A$3:$A$18,[1]Sheet!AB$21)</f>
        <v>1.0745239041870991</v>
      </c>
      <c r="AC868" s="3">
        <v>0.84905299999999995</v>
      </c>
      <c r="AD868" s="4">
        <f>AC868/SUMIFS([1]Sheet!$I$3:$I$18,[1]Sheet!$A$3:$A$18,[1]Sheet!AD$21)</f>
        <v>0.56037388873805083</v>
      </c>
      <c r="AE868" s="4">
        <f>(AC868^2)/SUMIFS([1]Sheet!$I$3:$I$18,[1]Sheet!$A$3:$A$18,[1]Sheet!AE$21)</f>
        <v>0.47578713135470829</v>
      </c>
      <c r="AF868" s="3">
        <v>0.84006700000000001</v>
      </c>
      <c r="AG868" s="4">
        <f>AF868/SUMIFS([1]Sheet!$I$3:$I$18,[1]Sheet!$A$3:$A$18,[1]Sheet!AG$21)</f>
        <v>1.1691164219631272</v>
      </c>
      <c r="AH868" s="4">
        <f>(AF868^2)/SUMIFS([1]Sheet!$I$3:$I$18,[1]Sheet!$A$3:$A$18,[1]Sheet!AH$21)</f>
        <v>0.98213612524929828</v>
      </c>
      <c r="AI868" s="3">
        <v>0.85289099999999995</v>
      </c>
      <c r="AJ868" s="4">
        <f>AI868/SUMIFS([1]Sheet!$I$3:$I$18,[1]Sheet!$A$3:$A$18,[1]Sheet!AJ$21)</f>
        <v>0.55908738324030627</v>
      </c>
      <c r="AK868" s="4">
        <f>(AI868^2)/SUMIFS([1]Sheet!$I$3:$I$18,[1]Sheet!$A$3:$A$18,[1]Sheet!AK$21)</f>
        <v>0.47684059737920803</v>
      </c>
      <c r="AL868" s="3">
        <v>0.91025800000000001</v>
      </c>
      <c r="AM868" s="4">
        <f>AL868/SUMIFS([1]Sheet!$I$3:$I$18,[1]Sheet!$A$3:$A$18,[1]Sheet!AM$21)</f>
        <v>1.1487947711582722</v>
      </c>
      <c r="AN868" s="4">
        <f>(AL868^2)/SUMIFS([1]Sheet!$I$3:$I$18,[1]Sheet!$A$3:$A$18,[1]Sheet!AN$21)</f>
        <v>1.0456996308049866</v>
      </c>
      <c r="AO868" s="3">
        <v>0.91517199999999999</v>
      </c>
      <c r="AP868" s="4">
        <f>AO868/SUMIFS([1]Sheet!$I$3:$I$18,[1]Sheet!$A$3:$A$18,[1]Sheet!AP$21)</f>
        <v>0.55274614605104089</v>
      </c>
      <c r="AQ868" s="4">
        <f>(AO868^2)/SUMIFS([1]Sheet!$I$3:$I$18,[1]Sheet!$A$3:$A$18,[1]Sheet!AQ$21)</f>
        <v>0.5058577959738233</v>
      </c>
      <c r="AR868" s="3">
        <v>0.91575899999999999</v>
      </c>
      <c r="AS868" s="4">
        <f>AR868/SUMIFS([1]Sheet!$I$3:$I$18,[1]Sheet!$A$3:$A$18,[1]Sheet!AS$21)</f>
        <v>1.065980807510446</v>
      </c>
      <c r="AT868" s="4">
        <f>(AR868^2)/SUMIFS([1]Sheet!$I$3:$I$18,[1]Sheet!$A$3:$A$18,[1]Sheet!AT$21)</f>
        <v>0.97618151830495836</v>
      </c>
      <c r="AU868" s="3">
        <v>0.91408500000000004</v>
      </c>
      <c r="AV868" s="4">
        <f>AU868/SUMIFS([1]Sheet!$I$3:$I$18,[1]Sheet!$A$3:$A$18,[1]Sheet!AV$21)</f>
        <v>0.54865942470510187</v>
      </c>
      <c r="AW868" s="4">
        <f>(AU868^2)/SUMIFS([1]Sheet!$I$3:$I$18,[1]Sheet!$A$3:$A$18,[1]Sheet!AW$21)</f>
        <v>0.50152135023156308</v>
      </c>
      <c r="AX868" s="4">
        <f t="shared" si="30"/>
        <v>1.2839273132726083</v>
      </c>
      <c r="AY868" s="4">
        <f t="shared" si="31"/>
        <v>1.0745239041870991</v>
      </c>
    </row>
    <row r="869" spans="1:51" x14ac:dyDescent="0.25">
      <c r="A869" s="3">
        <v>8460000</v>
      </c>
      <c r="B869" s="3">
        <v>0.79622499999999996</v>
      </c>
      <c r="C869" s="4">
        <f>B869/SUMIFS([1]Sheet!$I$3:$I$18,[1]Sheet!$A$3:$A$18,[1]Sheet!C$21)</f>
        <v>1.2215200608558241</v>
      </c>
      <c r="D869" s="4">
        <f>(B869^2)/SUMIFS([1]Sheet!$I$3:$I$18,[1]Sheet!$A$3:$A$18,[1]Sheet!D$21)</f>
        <v>0.97260481045492841</v>
      </c>
      <c r="E869" s="3">
        <v>0.79616200000000004</v>
      </c>
      <c r="F869" s="4">
        <f>E869/SUMIFS([1]Sheet!$I$3:$I$18,[1]Sheet!$A$3:$A$18,[1]Sheet!F$21)</f>
        <v>0.52546589671724153</v>
      </c>
      <c r="G869" s="4">
        <f>(E869^2)/SUMIFS([1]Sheet!$I$3:$I$18,[1]Sheet!$A$3:$A$18,[1]Sheet!G$21)</f>
        <v>0.41835597926219253</v>
      </c>
      <c r="H869" s="3">
        <v>0.85519999999999996</v>
      </c>
      <c r="I869" s="4">
        <f>H869/SUMIFS([1]Sheet!$I$3:$I$18,[1]Sheet!$A$3:$A$18,[1]Sheet!I$21)</f>
        <v>1.1901769312005663</v>
      </c>
      <c r="J869" s="4">
        <f>(H869^2)/SUMIFS([1]Sheet!$I$3:$I$18,[1]Sheet!$A$3:$A$18,[1]Sheet!J$21)</f>
        <v>1.0178393115627244</v>
      </c>
      <c r="K869" s="3">
        <v>0.85512699999999997</v>
      </c>
      <c r="L869" s="4">
        <f>K869/SUMIFS([1]Sheet!$I$3:$I$18,[1]Sheet!$A$3:$A$18,[1]Sheet!L$21)</f>
        <v>0.56055312668105706</v>
      </c>
      <c r="M869" s="4">
        <f>(K869^2)/SUMIFS([1]Sheet!$I$3:$I$18,[1]Sheet!$A$3:$A$18,[1]Sheet!M$21)</f>
        <v>0.47934411355939222</v>
      </c>
      <c r="N869" s="3">
        <v>0.926091</v>
      </c>
      <c r="O869" s="4">
        <f>N869/SUMIFS([1]Sheet!$I$3:$I$18,[1]Sheet!$A$3:$A$18,[1]Sheet!O$21)</f>
        <v>1.1687768725094814</v>
      </c>
      <c r="P869" s="4">
        <f>(N869^2)/SUMIFS([1]Sheet!$I$3:$I$18,[1]Sheet!$A$3:$A$18,[1]Sheet!P$21)</f>
        <v>1.0823937426391781</v>
      </c>
      <c r="Q869" s="3">
        <v>0.91970200000000002</v>
      </c>
      <c r="R869" s="4">
        <f>Q869/SUMIFS([1]Sheet!$I$3:$I$18,[1]Sheet!$A$3:$A$18,[1]Sheet!R$21)</f>
        <v>0.55548217823035939</v>
      </c>
      <c r="S869" s="4">
        <f>(Q869^2)/SUMIFS([1]Sheet!$I$3:$I$18,[1]Sheet!$A$3:$A$18,[1]Sheet!S$21)</f>
        <v>0.51087807028281806</v>
      </c>
      <c r="T869" s="3">
        <v>0.95904500000000004</v>
      </c>
      <c r="U869" s="4">
        <f>T869/SUMIFS([1]Sheet!$I$3:$I$18,[1]Sheet!$A$3:$A$18,[1]Sheet!U$21)</f>
        <v>1.1163674760923514</v>
      </c>
      <c r="V869" s="4">
        <f>(T869^2)/SUMIFS([1]Sheet!$I$3:$I$18,[1]Sheet!$A$3:$A$18,[1]Sheet!V$21)</f>
        <v>1.0706466461089892</v>
      </c>
      <c r="W869" s="3">
        <v>0.96348</v>
      </c>
      <c r="X869" s="4">
        <f>W869/SUMIFS([1]Sheet!$I$3:$I$18,[1]Sheet!$A$3:$A$18,[1]Sheet!X$21)</f>
        <v>0.57830768748515893</v>
      </c>
      <c r="Y869" s="4">
        <f>(W869^2)/SUMIFS([1]Sheet!$I$3:$I$18,[1]Sheet!$A$3:$A$18,[1]Sheet!Y$21)</f>
        <v>0.55718789073820096</v>
      </c>
      <c r="Z869" s="3">
        <v>0.95083700000000004</v>
      </c>
      <c r="AA869" s="4">
        <f>Z869/SUMIFS([1]Sheet!$I$3:$I$18,[1]Sheet!$A$3:$A$18,[1]Sheet!AA$21)</f>
        <v>1.4587164056692132</v>
      </c>
      <c r="AB869" s="4">
        <f>(Z869^2)/SUMIFS([1]Sheet!$I$3:$I$18,[1]Sheet!$A$3:$A$18,[1]Sheet!AB$21)</f>
        <v>1.3870015310172976</v>
      </c>
      <c r="AC869" s="3">
        <v>0.95156099999999999</v>
      </c>
      <c r="AD869" s="4">
        <f>AC869/SUMIFS([1]Sheet!$I$3:$I$18,[1]Sheet!$A$3:$A$18,[1]Sheet!AD$21)</f>
        <v>0.62802903698764212</v>
      </c>
      <c r="AE869" s="4">
        <f>(AC869^2)/SUMIFS([1]Sheet!$I$3:$I$18,[1]Sheet!$A$3:$A$18,[1]Sheet!AE$21)</f>
        <v>0.59760793846499771</v>
      </c>
      <c r="AF869" s="3">
        <v>0.95941299999999996</v>
      </c>
      <c r="AG869" s="4">
        <f>AF869/SUMIFS([1]Sheet!$I$3:$I$18,[1]Sheet!$A$3:$A$18,[1]Sheet!AG$21)</f>
        <v>1.3352095651238647</v>
      </c>
      <c r="AH869" s="4">
        <f>(AF869^2)/SUMIFS([1]Sheet!$I$3:$I$18,[1]Sheet!$A$3:$A$18,[1]Sheet!AH$21)</f>
        <v>1.2810174145041822</v>
      </c>
      <c r="AI869" s="3">
        <v>0.96459600000000001</v>
      </c>
      <c r="AJ869" s="4">
        <f>AI869/SUMIFS([1]Sheet!$I$3:$I$18,[1]Sheet!$A$3:$A$18,[1]Sheet!AJ$21)</f>
        <v>0.63231228084722024</v>
      </c>
      <c r="AK869" s="4">
        <f>(AI869^2)/SUMIFS([1]Sheet!$I$3:$I$18,[1]Sheet!$A$3:$A$18,[1]Sheet!AK$21)</f>
        <v>0.60992589685610521</v>
      </c>
      <c r="AL869" s="3">
        <v>1.0834330000000001</v>
      </c>
      <c r="AM869" s="4">
        <f>AL869/SUMIFS([1]Sheet!$I$3:$I$18,[1]Sheet!$A$3:$A$18,[1]Sheet!AM$21)</f>
        <v>1.3673509766465337</v>
      </c>
      <c r="AN869" s="4">
        <f>(AL869^2)/SUMIFS([1]Sheet!$I$3:$I$18,[1]Sheet!$A$3:$A$18,[1]Sheet!AN$21)</f>
        <v>1.4814331706810842</v>
      </c>
      <c r="AO869" s="3">
        <v>1.064856</v>
      </c>
      <c r="AP869" s="4">
        <f>AO869/SUMIFS([1]Sheet!$I$3:$I$18,[1]Sheet!$A$3:$A$18,[1]Sheet!AP$21)</f>
        <v>0.64315238020757548</v>
      </c>
      <c r="AQ869" s="4">
        <f>(AO869^2)/SUMIFS([1]Sheet!$I$3:$I$18,[1]Sheet!$A$3:$A$18,[1]Sheet!AQ$21)</f>
        <v>0.68486467097831805</v>
      </c>
      <c r="AR869" s="3">
        <v>1.0731999999999999</v>
      </c>
      <c r="AS869" s="4">
        <f>AR869/SUMIFS([1]Sheet!$I$3:$I$18,[1]Sheet!$A$3:$A$18,[1]Sheet!AS$21)</f>
        <v>1.2492485496950732</v>
      </c>
      <c r="AT869" s="4">
        <f>(AR869^2)/SUMIFS([1]Sheet!$I$3:$I$18,[1]Sheet!$A$3:$A$18,[1]Sheet!AT$21)</f>
        <v>1.3406935435327525</v>
      </c>
      <c r="AU869" s="3">
        <v>1.076319</v>
      </c>
      <c r="AV869" s="4">
        <f>AU869/SUMIFS([1]Sheet!$I$3:$I$18,[1]Sheet!$A$3:$A$18,[1]Sheet!AV$21)</f>
        <v>0.64603681642207289</v>
      </c>
      <c r="AW869" s="4">
        <f>(AU869^2)/SUMIFS([1]Sheet!$I$3:$I$18,[1]Sheet!$A$3:$A$18,[1]Sheet!AW$21)</f>
        <v>0.69534170021458919</v>
      </c>
      <c r="AX869" s="4">
        <f t="shared" si="30"/>
        <v>1.4587164056692132</v>
      </c>
      <c r="AY869" s="4">
        <f t="shared" si="31"/>
        <v>1.4814331706810842</v>
      </c>
    </row>
    <row r="870" spans="1:51" x14ac:dyDescent="0.25">
      <c r="A870" s="3">
        <v>8470000</v>
      </c>
      <c r="B870" s="3">
        <v>1.1558820000000001</v>
      </c>
      <c r="C870" s="4">
        <f>B870/SUMIFS([1]Sheet!$I$3:$I$18,[1]Sheet!$A$3:$A$18,[1]Sheet!C$21)</f>
        <v>1.7732839975913237</v>
      </c>
      <c r="D870" s="4">
        <f>(B870^2)/SUMIFS([1]Sheet!$I$3:$I$18,[1]Sheet!$A$3:$A$18,[1]Sheet!D$21)</f>
        <v>2.0497070537038544</v>
      </c>
      <c r="E870" s="3">
        <v>1.161384</v>
      </c>
      <c r="F870" s="4">
        <f>E870/SUMIFS([1]Sheet!$I$3:$I$18,[1]Sheet!$A$3:$A$18,[1]Sheet!F$21)</f>
        <v>0.76651194730853378</v>
      </c>
      <c r="G870" s="4">
        <f>(E870^2)/SUMIFS([1]Sheet!$I$3:$I$18,[1]Sheet!$A$3:$A$18,[1]Sheet!G$21)</f>
        <v>0.89021471141297415</v>
      </c>
      <c r="H870" s="3">
        <v>1.1341270000000001</v>
      </c>
      <c r="I870" s="4">
        <f>H870/SUMIFS([1]Sheet!$I$3:$I$18,[1]Sheet!$A$3:$A$18,[1]Sheet!I$21)</f>
        <v>1.5783580360754268</v>
      </c>
      <c r="J870" s="4">
        <f>(H870^2)/SUMIFS([1]Sheet!$I$3:$I$18,[1]Sheet!$A$3:$A$18,[1]Sheet!J$21)</f>
        <v>1.7900584643801156</v>
      </c>
      <c r="K870" s="3">
        <v>1.168029</v>
      </c>
      <c r="L870" s="4">
        <f>K870/SUMIFS([1]Sheet!$I$3:$I$18,[1]Sheet!$A$3:$A$18,[1]Sheet!L$21)</f>
        <v>0.76566674658167544</v>
      </c>
      <c r="M870" s="4">
        <f>(K870^2)/SUMIFS([1]Sheet!$I$3:$I$18,[1]Sheet!$A$3:$A$18,[1]Sheet!M$21)</f>
        <v>0.89432096434304775</v>
      </c>
      <c r="N870" s="3">
        <v>1.34884</v>
      </c>
      <c r="O870" s="4">
        <f>N870/SUMIFS([1]Sheet!$I$3:$I$18,[1]Sheet!$A$3:$A$18,[1]Sheet!O$21)</f>
        <v>1.7023089488135494</v>
      </c>
      <c r="P870" s="4">
        <f>(N870^2)/SUMIFS([1]Sheet!$I$3:$I$18,[1]Sheet!$A$3:$A$18,[1]Sheet!P$21)</f>
        <v>2.2961424025176682</v>
      </c>
      <c r="Q870" s="3">
        <v>1.355971</v>
      </c>
      <c r="R870" s="4">
        <f>Q870/SUMIFS([1]Sheet!$I$3:$I$18,[1]Sheet!$A$3:$A$18,[1]Sheet!R$21)</f>
        <v>0.81898019651713128</v>
      </c>
      <c r="S870" s="4">
        <f>(Q870^2)/SUMIFS([1]Sheet!$I$3:$I$18,[1]Sheet!$A$3:$A$18,[1]Sheet!S$21)</f>
        <v>1.1105133960515312</v>
      </c>
      <c r="T870" s="3">
        <v>1.3594729999999999</v>
      </c>
      <c r="U870" s="4">
        <f>T870/SUMIFS([1]Sheet!$I$3:$I$18,[1]Sheet!$A$3:$A$18,[1]Sheet!U$21)</f>
        <v>1.5824819917998605</v>
      </c>
      <c r="V870" s="4">
        <f>(T870^2)/SUMIFS([1]Sheet!$I$3:$I$18,[1]Sheet!$A$3:$A$18,[1]Sheet!V$21)</f>
        <v>2.1513415408381316</v>
      </c>
      <c r="W870" s="3">
        <v>1.358365</v>
      </c>
      <c r="X870" s="4">
        <f>W870/SUMIFS([1]Sheet!$I$3:$I$18,[1]Sheet!$A$3:$A$18,[1]Sheet!X$21)</f>
        <v>0.81532872702160708</v>
      </c>
      <c r="Y870" s="4">
        <f>(W870^2)/SUMIFS([1]Sheet!$I$3:$I$18,[1]Sheet!$A$3:$A$18,[1]Sheet!Y$21)</f>
        <v>1.1075140062807054</v>
      </c>
      <c r="Z870" s="3">
        <v>1.293714</v>
      </c>
      <c r="AA870" s="4">
        <f>Z870/SUMIFS([1]Sheet!$I$3:$I$18,[1]Sheet!$A$3:$A$18,[1]Sheet!AA$21)</f>
        <v>1.9847374850199777</v>
      </c>
      <c r="AB870" s="4">
        <f>(Z870^2)/SUMIFS([1]Sheet!$I$3:$I$18,[1]Sheet!$A$3:$A$18,[1]Sheet!AB$21)</f>
        <v>2.5676826706951354</v>
      </c>
      <c r="AC870" s="3">
        <v>1.302135</v>
      </c>
      <c r="AD870" s="4">
        <f>AC870/SUMIFS([1]Sheet!$I$3:$I$18,[1]Sheet!$A$3:$A$18,[1]Sheet!AD$21)</f>
        <v>0.85940742640556234</v>
      </c>
      <c r="AE870" s="4">
        <f>(AC870^2)/SUMIFS([1]Sheet!$I$3:$I$18,[1]Sheet!$A$3:$A$18,[1]Sheet!AE$21)</f>
        <v>1.1190644891826069</v>
      </c>
      <c r="AF870" s="3">
        <v>1.302135</v>
      </c>
      <c r="AG870" s="4">
        <f>AF870/SUMIFS([1]Sheet!$I$3:$I$18,[1]Sheet!$A$3:$A$18,[1]Sheet!AG$21)</f>
        <v>1.8121738053190477</v>
      </c>
      <c r="AH870" s="4">
        <f>(AF870^2)/SUMIFS([1]Sheet!$I$3:$I$18,[1]Sheet!$A$3:$A$18,[1]Sheet!AH$21)</f>
        <v>2.3596949379891186</v>
      </c>
      <c r="AI870" s="3">
        <v>1.302135</v>
      </c>
      <c r="AJ870" s="4">
        <f>AI870/SUMIFS([1]Sheet!$I$3:$I$18,[1]Sheet!$A$3:$A$18,[1]Sheet!AJ$21)</f>
        <v>0.8535759549293126</v>
      </c>
      <c r="AK870" s="4">
        <f>(AI870^2)/SUMIFS([1]Sheet!$I$3:$I$18,[1]Sheet!$A$3:$A$18,[1]Sheet!AK$21)</f>
        <v>1.1114711260718804</v>
      </c>
      <c r="AL870" s="3">
        <v>1.4626410000000001</v>
      </c>
      <c r="AM870" s="4">
        <f>AL870/SUMIFS([1]Sheet!$I$3:$I$18,[1]Sheet!$A$3:$A$18,[1]Sheet!AM$21)</f>
        <v>1.8459319587212708</v>
      </c>
      <c r="AN870" s="4">
        <f>(AL870^2)/SUMIFS([1]Sheet!$I$3:$I$18,[1]Sheet!$A$3:$A$18,[1]Sheet!AN$21)</f>
        <v>2.6999357660360381</v>
      </c>
      <c r="AO870" s="3">
        <v>1.4751510000000001</v>
      </c>
      <c r="AP870" s="4">
        <f>AO870/SUMIFS([1]Sheet!$I$3:$I$18,[1]Sheet!$A$3:$A$18,[1]Sheet!AP$21)</f>
        <v>0.8909626060383613</v>
      </c>
      <c r="AQ870" s="4">
        <f>(AO870^2)/SUMIFS([1]Sheet!$I$3:$I$18,[1]Sheet!$A$3:$A$18,[1]Sheet!AQ$21)</f>
        <v>1.3143043792600948</v>
      </c>
      <c r="AR870" s="3">
        <v>1.481706</v>
      </c>
      <c r="AS870" s="4">
        <f>AR870/SUMIFS([1]Sheet!$I$3:$I$18,[1]Sheet!$A$3:$A$18,[1]Sheet!AS$21)</f>
        <v>1.7247661867074993</v>
      </c>
      <c r="AT870" s="4">
        <f>(AR870^2)/SUMIFS([1]Sheet!$I$3:$I$18,[1]Sheet!$A$3:$A$18,[1]Sheet!AT$21)</f>
        <v>2.5555964074416218</v>
      </c>
      <c r="AU870" s="3">
        <v>1.485668</v>
      </c>
      <c r="AV870" s="4">
        <f>AU870/SUMIFS([1]Sheet!$I$3:$I$18,[1]Sheet!$A$3:$A$18,[1]Sheet!AV$21)</f>
        <v>0.89173955396137039</v>
      </c>
      <c r="AW870" s="4">
        <f>(AU870^2)/SUMIFS([1]Sheet!$I$3:$I$18,[1]Sheet!$A$3:$A$18,[1]Sheet!AW$21)</f>
        <v>1.3248289196546812</v>
      </c>
      <c r="AX870" s="4">
        <f t="shared" si="30"/>
        <v>1.9847374850199777</v>
      </c>
      <c r="AY870" s="4">
        <f t="shared" si="31"/>
        <v>2.6999357660360381</v>
      </c>
    </row>
    <row r="871" spans="1:51" x14ac:dyDescent="0.25">
      <c r="A871" s="3">
        <v>8480000</v>
      </c>
      <c r="B871" s="3">
        <v>1.1064510000000001</v>
      </c>
      <c r="C871" s="4">
        <f>B871/SUMIFS([1]Sheet!$I$3:$I$18,[1]Sheet!$A$3:$A$18,[1]Sheet!C$21)</f>
        <v>1.6974499580570663</v>
      </c>
      <c r="D871" s="4">
        <f>(B871^2)/SUMIFS([1]Sheet!$I$3:$I$18,[1]Sheet!$A$3:$A$18,[1]Sheet!D$21)</f>
        <v>1.878145203542199</v>
      </c>
      <c r="E871" s="3">
        <v>1.1021829999999999</v>
      </c>
      <c r="F871" s="4">
        <f>E871/SUMIFS([1]Sheet!$I$3:$I$18,[1]Sheet!$A$3:$A$18,[1]Sheet!F$21)</f>
        <v>0.72743936339777504</v>
      </c>
      <c r="G871" s="4">
        <f>(E871^2)/SUMIFS([1]Sheet!$I$3:$I$18,[1]Sheet!$A$3:$A$18,[1]Sheet!G$21)</f>
        <v>0.80177129986784978</v>
      </c>
      <c r="H871" s="3">
        <v>1.107186</v>
      </c>
      <c r="I871" s="4">
        <f>H871/SUMIFS([1]Sheet!$I$3:$I$18,[1]Sheet!$A$3:$A$18,[1]Sheet!I$21)</f>
        <v>1.5408644010152366</v>
      </c>
      <c r="J871" s="4">
        <f>(H871^2)/SUMIFS([1]Sheet!$I$3:$I$18,[1]Sheet!$A$3:$A$18,[1]Sheet!J$21)</f>
        <v>1.7060234927024558</v>
      </c>
      <c r="K871" s="3">
        <v>1.107186</v>
      </c>
      <c r="L871" s="4">
        <f>K871/SUMIFS([1]Sheet!$I$3:$I$18,[1]Sheet!$A$3:$A$18,[1]Sheet!L$21)</f>
        <v>0.72578292360958407</v>
      </c>
      <c r="M871" s="4">
        <f>(K871^2)/SUMIFS([1]Sheet!$I$3:$I$18,[1]Sheet!$A$3:$A$18,[1]Sheet!M$21)</f>
        <v>0.80357669205960092</v>
      </c>
      <c r="N871" s="3">
        <v>1.2453609999999999</v>
      </c>
      <c r="O871" s="4">
        <f>N871/SUMIFS([1]Sheet!$I$3:$I$18,[1]Sheet!$A$3:$A$18,[1]Sheet!O$21)</f>
        <v>1.5717128605345265</v>
      </c>
      <c r="P871" s="4">
        <f>(N871^2)/SUMIFS([1]Sheet!$I$3:$I$18,[1]Sheet!$A$3:$A$18,[1]Sheet!P$21)</f>
        <v>1.9573498997081382</v>
      </c>
      <c r="Q871" s="3">
        <v>1.2453609999999999</v>
      </c>
      <c r="R871" s="4">
        <f>Q871/SUMIFS([1]Sheet!$I$3:$I$18,[1]Sheet!$A$3:$A$18,[1]Sheet!R$21)</f>
        <v>0.75217390085390545</v>
      </c>
      <c r="S871" s="4">
        <f>(Q871^2)/SUMIFS([1]Sheet!$I$3:$I$18,[1]Sheet!$A$3:$A$18,[1]Sheet!S$21)</f>
        <v>0.93672804134132048</v>
      </c>
      <c r="T871" s="3">
        <v>1.2550520000000001</v>
      </c>
      <c r="U871" s="4">
        <f>T871/SUMIFS([1]Sheet!$I$3:$I$18,[1]Sheet!$A$3:$A$18,[1]Sheet!U$21)</f>
        <v>1.4609316910099712</v>
      </c>
      <c r="V871" s="4">
        <f>(T871^2)/SUMIFS([1]Sheet!$I$3:$I$18,[1]Sheet!$A$3:$A$18,[1]Sheet!V$21)</f>
        <v>1.8335452406654467</v>
      </c>
      <c r="W871" s="3">
        <v>1.2578940000000001</v>
      </c>
      <c r="X871" s="4">
        <f>W871/SUMIFS([1]Sheet!$I$3:$I$18,[1]Sheet!$A$3:$A$18,[1]Sheet!X$21)</f>
        <v>0.75502321816898799</v>
      </c>
      <c r="Y871" s="4">
        <f>(W871^2)/SUMIFS([1]Sheet!$I$3:$I$18,[1]Sheet!$A$3:$A$18,[1]Sheet!Y$21)</f>
        <v>0.94973917599546109</v>
      </c>
      <c r="Z871" s="3">
        <v>1.2332259999999999</v>
      </c>
      <c r="AA871" s="4">
        <f>Z871/SUMIFS([1]Sheet!$I$3:$I$18,[1]Sheet!$A$3:$A$18,[1]Sheet!AA$21)</f>
        <v>1.8919404672912612</v>
      </c>
      <c r="AB871" s="4">
        <f>(Z871^2)/SUMIFS([1]Sheet!$I$3:$I$18,[1]Sheet!$A$3:$A$18,[1]Sheet!AB$21)</f>
        <v>2.3331901747157326</v>
      </c>
      <c r="AC871" s="3">
        <v>1.236888</v>
      </c>
      <c r="AD871" s="4">
        <f>AC871/SUMIFS([1]Sheet!$I$3:$I$18,[1]Sheet!$A$3:$A$18,[1]Sheet!AD$21)</f>
        <v>0.81634449026554323</v>
      </c>
      <c r="AE871" s="4">
        <f>(AC871^2)/SUMIFS([1]Sheet!$I$3:$I$18,[1]Sheet!$A$3:$A$18,[1]Sheet!AE$21)</f>
        <v>1.0097267038755673</v>
      </c>
      <c r="AF871" s="3">
        <v>1.236888</v>
      </c>
      <c r="AG871" s="4">
        <f>AF871/SUMIFS([1]Sheet!$I$3:$I$18,[1]Sheet!$A$3:$A$18,[1]Sheet!AG$21)</f>
        <v>1.7213699299331224</v>
      </c>
      <c r="AH871" s="4">
        <f>(AF871^2)/SUMIFS([1]Sheet!$I$3:$I$18,[1]Sheet!$A$3:$A$18,[1]Sheet!AH$21)</f>
        <v>2.1291418098951196</v>
      </c>
      <c r="AI871" s="3">
        <v>1.236888</v>
      </c>
      <c r="AJ871" s="4">
        <f>AI871/SUMIFS([1]Sheet!$I$3:$I$18,[1]Sheet!$A$3:$A$18,[1]Sheet!AJ$21)</f>
        <v>0.81080522045763881</v>
      </c>
      <c r="AK871" s="4">
        <f>(AI871^2)/SUMIFS([1]Sheet!$I$3:$I$18,[1]Sheet!$A$3:$A$18,[1]Sheet!AK$21)</f>
        <v>1.002875247521408</v>
      </c>
      <c r="AL871" s="3">
        <v>1.3569009999999999</v>
      </c>
      <c r="AM871" s="4">
        <f>AL871/SUMIFS([1]Sheet!$I$3:$I$18,[1]Sheet!$A$3:$A$18,[1]Sheet!AM$21)</f>
        <v>1.7124823662955235</v>
      </c>
      <c r="AN871" s="4">
        <f>(AL871^2)/SUMIFS([1]Sheet!$I$3:$I$18,[1]Sheet!$A$3:$A$18,[1]Sheet!AN$21)</f>
        <v>2.3236690353087619</v>
      </c>
      <c r="AO871" s="3">
        <v>1.3615200000000001</v>
      </c>
      <c r="AP871" s="4">
        <f>AO871/SUMIFS([1]Sheet!$I$3:$I$18,[1]Sheet!$A$3:$A$18,[1]Sheet!AP$21)</f>
        <v>0.82233168494164299</v>
      </c>
      <c r="AQ871" s="4">
        <f>(AO871^2)/SUMIFS([1]Sheet!$I$3:$I$18,[1]Sheet!$A$3:$A$18,[1]Sheet!AQ$21)</f>
        <v>1.1196210356817458</v>
      </c>
      <c r="AR871" s="3">
        <v>1.3661700000000001</v>
      </c>
      <c r="AS871" s="4">
        <f>AR871/SUMIFS([1]Sheet!$I$3:$I$18,[1]Sheet!$A$3:$A$18,[1]Sheet!AS$21)</f>
        <v>1.5902775728074154</v>
      </c>
      <c r="AT871" s="4">
        <f>(AR871^2)/SUMIFS([1]Sheet!$I$3:$I$18,[1]Sheet!$A$3:$A$18,[1]Sheet!AT$21)</f>
        <v>2.1725895116423071</v>
      </c>
      <c r="AU871" s="3">
        <v>1.3704769999999999</v>
      </c>
      <c r="AV871" s="4">
        <f>AU871/SUMIFS([1]Sheet!$I$3:$I$18,[1]Sheet!$A$3:$A$18,[1]Sheet!AV$21)</f>
        <v>0.82259868873417008</v>
      </c>
      <c r="AW871" s="4">
        <f>(AU871^2)/SUMIFS([1]Sheet!$I$3:$I$18,[1]Sheet!$A$3:$A$18,[1]Sheet!AW$21)</f>
        <v>1.1273525831403393</v>
      </c>
      <c r="AX871" s="4">
        <f t="shared" si="30"/>
        <v>1.8919404672912612</v>
      </c>
      <c r="AY871" s="4">
        <f t="shared" si="31"/>
        <v>2.3331901747157326</v>
      </c>
    </row>
    <row r="872" spans="1:51" x14ac:dyDescent="0.25">
      <c r="A872" s="3">
        <v>8490000</v>
      </c>
      <c r="B872" s="3">
        <v>0.89910100000000004</v>
      </c>
      <c r="C872" s="4">
        <f>B872/SUMIFS([1]Sheet!$I$3:$I$18,[1]Sheet!$A$3:$A$18,[1]Sheet!C$21)</f>
        <v>1.3793461750579703</v>
      </c>
      <c r="D872" s="4">
        <f>(B872^2)/SUMIFS([1]Sheet!$I$3:$I$18,[1]Sheet!$A$3:$A$18,[1]Sheet!D$21)</f>
        <v>1.2401715253407961</v>
      </c>
      <c r="E872" s="3">
        <v>0.92394399999999999</v>
      </c>
      <c r="F872" s="4">
        <f>E872/SUMIFS([1]Sheet!$I$3:$I$18,[1]Sheet!$A$3:$A$18,[1]Sheet!F$21)</f>
        <v>0.60980185248293062</v>
      </c>
      <c r="G872" s="4">
        <f>(E872^2)/SUMIFS([1]Sheet!$I$3:$I$18,[1]Sheet!$A$3:$A$18,[1]Sheet!G$21)</f>
        <v>0.56342276279048886</v>
      </c>
      <c r="H872" s="3">
        <v>0.93904399999999999</v>
      </c>
      <c r="I872" s="4">
        <f>H872/SUMIFS([1]Sheet!$I$3:$I$18,[1]Sheet!$A$3:$A$18,[1]Sheet!I$21)</f>
        <v>1.306862144740768</v>
      </c>
      <c r="J872" s="4">
        <f>(H872^2)/SUMIFS([1]Sheet!$I$3:$I$18,[1]Sheet!$A$3:$A$18,[1]Sheet!J$21)</f>
        <v>1.2272010558459496</v>
      </c>
      <c r="K872" s="3">
        <v>0.94054599999999999</v>
      </c>
      <c r="L872" s="4">
        <f>K872/SUMIFS([1]Sheet!$I$3:$I$18,[1]Sheet!$A$3:$A$18,[1]Sheet!L$21)</f>
        <v>0.61654701709495952</v>
      </c>
      <c r="M872" s="4">
        <f>(K872^2)/SUMIFS([1]Sheet!$I$3:$I$18,[1]Sheet!$A$3:$A$18,[1]Sheet!M$21)</f>
        <v>0.57989083074059589</v>
      </c>
      <c r="N872" s="3">
        <v>0.96917399999999998</v>
      </c>
      <c r="O872" s="4">
        <f>N872/SUMIFS([1]Sheet!$I$3:$I$18,[1]Sheet!$A$3:$A$18,[1]Sheet!O$21)</f>
        <v>1.2231499459961321</v>
      </c>
      <c r="P872" s="4">
        <f>(N872^2)/SUMIFS([1]Sheet!$I$3:$I$18,[1]Sheet!$A$3:$A$18,[1]Sheet!P$21)</f>
        <v>1.1854451257608554</v>
      </c>
      <c r="Q872" s="3">
        <v>0.98328099999999996</v>
      </c>
      <c r="R872" s="4">
        <f>Q872/SUMIFS([1]Sheet!$I$3:$I$18,[1]Sheet!$A$3:$A$18,[1]Sheet!R$21)</f>
        <v>0.59388266165836978</v>
      </c>
      <c r="S872" s="4">
        <f>(Q872^2)/SUMIFS([1]Sheet!$I$3:$I$18,[1]Sheet!$A$3:$A$18,[1]Sheet!S$21)</f>
        <v>0.58395353743810352</v>
      </c>
      <c r="T872" s="3">
        <v>1.0111250000000001</v>
      </c>
      <c r="U872" s="4">
        <f>T872/SUMIFS([1]Sheet!$I$3:$I$18,[1]Sheet!$A$3:$A$18,[1]Sheet!U$21)</f>
        <v>1.176990719167379</v>
      </c>
      <c r="V872" s="4">
        <f>(T872^2)/SUMIFS([1]Sheet!$I$3:$I$18,[1]Sheet!$A$3:$A$18,[1]Sheet!V$21)</f>
        <v>1.1900847409181159</v>
      </c>
      <c r="W872" s="3">
        <v>1.0098990000000001</v>
      </c>
      <c r="X872" s="4">
        <f>W872/SUMIFS([1]Sheet!$I$3:$I$18,[1]Sheet!$A$3:$A$18,[1]Sheet!X$21)</f>
        <v>0.6061696716938334</v>
      </c>
      <c r="Y872" s="4">
        <f>(W872^2)/SUMIFS([1]Sheet!$I$3:$I$18,[1]Sheet!$A$3:$A$18,[1]Sheet!Y$21)</f>
        <v>0.61217014527393077</v>
      </c>
      <c r="Z872" s="3">
        <v>1.0400499999999999</v>
      </c>
      <c r="AA872" s="4">
        <f>Z872/SUMIFS([1]Sheet!$I$3:$I$18,[1]Sheet!$A$3:$A$18,[1]Sheet!AA$21)</f>
        <v>1.5955815746718576</v>
      </c>
      <c r="AB872" s="4">
        <f>(Z872^2)/SUMIFS([1]Sheet!$I$3:$I$18,[1]Sheet!$A$3:$A$18,[1]Sheet!AB$21)</f>
        <v>1.6594846167374653</v>
      </c>
      <c r="AC872" s="3">
        <v>1.047021</v>
      </c>
      <c r="AD872" s="4">
        <f>AC872/SUMIFS([1]Sheet!$I$3:$I$18,[1]Sheet!$A$3:$A$18,[1]Sheet!AD$21)</f>
        <v>0.69103251429581292</v>
      </c>
      <c r="AE872" s="4">
        <f>(AC872^2)/SUMIFS([1]Sheet!$I$3:$I$18,[1]Sheet!$A$3:$A$18,[1]Sheet!AE$21)</f>
        <v>0.72352555415051623</v>
      </c>
      <c r="AF872" s="3">
        <v>1.0373520000000001</v>
      </c>
      <c r="AG872" s="4">
        <f>AF872/SUMIFS([1]Sheet!$I$3:$I$18,[1]Sheet!$A$3:$A$18,[1]Sheet!AG$21)</f>
        <v>1.4436768240584308</v>
      </c>
      <c r="AH872" s="4">
        <f>(AF872^2)/SUMIFS([1]Sheet!$I$3:$I$18,[1]Sheet!$A$3:$A$18,[1]Sheet!AH$21)</f>
        <v>1.4976010407906615</v>
      </c>
      <c r="AI872" s="3">
        <v>1.047679</v>
      </c>
      <c r="AJ872" s="4">
        <f>AI872/SUMIFS([1]Sheet!$I$3:$I$18,[1]Sheet!$A$3:$A$18,[1]Sheet!AJ$21)</f>
        <v>0.68677487578813812</v>
      </c>
      <c r="AK872" s="4">
        <f>(AI872^2)/SUMIFS([1]Sheet!$I$3:$I$18,[1]Sheet!$A$3:$A$18,[1]Sheet!AK$21)</f>
        <v>0.71951961509084084</v>
      </c>
      <c r="AL872" s="3">
        <v>1.1881159999999999</v>
      </c>
      <c r="AM872" s="4">
        <f>AL872/SUMIFS([1]Sheet!$I$3:$I$18,[1]Sheet!$A$3:$A$18,[1]Sheet!AM$21)</f>
        <v>1.4994665779696326</v>
      </c>
      <c r="AN872" s="4">
        <f>(AL872^2)/SUMIFS([1]Sheet!$I$3:$I$18,[1]Sheet!$A$3:$A$18,[1]Sheet!AN$21)</f>
        <v>1.781540232750968</v>
      </c>
      <c r="AO872" s="3">
        <v>1.1942189999999999</v>
      </c>
      <c r="AP872" s="4">
        <f>AO872/SUMIFS([1]Sheet!$I$3:$I$18,[1]Sheet!$A$3:$A$18,[1]Sheet!AP$21)</f>
        <v>0.72128512431644332</v>
      </c>
      <c r="AQ872" s="4">
        <f>(AO872^2)/SUMIFS([1]Sheet!$I$3:$I$18,[1]Sheet!$A$3:$A$18,[1]Sheet!AQ$21)</f>
        <v>0.86137239987605863</v>
      </c>
      <c r="AR872" s="3">
        <v>1.197365</v>
      </c>
      <c r="AS872" s="4">
        <f>AR872/SUMIFS([1]Sheet!$I$3:$I$18,[1]Sheet!$A$3:$A$18,[1]Sheet!AS$21)</f>
        <v>1.3937816713619469</v>
      </c>
      <c r="AT872" s="4">
        <f>(AR872^2)/SUMIFS([1]Sheet!$I$3:$I$18,[1]Sheet!$A$3:$A$18,[1]Sheet!AT$21)</f>
        <v>1.6688653909302975</v>
      </c>
      <c r="AU872" s="3">
        <v>1.2016830000000001</v>
      </c>
      <c r="AV872" s="4">
        <f>AU872/SUMIFS([1]Sheet!$I$3:$I$18,[1]Sheet!$A$3:$A$18,[1]Sheet!AV$21)</f>
        <v>0.72128380124157043</v>
      </c>
      <c r="AW872" s="4">
        <f>(AU872^2)/SUMIFS([1]Sheet!$I$3:$I$18,[1]Sheet!$A$3:$A$18,[1]Sheet!AW$21)</f>
        <v>0.86675448212737416</v>
      </c>
      <c r="AX872" s="4">
        <f t="shared" si="30"/>
        <v>1.5955815746718576</v>
      </c>
      <c r="AY872" s="4">
        <f t="shared" si="31"/>
        <v>1.781540232750968</v>
      </c>
    </row>
    <row r="873" spans="1:51" x14ac:dyDescent="0.25">
      <c r="A873" s="3">
        <v>8500000</v>
      </c>
      <c r="B873" s="3">
        <v>0.74530600000000002</v>
      </c>
      <c r="C873" s="4">
        <f>B873/SUMIFS([1]Sheet!$I$3:$I$18,[1]Sheet!$A$3:$A$18,[1]Sheet!C$21)</f>
        <v>1.1434032220493089</v>
      </c>
      <c r="D873" s="4">
        <f>(B873^2)/SUMIFS([1]Sheet!$I$3:$I$18,[1]Sheet!$A$3:$A$18,[1]Sheet!D$21)</f>
        <v>0.85218528181268205</v>
      </c>
      <c r="E873" s="3">
        <v>0.79211200000000004</v>
      </c>
      <c r="F873" s="4">
        <f>E873/SUMIFS([1]Sheet!$I$3:$I$18,[1]Sheet!$A$3:$A$18,[1]Sheet!F$21)</f>
        <v>0.52279290192258321</v>
      </c>
      <c r="G873" s="4">
        <f>(E873^2)/SUMIFS([1]Sheet!$I$3:$I$18,[1]Sheet!$A$3:$A$18,[1]Sheet!G$21)</f>
        <v>0.41411053112770124</v>
      </c>
      <c r="H873" s="3">
        <v>0.78324199999999999</v>
      </c>
      <c r="I873" s="4">
        <f>H873/SUMIFS([1]Sheet!$I$3:$I$18,[1]Sheet!$A$3:$A$18,[1]Sheet!I$21)</f>
        <v>1.0900333956354</v>
      </c>
      <c r="J873" s="4">
        <f>(H873^2)/SUMIFS([1]Sheet!$I$3:$I$18,[1]Sheet!$A$3:$A$18,[1]Sheet!J$21)</f>
        <v>0.85375993686426199</v>
      </c>
      <c r="K873" s="3">
        <v>0.78762100000000002</v>
      </c>
      <c r="L873" s="4">
        <f>K873/SUMIFS([1]Sheet!$I$3:$I$18,[1]Sheet!$A$3:$A$18,[1]Sheet!L$21)</f>
        <v>0.51630157180121883</v>
      </c>
      <c r="M873" s="4">
        <f>(K873^2)/SUMIFS([1]Sheet!$I$3:$I$18,[1]Sheet!$A$3:$A$18,[1]Sheet!M$21)</f>
        <v>0.40664996028364775</v>
      </c>
      <c r="N873" s="3">
        <v>0.87836999999999998</v>
      </c>
      <c r="O873" s="4">
        <f>N873/SUMIFS([1]Sheet!$I$3:$I$18,[1]Sheet!$A$3:$A$18,[1]Sheet!O$21)</f>
        <v>1.1085503924626772</v>
      </c>
      <c r="P873" s="4">
        <f>(N873^2)/SUMIFS([1]Sheet!$I$3:$I$18,[1]Sheet!$A$3:$A$18,[1]Sheet!P$21)</f>
        <v>0.97371740822744168</v>
      </c>
      <c r="Q873" s="3">
        <v>0.88154399999999999</v>
      </c>
      <c r="R873" s="4">
        <f>Q873/SUMIFS([1]Sheet!$I$3:$I$18,[1]Sheet!$A$3:$A$18,[1]Sheet!R$21)</f>
        <v>0.53243548597904966</v>
      </c>
      <c r="S873" s="4">
        <f>(Q873^2)/SUMIFS([1]Sheet!$I$3:$I$18,[1]Sheet!$A$3:$A$18,[1]Sheet!S$21)</f>
        <v>0.46936530805191534</v>
      </c>
      <c r="T873" s="3">
        <v>0.87621599999999999</v>
      </c>
      <c r="U873" s="4">
        <f>T873/SUMIFS([1]Sheet!$I$3:$I$18,[1]Sheet!$A$3:$A$18,[1]Sheet!U$21)</f>
        <v>1.0199511435143667</v>
      </c>
      <c r="V873" s="4">
        <f>(T873^2)/SUMIFS([1]Sheet!$I$3:$I$18,[1]Sheet!$A$3:$A$18,[1]Sheet!V$21)</f>
        <v>0.89369751116558427</v>
      </c>
      <c r="W873" s="3">
        <v>0.88599499999999998</v>
      </c>
      <c r="X873" s="4">
        <f>W873/SUMIFS([1]Sheet!$I$3:$I$18,[1]Sheet!$A$3:$A$18,[1]Sheet!X$21)</f>
        <v>0.53179901977561894</v>
      </c>
      <c r="Y873" s="4">
        <f>(W873^2)/SUMIFS([1]Sheet!$I$3:$I$18,[1]Sheet!$A$3:$A$18,[1]Sheet!Y$21)</f>
        <v>0.47117127252609953</v>
      </c>
      <c r="Z873" s="3">
        <v>0.98212900000000003</v>
      </c>
      <c r="AA873" s="4">
        <f>Z873/SUMIFS([1]Sheet!$I$3:$I$18,[1]Sheet!$A$3:$A$18,[1]Sheet!AA$21)</f>
        <v>1.5067226925156454</v>
      </c>
      <c r="AB873" s="4">
        <f>(Z873^2)/SUMIFS([1]Sheet!$I$3:$I$18,[1]Sheet!$A$3:$A$18,[1]Sheet!AB$21)</f>
        <v>1.4797960512776984</v>
      </c>
      <c r="AC873" s="3">
        <v>0.98658500000000005</v>
      </c>
      <c r="AD873" s="4">
        <f>AC873/SUMIFS([1]Sheet!$I$3:$I$18,[1]Sheet!$A$3:$A$18,[1]Sheet!AD$21)</f>
        <v>0.65114483197236217</v>
      </c>
      <c r="AE873" s="4">
        <f>(AC873^2)/SUMIFS([1]Sheet!$I$3:$I$18,[1]Sheet!$A$3:$A$18,[1]Sheet!AE$21)</f>
        <v>0.64240972405145291</v>
      </c>
      <c r="AF873" s="3">
        <v>0.95393399999999995</v>
      </c>
      <c r="AG873" s="4">
        <f>AF873/SUMIFS([1]Sheet!$I$3:$I$18,[1]Sheet!$A$3:$A$18,[1]Sheet!AG$21)</f>
        <v>1.3275844722730135</v>
      </c>
      <c r="AH873" s="4">
        <f>(AF873^2)/SUMIFS([1]Sheet!$I$3:$I$18,[1]Sheet!$A$3:$A$18,[1]Sheet!AH$21)</f>
        <v>1.2664279659732849</v>
      </c>
      <c r="AI873" s="3">
        <v>0.97238999999999998</v>
      </c>
      <c r="AJ873" s="4">
        <f>AI873/SUMIFS([1]Sheet!$I$3:$I$18,[1]Sheet!$A$3:$A$18,[1]Sheet!AJ$21)</f>
        <v>0.63742140623953292</v>
      </c>
      <c r="AK873" s="4">
        <f>(AI873^2)/SUMIFS([1]Sheet!$I$3:$I$18,[1]Sheet!$A$3:$A$18,[1]Sheet!AK$21)</f>
        <v>0.61982220121325937</v>
      </c>
      <c r="AL873" s="3">
        <v>1.091445</v>
      </c>
      <c r="AM873" s="4">
        <f>AL873/SUMIFS([1]Sheet!$I$3:$I$18,[1]Sheet!$A$3:$A$18,[1]Sheet!AM$21)</f>
        <v>1.3774625534813651</v>
      </c>
      <c r="AN873" s="4">
        <f>(AL873^2)/SUMIFS([1]Sheet!$I$3:$I$18,[1]Sheet!$A$3:$A$18,[1]Sheet!AN$21)</f>
        <v>1.5034246166844685</v>
      </c>
      <c r="AO873" s="3">
        <v>1.091207</v>
      </c>
      <c r="AP873" s="4">
        <f>AO873/SUMIFS([1]Sheet!$I$3:$I$18,[1]Sheet!$A$3:$A$18,[1]Sheet!AP$21)</f>
        <v>0.65906787335486472</v>
      </c>
      <c r="AQ873" s="4">
        <f>(AO873^2)/SUMIFS([1]Sheet!$I$3:$I$18,[1]Sheet!$A$3:$A$18,[1]Sheet!AQ$21)</f>
        <v>0.71917947687994188</v>
      </c>
      <c r="AR873" s="3">
        <v>1.0992420000000001</v>
      </c>
      <c r="AS873" s="4">
        <f>AR873/SUMIFS([1]Sheet!$I$3:$I$18,[1]Sheet!$A$3:$A$18,[1]Sheet!AS$21)</f>
        <v>1.2795624993141184</v>
      </c>
      <c r="AT873" s="4">
        <f>(AR873^2)/SUMIFS([1]Sheet!$I$3:$I$18,[1]Sheet!$A$3:$A$18,[1]Sheet!AT$21)</f>
        <v>1.40654884087105</v>
      </c>
      <c r="AU873" s="3">
        <v>1.0906119999999999</v>
      </c>
      <c r="AV873" s="4">
        <f>AU873/SUMIFS([1]Sheet!$I$3:$I$18,[1]Sheet!$A$3:$A$18,[1]Sheet!AV$21)</f>
        <v>0.65461587543442945</v>
      </c>
      <c r="AW873" s="4">
        <f>(AU873^2)/SUMIFS([1]Sheet!$I$3:$I$18,[1]Sheet!$A$3:$A$18,[1]Sheet!AW$21)</f>
        <v>0.71393192913929393</v>
      </c>
      <c r="AX873" s="4">
        <f t="shared" si="30"/>
        <v>1.5067226925156454</v>
      </c>
      <c r="AY873" s="4">
        <f t="shared" si="31"/>
        <v>1.5034246166844685</v>
      </c>
    </row>
    <row r="874" spans="1:51" x14ac:dyDescent="0.25">
      <c r="A874" s="3">
        <v>8510000</v>
      </c>
      <c r="B874" s="3">
        <v>0.87818399999999996</v>
      </c>
      <c r="C874" s="4">
        <f>B874/SUMIFS([1]Sheet!$I$3:$I$18,[1]Sheet!$A$3:$A$18,[1]Sheet!C$21)</f>
        <v>1.3472565834062118</v>
      </c>
      <c r="D874" s="4">
        <f>(B874^2)/SUMIFS([1]Sheet!$I$3:$I$18,[1]Sheet!$A$3:$A$18,[1]Sheet!D$21)</f>
        <v>1.1831391754420006</v>
      </c>
      <c r="E874" s="3">
        <v>0.88626899999999997</v>
      </c>
      <c r="F874" s="4">
        <f>E874/SUMIFS([1]Sheet!$I$3:$I$18,[1]Sheet!$A$3:$A$18,[1]Sheet!F$21)</f>
        <v>0.58493640090546017</v>
      </c>
      <c r="G874" s="4">
        <f>(E874^2)/SUMIFS([1]Sheet!$I$3:$I$18,[1]Sheet!$A$3:$A$18,[1]Sheet!G$21)</f>
        <v>0.51841099909408117</v>
      </c>
      <c r="H874" s="3">
        <v>0.88894799999999996</v>
      </c>
      <c r="I874" s="4">
        <f>H874/SUMIFS([1]Sheet!$I$3:$I$18,[1]Sheet!$A$3:$A$18,[1]Sheet!I$21)</f>
        <v>1.2371438290889629</v>
      </c>
      <c r="J874" s="4">
        <f>(H874^2)/SUMIFS([1]Sheet!$I$3:$I$18,[1]Sheet!$A$3:$A$18,[1]Sheet!J$21)</f>
        <v>1.0997565325809753</v>
      </c>
      <c r="K874" s="3">
        <v>0.89220100000000002</v>
      </c>
      <c r="L874" s="4">
        <f>K874/SUMIFS([1]Sheet!$I$3:$I$18,[1]Sheet!$A$3:$A$18,[1]Sheet!L$21)</f>
        <v>0.58485588711146508</v>
      </c>
      <c r="M874" s="4">
        <f>(K874^2)/SUMIFS([1]Sheet!$I$3:$I$18,[1]Sheet!$A$3:$A$18,[1]Sheet!M$21)</f>
        <v>0.5218090073367363</v>
      </c>
      <c r="N874" s="3">
        <v>0.96441699999999997</v>
      </c>
      <c r="O874" s="4">
        <f>N874/SUMIFS([1]Sheet!$I$3:$I$18,[1]Sheet!$A$3:$A$18,[1]Sheet!O$21)</f>
        <v>1.2171463550072039</v>
      </c>
      <c r="P874" s="4">
        <f>(N874^2)/SUMIFS([1]Sheet!$I$3:$I$18,[1]Sheet!$A$3:$A$18,[1]Sheet!P$21)</f>
        <v>1.1738366362569825</v>
      </c>
      <c r="Q874" s="3">
        <v>0.97704199999999997</v>
      </c>
      <c r="R874" s="4">
        <f>Q874/SUMIFS([1]Sheet!$I$3:$I$18,[1]Sheet!$A$3:$A$18,[1]Sheet!R$21)</f>
        <v>0.59011442661051816</v>
      </c>
      <c r="S874" s="4">
        <f>(Q874^2)/SUMIFS([1]Sheet!$I$3:$I$18,[1]Sheet!$A$3:$A$18,[1]Sheet!S$21)</f>
        <v>0.57656657960439384</v>
      </c>
      <c r="T874" s="3">
        <v>0.97876300000000005</v>
      </c>
      <c r="U874" s="4">
        <f>T874/SUMIFS([1]Sheet!$I$3:$I$18,[1]Sheet!$A$3:$A$18,[1]Sheet!U$21)</f>
        <v>1.1393200319094288</v>
      </c>
      <c r="V874" s="4">
        <f>(T874^2)/SUMIFS([1]Sheet!$I$3:$I$18,[1]Sheet!$A$3:$A$18,[1]Sheet!V$21)</f>
        <v>1.1151242923917684</v>
      </c>
      <c r="W874" s="3">
        <v>0.98338300000000001</v>
      </c>
      <c r="X874" s="4">
        <f>W874/SUMIFS([1]Sheet!$I$3:$I$18,[1]Sheet!$A$3:$A$18,[1]Sheet!X$21)</f>
        <v>0.59025402565929552</v>
      </c>
      <c r="Y874" s="4">
        <f>(W874^2)/SUMIFS([1]Sheet!$I$3:$I$18,[1]Sheet!$A$3:$A$18,[1]Sheet!Y$21)</f>
        <v>0.58044577451491497</v>
      </c>
      <c r="Z874" s="3">
        <v>1.013379</v>
      </c>
      <c r="AA874" s="4">
        <f>Z874/SUMIFS([1]Sheet!$I$3:$I$18,[1]Sheet!$A$3:$A$18,[1]Sheet!AA$21)</f>
        <v>1.554664545511651</v>
      </c>
      <c r="AB874" s="4">
        <f>(Z874^2)/SUMIFS([1]Sheet!$I$3:$I$18,[1]Sheet!$A$3:$A$18,[1]Sheet!AB$21)</f>
        <v>1.5754644024660514</v>
      </c>
      <c r="AC874" s="3">
        <v>1.024805</v>
      </c>
      <c r="AD874" s="4">
        <f>AC874/SUMIFS([1]Sheet!$I$3:$I$18,[1]Sheet!$A$3:$A$18,[1]Sheet!AD$21)</f>
        <v>0.67636998284936067</v>
      </c>
      <c r="AE874" s="4">
        <f>(AC874^2)/SUMIFS([1]Sheet!$I$3:$I$18,[1]Sheet!$A$3:$A$18,[1]Sheet!AE$21)</f>
        <v>0.69314734027393909</v>
      </c>
      <c r="AF874" s="3">
        <v>1.0373520000000001</v>
      </c>
      <c r="AG874" s="4">
        <f>AF874/SUMIFS([1]Sheet!$I$3:$I$18,[1]Sheet!$A$3:$A$18,[1]Sheet!AG$21)</f>
        <v>1.4436768240584308</v>
      </c>
      <c r="AH874" s="4">
        <f>(AF874^2)/SUMIFS([1]Sheet!$I$3:$I$18,[1]Sheet!$A$3:$A$18,[1]Sheet!AH$21)</f>
        <v>1.4976010407906615</v>
      </c>
      <c r="AI874" s="3">
        <v>1.036707</v>
      </c>
      <c r="AJ874" s="4">
        <f>AI874/SUMIFS([1]Sheet!$I$3:$I$18,[1]Sheet!$A$3:$A$18,[1]Sheet!AJ$21)</f>
        <v>0.67958250681143106</v>
      </c>
      <c r="AK874" s="4">
        <f>(AI874^2)/SUMIFS([1]Sheet!$I$3:$I$18,[1]Sheet!$A$3:$A$18,[1]Sheet!AK$21)</f>
        <v>0.70452794188895829</v>
      </c>
      <c r="AL874" s="3">
        <v>1.16554</v>
      </c>
      <c r="AM874" s="4">
        <f>AL874/SUMIFS([1]Sheet!$I$3:$I$18,[1]Sheet!$A$3:$A$18,[1]Sheet!AM$21)</f>
        <v>1.4709744463391836</v>
      </c>
      <c r="AN874" s="4">
        <f>(AL874^2)/SUMIFS([1]Sheet!$I$3:$I$18,[1]Sheet!$A$3:$A$18,[1]Sheet!AN$21)</f>
        <v>1.7144795561861723</v>
      </c>
      <c r="AO874" s="3">
        <v>1.175406</v>
      </c>
      <c r="AP874" s="4">
        <f>AO874/SUMIFS([1]Sheet!$I$3:$I$18,[1]Sheet!$A$3:$A$18,[1]Sheet!AP$21)</f>
        <v>0.70992243703398905</v>
      </c>
      <c r="AQ874" s="4">
        <f>(AO874^2)/SUMIFS([1]Sheet!$I$3:$I$18,[1]Sheet!$A$3:$A$18,[1]Sheet!AQ$21)</f>
        <v>0.83444709202437295</v>
      </c>
      <c r="AR874" s="3">
        <v>1.1798439999999999</v>
      </c>
      <c r="AS874" s="4">
        <f>AR874/SUMIFS([1]Sheet!$I$3:$I$18,[1]Sheet!$A$3:$A$18,[1]Sheet!AS$21)</f>
        <v>1.3733865131070013</v>
      </c>
      <c r="AT874" s="4">
        <f>(AR874^2)/SUMIFS([1]Sheet!$I$3:$I$18,[1]Sheet!$A$3:$A$18,[1]Sheet!AT$21)</f>
        <v>1.6203818371702168</v>
      </c>
      <c r="AU874" s="3">
        <v>1.18727</v>
      </c>
      <c r="AV874" s="4">
        <f>AU874/SUMIFS([1]Sheet!$I$3:$I$18,[1]Sheet!$A$3:$A$18,[1]Sheet!AV$21)</f>
        <v>0.71263271486746449</v>
      </c>
      <c r="AW874" s="4">
        <f>(AU874^2)/SUMIFS([1]Sheet!$I$3:$I$18,[1]Sheet!$A$3:$A$18,[1]Sheet!AW$21)</f>
        <v>0.84608744338069464</v>
      </c>
      <c r="AX874" s="4">
        <f t="shared" si="30"/>
        <v>1.554664545511651</v>
      </c>
      <c r="AY874" s="4">
        <f t="shared" si="31"/>
        <v>1.7144795561861723</v>
      </c>
    </row>
    <row r="875" spans="1:51" x14ac:dyDescent="0.25">
      <c r="A875" s="3">
        <v>8520000</v>
      </c>
      <c r="B875" s="3">
        <v>0.92030199999999995</v>
      </c>
      <c r="C875" s="4">
        <f>B875/SUMIFS([1]Sheet!$I$3:$I$18,[1]Sheet!$A$3:$A$18,[1]Sheet!C$21)</f>
        <v>1.4118714622697561</v>
      </c>
      <c r="D875" s="4">
        <f>(B875^2)/SUMIFS([1]Sheet!$I$3:$I$18,[1]Sheet!$A$3:$A$18,[1]Sheet!D$21)</f>
        <v>1.2993481304697811</v>
      </c>
      <c r="E875" s="3">
        <v>0.93546600000000002</v>
      </c>
      <c r="F875" s="4">
        <f>E875/SUMIFS([1]Sheet!$I$3:$I$18,[1]Sheet!$A$3:$A$18,[1]Sheet!F$21)</f>
        <v>0.61740635767405516</v>
      </c>
      <c r="G875" s="4">
        <f>(E875^2)/SUMIFS([1]Sheet!$I$3:$I$18,[1]Sheet!$A$3:$A$18,[1]Sheet!G$21)</f>
        <v>0.57756265578791766</v>
      </c>
      <c r="H875" s="3">
        <v>0.94260699999999997</v>
      </c>
      <c r="I875" s="4">
        <f>H875/SUMIFS([1]Sheet!$I$3:$I$18,[1]Sheet!$A$3:$A$18,[1]Sheet!I$21)</f>
        <v>1.3118207513893503</v>
      </c>
      <c r="J875" s="4">
        <f>(H875^2)/SUMIFS([1]Sheet!$I$3:$I$18,[1]Sheet!$A$3:$A$18,[1]Sheet!J$21)</f>
        <v>1.2365314230048612</v>
      </c>
      <c r="K875" s="3">
        <v>0.94679999999999997</v>
      </c>
      <c r="L875" s="4">
        <f>K875/SUMIFS([1]Sheet!$I$3:$I$18,[1]Sheet!$A$3:$A$18,[1]Sheet!L$21)</f>
        <v>0.62064664119086965</v>
      </c>
      <c r="M875" s="4">
        <f>(K875^2)/SUMIFS([1]Sheet!$I$3:$I$18,[1]Sheet!$A$3:$A$18,[1]Sheet!M$21)</f>
        <v>0.5876282398795154</v>
      </c>
      <c r="N875" s="3">
        <v>1.036807</v>
      </c>
      <c r="O875" s="4">
        <f>N875/SUMIFS([1]Sheet!$I$3:$I$18,[1]Sheet!$A$3:$A$18,[1]Sheet!O$21)</f>
        <v>1.3085064457552638</v>
      </c>
      <c r="P875" s="4">
        <f>(N875^2)/SUMIFS([1]Sheet!$I$3:$I$18,[1]Sheet!$A$3:$A$18,[1]Sheet!P$21)</f>
        <v>1.3566686425041778</v>
      </c>
      <c r="Q875" s="3">
        <v>1.043188</v>
      </c>
      <c r="R875" s="4">
        <f>Q875/SUMIFS([1]Sheet!$I$3:$I$18,[1]Sheet!$A$3:$A$18,[1]Sheet!R$21)</f>
        <v>0.63006532827347572</v>
      </c>
      <c r="S875" s="4">
        <f>(Q875^2)/SUMIFS([1]Sheet!$I$3:$I$18,[1]Sheet!$A$3:$A$18,[1]Sheet!S$21)</f>
        <v>0.6572765896709506</v>
      </c>
      <c r="T875" s="3">
        <v>1.0502</v>
      </c>
      <c r="U875" s="4">
        <f>T875/SUMIFS([1]Sheet!$I$3:$I$18,[1]Sheet!$A$3:$A$18,[1]Sheet!U$21)</f>
        <v>1.2224756120851341</v>
      </c>
      <c r="V875" s="4">
        <f>(T875^2)/SUMIFS([1]Sheet!$I$3:$I$18,[1]Sheet!$A$3:$A$18,[1]Sheet!V$21)</f>
        <v>1.2838438878118079</v>
      </c>
      <c r="W875" s="3">
        <v>1.0534079999999999</v>
      </c>
      <c r="X875" s="4">
        <f>W875/SUMIFS([1]Sheet!$I$3:$I$18,[1]Sheet!$A$3:$A$18,[1]Sheet!X$21)</f>
        <v>0.63228499238008706</v>
      </c>
      <c r="Y875" s="4">
        <f>(W875^2)/SUMIFS([1]Sheet!$I$3:$I$18,[1]Sheet!$A$3:$A$18,[1]Sheet!Y$21)</f>
        <v>0.66605406925312272</v>
      </c>
      <c r="Z875" s="3">
        <v>1.05562</v>
      </c>
      <c r="AA875" s="4">
        <f>Z875/SUMIFS([1]Sheet!$I$3:$I$18,[1]Sheet!$A$3:$A$18,[1]Sheet!AA$21)</f>
        <v>1.6194681235085875</v>
      </c>
      <c r="AB875" s="4">
        <f>(Z875^2)/SUMIFS([1]Sheet!$I$3:$I$18,[1]Sheet!$A$3:$A$18,[1]Sheet!AB$21)</f>
        <v>1.709542940538135</v>
      </c>
      <c r="AC875" s="3">
        <v>1.066994</v>
      </c>
      <c r="AD875" s="4">
        <f>AC875/SUMIFS([1]Sheet!$I$3:$I$18,[1]Sheet!$A$3:$A$18,[1]Sheet!AD$21)</f>
        <v>0.70421466862512461</v>
      </c>
      <c r="AE875" s="4">
        <f>(AC875^2)/SUMIFS([1]Sheet!$I$3:$I$18,[1]Sheet!$A$3:$A$18,[1]Sheet!AE$21)</f>
        <v>0.75139282613499614</v>
      </c>
      <c r="AF875" s="3">
        <v>1.0651759999999999</v>
      </c>
      <c r="AG875" s="4">
        <f>AF875/SUMIFS([1]Sheet!$I$3:$I$18,[1]Sheet!$A$3:$A$18,[1]Sheet!AG$21)</f>
        <v>1.4823993251502507</v>
      </c>
      <c r="AH875" s="4">
        <f>(AF875^2)/SUMIFS([1]Sheet!$I$3:$I$18,[1]Sheet!$A$3:$A$18,[1]Sheet!AH$21)</f>
        <v>1.5790161835662435</v>
      </c>
      <c r="AI875" s="3">
        <v>1.0704199999999999</v>
      </c>
      <c r="AJ875" s="4">
        <f>AI875/SUMIFS([1]Sheet!$I$3:$I$18,[1]Sheet!$A$3:$A$18,[1]Sheet!AJ$21)</f>
        <v>0.70168206343845652</v>
      </c>
      <c r="AK875" s="4">
        <f>(AI875^2)/SUMIFS([1]Sheet!$I$3:$I$18,[1]Sheet!$A$3:$A$18,[1]Sheet!AK$21)</f>
        <v>0.75109451434579266</v>
      </c>
      <c r="AL875" s="3">
        <v>1.209139</v>
      </c>
      <c r="AM875" s="4">
        <f>AL875/SUMIFS([1]Sheet!$I$3:$I$18,[1]Sheet!$A$3:$A$18,[1]Sheet!AM$21)</f>
        <v>1.5259987397018671</v>
      </c>
      <c r="AN875" s="4">
        <f>(AL875^2)/SUMIFS([1]Sheet!$I$3:$I$18,[1]Sheet!$A$3:$A$18,[1]Sheet!AN$21)</f>
        <v>1.8451445901243757</v>
      </c>
      <c r="AO875" s="3">
        <v>1.2098709999999999</v>
      </c>
      <c r="AP875" s="4">
        <f>AO875/SUMIFS([1]Sheet!$I$3:$I$18,[1]Sheet!$A$3:$A$18,[1]Sheet!AP$21)</f>
        <v>0.73073862887951002</v>
      </c>
      <c r="AQ875" s="4">
        <f>(AO875^2)/SUMIFS([1]Sheet!$I$3:$I$18,[1]Sheet!$A$3:$A$18,[1]Sheet!AQ$21)</f>
        <v>0.8840994756610816</v>
      </c>
      <c r="AR875" s="3">
        <v>1.226788</v>
      </c>
      <c r="AS875" s="4">
        <f>AR875/SUMIFS([1]Sheet!$I$3:$I$18,[1]Sheet!$A$3:$A$18,[1]Sheet!AS$21)</f>
        <v>1.4280312428096529</v>
      </c>
      <c r="AT875" s="4">
        <f>(AR875^2)/SUMIFS([1]Sheet!$I$3:$I$18,[1]Sheet!$A$3:$A$18,[1]Sheet!AT$21)</f>
        <v>1.7518915923039686</v>
      </c>
      <c r="AU875" s="3">
        <v>1.2245349999999999</v>
      </c>
      <c r="AV875" s="4">
        <f>AU875/SUMIFS([1]Sheet!$I$3:$I$18,[1]Sheet!$A$3:$A$18,[1]Sheet!AV$21)</f>
        <v>0.73500021183069608</v>
      </c>
      <c r="AW875" s="4">
        <f>(AU875^2)/SUMIFS([1]Sheet!$I$3:$I$18,[1]Sheet!$A$3:$A$18,[1]Sheet!AW$21)</f>
        <v>0.90003348439410136</v>
      </c>
      <c r="AX875" s="4">
        <f t="shared" si="30"/>
        <v>1.6194681235085875</v>
      </c>
      <c r="AY875" s="4">
        <f t="shared" si="31"/>
        <v>1.8451445901243757</v>
      </c>
    </row>
    <row r="876" spans="1:51" x14ac:dyDescent="0.25">
      <c r="A876" s="3">
        <v>8530000</v>
      </c>
      <c r="B876" s="3">
        <v>0.88944199999999995</v>
      </c>
      <c r="C876" s="4">
        <f>B876/SUMIFS([1]Sheet!$I$3:$I$18,[1]Sheet!$A$3:$A$18,[1]Sheet!C$21)</f>
        <v>1.3645279235991408</v>
      </c>
      <c r="D876" s="4">
        <f>(B876^2)/SUMIFS([1]Sheet!$I$3:$I$18,[1]Sheet!$A$3:$A$18,[1]Sheet!D$21)</f>
        <v>1.2136684454218669</v>
      </c>
      <c r="E876" s="3">
        <v>0.94822200000000001</v>
      </c>
      <c r="F876" s="4">
        <f>E876/SUMIFS([1]Sheet!$I$3:$I$18,[1]Sheet!$A$3:$A$18,[1]Sheet!F$21)</f>
        <v>0.62582530127915703</v>
      </c>
      <c r="G876" s="4">
        <f>(E876^2)/SUMIFS([1]Sheet!$I$3:$I$18,[1]Sheet!$A$3:$A$18,[1]Sheet!G$21)</f>
        <v>0.59342131882952487</v>
      </c>
      <c r="H876" s="3">
        <v>0.96823899999999996</v>
      </c>
      <c r="I876" s="4">
        <f>H876/SUMIFS([1]Sheet!$I$3:$I$18,[1]Sheet!$A$3:$A$18,[1]Sheet!I$21)</f>
        <v>1.347492658663126</v>
      </c>
      <c r="J876" s="4">
        <f>(H876^2)/SUMIFS([1]Sheet!$I$3:$I$18,[1]Sheet!$A$3:$A$18,[1]Sheet!J$21)</f>
        <v>1.3046949443313263</v>
      </c>
      <c r="K876" s="3">
        <v>0.97002299999999997</v>
      </c>
      <c r="L876" s="4">
        <f>K876/SUMIFS([1]Sheet!$I$3:$I$18,[1]Sheet!$A$3:$A$18,[1]Sheet!L$21)</f>
        <v>0.63586978963655572</v>
      </c>
      <c r="M876" s="4">
        <f>(K876^2)/SUMIFS([1]Sheet!$I$3:$I$18,[1]Sheet!$A$3:$A$18,[1]Sheet!M$21)</f>
        <v>0.61680832095262073</v>
      </c>
      <c r="N876" s="3">
        <v>1.033706</v>
      </c>
      <c r="O876" s="4">
        <f>N876/SUMIFS([1]Sheet!$I$3:$I$18,[1]Sheet!$A$3:$A$18,[1]Sheet!O$21)</f>
        <v>1.3045928162289515</v>
      </c>
      <c r="P876" s="4">
        <f>(N876^2)/SUMIFS([1]Sheet!$I$3:$I$18,[1]Sheet!$A$3:$A$18,[1]Sheet!P$21)</f>
        <v>1.3485654216927645</v>
      </c>
      <c r="Q876" s="3">
        <v>1.0699909999999999</v>
      </c>
      <c r="R876" s="4">
        <f>Q876/SUMIFS([1]Sheet!$I$3:$I$18,[1]Sheet!$A$3:$A$18,[1]Sheet!R$21)</f>
        <v>0.64625382065808323</v>
      </c>
      <c r="S876" s="4">
        <f>(Q876^2)/SUMIFS([1]Sheet!$I$3:$I$18,[1]Sheet!$A$3:$A$18,[1]Sheet!S$21)</f>
        <v>0.69148577181976301</v>
      </c>
      <c r="T876" s="3">
        <v>1.0743609999999999</v>
      </c>
      <c r="U876" s="4">
        <f>T876/SUMIFS([1]Sheet!$I$3:$I$18,[1]Sheet!$A$3:$A$18,[1]Sheet!U$21)</f>
        <v>1.2506000010239922</v>
      </c>
      <c r="V876" s="4">
        <f>(T876^2)/SUMIFS([1]Sheet!$I$3:$I$18,[1]Sheet!$A$3:$A$18,[1]Sheet!V$21)</f>
        <v>1.3435958677001372</v>
      </c>
      <c r="W876" s="3">
        <v>1.076675</v>
      </c>
      <c r="X876" s="4">
        <f>W876/SUMIFS([1]Sheet!$I$3:$I$18,[1]Sheet!$A$3:$A$18,[1]Sheet!X$21)</f>
        <v>0.64625049759526254</v>
      </c>
      <c r="Y876" s="4">
        <f>(W876^2)/SUMIFS([1]Sheet!$I$3:$I$18,[1]Sheet!$A$3:$A$18,[1]Sheet!Y$21)</f>
        <v>0.69580175449837922</v>
      </c>
      <c r="Z876" s="3">
        <v>1.111</v>
      </c>
      <c r="AA876" s="4">
        <f>Z876/SUMIFS([1]Sheet!$I$3:$I$18,[1]Sheet!$A$3:$A$18,[1]Sheet!AA$21)</f>
        <v>1.7044287577139887</v>
      </c>
      <c r="AB876" s="4">
        <f>(Z876^2)/SUMIFS([1]Sheet!$I$3:$I$18,[1]Sheet!$A$3:$A$18,[1]Sheet!AB$21)</f>
        <v>1.8936203498202413</v>
      </c>
      <c r="AC876" s="3">
        <v>1.1140950000000001</v>
      </c>
      <c r="AD876" s="4">
        <f>AC876/SUMIFS([1]Sheet!$I$3:$I$18,[1]Sheet!$A$3:$A$18,[1]Sheet!AD$21)</f>
        <v>0.73530126808764451</v>
      </c>
      <c r="AE876" s="4">
        <f>(AC876^2)/SUMIFS([1]Sheet!$I$3:$I$18,[1]Sheet!$A$3:$A$18,[1]Sheet!AE$21)</f>
        <v>0.81919546627010442</v>
      </c>
      <c r="AF876" s="3">
        <v>1.115089</v>
      </c>
      <c r="AG876" s="4">
        <f>AF876/SUMIFS([1]Sheet!$I$3:$I$18,[1]Sheet!$A$3:$A$18,[1]Sheet!AG$21)</f>
        <v>1.5518629607524654</v>
      </c>
      <c r="AH876" s="4">
        <f>(AF876^2)/SUMIFS([1]Sheet!$I$3:$I$18,[1]Sheet!$A$3:$A$18,[1]Sheet!AH$21)</f>
        <v>1.7304653170425059</v>
      </c>
      <c r="AI876" s="3">
        <v>1.118206</v>
      </c>
      <c r="AJ876" s="4">
        <f>AI876/SUMIFS([1]Sheet!$I$3:$I$18,[1]Sheet!$A$3:$A$18,[1]Sheet!AJ$21)</f>
        <v>0.73300675756176348</v>
      </c>
      <c r="AK876" s="4">
        <f>(AI876^2)/SUMIFS([1]Sheet!$I$3:$I$18,[1]Sheet!$A$3:$A$18,[1]Sheet!AK$21)</f>
        <v>0.81965255434610929</v>
      </c>
      <c r="AL876" s="3">
        <v>1.2656959999999999</v>
      </c>
      <c r="AM876" s="4">
        <f>AL876/SUMIFS([1]Sheet!$I$3:$I$18,[1]Sheet!$A$3:$A$18,[1]Sheet!AM$21)</f>
        <v>1.5973767290987175</v>
      </c>
      <c r="AN876" s="4">
        <f>(AL876^2)/SUMIFS([1]Sheet!$I$3:$I$18,[1]Sheet!$A$3:$A$18,[1]Sheet!AN$21)</f>
        <v>2.0217933365133303</v>
      </c>
      <c r="AO876" s="3">
        <v>1.2681039999999999</v>
      </c>
      <c r="AP876" s="4">
        <f>AO876/SUMIFS([1]Sheet!$I$3:$I$18,[1]Sheet!$A$3:$A$18,[1]Sheet!AP$21)</f>
        <v>0.76591023194755647</v>
      </c>
      <c r="AQ876" s="4">
        <f>(AO876^2)/SUMIFS([1]Sheet!$I$3:$I$18,[1]Sheet!$A$3:$A$18,[1]Sheet!AQ$21)</f>
        <v>0.97125382877362409</v>
      </c>
      <c r="AR876" s="3">
        <v>1.283404</v>
      </c>
      <c r="AS876" s="4">
        <f>AR876/SUMIFS([1]Sheet!$I$3:$I$18,[1]Sheet!$A$3:$A$18,[1]Sheet!AS$21)</f>
        <v>1.4939345747976667</v>
      </c>
      <c r="AT876" s="4">
        <f>(AR876^2)/SUMIFS([1]Sheet!$I$3:$I$18,[1]Sheet!$A$3:$A$18,[1]Sheet!AT$21)</f>
        <v>1.9173216090336243</v>
      </c>
      <c r="AU876" s="3">
        <v>1.2878670000000001</v>
      </c>
      <c r="AV876" s="4">
        <f>AU876/SUMIFS([1]Sheet!$I$3:$I$18,[1]Sheet!$A$3:$A$18,[1]Sheet!AV$21)</f>
        <v>0.77301385244992038</v>
      </c>
      <c r="AW876" s="4">
        <f>(AU876^2)/SUMIFS([1]Sheet!$I$3:$I$18,[1]Sheet!$A$3:$A$18,[1]Sheet!AW$21)</f>
        <v>0.9955390311131217</v>
      </c>
      <c r="AX876" s="4">
        <f t="shared" si="30"/>
        <v>1.7044287577139887</v>
      </c>
      <c r="AY876" s="4">
        <f t="shared" si="31"/>
        <v>2.0217933365133303</v>
      </c>
    </row>
    <row r="877" spans="1:51" x14ac:dyDescent="0.25">
      <c r="A877" s="3">
        <v>8540000</v>
      </c>
      <c r="B877" s="3">
        <v>0.98425200000000002</v>
      </c>
      <c r="C877" s="4">
        <f>B877/SUMIFS([1]Sheet!$I$3:$I$18,[1]Sheet!$A$3:$A$18,[1]Sheet!C$21)</f>
        <v>1.5099796702407819</v>
      </c>
      <c r="D877" s="4">
        <f>(B877^2)/SUMIFS([1]Sheet!$I$3:$I$18,[1]Sheet!$A$3:$A$18,[1]Sheet!D$21)</f>
        <v>1.4862005103938303</v>
      </c>
      <c r="E877" s="3">
        <v>0.99890100000000004</v>
      </c>
      <c r="F877" s="4">
        <f>E877/SUMIFS([1]Sheet!$I$3:$I$18,[1]Sheet!$A$3:$A$18,[1]Sheet!F$21)</f>
        <v>0.65927337614298265</v>
      </c>
      <c r="G877" s="4">
        <f>(E877^2)/SUMIFS([1]Sheet!$I$3:$I$18,[1]Sheet!$A$3:$A$18,[1]Sheet!G$21)</f>
        <v>0.6585488347026015</v>
      </c>
      <c r="H877" s="3">
        <v>1.001603</v>
      </c>
      <c r="I877" s="4">
        <f>H877/SUMIFS([1]Sheet!$I$3:$I$18,[1]Sheet!$A$3:$A$18,[1]Sheet!I$21)</f>
        <v>1.3939251459556607</v>
      </c>
      <c r="J877" s="4">
        <f>(H877^2)/SUMIFS([1]Sheet!$I$3:$I$18,[1]Sheet!$A$3:$A$18,[1]Sheet!J$21)</f>
        <v>1.3961596079646277</v>
      </c>
      <c r="K877" s="3">
        <v>1.001603</v>
      </c>
      <c r="L877" s="4">
        <f>K877/SUMIFS([1]Sheet!$I$3:$I$18,[1]Sheet!$A$3:$A$18,[1]Sheet!L$21)</f>
        <v>0.65657112141603158</v>
      </c>
      <c r="M877" s="4">
        <f>(K877^2)/SUMIFS([1]Sheet!$I$3:$I$18,[1]Sheet!$A$3:$A$18,[1]Sheet!M$21)</f>
        <v>0.65762360492366145</v>
      </c>
      <c r="N877" s="3">
        <v>1.1186929999999999</v>
      </c>
      <c r="O877" s="4">
        <f>N877/SUMIFS([1]Sheet!$I$3:$I$18,[1]Sheet!$A$3:$A$18,[1]Sheet!O$21)</f>
        <v>1.4118510015087602</v>
      </c>
      <c r="P877" s="4">
        <f>(N877^2)/SUMIFS([1]Sheet!$I$3:$I$18,[1]Sheet!$A$3:$A$18,[1]Sheet!P$21)</f>
        <v>1.5794278324308393</v>
      </c>
      <c r="Q877" s="3">
        <v>1.1223339999999999</v>
      </c>
      <c r="R877" s="4">
        <f>Q877/SUMIFS([1]Sheet!$I$3:$I$18,[1]Sheet!$A$3:$A$18,[1]Sheet!R$21)</f>
        <v>0.67786797791240216</v>
      </c>
      <c r="S877" s="4">
        <f>(Q877^2)/SUMIFS([1]Sheet!$I$3:$I$18,[1]Sheet!$A$3:$A$18,[1]Sheet!S$21)</f>
        <v>0.76079427912233799</v>
      </c>
      <c r="T877" s="3">
        <v>1.1220829999999999</v>
      </c>
      <c r="U877" s="4">
        <f>T877/SUMIFS([1]Sheet!$I$3:$I$18,[1]Sheet!$A$3:$A$18,[1]Sheet!U$21)</f>
        <v>1.306150354442319</v>
      </c>
      <c r="V877" s="4">
        <f>(T877^2)/SUMIFS([1]Sheet!$I$3:$I$18,[1]Sheet!$A$3:$A$18,[1]Sheet!V$21)</f>
        <v>1.4656091081637006</v>
      </c>
      <c r="W877" s="3">
        <v>1.1220829999999999</v>
      </c>
      <c r="X877" s="4">
        <f>W877/SUMIFS([1]Sheet!$I$3:$I$18,[1]Sheet!$A$3:$A$18,[1]Sheet!X$21)</f>
        <v>0.67350565128119899</v>
      </c>
      <c r="Y877" s="4">
        <f>(W877^2)/SUMIFS([1]Sheet!$I$3:$I$18,[1]Sheet!$A$3:$A$18,[1]Sheet!Y$21)</f>
        <v>0.75572924170656153</v>
      </c>
      <c r="Z877" s="3">
        <v>1.1571400000000001</v>
      </c>
      <c r="AA877" s="4">
        <f>Z877/SUMIFS([1]Sheet!$I$3:$I$18,[1]Sheet!$A$3:$A$18,[1]Sheet!AA$21)</f>
        <v>1.7752139448255311</v>
      </c>
      <c r="AB877" s="4">
        <f>(Z877^2)/SUMIFS([1]Sheet!$I$3:$I$18,[1]Sheet!$A$3:$A$18,[1]Sheet!AB$21)</f>
        <v>2.0541710641154149</v>
      </c>
      <c r="AC877" s="3">
        <v>1.160766</v>
      </c>
      <c r="AD877" s="4">
        <f>AC877/SUMIFS([1]Sheet!$I$3:$I$18,[1]Sheet!$A$3:$A$18,[1]Sheet!AD$21)</f>
        <v>0.76610406810283027</v>
      </c>
      <c r="AE877" s="4">
        <f>(AC877^2)/SUMIFS([1]Sheet!$I$3:$I$18,[1]Sheet!$A$3:$A$18,[1]Sheet!AE$21)</f>
        <v>0.88926755471544994</v>
      </c>
      <c r="AF877" s="3">
        <v>1.160766</v>
      </c>
      <c r="AG877" s="4">
        <f>AF877/SUMIFS([1]Sheet!$I$3:$I$18,[1]Sheet!$A$3:$A$18,[1]Sheet!AG$21)</f>
        <v>1.6154313794690793</v>
      </c>
      <c r="AH877" s="4">
        <f>(AF877^2)/SUMIFS([1]Sheet!$I$3:$I$18,[1]Sheet!$A$3:$A$18,[1]Sheet!AH$21)</f>
        <v>1.8751378206208054</v>
      </c>
      <c r="AI877" s="3">
        <v>1.160766</v>
      </c>
      <c r="AJ877" s="4">
        <f>AI877/SUMIFS([1]Sheet!$I$3:$I$18,[1]Sheet!$A$3:$A$18,[1]Sheet!AJ$21)</f>
        <v>0.76090570248052491</v>
      </c>
      <c r="AK877" s="4">
        <f>(AI877^2)/SUMIFS([1]Sheet!$I$3:$I$18,[1]Sheet!$A$3:$A$18,[1]Sheet!AK$21)</f>
        <v>0.883233468645509</v>
      </c>
      <c r="AL877" s="3">
        <v>1.337793</v>
      </c>
      <c r="AM877" s="4">
        <f>AL877/SUMIFS([1]Sheet!$I$3:$I$18,[1]Sheet!$A$3:$A$18,[1]Sheet!AM$21)</f>
        <v>1.688367038017945</v>
      </c>
      <c r="AN877" s="4">
        <f>(AL877^2)/SUMIFS([1]Sheet!$I$3:$I$18,[1]Sheet!$A$3:$A$18,[1]Sheet!AN$21)</f>
        <v>2.2586856048911406</v>
      </c>
      <c r="AO877" s="3">
        <v>1.343364</v>
      </c>
      <c r="AP877" s="4">
        <f>AO877/SUMIFS([1]Sheet!$I$3:$I$18,[1]Sheet!$A$3:$A$18,[1]Sheet!AP$21)</f>
        <v>0.81136581292228194</v>
      </c>
      <c r="AQ877" s="4">
        <f>(AO877^2)/SUMIFS([1]Sheet!$I$3:$I$18,[1]Sheet!$A$3:$A$18,[1]Sheet!AQ$21)</f>
        <v>1.0899596239105283</v>
      </c>
      <c r="AR877" s="3">
        <v>1.3430029999999999</v>
      </c>
      <c r="AS877" s="4">
        <f>AR877/SUMIFS([1]Sheet!$I$3:$I$18,[1]Sheet!$A$3:$A$18,[1]Sheet!AS$21)</f>
        <v>1.5633102403896129</v>
      </c>
      <c r="AT877" s="4">
        <f>(AR877^2)/SUMIFS([1]Sheet!$I$3:$I$18,[1]Sheet!$A$3:$A$18,[1]Sheet!AT$21)</f>
        <v>2.0995303427739711</v>
      </c>
      <c r="AU877" s="3">
        <v>1.3430029999999999</v>
      </c>
      <c r="AV877" s="4">
        <f>AU877/SUMIFS([1]Sheet!$I$3:$I$18,[1]Sheet!$A$3:$A$18,[1]Sheet!AV$21)</f>
        <v>0.80610802426166694</v>
      </c>
      <c r="AW877" s="4">
        <f>(AU877^2)/SUMIFS([1]Sheet!$I$3:$I$18,[1]Sheet!$A$3:$A$18,[1]Sheet!AW$21)</f>
        <v>1.0826054949074915</v>
      </c>
      <c r="AX877" s="4">
        <f t="shared" si="30"/>
        <v>1.7752139448255311</v>
      </c>
      <c r="AY877" s="4">
        <f t="shared" si="31"/>
        <v>2.2586856048911406</v>
      </c>
    </row>
    <row r="878" spans="1:51" x14ac:dyDescent="0.25">
      <c r="A878" s="3">
        <v>8550000</v>
      </c>
      <c r="B878" s="3">
        <v>0.78031799999999996</v>
      </c>
      <c r="C878" s="4">
        <f>B878/SUMIFS([1]Sheet!$I$3:$I$18,[1]Sheet!$A$3:$A$18,[1]Sheet!C$21)</f>
        <v>1.1971165070763854</v>
      </c>
      <c r="D878" s="4">
        <f>(B878^2)/SUMIFS([1]Sheet!$I$3:$I$18,[1]Sheet!$A$3:$A$18,[1]Sheet!D$21)</f>
        <v>0.93413155856883079</v>
      </c>
      <c r="E878" s="3">
        <v>0.79495899999999997</v>
      </c>
      <c r="F878" s="4">
        <f>E878/SUMIFS([1]Sheet!$I$3:$I$18,[1]Sheet!$A$3:$A$18,[1]Sheet!F$21)</f>
        <v>0.52467191826342074</v>
      </c>
      <c r="G878" s="4">
        <f>(E878^2)/SUMIFS([1]Sheet!$I$3:$I$18,[1]Sheet!$A$3:$A$18,[1]Sheet!G$21)</f>
        <v>0.41709266347077067</v>
      </c>
      <c r="H878" s="3">
        <v>0.81717899999999999</v>
      </c>
      <c r="I878" s="4">
        <f>H878/SUMIFS([1]Sheet!$I$3:$I$18,[1]Sheet!$A$3:$A$18,[1]Sheet!I$21)</f>
        <v>1.1372633237389473</v>
      </c>
      <c r="J878" s="4">
        <f>(H878^2)/SUMIFS([1]Sheet!$I$3:$I$18,[1]Sheet!$A$3:$A$18,[1]Sheet!J$21)</f>
        <v>0.92934770562966906</v>
      </c>
      <c r="K878" s="3">
        <v>0.81885200000000002</v>
      </c>
      <c r="L878" s="4">
        <f>K878/SUMIFS([1]Sheet!$I$3:$I$18,[1]Sheet!$A$3:$A$18,[1]Sheet!L$21)</f>
        <v>0.53677412698819815</v>
      </c>
      <c r="M878" s="4">
        <f>(K878^2)/SUMIFS([1]Sheet!$I$3:$I$18,[1]Sheet!$A$3:$A$18,[1]Sheet!M$21)</f>
        <v>0.43953856743254005</v>
      </c>
      <c r="N878" s="3">
        <v>0.85534600000000005</v>
      </c>
      <c r="O878" s="4">
        <f>N878/SUMIFS([1]Sheet!$I$3:$I$18,[1]Sheet!$A$3:$A$18,[1]Sheet!O$21)</f>
        <v>1.0794928606297813</v>
      </c>
      <c r="P878" s="4">
        <f>(N878^2)/SUMIFS([1]Sheet!$I$3:$I$18,[1]Sheet!$A$3:$A$18,[1]Sheet!P$21)</f>
        <v>0.92333990036824098</v>
      </c>
      <c r="Q878" s="3">
        <v>0.85879899999999998</v>
      </c>
      <c r="R878" s="4">
        <f>Q878/SUMIFS([1]Sheet!$I$3:$I$18,[1]Sheet!$A$3:$A$18,[1]Sheet!R$21)</f>
        <v>0.51869794692417148</v>
      </c>
      <c r="S878" s="4">
        <f>(Q878^2)/SUMIFS([1]Sheet!$I$3:$I$18,[1]Sheet!$A$3:$A$18,[1]Sheet!S$21)</f>
        <v>0.4454572781205316</v>
      </c>
      <c r="T878" s="3">
        <v>0.88533700000000004</v>
      </c>
      <c r="U878" s="4">
        <f>T878/SUMIFS([1]Sheet!$I$3:$I$18,[1]Sheet!$A$3:$A$18,[1]Sheet!U$21)</f>
        <v>1.0305683593378561</v>
      </c>
      <c r="V878" s="4">
        <f>(T878^2)/SUMIFS([1]Sheet!$I$3:$I$18,[1]Sheet!$A$3:$A$18,[1]Sheet!V$21)</f>
        <v>0.91240029955109958</v>
      </c>
      <c r="W878" s="3">
        <v>0.88998699999999997</v>
      </c>
      <c r="X878" s="4">
        <f>W878/SUMIFS([1]Sheet!$I$3:$I$18,[1]Sheet!$A$3:$A$18,[1]Sheet!X$21)</f>
        <v>0.53419513000981245</v>
      </c>
      <c r="Y878" s="4">
        <f>(W878^2)/SUMIFS([1]Sheet!$I$3:$I$18,[1]Sheet!$A$3:$A$18,[1]Sheet!Y$21)</f>
        <v>0.47542672117204293</v>
      </c>
      <c r="Z878" s="3">
        <v>0.88307000000000002</v>
      </c>
      <c r="AA878" s="4">
        <f>Z878/SUMIFS([1]Sheet!$I$3:$I$18,[1]Sheet!$A$3:$A$18,[1]Sheet!AA$21)</f>
        <v>1.3547523880058434</v>
      </c>
      <c r="AB878" s="4">
        <f>(Z878^2)/SUMIFS([1]Sheet!$I$3:$I$18,[1]Sheet!$A$3:$A$18,[1]Sheet!AB$21)</f>
        <v>1.1963411912763202</v>
      </c>
      <c r="AC878" s="3">
        <v>0.885181</v>
      </c>
      <c r="AD878" s="4">
        <f>AC878/SUMIFS([1]Sheet!$I$3:$I$18,[1]Sheet!$A$3:$A$18,[1]Sheet!AD$21)</f>
        <v>0.58421832230383341</v>
      </c>
      <c r="AE878" s="4">
        <f>(AC878^2)/SUMIFS([1]Sheet!$I$3:$I$18,[1]Sheet!$A$3:$A$18,[1]Sheet!AE$21)</f>
        <v>0.51713895875522953</v>
      </c>
      <c r="AF878" s="3">
        <v>0.88998699999999997</v>
      </c>
      <c r="AG878" s="4">
        <f>AF878/SUMIFS([1]Sheet!$I$3:$I$18,[1]Sheet!$A$3:$A$18,[1]Sheet!AG$21)</f>
        <v>1.238589799425162</v>
      </c>
      <c r="AH878" s="4">
        <f>(AF878^2)/SUMIFS([1]Sheet!$I$3:$I$18,[1]Sheet!$A$3:$A$18,[1]Sheet!AH$21)</f>
        <v>1.1023288198210015</v>
      </c>
      <c r="AI878" s="3">
        <v>0.89372499999999999</v>
      </c>
      <c r="AJ878" s="4">
        <f>AI878/SUMIFS([1]Sheet!$I$3:$I$18,[1]Sheet!$A$3:$A$18,[1]Sheet!AJ$21)</f>
        <v>0.58585490008271013</v>
      </c>
      <c r="AK878" s="4">
        <f>(AI878^2)/SUMIFS([1]Sheet!$I$3:$I$18,[1]Sheet!$A$3:$A$18,[1]Sheet!AK$21)</f>
        <v>0.52359317057642019</v>
      </c>
      <c r="AL878" s="3">
        <v>0.98405699999999996</v>
      </c>
      <c r="AM878" s="4">
        <f>AL878/SUMIFS([1]Sheet!$I$3:$I$18,[1]Sheet!$A$3:$A$18,[1]Sheet!AM$21)</f>
        <v>1.2419330960251884</v>
      </c>
      <c r="AN878" s="4">
        <f>(AL878^2)/SUMIFS([1]Sheet!$I$3:$I$18,[1]Sheet!$A$3:$A$18,[1]Sheet!AN$21)</f>
        <v>1.2221329566752586</v>
      </c>
      <c r="AO878" s="3">
        <v>0.98444399999999999</v>
      </c>
      <c r="AP878" s="4">
        <f>AO878/SUMIFS([1]Sheet!$I$3:$I$18,[1]Sheet!$A$3:$A$18,[1]Sheet!AP$21)</f>
        <v>0.59458509111191227</v>
      </c>
      <c r="AQ878" s="4">
        <f>(AO878^2)/SUMIFS([1]Sheet!$I$3:$I$18,[1]Sheet!$A$3:$A$18,[1]Sheet!AQ$21)</f>
        <v>0.58533572543457535</v>
      </c>
      <c r="AR878" s="3">
        <v>0.99601600000000001</v>
      </c>
      <c r="AS878" s="4">
        <f>AR878/SUMIFS([1]Sheet!$I$3:$I$18,[1]Sheet!$A$3:$A$18,[1]Sheet!AS$21)</f>
        <v>1.1594032272391801</v>
      </c>
      <c r="AT878" s="4">
        <f>(AR878^2)/SUMIFS([1]Sheet!$I$3:$I$18,[1]Sheet!$A$3:$A$18,[1]Sheet!AT$21)</f>
        <v>1.1547841647818593</v>
      </c>
      <c r="AU878" s="3">
        <v>0.99226000000000003</v>
      </c>
      <c r="AV878" s="4">
        <f>AU878/SUMIFS([1]Sheet!$I$3:$I$18,[1]Sheet!$A$3:$A$18,[1]Sheet!AV$21)</f>
        <v>0.59558224974470031</v>
      </c>
      <c r="AW878" s="4">
        <f>(AU878^2)/SUMIFS([1]Sheet!$I$3:$I$18,[1]Sheet!$A$3:$A$18,[1]Sheet!AW$21)</f>
        <v>0.59097244313167629</v>
      </c>
      <c r="AX878" s="4">
        <f t="shared" si="30"/>
        <v>1.3547523880058434</v>
      </c>
      <c r="AY878" s="4">
        <f t="shared" si="31"/>
        <v>1.2221329566752586</v>
      </c>
    </row>
    <row r="879" spans="1:51" x14ac:dyDescent="0.25">
      <c r="A879" s="3">
        <v>8560000</v>
      </c>
      <c r="B879" s="3">
        <v>0.71230099999999996</v>
      </c>
      <c r="C879" s="4">
        <f>B879/SUMIFS([1]Sheet!$I$3:$I$18,[1]Sheet!$A$3:$A$18,[1]Sheet!C$21)</f>
        <v>1.0927689545890475</v>
      </c>
      <c r="D879" s="4">
        <f>(B879^2)/SUMIFS([1]Sheet!$I$3:$I$18,[1]Sheet!$A$3:$A$18,[1]Sheet!D$21)</f>
        <v>0.77838041912273315</v>
      </c>
      <c r="E879" s="3">
        <v>0.73632299999999995</v>
      </c>
      <c r="F879" s="4">
        <f>E879/SUMIFS([1]Sheet!$I$3:$I$18,[1]Sheet!$A$3:$A$18,[1]Sheet!F$21)</f>
        <v>0.48597223362648484</v>
      </c>
      <c r="G879" s="4">
        <f>(E879^2)/SUMIFS([1]Sheet!$I$3:$I$18,[1]Sheet!$A$3:$A$18,[1]Sheet!G$21)</f>
        <v>0.35783253298055417</v>
      </c>
      <c r="H879" s="3">
        <v>0.72020200000000001</v>
      </c>
      <c r="I879" s="4">
        <f>H879/SUMIFS([1]Sheet!$I$3:$I$18,[1]Sheet!$A$3:$A$18,[1]Sheet!I$21)</f>
        <v>1.0023009894814201</v>
      </c>
      <c r="J879" s="4">
        <f>(H879^2)/SUMIFS([1]Sheet!$I$3:$I$18,[1]Sheet!$A$3:$A$18,[1]Sheet!J$21)</f>
        <v>0.72185917722649773</v>
      </c>
      <c r="K879" s="3">
        <v>0.73195699999999997</v>
      </c>
      <c r="L879" s="4">
        <f>K879/SUMIFS([1]Sheet!$I$3:$I$18,[1]Sheet!$A$3:$A$18,[1]Sheet!L$21)</f>
        <v>0.47981268857852277</v>
      </c>
      <c r="M879" s="4">
        <f>(K879^2)/SUMIFS([1]Sheet!$I$3:$I$18,[1]Sheet!$A$3:$A$18,[1]Sheet!M$21)</f>
        <v>0.35120225609386979</v>
      </c>
      <c r="N879" s="3">
        <v>0.74593500000000001</v>
      </c>
      <c r="O879" s="4">
        <f>N879/SUMIFS([1]Sheet!$I$3:$I$18,[1]Sheet!$A$3:$A$18,[1]Sheet!O$21)</f>
        <v>0.94141026788443039</v>
      </c>
      <c r="P879" s="4">
        <f>(N879^2)/SUMIFS([1]Sheet!$I$3:$I$18,[1]Sheet!$A$3:$A$18,[1]Sheet!P$21)</f>
        <v>0.70223086817437252</v>
      </c>
      <c r="Q879" s="3">
        <v>0.75671600000000006</v>
      </c>
      <c r="R879" s="4">
        <f>Q879/SUMIFS([1]Sheet!$I$3:$I$18,[1]Sheet!$A$3:$A$18,[1]Sheet!R$21)</f>
        <v>0.45704179395256794</v>
      </c>
      <c r="S879" s="4">
        <f>(Q879^2)/SUMIFS([1]Sheet!$I$3:$I$18,[1]Sheet!$A$3:$A$18,[1]Sheet!S$21)</f>
        <v>0.34585083815261147</v>
      </c>
      <c r="T879" s="3">
        <v>0.76080300000000001</v>
      </c>
      <c r="U879" s="4">
        <f>T879/SUMIFS([1]Sheet!$I$3:$I$18,[1]Sheet!$A$3:$A$18,[1]Sheet!U$21)</f>
        <v>0.88560570662845772</v>
      </c>
      <c r="V879" s="4">
        <f>(T879^2)/SUMIFS([1]Sheet!$I$3:$I$18,[1]Sheet!$A$3:$A$18,[1]Sheet!V$21)</f>
        <v>0.67377147842005047</v>
      </c>
      <c r="W879" s="3">
        <v>0.77148600000000001</v>
      </c>
      <c r="X879" s="4">
        <f>W879/SUMIFS([1]Sheet!$I$3:$I$18,[1]Sheet!$A$3:$A$18,[1]Sheet!X$21)</f>
        <v>0.46306751005436059</v>
      </c>
      <c r="Y879" s="4">
        <f>(W879^2)/SUMIFS([1]Sheet!$I$3:$I$18,[1]Sheet!$A$3:$A$18,[1]Sheet!Y$21)</f>
        <v>0.35725010106179844</v>
      </c>
      <c r="Z879" s="3">
        <v>0.80295499999999997</v>
      </c>
      <c r="AA879" s="4">
        <f>Z879/SUMIFS([1]Sheet!$I$3:$I$18,[1]Sheet!$A$3:$A$18,[1]Sheet!AA$21)</f>
        <v>1.2318448183170438</v>
      </c>
      <c r="AB879" s="4">
        <f>(Z879^2)/SUMIFS([1]Sheet!$I$3:$I$18,[1]Sheet!$A$3:$A$18,[1]Sheet!AB$21)</f>
        <v>0.98911595609176184</v>
      </c>
      <c r="AC879" s="3">
        <v>0.80762400000000001</v>
      </c>
      <c r="AD879" s="4">
        <f>AC879/SUMIFS([1]Sheet!$I$3:$I$18,[1]Sheet!$A$3:$A$18,[1]Sheet!AD$21)</f>
        <v>0.53303080198548225</v>
      </c>
      <c r="AE879" s="4">
        <f>(AC879^2)/SUMIFS([1]Sheet!$I$3:$I$18,[1]Sheet!$A$3:$A$18,[1]Sheet!AE$21)</f>
        <v>0.43048846842272309</v>
      </c>
      <c r="AF879" s="3">
        <v>0.80102499999999999</v>
      </c>
      <c r="AG879" s="4">
        <f>AF879/SUMIFS([1]Sheet!$I$3:$I$18,[1]Sheet!$A$3:$A$18,[1]Sheet!AG$21)</f>
        <v>1.1147818946619898</v>
      </c>
      <c r="AH879" s="4">
        <f>(AF879^2)/SUMIFS([1]Sheet!$I$3:$I$18,[1]Sheet!$A$3:$A$18,[1]Sheet!AH$21)</f>
        <v>0.89296816717162042</v>
      </c>
      <c r="AI879" s="3">
        <v>0.79189100000000001</v>
      </c>
      <c r="AJ879" s="4">
        <f>AI879/SUMIFS([1]Sheet!$I$3:$I$18,[1]Sheet!$A$3:$A$18,[1]Sheet!AJ$21)</f>
        <v>0.51910064357760777</v>
      </c>
      <c r="AK879" s="4">
        <f>(AI879^2)/SUMIFS([1]Sheet!$I$3:$I$18,[1]Sheet!$A$3:$A$18,[1]Sheet!AK$21)</f>
        <v>0.41107112774331539</v>
      </c>
      <c r="AL879" s="3">
        <v>0.858074</v>
      </c>
      <c r="AM879" s="4">
        <f>AL879/SUMIFS([1]Sheet!$I$3:$I$18,[1]Sheet!$A$3:$A$18,[1]Sheet!AM$21)</f>
        <v>1.0829357440053955</v>
      </c>
      <c r="AN879" s="4">
        <f>(AL879^2)/SUMIFS([1]Sheet!$I$3:$I$18,[1]Sheet!$A$3:$A$18,[1]Sheet!AN$21)</f>
        <v>0.92923900560168582</v>
      </c>
      <c r="AO879" s="3">
        <v>0.86244100000000001</v>
      </c>
      <c r="AP879" s="4">
        <f>AO879/SUMIFS([1]Sheet!$I$3:$I$18,[1]Sheet!$A$3:$A$18,[1]Sheet!AP$21)</f>
        <v>0.52089764431866992</v>
      </c>
      <c r="AQ879" s="4">
        <f>(AO879^2)/SUMIFS([1]Sheet!$I$3:$I$18,[1]Sheet!$A$3:$A$18,[1]Sheet!AQ$21)</f>
        <v>0.44924348526383806</v>
      </c>
      <c r="AR879" s="3">
        <v>0.86782999999999999</v>
      </c>
      <c r="AS879" s="4">
        <f>AR879/SUMIFS([1]Sheet!$I$3:$I$18,[1]Sheet!$A$3:$A$18,[1]Sheet!AS$21)</f>
        <v>1.0101894976536296</v>
      </c>
      <c r="AT879" s="4">
        <f>(AR879^2)/SUMIFS([1]Sheet!$I$3:$I$18,[1]Sheet!$A$3:$A$18,[1]Sheet!AT$21)</f>
        <v>0.87667275174874948</v>
      </c>
      <c r="AU879" s="3">
        <v>0.85969700000000004</v>
      </c>
      <c r="AV879" s="4">
        <f>AU879/SUMIFS([1]Sheet!$I$3:$I$18,[1]Sheet!$A$3:$A$18,[1]Sheet!AV$21)</f>
        <v>0.51601422344825909</v>
      </c>
      <c r="AW879" s="4">
        <f>(AU879^2)/SUMIFS([1]Sheet!$I$3:$I$18,[1]Sheet!$A$3:$A$18,[1]Sheet!AW$21)</f>
        <v>0.44361587985579809</v>
      </c>
      <c r="AX879" s="4">
        <f t="shared" si="30"/>
        <v>1.2318448183170438</v>
      </c>
      <c r="AY879" s="4">
        <f t="shared" si="31"/>
        <v>0.98911595609176184</v>
      </c>
    </row>
    <row r="880" spans="1:51" x14ac:dyDescent="0.25">
      <c r="A880" s="3">
        <v>8570000</v>
      </c>
      <c r="B880" s="3">
        <v>0.60893900000000001</v>
      </c>
      <c r="C880" s="4">
        <f>B880/SUMIFS([1]Sheet!$I$3:$I$18,[1]Sheet!$A$3:$A$18,[1]Sheet!C$21)</f>
        <v>0.93419724868910758</v>
      </c>
      <c r="D880" s="4">
        <f>(B880^2)/SUMIFS([1]Sheet!$I$3:$I$18,[1]Sheet!$A$3:$A$18,[1]Sheet!D$21)</f>
        <v>0.56886913841949649</v>
      </c>
      <c r="E880" s="3">
        <v>0.63423600000000002</v>
      </c>
      <c r="F880" s="4">
        <f>E880/SUMIFS([1]Sheet!$I$3:$I$18,[1]Sheet!$A$3:$A$18,[1]Sheet!F$21)</f>
        <v>0.41859494483579524</v>
      </c>
      <c r="G880" s="4">
        <f>(E880^2)/SUMIFS([1]Sheet!$I$3:$I$18,[1]Sheet!$A$3:$A$18,[1]Sheet!G$21)</f>
        <v>0.26548798343287544</v>
      </c>
      <c r="H880" s="3">
        <v>0.66876199999999997</v>
      </c>
      <c r="I880" s="4">
        <f>H880/SUMIFS([1]Sheet!$I$3:$I$18,[1]Sheet!$A$3:$A$18,[1]Sheet!I$21)</f>
        <v>0.93071223674409864</v>
      </c>
      <c r="J880" s="4">
        <f>(H880^2)/SUMIFS([1]Sheet!$I$3:$I$18,[1]Sheet!$A$3:$A$18,[1]Sheet!J$21)</f>
        <v>0.62242497686945686</v>
      </c>
      <c r="K880" s="3">
        <v>0.68479100000000004</v>
      </c>
      <c r="L880" s="4">
        <f>K880/SUMIFS([1]Sheet!$I$3:$I$18,[1]Sheet!$A$3:$A$18,[1]Sheet!L$21)</f>
        <v>0.44889441705506639</v>
      </c>
      <c r="M880" s="4">
        <f>(K880^2)/SUMIFS([1]Sheet!$I$3:$I$18,[1]Sheet!$A$3:$A$18,[1]Sheet!M$21)</f>
        <v>0.30739885674955597</v>
      </c>
      <c r="N880" s="3">
        <v>0.64871900000000005</v>
      </c>
      <c r="O880" s="4">
        <f>N880/SUMIFS([1]Sheet!$I$3:$I$18,[1]Sheet!$A$3:$A$18,[1]Sheet!O$21)</f>
        <v>0.81871842395345418</v>
      </c>
      <c r="P880" s="4">
        <f>(N880^2)/SUMIFS([1]Sheet!$I$3:$I$18,[1]Sheet!$A$3:$A$18,[1]Sheet!P$21)</f>
        <v>0.53111819726866083</v>
      </c>
      <c r="Q880" s="3">
        <v>0.65121099999999998</v>
      </c>
      <c r="R880" s="4">
        <f>Q880/SUMIFS([1]Sheet!$I$3:$I$18,[1]Sheet!$A$3:$A$18,[1]Sheet!R$21)</f>
        <v>0.39331881932144386</v>
      </c>
      <c r="S880" s="4">
        <f>(Q880^2)/SUMIFS([1]Sheet!$I$3:$I$18,[1]Sheet!$A$3:$A$18,[1]Sheet!S$21)</f>
        <v>0.25613354164913676</v>
      </c>
      <c r="T880" s="3">
        <v>0.70214900000000002</v>
      </c>
      <c r="U880" s="4">
        <f>T880/SUMIFS([1]Sheet!$I$3:$I$18,[1]Sheet!$A$3:$A$18,[1]Sheet!U$21)</f>
        <v>0.81733005956005034</v>
      </c>
      <c r="V880" s="4">
        <f>(T880^2)/SUMIFS([1]Sheet!$I$3:$I$18,[1]Sheet!$A$3:$A$18,[1]Sheet!V$21)</f>
        <v>0.57388748399002976</v>
      </c>
      <c r="W880" s="3">
        <v>0.72061699999999995</v>
      </c>
      <c r="X880" s="4">
        <f>W880/SUMIFS([1]Sheet!$I$3:$I$18,[1]Sheet!$A$3:$A$18,[1]Sheet!X$21)</f>
        <v>0.43253451118081615</v>
      </c>
      <c r="Y880" s="4">
        <f>(W880^2)/SUMIFS([1]Sheet!$I$3:$I$18,[1]Sheet!$A$3:$A$18,[1]Sheet!Y$21)</f>
        <v>0.31169172184358618</v>
      </c>
      <c r="Z880" s="3">
        <v>0.76834400000000003</v>
      </c>
      <c r="AA880" s="4">
        <f>Z880/SUMIFS([1]Sheet!$I$3:$I$18,[1]Sheet!$A$3:$A$18,[1]Sheet!AA$21)</f>
        <v>1.1787467231476121</v>
      </c>
      <c r="AB880" s="4">
        <f>(Z880^2)/SUMIFS([1]Sheet!$I$3:$I$18,[1]Sheet!$A$3:$A$18,[1]Sheet!AB$21)</f>
        <v>0.90568297225012873</v>
      </c>
      <c r="AC880" s="3">
        <v>0.75238899999999997</v>
      </c>
      <c r="AD880" s="4">
        <f>AC880/SUMIFS([1]Sheet!$I$3:$I$18,[1]Sheet!$A$3:$A$18,[1]Sheet!AD$21)</f>
        <v>0.49657577297734462</v>
      </c>
      <c r="AE880" s="4">
        <f>(AC880^2)/SUMIFS([1]Sheet!$I$3:$I$18,[1]Sheet!$A$3:$A$18,[1]Sheet!AE$21)</f>
        <v>0.37361814925465137</v>
      </c>
      <c r="AF880" s="3">
        <v>0.76657699999999995</v>
      </c>
      <c r="AG880" s="4">
        <f>AF880/SUMIFS([1]Sheet!$I$3:$I$18,[1]Sheet!$A$3:$A$18,[1]Sheet!AG$21)</f>
        <v>1.0668408107915535</v>
      </c>
      <c r="AH880" s="4">
        <f>(AF880^2)/SUMIFS([1]Sheet!$I$3:$I$18,[1]Sheet!$A$3:$A$18,[1]Sheet!AH$21)</f>
        <v>0.81781562821415665</v>
      </c>
      <c r="AI880" s="3">
        <v>0.78283999999999998</v>
      </c>
      <c r="AJ880" s="4">
        <f>AI880/SUMIFS([1]Sheet!$I$3:$I$18,[1]Sheet!$A$3:$A$18,[1]Sheet!AJ$21)</f>
        <v>0.51316752914011454</v>
      </c>
      <c r="AK880" s="4">
        <f>(AI880^2)/SUMIFS([1]Sheet!$I$3:$I$18,[1]Sheet!$A$3:$A$18,[1]Sheet!AK$21)</f>
        <v>0.40172806851204723</v>
      </c>
      <c r="AL880" s="3">
        <v>0.79586199999999996</v>
      </c>
      <c r="AM880" s="4">
        <f>AL880/SUMIFS([1]Sheet!$I$3:$I$18,[1]Sheet!$A$3:$A$18,[1]Sheet!AM$21)</f>
        <v>1.0044208391066762</v>
      </c>
      <c r="AN880" s="4">
        <f>(AL880^2)/SUMIFS([1]Sheet!$I$3:$I$18,[1]Sheet!$A$3:$A$18,[1]Sheet!AN$21)</f>
        <v>0.79938037785311744</v>
      </c>
      <c r="AO880" s="3">
        <v>0.83236200000000005</v>
      </c>
      <c r="AP880" s="4">
        <f>AO880/SUMIFS([1]Sheet!$I$3:$I$18,[1]Sheet!$A$3:$A$18,[1]Sheet!AP$21)</f>
        <v>0.50273051144411829</v>
      </c>
      <c r="AQ880" s="4">
        <f>(AO880^2)/SUMIFS([1]Sheet!$I$3:$I$18,[1]Sheet!$A$3:$A$18,[1]Sheet!AQ$21)</f>
        <v>0.41845377396664918</v>
      </c>
      <c r="AR880" s="3">
        <v>0.78641099999999997</v>
      </c>
      <c r="AS880" s="4">
        <f>AR880/SUMIFS([1]Sheet!$I$3:$I$18,[1]Sheet!$A$3:$A$18,[1]Sheet!AS$21)</f>
        <v>0.91541446255521075</v>
      </c>
      <c r="AT880" s="4">
        <f>(AR880^2)/SUMIFS([1]Sheet!$I$3:$I$18,[1]Sheet!$A$3:$A$18,[1]Sheet!AT$21)</f>
        <v>0.71989200291250588</v>
      </c>
      <c r="AU880" s="3">
        <v>0.82678799999999997</v>
      </c>
      <c r="AV880" s="4">
        <f>AU880/SUMIFS([1]Sheet!$I$3:$I$18,[1]Sheet!$A$3:$A$18,[1]Sheet!AV$21)</f>
        <v>0.49626131971652715</v>
      </c>
      <c r="AW880" s="4">
        <f>(AU880^2)/SUMIFS([1]Sheet!$I$3:$I$18,[1]Sheet!$A$3:$A$18,[1]Sheet!AW$21)</f>
        <v>0.41030290400578801</v>
      </c>
      <c r="AX880" s="4">
        <f t="shared" si="30"/>
        <v>1.1787467231476121</v>
      </c>
      <c r="AY880" s="4">
        <f t="shared" si="31"/>
        <v>0.90568297225012873</v>
      </c>
    </row>
    <row r="881" spans="1:51" x14ac:dyDescent="0.25">
      <c r="A881" s="3">
        <v>8580000</v>
      </c>
      <c r="B881" s="3">
        <v>0.74171299999999996</v>
      </c>
      <c r="C881" s="4">
        <f>B881/SUMIFS([1]Sheet!$I$3:$I$18,[1]Sheet!$A$3:$A$18,[1]Sheet!C$21)</f>
        <v>1.13789105955924</v>
      </c>
      <c r="D881" s="4">
        <f>(B881^2)/SUMIFS([1]Sheet!$I$3:$I$18,[1]Sheet!$A$3:$A$18,[1]Sheet!D$21)</f>
        <v>0.84398859145886251</v>
      </c>
      <c r="E881" s="3">
        <v>0.76631899999999997</v>
      </c>
      <c r="F881" s="4">
        <f>E881/SUMIFS([1]Sheet!$I$3:$I$18,[1]Sheet!$A$3:$A$18,[1]Sheet!F$21)</f>
        <v>0.50576955507354004</v>
      </c>
      <c r="G881" s="4">
        <f>(E881^2)/SUMIFS([1]Sheet!$I$3:$I$18,[1]Sheet!$A$3:$A$18,[1]Sheet!G$21)</f>
        <v>0.38758081967440011</v>
      </c>
      <c r="H881" s="3">
        <v>0.772594</v>
      </c>
      <c r="I881" s="4">
        <f>H881/SUMIFS([1]Sheet!$I$3:$I$18,[1]Sheet!$A$3:$A$18,[1]Sheet!I$21)</f>
        <v>1.0752146351543153</v>
      </c>
      <c r="J881" s="4">
        <f>(H881^2)/SUMIFS([1]Sheet!$I$3:$I$18,[1]Sheet!$A$3:$A$18,[1]Sheet!J$21)</f>
        <v>0.83070437583241308</v>
      </c>
      <c r="K881" s="3">
        <v>0.76263800000000004</v>
      </c>
      <c r="L881" s="4">
        <f>K881/SUMIFS([1]Sheet!$I$3:$I$18,[1]Sheet!$A$3:$A$18,[1]Sheet!L$21)</f>
        <v>0.49992470758821556</v>
      </c>
      <c r="M881" s="4">
        <f>(K881^2)/SUMIFS([1]Sheet!$I$3:$I$18,[1]Sheet!$A$3:$A$18,[1]Sheet!M$21)</f>
        <v>0.38126157914566156</v>
      </c>
      <c r="N881" s="3">
        <v>0.83183600000000002</v>
      </c>
      <c r="O881" s="4">
        <f>N881/SUMIFS([1]Sheet!$I$3:$I$18,[1]Sheet!$A$3:$A$18,[1]Sheet!O$21)</f>
        <v>1.0498219705415526</v>
      </c>
      <c r="P881" s="4">
        <f>(N881^2)/SUMIFS([1]Sheet!$I$3:$I$18,[1]Sheet!$A$3:$A$18,[1]Sheet!P$21)</f>
        <v>0.8732797086874029</v>
      </c>
      <c r="Q881" s="3">
        <v>0.83315300000000003</v>
      </c>
      <c r="R881" s="4">
        <f>Q881/SUMIFS([1]Sheet!$I$3:$I$18,[1]Sheet!$A$3:$A$18,[1]Sheet!R$21)</f>
        <v>0.50320826010942521</v>
      </c>
      <c r="S881" s="4">
        <f>(Q881^2)/SUMIFS([1]Sheet!$I$3:$I$18,[1]Sheet!$A$3:$A$18,[1]Sheet!S$21)</f>
        <v>0.41924947153494801</v>
      </c>
      <c r="T881" s="3">
        <v>0.866649</v>
      </c>
      <c r="U881" s="4">
        <f>T881/SUMIFS([1]Sheet!$I$3:$I$18,[1]Sheet!$A$3:$A$18,[1]Sheet!U$21)</f>
        <v>1.0088147655093977</v>
      </c>
      <c r="V881" s="4">
        <f>(T881^2)/SUMIFS([1]Sheet!$I$3:$I$18,[1]Sheet!$A$3:$A$18,[1]Sheet!V$21)</f>
        <v>0.87428830771395394</v>
      </c>
      <c r="W881" s="3">
        <v>0.87744500000000003</v>
      </c>
      <c r="X881" s="4">
        <f>W881/SUMIFS([1]Sheet!$I$3:$I$18,[1]Sheet!$A$3:$A$18,[1]Sheet!X$21)</f>
        <v>0.52666707025098114</v>
      </c>
      <c r="Y881" s="4">
        <f>(W881^2)/SUMIFS([1]Sheet!$I$3:$I$18,[1]Sheet!$A$3:$A$18,[1]Sheet!Y$21)</f>
        <v>0.46212138745637216</v>
      </c>
      <c r="Z881" s="3">
        <v>0.91921699999999995</v>
      </c>
      <c r="AA881" s="4">
        <f>Z881/SUMIFS([1]Sheet!$I$3:$I$18,[1]Sheet!$A$3:$A$18,[1]Sheet!AA$21)</f>
        <v>1.4102069211337349</v>
      </c>
      <c r="AB881" s="4">
        <f>(Z881^2)/SUMIFS([1]Sheet!$I$3:$I$18,[1]Sheet!$A$3:$A$18,[1]Sheet!AB$21)</f>
        <v>1.2962861754237882</v>
      </c>
      <c r="AC881" s="3">
        <v>0.93137199999999998</v>
      </c>
      <c r="AD881" s="4">
        <f>AC881/SUMIFS([1]Sheet!$I$3:$I$18,[1]Sheet!$A$3:$A$18,[1]Sheet!AD$21)</f>
        <v>0.61470432293594857</v>
      </c>
      <c r="AE881" s="4">
        <f>(AC881^2)/SUMIFS([1]Sheet!$I$3:$I$18,[1]Sheet!$A$3:$A$18,[1]Sheet!AE$21)</f>
        <v>0.57251839466150023</v>
      </c>
      <c r="AF881" s="3">
        <v>0.93232700000000002</v>
      </c>
      <c r="AG881" s="4">
        <f>AF881/SUMIFS([1]Sheet!$I$3:$I$18,[1]Sheet!$A$3:$A$18,[1]Sheet!AG$21)</f>
        <v>1.2975141343959664</v>
      </c>
      <c r="AH881" s="4">
        <f>(AF881^2)/SUMIFS([1]Sheet!$I$3:$I$18,[1]Sheet!$A$3:$A$18,[1]Sheet!AH$21)</f>
        <v>1.2097074603789884</v>
      </c>
      <c r="AI881" s="3">
        <v>0.92508299999999999</v>
      </c>
      <c r="AJ881" s="4">
        <f>AI881/SUMIFS([1]Sheet!$I$3:$I$18,[1]Sheet!$A$3:$A$18,[1]Sheet!AJ$21)</f>
        <v>0.60641070635062666</v>
      </c>
      <c r="AK881" s="4">
        <f>(AI881^2)/SUMIFS([1]Sheet!$I$3:$I$18,[1]Sheet!$A$3:$A$18,[1]Sheet!AK$21)</f>
        <v>0.56098023546295672</v>
      </c>
      <c r="AL881" s="3">
        <v>1.00786</v>
      </c>
      <c r="AM881" s="4">
        <f>AL881/SUMIFS([1]Sheet!$I$3:$I$18,[1]Sheet!$A$3:$A$18,[1]Sheet!AM$21)</f>
        <v>1.2719737679422496</v>
      </c>
      <c r="AN881" s="4">
        <f>(AL881^2)/SUMIFS([1]Sheet!$I$3:$I$18,[1]Sheet!$A$3:$A$18,[1]Sheet!AN$21)</f>
        <v>1.2819714817582757</v>
      </c>
      <c r="AO881" s="3">
        <v>1.031134</v>
      </c>
      <c r="AP881" s="4">
        <f>AO881/SUMIFS([1]Sheet!$I$3:$I$18,[1]Sheet!$A$3:$A$18,[1]Sheet!AP$21)</f>
        <v>0.62278494595791178</v>
      </c>
      <c r="AQ881" s="4">
        <f>(AO881^2)/SUMIFS([1]Sheet!$I$3:$I$18,[1]Sheet!$A$3:$A$18,[1]Sheet!AQ$21)</f>
        <v>0.64217473246536538</v>
      </c>
      <c r="AR881" s="3">
        <v>1.038845</v>
      </c>
      <c r="AS881" s="4">
        <f>AR881/SUMIFS([1]Sheet!$I$3:$I$18,[1]Sheet!$A$3:$A$18,[1]Sheet!AS$21)</f>
        <v>1.2092579291911838</v>
      </c>
      <c r="AT881" s="4">
        <f>(AR881^2)/SUMIFS([1]Sheet!$I$3:$I$18,[1]Sheet!$A$3:$A$18,[1]Sheet!AT$21)</f>
        <v>1.2562315534506154</v>
      </c>
      <c r="AU881" s="3">
        <v>1.0467820000000001</v>
      </c>
      <c r="AV881" s="4">
        <f>AU881/SUMIFS([1]Sheet!$I$3:$I$18,[1]Sheet!$A$3:$A$18,[1]Sheet!AV$21)</f>
        <v>0.62830788155549644</v>
      </c>
      <c r="AW881" s="4">
        <f>(AU881^2)/SUMIFS([1]Sheet!$I$3:$I$18,[1]Sheet!$A$3:$A$18,[1]Sheet!AW$21)</f>
        <v>0.65770138087042573</v>
      </c>
      <c r="AX881" s="4">
        <f t="shared" si="30"/>
        <v>1.4102069211337349</v>
      </c>
      <c r="AY881" s="4">
        <f t="shared" si="31"/>
        <v>1.2962861754237882</v>
      </c>
    </row>
    <row r="882" spans="1:51" x14ac:dyDescent="0.25">
      <c r="A882" s="3">
        <v>8590000</v>
      </c>
      <c r="B882" s="3">
        <v>1.2011050000000001</v>
      </c>
      <c r="C882" s="4">
        <f>B882/SUMIFS([1]Sheet!$I$3:$I$18,[1]Sheet!$A$3:$A$18,[1]Sheet!C$21)</f>
        <v>1.8426623789685512</v>
      </c>
      <c r="D882" s="4">
        <f>(B882^2)/SUMIFS([1]Sheet!$I$3:$I$18,[1]Sheet!$A$3:$A$18,[1]Sheet!D$21)</f>
        <v>2.213230996691022</v>
      </c>
      <c r="E882" s="3">
        <v>1.201972</v>
      </c>
      <c r="F882" s="4">
        <f>E882/SUMIFS([1]Sheet!$I$3:$I$18,[1]Sheet!$A$3:$A$18,[1]Sheet!F$21)</f>
        <v>0.79329997514201422</v>
      </c>
      <c r="G882" s="4">
        <f>(E882^2)/SUMIFS([1]Sheet!$I$3:$I$18,[1]Sheet!$A$3:$A$18,[1]Sheet!G$21)</f>
        <v>0.9535243577213971</v>
      </c>
      <c r="H882" s="3">
        <v>1.2102649999999999</v>
      </c>
      <c r="I882" s="4">
        <f>H882/SUMIFS([1]Sheet!$I$3:$I$18,[1]Sheet!$A$3:$A$18,[1]Sheet!I$21)</f>
        <v>1.6843188536476303</v>
      </c>
      <c r="J882" s="4">
        <f>(H882^2)/SUMIFS([1]Sheet!$I$3:$I$18,[1]Sheet!$A$3:$A$18,[1]Sheet!J$21)</f>
        <v>2.0384721574098492</v>
      </c>
      <c r="K882" s="3">
        <v>1.2102649999999999</v>
      </c>
      <c r="L882" s="4">
        <f>K882/SUMIFS([1]Sheet!$I$3:$I$18,[1]Sheet!$A$3:$A$18,[1]Sheet!L$21)</f>
        <v>0.79335330291599904</v>
      </c>
      <c r="M882" s="4">
        <f>(K882^2)/SUMIFS([1]Sheet!$I$3:$I$18,[1]Sheet!$A$3:$A$18,[1]Sheet!M$21)</f>
        <v>0.96016773515363152</v>
      </c>
      <c r="N882" s="3">
        <v>1.3874550000000001</v>
      </c>
      <c r="O882" s="4">
        <f>N882/SUMIFS([1]Sheet!$I$3:$I$18,[1]Sheet!$A$3:$A$18,[1]Sheet!O$21)</f>
        <v>1.7510431649240115</v>
      </c>
      <c r="P882" s="4">
        <f>(N882^2)/SUMIFS([1]Sheet!$I$3:$I$18,[1]Sheet!$A$3:$A$18,[1]Sheet!P$21)</f>
        <v>2.4294935943896445</v>
      </c>
      <c r="Q882" s="3">
        <v>1.38534</v>
      </c>
      <c r="R882" s="4">
        <f>Q882/SUMIFS([1]Sheet!$I$3:$I$18,[1]Sheet!$A$3:$A$18,[1]Sheet!R$21)</f>
        <v>0.83671850315607244</v>
      </c>
      <c r="S882" s="4">
        <f>(Q882^2)/SUMIFS([1]Sheet!$I$3:$I$18,[1]Sheet!$A$3:$A$18,[1]Sheet!S$21)</f>
        <v>1.1591396111622332</v>
      </c>
      <c r="T882" s="3">
        <v>1.3918980000000001</v>
      </c>
      <c r="U882" s="4">
        <f>T882/SUMIFS([1]Sheet!$I$3:$I$18,[1]Sheet!$A$3:$A$18,[1]Sheet!U$21)</f>
        <v>1.6202260136260465</v>
      </c>
      <c r="V882" s="4">
        <f>(T882^2)/SUMIFS([1]Sheet!$I$3:$I$18,[1]Sheet!$A$3:$A$18,[1]Sheet!V$21)</f>
        <v>2.255189347914067</v>
      </c>
      <c r="W882" s="3">
        <v>1.3918980000000001</v>
      </c>
      <c r="X882" s="4">
        <f>W882/SUMIFS([1]Sheet!$I$3:$I$18,[1]Sheet!$A$3:$A$18,[1]Sheet!X$21)</f>
        <v>0.83545617303443542</v>
      </c>
      <c r="Y882" s="4">
        <f>(W882^2)/SUMIFS([1]Sheet!$I$3:$I$18,[1]Sheet!$A$3:$A$18,[1]Sheet!Y$21)</f>
        <v>1.1628697763342846</v>
      </c>
      <c r="Z882" s="3">
        <v>1.3279319999999999</v>
      </c>
      <c r="AA882" s="4">
        <f>Z882/SUMIFS([1]Sheet!$I$3:$I$18,[1]Sheet!$A$3:$A$18,[1]Sheet!AA$21)</f>
        <v>2.0372326634461317</v>
      </c>
      <c r="AB882" s="4">
        <f>(Z882^2)/SUMIFS([1]Sheet!$I$3:$I$18,[1]Sheet!$A$3:$A$18,[1]Sheet!AB$21)</f>
        <v>2.7053064452353484</v>
      </c>
      <c r="AC882" s="3">
        <v>1.330937</v>
      </c>
      <c r="AD882" s="4">
        <f>AC882/SUMIFS([1]Sheet!$I$3:$I$18,[1]Sheet!$A$3:$A$18,[1]Sheet!AD$21)</f>
        <v>0.87841670938722938</v>
      </c>
      <c r="AE882" s="4">
        <f>(AC882^2)/SUMIFS([1]Sheet!$I$3:$I$18,[1]Sheet!$A$3:$A$18,[1]Sheet!AE$21)</f>
        <v>1.169117299941711</v>
      </c>
      <c r="AF882" s="3">
        <v>1.332001</v>
      </c>
      <c r="AG882" s="4">
        <f>AF882/SUMIFS([1]Sheet!$I$3:$I$18,[1]Sheet!$A$3:$A$18,[1]Sheet!AG$21)</f>
        <v>1.8537381460899038</v>
      </c>
      <c r="AH882" s="4">
        <f>(AF882^2)/SUMIFS([1]Sheet!$I$3:$I$18,[1]Sheet!$A$3:$A$18,[1]Sheet!AH$21)</f>
        <v>2.4691810643298981</v>
      </c>
      <c r="AI882" s="3">
        <v>1.330406</v>
      </c>
      <c r="AJ882" s="4">
        <f>AI882/SUMIFS([1]Sheet!$I$3:$I$18,[1]Sheet!$A$3:$A$18,[1]Sheet!AJ$21)</f>
        <v>0.87210816996216745</v>
      </c>
      <c r="AK882" s="4">
        <f>(AI882^2)/SUMIFS([1]Sheet!$I$3:$I$18,[1]Sheet!$A$3:$A$18,[1]Sheet!AK$21)</f>
        <v>1.1602579419666874</v>
      </c>
      <c r="AL882" s="3">
        <v>1.5137020000000001</v>
      </c>
      <c r="AM882" s="4">
        <f>AL882/SUMIFS([1]Sheet!$I$3:$I$18,[1]Sheet!$A$3:$A$18,[1]Sheet!AM$21)</f>
        <v>1.9103736992059603</v>
      </c>
      <c r="AN882" s="4">
        <f>(AL882^2)/SUMIFS([1]Sheet!$I$3:$I$18,[1]Sheet!$A$3:$A$18,[1]Sheet!AN$21)</f>
        <v>2.8917364892354609</v>
      </c>
      <c r="AO882" s="3">
        <v>1.5150779999999999</v>
      </c>
      <c r="AP882" s="4">
        <f>AO882/SUMIFS([1]Sheet!$I$3:$I$18,[1]Sheet!$A$3:$A$18,[1]Sheet!AP$21)</f>
        <v>0.91507773999501618</v>
      </c>
      <c r="AQ882" s="4">
        <f>(AO882^2)/SUMIFS([1]Sheet!$I$3:$I$18,[1]Sheet!$A$3:$A$18,[1]Sheet!AQ$21)</f>
        <v>1.386414152156169</v>
      </c>
      <c r="AR882" s="3">
        <v>1.519684</v>
      </c>
      <c r="AS882" s="4">
        <f>AR882/SUMIFS([1]Sheet!$I$3:$I$18,[1]Sheet!$A$3:$A$18,[1]Sheet!AS$21)</f>
        <v>1.7689741269053372</v>
      </c>
      <c r="AT882" s="4">
        <f>(AR882^2)/SUMIFS([1]Sheet!$I$3:$I$18,[1]Sheet!$A$3:$A$18,[1]Sheet!AT$21)</f>
        <v>2.6882816770720104</v>
      </c>
      <c r="AU882" s="3">
        <v>1.519684</v>
      </c>
      <c r="AV882" s="4">
        <f>AU882/SUMIFS([1]Sheet!$I$3:$I$18,[1]Sheet!$A$3:$A$18,[1]Sheet!AV$21)</f>
        <v>0.91215691010523969</v>
      </c>
      <c r="AW882" s="4">
        <f>(AU882^2)/SUMIFS([1]Sheet!$I$3:$I$18,[1]Sheet!$A$3:$A$18,[1]Sheet!AW$21)</f>
        <v>1.3861902617763711</v>
      </c>
      <c r="AX882" s="4">
        <f t="shared" si="30"/>
        <v>2.0372326634461317</v>
      </c>
      <c r="AY882" s="4">
        <f t="shared" si="31"/>
        <v>2.8917364892354609</v>
      </c>
    </row>
    <row r="883" spans="1:51" x14ac:dyDescent="0.25">
      <c r="A883" s="3">
        <v>8600000</v>
      </c>
      <c r="B883" s="3">
        <v>1.167815</v>
      </c>
      <c r="C883" s="4">
        <f>B883/SUMIFS([1]Sheet!$I$3:$I$18,[1]Sheet!$A$3:$A$18,[1]Sheet!C$21)</f>
        <v>1.7915908818089665</v>
      </c>
      <c r="D883" s="4">
        <f>(B883^2)/SUMIFS([1]Sheet!$I$3:$I$18,[1]Sheet!$A$3:$A$18,[1]Sheet!D$21)</f>
        <v>2.0922467056397385</v>
      </c>
      <c r="E883" s="3">
        <v>1.1848339999999999</v>
      </c>
      <c r="F883" s="4">
        <f>E883/SUMIFS([1]Sheet!$I$3:$I$18,[1]Sheet!$A$3:$A$18,[1]Sheet!F$21)</f>
        <v>0.78198891716896324</v>
      </c>
      <c r="G883" s="4">
        <f>(E883^2)/SUMIFS([1]Sheet!$I$3:$I$18,[1]Sheet!$A$3:$A$18,[1]Sheet!G$21)</f>
        <v>0.92652705668497137</v>
      </c>
      <c r="H883" s="3">
        <v>1.1886369999999999</v>
      </c>
      <c r="I883" s="4">
        <f>H883/SUMIFS([1]Sheet!$I$3:$I$18,[1]Sheet!$A$3:$A$18,[1]Sheet!I$21)</f>
        <v>1.6542192901911221</v>
      </c>
      <c r="J883" s="4">
        <f>(H883^2)/SUMIFS([1]Sheet!$I$3:$I$18,[1]Sheet!$A$3:$A$18,[1]Sheet!J$21)</f>
        <v>1.9662662544349048</v>
      </c>
      <c r="K883" s="3">
        <v>1.1886369999999999</v>
      </c>
      <c r="L883" s="4">
        <f>K883/SUMIFS([1]Sheet!$I$3:$I$18,[1]Sheet!$A$3:$A$18,[1]Sheet!L$21)</f>
        <v>0.77917570938444414</v>
      </c>
      <c r="M883" s="4">
        <f>(K883^2)/SUMIFS([1]Sheet!$I$3:$I$18,[1]Sheet!$A$3:$A$18,[1]Sheet!M$21)</f>
        <v>0.92615707767559752</v>
      </c>
      <c r="N883" s="3">
        <v>1.3473459999999999</v>
      </c>
      <c r="O883" s="4">
        <f>N883/SUMIFS([1]Sheet!$I$3:$I$18,[1]Sheet!$A$3:$A$18,[1]Sheet!O$21)</f>
        <v>1.700423440102711</v>
      </c>
      <c r="P883" s="4">
        <f>(N883^2)/SUMIFS([1]Sheet!$I$3:$I$18,[1]Sheet!$A$3:$A$18,[1]Sheet!P$21)</f>
        <v>2.291058720328627</v>
      </c>
      <c r="Q883" s="3">
        <v>1.3511690000000001</v>
      </c>
      <c r="R883" s="4">
        <f>Q883/SUMIFS([1]Sheet!$I$3:$I$18,[1]Sheet!$A$3:$A$18,[1]Sheet!R$21)</f>
        <v>0.81607988161093103</v>
      </c>
      <c r="S883" s="4">
        <f>(Q883^2)/SUMIFS([1]Sheet!$I$3:$I$18,[1]Sheet!$A$3:$A$18,[1]Sheet!S$21)</f>
        <v>1.1026618375563602</v>
      </c>
      <c r="T883" s="3">
        <v>1.3636980000000001</v>
      </c>
      <c r="U883" s="4">
        <f>T883/SUMIFS([1]Sheet!$I$3:$I$18,[1]Sheet!$A$3:$A$18,[1]Sheet!U$21)</f>
        <v>1.5874000640347299</v>
      </c>
      <c r="V883" s="4">
        <f>(T883^2)/SUMIFS([1]Sheet!$I$3:$I$18,[1]Sheet!$A$3:$A$18,[1]Sheet!V$21)</f>
        <v>2.1647342925240332</v>
      </c>
      <c r="W883" s="3">
        <v>1.3636980000000001</v>
      </c>
      <c r="X883" s="4">
        <f>W883/SUMIFS([1]Sheet!$I$3:$I$18,[1]Sheet!$A$3:$A$18,[1]Sheet!X$21)</f>
        <v>0.81852974302334902</v>
      </c>
      <c r="Y883" s="4">
        <f>(W883^2)/SUMIFS([1]Sheet!$I$3:$I$18,[1]Sheet!$A$3:$A$18,[1]Sheet!Y$21)</f>
        <v>1.1162273735014552</v>
      </c>
      <c r="Z883" s="3">
        <v>1.3070189999999999</v>
      </c>
      <c r="AA883" s="4">
        <f>Z883/SUMIFS([1]Sheet!$I$3:$I$18,[1]Sheet!$A$3:$A$18,[1]Sheet!AA$21)</f>
        <v>2.0051492083515567</v>
      </c>
      <c r="AB883" s="4">
        <f>(Z883^2)/SUMIFS([1]Sheet!$I$3:$I$18,[1]Sheet!$A$3:$A$18,[1]Sheet!AB$21)</f>
        <v>2.6207681131504432</v>
      </c>
      <c r="AC883" s="3">
        <v>1.3053129999999999</v>
      </c>
      <c r="AD883" s="4">
        <f>AC883/SUMIFS([1]Sheet!$I$3:$I$18,[1]Sheet!$A$3:$A$18,[1]Sheet!AD$21)</f>
        <v>0.86150490232097576</v>
      </c>
      <c r="AE883" s="4">
        <f>(AC883^2)/SUMIFS([1]Sheet!$I$3:$I$18,[1]Sheet!$A$3:$A$18,[1]Sheet!AE$21)</f>
        <v>1.1245335485632997</v>
      </c>
      <c r="AF883" s="3">
        <v>1.3070189999999999</v>
      </c>
      <c r="AG883" s="4">
        <f>AF883/SUMIFS([1]Sheet!$I$3:$I$18,[1]Sheet!$A$3:$A$18,[1]Sheet!AG$21)</f>
        <v>1.818970840085165</v>
      </c>
      <c r="AH883" s="4">
        <f>(AF883^2)/SUMIFS([1]Sheet!$I$3:$I$18,[1]Sheet!$A$3:$A$18,[1]Sheet!AH$21)</f>
        <v>2.377429448437272</v>
      </c>
      <c r="AI883" s="3">
        <v>1.3070189999999999</v>
      </c>
      <c r="AJ883" s="4">
        <f>AI883/SUMIFS([1]Sheet!$I$3:$I$18,[1]Sheet!$A$3:$A$18,[1]Sheet!AJ$21)</f>
        <v>0.85677751618361775</v>
      </c>
      <c r="AK883" s="4">
        <f>(AI883^2)/SUMIFS([1]Sheet!$I$3:$I$18,[1]Sheet!$A$3:$A$18,[1]Sheet!AK$21)</f>
        <v>1.1198244924247958</v>
      </c>
      <c r="AL883" s="3">
        <v>1.4970060000000001</v>
      </c>
      <c r="AM883" s="4">
        <f>AL883/SUMIFS([1]Sheet!$I$3:$I$18,[1]Sheet!$A$3:$A$18,[1]Sheet!AM$21)</f>
        <v>1.889302445232627</v>
      </c>
      <c r="AN883" s="4">
        <f>(AL883^2)/SUMIFS([1]Sheet!$I$3:$I$18,[1]Sheet!$A$3:$A$18,[1]Sheet!AN$21)</f>
        <v>2.8282970963279142</v>
      </c>
      <c r="AO883" s="3">
        <v>1.498127</v>
      </c>
      <c r="AP883" s="4">
        <f>AO883/SUMIFS([1]Sheet!$I$3:$I$18,[1]Sheet!$A$3:$A$18,[1]Sheet!AP$21)</f>
        <v>0.90483966461496612</v>
      </c>
      <c r="AQ883" s="4">
        <f>(AO883^2)/SUMIFS([1]Sheet!$I$3:$I$18,[1]Sheet!$A$3:$A$18,[1]Sheet!AQ$21)</f>
        <v>1.3555647322306255</v>
      </c>
      <c r="AR883" s="3">
        <v>1.5008250000000001</v>
      </c>
      <c r="AS883" s="4">
        <f>AR883/SUMIFS([1]Sheet!$I$3:$I$18,[1]Sheet!$A$3:$A$18,[1]Sheet!AS$21)</f>
        <v>1.7470214821059526</v>
      </c>
      <c r="AT883" s="4">
        <f>(AR883^2)/SUMIFS([1]Sheet!$I$3:$I$18,[1]Sheet!$A$3:$A$18,[1]Sheet!AT$21)</f>
        <v>2.6219735158816668</v>
      </c>
      <c r="AU883" s="3">
        <v>1.5008250000000001</v>
      </c>
      <c r="AV883" s="4">
        <f>AU883/SUMIFS([1]Sheet!$I$3:$I$18,[1]Sheet!$A$3:$A$18,[1]Sheet!AV$21)</f>
        <v>0.90083720997832206</v>
      </c>
      <c r="AW883" s="4">
        <f>(AU883^2)/SUMIFS([1]Sheet!$I$3:$I$18,[1]Sheet!$A$3:$A$18,[1]Sheet!AW$21)</f>
        <v>1.3519990056657154</v>
      </c>
      <c r="AX883" s="4">
        <f t="shared" si="30"/>
        <v>2.0051492083515567</v>
      </c>
      <c r="AY883" s="4">
        <f t="shared" si="31"/>
        <v>2.8282970963279142</v>
      </c>
    </row>
    <row r="884" spans="1:51" x14ac:dyDescent="0.25">
      <c r="A884" s="3">
        <v>8610000</v>
      </c>
      <c r="B884" s="3">
        <v>0.71870100000000003</v>
      </c>
      <c r="C884" s="4">
        <f>B884/SUMIFS([1]Sheet!$I$3:$I$18,[1]Sheet!$A$3:$A$18,[1]Sheet!C$21)</f>
        <v>1.1025874460826295</v>
      </c>
      <c r="D884" s="4">
        <f>(B884^2)/SUMIFS([1]Sheet!$I$3:$I$18,[1]Sheet!$A$3:$A$18,[1]Sheet!D$21)</f>
        <v>0.79243070008703198</v>
      </c>
      <c r="E884" s="3">
        <v>0.74471299999999996</v>
      </c>
      <c r="F884" s="4">
        <f>E884/SUMIFS([1]Sheet!$I$3:$I$18,[1]Sheet!$A$3:$A$18,[1]Sheet!F$21)</f>
        <v>0.49150962284307348</v>
      </c>
      <c r="G884" s="4">
        <f>(E884^2)/SUMIFS([1]Sheet!$I$3:$I$18,[1]Sheet!$A$3:$A$18,[1]Sheet!G$21)</f>
        <v>0.36603360575633376</v>
      </c>
      <c r="H884" s="3">
        <v>0.77243899999999999</v>
      </c>
      <c r="I884" s="4">
        <f>H884/SUMIFS([1]Sheet!$I$3:$I$18,[1]Sheet!$A$3:$A$18,[1]Sheet!I$21)</f>
        <v>1.0749989225440064</v>
      </c>
      <c r="J884" s="4">
        <f>(H884^2)/SUMIFS([1]Sheet!$I$3:$I$18,[1]Sheet!$A$3:$A$18,[1]Sheet!J$21)</f>
        <v>0.83037109273096976</v>
      </c>
      <c r="K884" s="3">
        <v>0.77815000000000001</v>
      </c>
      <c r="L884" s="4">
        <f>K884/SUMIFS([1]Sheet!$I$3:$I$18,[1]Sheet!$A$3:$A$18,[1]Sheet!L$21)</f>
        <v>0.51009313882834306</v>
      </c>
      <c r="M884" s="4">
        <f>(K884^2)/SUMIFS([1]Sheet!$I$3:$I$18,[1]Sheet!$A$3:$A$18,[1]Sheet!M$21)</f>
        <v>0.39692897597927518</v>
      </c>
      <c r="N884" s="3">
        <v>0.88731099999999996</v>
      </c>
      <c r="O884" s="4">
        <f>N884/SUMIFS([1]Sheet!$I$3:$I$18,[1]Sheet!$A$3:$A$18,[1]Sheet!O$21)</f>
        <v>1.119834417485172</v>
      </c>
      <c r="P884" s="4">
        <f>(N884^2)/SUMIFS([1]Sheet!$I$3:$I$18,[1]Sheet!$A$3:$A$18,[1]Sheet!P$21)</f>
        <v>0.99364139681318531</v>
      </c>
      <c r="Q884" s="3">
        <v>0.89301699999999995</v>
      </c>
      <c r="R884" s="4">
        <f>Q884/SUMIFS([1]Sheet!$I$3:$I$18,[1]Sheet!$A$3:$A$18,[1]Sheet!R$21)</f>
        <v>0.53936495555814912</v>
      </c>
      <c r="S884" s="4">
        <f>(Q884^2)/SUMIFS([1]Sheet!$I$3:$I$18,[1]Sheet!$A$3:$A$18,[1]Sheet!S$21)</f>
        <v>0.48166207451767162</v>
      </c>
      <c r="T884" s="3">
        <v>0.90187600000000001</v>
      </c>
      <c r="U884" s="4">
        <f>T884/SUMIFS([1]Sheet!$I$3:$I$18,[1]Sheet!$A$3:$A$18,[1]Sheet!U$21)</f>
        <v>1.0498204295609335</v>
      </c>
      <c r="V884" s="4">
        <f>(T884^2)/SUMIFS([1]Sheet!$I$3:$I$18,[1]Sheet!$A$3:$A$18,[1]Sheet!V$21)</f>
        <v>0.94680784973069643</v>
      </c>
      <c r="W884" s="3">
        <v>0.89944199999999996</v>
      </c>
      <c r="X884" s="4">
        <f>W884/SUMIFS([1]Sheet!$I$3:$I$18,[1]Sheet!$A$3:$A$18,[1]Sheet!X$21)</f>
        <v>0.53987028588764308</v>
      </c>
      <c r="Y884" s="4">
        <f>(W884^2)/SUMIFS([1]Sheet!$I$3:$I$18,[1]Sheet!$A$3:$A$18,[1]Sheet!Y$21)</f>
        <v>0.48558200967935344</v>
      </c>
      <c r="Z884" s="3">
        <v>0.89190199999999997</v>
      </c>
      <c r="AA884" s="4">
        <f>Z884/SUMIFS([1]Sheet!$I$3:$I$18,[1]Sheet!$A$3:$A$18,[1]Sheet!AA$21)</f>
        <v>1.3683019062669863</v>
      </c>
      <c r="AB884" s="4">
        <f>(Z884^2)/SUMIFS([1]Sheet!$I$3:$I$18,[1]Sheet!$A$3:$A$18,[1]Sheet!AB$21)</f>
        <v>1.2203912068033376</v>
      </c>
      <c r="AC884" s="3">
        <v>0.90057600000000004</v>
      </c>
      <c r="AD884" s="4">
        <f>AC884/SUMIFS([1]Sheet!$I$3:$I$18,[1]Sheet!$A$3:$A$18,[1]Sheet!AD$21)</f>
        <v>0.59437900251710907</v>
      </c>
      <c r="AE884" s="4">
        <f>(AC884^2)/SUMIFS([1]Sheet!$I$3:$I$18,[1]Sheet!$A$3:$A$18,[1]Sheet!AE$21)</f>
        <v>0.53528346457084808</v>
      </c>
      <c r="AF884" s="3">
        <v>0.90187600000000001</v>
      </c>
      <c r="AG884" s="4">
        <f>AF884/SUMIFS([1]Sheet!$I$3:$I$18,[1]Sheet!$A$3:$A$18,[1]Sheet!AG$21)</f>
        <v>1.2551356524829771</v>
      </c>
      <c r="AH884" s="4">
        <f>(AF884^2)/SUMIFS([1]Sheet!$I$3:$I$18,[1]Sheet!$A$3:$A$18,[1]Sheet!AH$21)</f>
        <v>1.1319767217187375</v>
      </c>
      <c r="AI884" s="3">
        <v>0.87696200000000002</v>
      </c>
      <c r="AJ884" s="4">
        <f>AI884/SUMIFS([1]Sheet!$I$3:$I$18,[1]Sheet!$A$3:$A$18,[1]Sheet!AJ$21)</f>
        <v>0.57486641291933616</v>
      </c>
      <c r="AK884" s="4">
        <f>(AI884^2)/SUMIFS([1]Sheet!$I$3:$I$18,[1]Sheet!$A$3:$A$18,[1]Sheet!AK$21)</f>
        <v>0.50413599920656682</v>
      </c>
      <c r="AL884" s="3">
        <v>1.011941</v>
      </c>
      <c r="AM884" s="4">
        <f>AL884/SUMIFS([1]Sheet!$I$3:$I$18,[1]Sheet!$A$3:$A$18,[1]Sheet!AM$21)</f>
        <v>1.2771242104114142</v>
      </c>
      <c r="AN884" s="4">
        <f>(AL884^2)/SUMIFS([1]Sheet!$I$3:$I$18,[1]Sheet!$A$3:$A$18,[1]Sheet!AN$21)</f>
        <v>1.2923743506079368</v>
      </c>
      <c r="AO884" s="3">
        <v>1.06067</v>
      </c>
      <c r="AP884" s="4">
        <f>AO884/SUMIFS([1]Sheet!$I$3:$I$18,[1]Sheet!$A$3:$A$18,[1]Sheet!AP$21)</f>
        <v>0.64062411735931346</v>
      </c>
      <c r="AQ884" s="4">
        <f>(AO884^2)/SUMIFS([1]Sheet!$I$3:$I$18,[1]Sheet!$A$3:$A$18,[1]Sheet!AQ$21)</f>
        <v>0.67949078255950301</v>
      </c>
      <c r="AR884" s="3">
        <v>1.037237</v>
      </c>
      <c r="AS884" s="4">
        <f>AR884/SUMIFS([1]Sheet!$I$3:$I$18,[1]Sheet!$A$3:$A$18,[1]Sheet!AS$21)</f>
        <v>1.2073861516400193</v>
      </c>
      <c r="AT884" s="4">
        <f>(AR884^2)/SUMIFS([1]Sheet!$I$3:$I$18,[1]Sheet!$A$3:$A$18,[1]Sheet!AT$21)</f>
        <v>1.2523455897686384</v>
      </c>
      <c r="AU884" s="3">
        <v>1.043515</v>
      </c>
      <c r="AV884" s="4">
        <f>AU884/SUMIFS([1]Sheet!$I$3:$I$18,[1]Sheet!$A$3:$A$18,[1]Sheet!AV$21)</f>
        <v>0.62634693663187158</v>
      </c>
      <c r="AW884" s="4">
        <f>(AU884^2)/SUMIFS([1]Sheet!$I$3:$I$18,[1]Sheet!$A$3:$A$18,[1]Sheet!AW$21)</f>
        <v>0.65360242357940734</v>
      </c>
      <c r="AX884" s="4">
        <f t="shared" si="30"/>
        <v>1.3683019062669863</v>
      </c>
      <c r="AY884" s="4">
        <f t="shared" si="31"/>
        <v>1.2923743506079368</v>
      </c>
    </row>
    <row r="885" spans="1:51" x14ac:dyDescent="0.25">
      <c r="A885" s="3">
        <v>8620000</v>
      </c>
      <c r="B885" s="3">
        <v>0.86001700000000003</v>
      </c>
      <c r="C885" s="4">
        <f>B885/SUMIFS([1]Sheet!$I$3:$I$18,[1]Sheet!$A$3:$A$18,[1]Sheet!C$21)</f>
        <v>1.319385874818102</v>
      </c>
      <c r="D885" s="4">
        <f>(B885^2)/SUMIFS([1]Sheet!$I$3:$I$18,[1]Sheet!$A$3:$A$18,[1]Sheet!D$21)</f>
        <v>1.1346942819034398</v>
      </c>
      <c r="E885" s="3">
        <v>0.85239500000000001</v>
      </c>
      <c r="F885" s="4">
        <f>E885/SUMIFS([1]Sheet!$I$3:$I$18,[1]Sheet!$A$3:$A$18,[1]Sheet!F$21)</f>
        <v>0.56257960444268018</v>
      </c>
      <c r="G885" s="4">
        <f>(E885^2)/SUMIFS([1]Sheet!$I$3:$I$18,[1]Sheet!$A$3:$A$18,[1]Sheet!G$21)</f>
        <v>0.47954004192891836</v>
      </c>
      <c r="H885" s="3">
        <v>0.87537200000000004</v>
      </c>
      <c r="I885" s="4">
        <f>H885/SUMIFS([1]Sheet!$I$3:$I$18,[1]Sheet!$A$3:$A$18,[1]Sheet!I$21)</f>
        <v>1.2182501878144321</v>
      </c>
      <c r="J885" s="4">
        <f>(H885^2)/SUMIFS([1]Sheet!$I$3:$I$18,[1]Sheet!$A$3:$A$18,[1]Sheet!J$21)</f>
        <v>1.0664221034074952</v>
      </c>
      <c r="K885" s="3">
        <v>0.85516400000000004</v>
      </c>
      <c r="L885" s="4">
        <f>K885/SUMIFS([1]Sheet!$I$3:$I$18,[1]Sheet!$A$3:$A$18,[1]Sheet!L$21)</f>
        <v>0.56057738093298359</v>
      </c>
      <c r="M885" s="4">
        <f>(K885^2)/SUMIFS([1]Sheet!$I$3:$I$18,[1]Sheet!$A$3:$A$18,[1]Sheet!M$21)</f>
        <v>0.47938559538817405</v>
      </c>
      <c r="N885" s="3">
        <v>0.95466300000000004</v>
      </c>
      <c r="O885" s="4">
        <f>N885/SUMIFS([1]Sheet!$I$3:$I$18,[1]Sheet!$A$3:$A$18,[1]Sheet!O$21)</f>
        <v>1.2048362800637509</v>
      </c>
      <c r="P885" s="4">
        <f>(N885^2)/SUMIFS([1]Sheet!$I$3:$I$18,[1]Sheet!$A$3:$A$18,[1]Sheet!P$21)</f>
        <v>1.1502126176345007</v>
      </c>
      <c r="Q885" s="3">
        <v>0.92972699999999997</v>
      </c>
      <c r="R885" s="4">
        <f>Q885/SUMIFS([1]Sheet!$I$3:$I$18,[1]Sheet!$A$3:$A$18,[1]Sheet!R$21)</f>
        <v>0.56153708388105861</v>
      </c>
      <c r="S885" s="4">
        <f>(Q885^2)/SUMIFS([1]Sheet!$I$3:$I$18,[1]Sheet!$A$3:$A$18,[1]Sheet!S$21)</f>
        <v>0.52207618838548486</v>
      </c>
      <c r="T885" s="3">
        <v>0.94367400000000001</v>
      </c>
      <c r="U885" s="4">
        <f>T885/SUMIFS([1]Sheet!$I$3:$I$18,[1]Sheet!$A$3:$A$18,[1]Sheet!U$21)</f>
        <v>1.0984750054835526</v>
      </c>
      <c r="V885" s="4">
        <f>(T885^2)/SUMIFS([1]Sheet!$I$3:$I$18,[1]Sheet!$A$3:$A$18,[1]Sheet!V$21)</f>
        <v>1.036602302324686</v>
      </c>
      <c r="W885" s="3">
        <v>0.943496</v>
      </c>
      <c r="X885" s="4">
        <f>W885/SUMIFS([1]Sheet!$I$3:$I$18,[1]Sheet!$A$3:$A$18,[1]Sheet!X$21)</f>
        <v>0.56631273084184164</v>
      </c>
      <c r="Y885" s="4">
        <f>(W885^2)/SUMIFS([1]Sheet!$I$3:$I$18,[1]Sheet!$A$3:$A$18,[1]Sheet!Y$21)</f>
        <v>0.53431379629835418</v>
      </c>
      <c r="Z885" s="3">
        <v>1.0229090000000001</v>
      </c>
      <c r="AA885" s="4">
        <f>Z885/SUMIFS([1]Sheet!$I$3:$I$18,[1]Sheet!$A$3:$A$18,[1]Sheet!AA$21)</f>
        <v>1.5692848930013128</v>
      </c>
      <c r="AB885" s="4">
        <f>(Z885^2)/SUMIFS([1]Sheet!$I$3:$I$18,[1]Sheet!$A$3:$A$18,[1]Sheet!AB$21)</f>
        <v>1.6052356406150798</v>
      </c>
      <c r="AC885" s="3">
        <v>1.0292239999999999</v>
      </c>
      <c r="AD885" s="4">
        <f>AC885/SUMIFS([1]Sheet!$I$3:$I$18,[1]Sheet!$A$3:$A$18,[1]Sheet!AD$21)</f>
        <v>0.67928651716975463</v>
      </c>
      <c r="AE885" s="4">
        <f>(AC885^2)/SUMIFS([1]Sheet!$I$3:$I$18,[1]Sheet!$A$3:$A$18,[1]Sheet!AE$21)</f>
        <v>0.69913798634752344</v>
      </c>
      <c r="AF885" s="3">
        <v>1.0292239999999999</v>
      </c>
      <c r="AG885" s="4">
        <f>AF885/SUMIFS([1]Sheet!$I$3:$I$18,[1]Sheet!$A$3:$A$18,[1]Sheet!AG$21)</f>
        <v>1.4323651331126892</v>
      </c>
      <c r="AH885" s="4">
        <f>(AF885^2)/SUMIFS([1]Sheet!$I$3:$I$18,[1]Sheet!$A$3:$A$18,[1]Sheet!AH$21)</f>
        <v>1.4742245717627742</v>
      </c>
      <c r="AI885" s="3">
        <v>1.031347</v>
      </c>
      <c r="AJ885" s="4">
        <f>AI885/SUMIFS([1]Sheet!$I$3:$I$18,[1]Sheet!$A$3:$A$18,[1]Sheet!AJ$21)</f>
        <v>0.67606891788369228</v>
      </c>
      <c r="AK885" s="4">
        <f>(AI885^2)/SUMIFS([1]Sheet!$I$3:$I$18,[1]Sheet!$A$3:$A$18,[1]Sheet!AK$21)</f>
        <v>0.69726165025259246</v>
      </c>
      <c r="AL885" s="3">
        <v>1.1055600000000001</v>
      </c>
      <c r="AM885" s="4">
        <f>AL885/SUMIFS([1]Sheet!$I$3:$I$18,[1]Sheet!$A$3:$A$18,[1]Sheet!AM$21)</f>
        <v>1.3952764460205125</v>
      </c>
      <c r="AN885" s="4">
        <f>(AL885^2)/SUMIFS([1]Sheet!$I$3:$I$18,[1]Sheet!$A$3:$A$18,[1]Sheet!AN$21)</f>
        <v>1.542561827662438</v>
      </c>
      <c r="AO885" s="3">
        <v>1.113065</v>
      </c>
      <c r="AP885" s="4">
        <f>AO885/SUMIFS([1]Sheet!$I$3:$I$18,[1]Sheet!$A$3:$A$18,[1]Sheet!AP$21)</f>
        <v>0.67226968160553635</v>
      </c>
      <c r="AQ885" s="4">
        <f>(AO885^2)/SUMIFS([1]Sheet!$I$3:$I$18,[1]Sheet!$A$3:$A$18,[1]Sheet!AQ$21)</f>
        <v>0.74827985315626622</v>
      </c>
      <c r="AR885" s="3">
        <v>1.1148020000000001</v>
      </c>
      <c r="AS885" s="4">
        <f>AR885/SUMIFS([1]Sheet!$I$3:$I$18,[1]Sheet!$A$3:$A$18,[1]Sheet!AS$21)</f>
        <v>1.297674973627625</v>
      </c>
      <c r="AT885" s="4">
        <f>(AR885^2)/SUMIFS([1]Sheet!$I$3:$I$18,[1]Sheet!$A$3:$A$18,[1]Sheet!AT$21)</f>
        <v>1.4466506559500236</v>
      </c>
      <c r="AU885" s="3">
        <v>1.1287670000000001</v>
      </c>
      <c r="AV885" s="4">
        <f>AU885/SUMIFS([1]Sheet!$I$3:$I$18,[1]Sheet!$A$3:$A$18,[1]Sheet!AV$21)</f>
        <v>0.67751757533063528</v>
      </c>
      <c r="AW885" s="4">
        <f>(AU885^2)/SUMIFS([1]Sheet!$I$3:$I$18,[1]Sheet!$A$3:$A$18,[1]Sheet!AW$21)</f>
        <v>0.7647594809532352</v>
      </c>
      <c r="AX885" s="4">
        <f t="shared" si="30"/>
        <v>1.5692848930013128</v>
      </c>
      <c r="AY885" s="4">
        <f t="shared" si="31"/>
        <v>1.6052356406150798</v>
      </c>
    </row>
    <row r="886" spans="1:51" x14ac:dyDescent="0.25">
      <c r="A886" s="3">
        <v>8630000</v>
      </c>
      <c r="B886" s="3">
        <v>0.82382999999999995</v>
      </c>
      <c r="C886" s="4">
        <f>B886/SUMIFS([1]Sheet!$I$3:$I$18,[1]Sheet!$A$3:$A$18,[1]Sheet!C$21)</f>
        <v>1.2638699761183756</v>
      </c>
      <c r="D886" s="4">
        <f>(B886^2)/SUMIFS([1]Sheet!$I$3:$I$18,[1]Sheet!$A$3:$A$18,[1]Sheet!D$21)</f>
        <v>1.0412140024256011</v>
      </c>
      <c r="E886" s="3">
        <v>0.81439899999999998</v>
      </c>
      <c r="F886" s="4">
        <f>E886/SUMIFS([1]Sheet!$I$3:$I$18,[1]Sheet!$A$3:$A$18,[1]Sheet!F$21)</f>
        <v>0.53750229327778121</v>
      </c>
      <c r="G886" s="4">
        <f>(E886^2)/SUMIFS([1]Sheet!$I$3:$I$18,[1]Sheet!$A$3:$A$18,[1]Sheet!G$21)</f>
        <v>0.43774133014313166</v>
      </c>
      <c r="H886" s="3">
        <v>0.82068099999999999</v>
      </c>
      <c r="I886" s="4">
        <f>H886/SUMIFS([1]Sheet!$I$3:$I$18,[1]Sheet!$A$3:$A$18,[1]Sheet!I$21)</f>
        <v>1.1421370370376662</v>
      </c>
      <c r="J886" s="4">
        <f>(H886^2)/SUMIFS([1]Sheet!$I$3:$I$18,[1]Sheet!$A$3:$A$18,[1]Sheet!J$21)</f>
        <v>0.93733016569310879</v>
      </c>
      <c r="K886" s="3">
        <v>0.85041199999999995</v>
      </c>
      <c r="L886" s="4">
        <f>K886/SUMIFS([1]Sheet!$I$3:$I$18,[1]Sheet!$A$3:$A$18,[1]Sheet!L$21)</f>
        <v>0.5574623483612271</v>
      </c>
      <c r="M886" s="4">
        <f>(K886^2)/SUMIFS([1]Sheet!$I$3:$I$18,[1]Sheet!$A$3:$A$18,[1]Sheet!M$21)</f>
        <v>0.47407267059456787</v>
      </c>
      <c r="N886" s="3">
        <v>0.94696999999999998</v>
      </c>
      <c r="O886" s="4">
        <f>N886/SUMIFS([1]Sheet!$I$3:$I$18,[1]Sheet!$A$3:$A$18,[1]Sheet!O$21)</f>
        <v>1.195127298462358</v>
      </c>
      <c r="P886" s="4">
        <f>(N886^2)/SUMIFS([1]Sheet!$I$3:$I$18,[1]Sheet!$A$3:$A$18,[1]Sheet!P$21)</f>
        <v>1.1317496978248991</v>
      </c>
      <c r="Q886" s="3">
        <v>0.95693799999999996</v>
      </c>
      <c r="R886" s="4">
        <f>Q886/SUMIFS([1]Sheet!$I$3:$I$18,[1]Sheet!$A$3:$A$18,[1]Sheet!R$21)</f>
        <v>0.57797200035598884</v>
      </c>
      <c r="S886" s="4">
        <f>(Q886^2)/SUMIFS([1]Sheet!$I$3:$I$18,[1]Sheet!$A$3:$A$18,[1]Sheet!S$21)</f>
        <v>0.5530833700766592</v>
      </c>
      <c r="T886" s="3">
        <v>0.94508999999999999</v>
      </c>
      <c r="U886" s="4">
        <f>T886/SUMIFS([1]Sheet!$I$3:$I$18,[1]Sheet!$A$3:$A$18,[1]Sheet!U$21)</f>
        <v>1.1001232872077122</v>
      </c>
      <c r="V886" s="4">
        <f>(T886^2)/SUMIFS([1]Sheet!$I$3:$I$18,[1]Sheet!$A$3:$A$18,[1]Sheet!V$21)</f>
        <v>1.0397155175071369</v>
      </c>
      <c r="W886" s="3">
        <v>0.97238400000000003</v>
      </c>
      <c r="X886" s="4">
        <f>W886/SUMIFS([1]Sheet!$I$3:$I$18,[1]Sheet!$A$3:$A$18,[1]Sheet!X$21)</f>
        <v>0.58365211772695724</v>
      </c>
      <c r="Y886" s="4">
        <f>(W886^2)/SUMIFS([1]Sheet!$I$3:$I$18,[1]Sheet!$A$3:$A$18,[1]Sheet!Y$21)</f>
        <v>0.56753398084380968</v>
      </c>
      <c r="Z886" s="3">
        <v>0.98077700000000001</v>
      </c>
      <c r="AA886" s="4">
        <f>Z886/SUMIFS([1]Sheet!$I$3:$I$18,[1]Sheet!$A$3:$A$18,[1]Sheet!AA$21)</f>
        <v>1.5046485361876261</v>
      </c>
      <c r="AB886" s="4">
        <f>(Z886^2)/SUMIFS([1]Sheet!$I$3:$I$18,[1]Sheet!$A$3:$A$18,[1]Sheet!AB$21)</f>
        <v>1.4757246773764914</v>
      </c>
      <c r="AC886" s="3">
        <v>0.98960899999999996</v>
      </c>
      <c r="AD886" s="4">
        <f>AC886/SUMIFS([1]Sheet!$I$3:$I$18,[1]Sheet!$A$3:$A$18,[1]Sheet!AD$21)</f>
        <v>0.65314066808570703</v>
      </c>
      <c r="AE886" s="4">
        <f>(AC886^2)/SUMIFS([1]Sheet!$I$3:$I$18,[1]Sheet!$A$3:$A$18,[1]Sheet!AE$21)</f>
        <v>0.64635388340362843</v>
      </c>
      <c r="AF886" s="3">
        <v>1.0244850000000001</v>
      </c>
      <c r="AG886" s="4">
        <f>AF886/SUMIFS([1]Sheet!$I$3:$I$18,[1]Sheet!$A$3:$A$18,[1]Sheet!AG$21)</f>
        <v>1.4257698940142802</v>
      </c>
      <c r="AH886" s="4">
        <f>(AF886^2)/SUMIFS([1]Sheet!$I$3:$I$18,[1]Sheet!$A$3:$A$18,[1]Sheet!AH$21)</f>
        <v>1.46067986986922</v>
      </c>
      <c r="AI886" s="3">
        <v>1.026694</v>
      </c>
      <c r="AJ886" s="4">
        <f>AI886/SUMIFS([1]Sheet!$I$3:$I$18,[1]Sheet!$A$3:$A$18,[1]Sheet!AJ$21)</f>
        <v>0.67301878182384745</v>
      </c>
      <c r="AK886" s="4">
        <f>(AI886^2)/SUMIFS([1]Sheet!$I$3:$I$18,[1]Sheet!$A$3:$A$18,[1]Sheet!AK$21)</f>
        <v>0.69098434518585317</v>
      </c>
      <c r="AL886" s="3">
        <v>1.1130899999999999</v>
      </c>
      <c r="AM886" s="4">
        <f>AL886/SUMIFS([1]Sheet!$I$3:$I$18,[1]Sheet!$A$3:$A$18,[1]Sheet!AM$21)</f>
        <v>1.4047797128161039</v>
      </c>
      <c r="AN886" s="4">
        <f>(AL886^2)/SUMIFS([1]Sheet!$I$3:$I$18,[1]Sheet!$A$3:$A$18,[1]Sheet!AN$21)</f>
        <v>1.5636462505384769</v>
      </c>
      <c r="AO886" s="3">
        <v>1.1222080000000001</v>
      </c>
      <c r="AP886" s="4">
        <f>AO886/SUMIFS([1]Sheet!$I$3:$I$18,[1]Sheet!$A$3:$A$18,[1]Sheet!AP$21)</f>
        <v>0.67779187635509675</v>
      </c>
      <c r="AQ886" s="4">
        <f>(AO886^2)/SUMIFS([1]Sheet!$I$3:$I$18,[1]Sheet!$A$3:$A$18,[1]Sheet!AQ$21)</f>
        <v>0.76062346598070052</v>
      </c>
      <c r="AR886" s="3">
        <v>1.1253660000000001</v>
      </c>
      <c r="AS886" s="4">
        <f>AR886/SUMIFS([1]Sheet!$I$3:$I$18,[1]Sheet!$A$3:$A$18,[1]Sheet!AS$21)</f>
        <v>1.3099719002759467</v>
      </c>
      <c r="AT886" s="4">
        <f>(AR886^2)/SUMIFS([1]Sheet!$I$3:$I$18,[1]Sheet!$A$3:$A$18,[1]Sheet!AT$21)</f>
        <v>1.474197837525941</v>
      </c>
      <c r="AU886" s="3">
        <v>1.1313500000000001</v>
      </c>
      <c r="AV886" s="4">
        <f>AU886/SUMIFS([1]Sheet!$I$3:$I$18,[1]Sheet!$A$3:$A$18,[1]Sheet!AV$21)</f>
        <v>0.67906796429228899</v>
      </c>
      <c r="AW886" s="4">
        <f>(AU886^2)/SUMIFS([1]Sheet!$I$3:$I$18,[1]Sheet!$A$3:$A$18,[1]Sheet!AW$21)</f>
        <v>0.7682635414020812</v>
      </c>
      <c r="AX886" s="4">
        <f t="shared" si="30"/>
        <v>1.5046485361876261</v>
      </c>
      <c r="AY886" s="4">
        <f t="shared" si="31"/>
        <v>1.5636462505384769</v>
      </c>
    </row>
    <row r="887" spans="1:51" x14ac:dyDescent="0.25">
      <c r="A887" s="3">
        <v>8640000</v>
      </c>
      <c r="B887" s="3">
        <v>0.86111599999999999</v>
      </c>
      <c r="C887" s="4">
        <f>B887/SUMIFS([1]Sheet!$I$3:$I$18,[1]Sheet!$A$3:$A$18,[1]Sheet!C$21)</f>
        <v>1.3210718939042656</v>
      </c>
      <c r="D887" s="4">
        <f>(B887^2)/SUMIFS([1]Sheet!$I$3:$I$18,[1]Sheet!$A$3:$A$18,[1]Sheet!D$21)</f>
        <v>1.1375961449912655</v>
      </c>
      <c r="E887" s="3">
        <v>0.886436</v>
      </c>
      <c r="F887" s="4">
        <f>E887/SUMIFS([1]Sheet!$I$3:$I$18,[1]Sheet!$A$3:$A$18,[1]Sheet!F$21)</f>
        <v>0.58504662069082014</v>
      </c>
      <c r="G887" s="4">
        <f>(E887^2)/SUMIFS([1]Sheet!$I$3:$I$18,[1]Sheet!$A$3:$A$18,[1]Sheet!G$21)</f>
        <v>0.51860638625868782</v>
      </c>
      <c r="H887" s="3">
        <v>0.89292700000000003</v>
      </c>
      <c r="I887" s="4">
        <f>H887/SUMIFS([1]Sheet!$I$3:$I$18,[1]Sheet!$A$3:$A$18,[1]Sheet!I$21)</f>
        <v>1.242681380549729</v>
      </c>
      <c r="J887" s="4">
        <f>(H887^2)/SUMIFS([1]Sheet!$I$3:$I$18,[1]Sheet!$A$3:$A$18,[1]Sheet!J$21)</f>
        <v>1.1096237570901279</v>
      </c>
      <c r="K887" s="3">
        <v>0.89292700000000003</v>
      </c>
      <c r="L887" s="4">
        <f>K887/SUMIFS([1]Sheet!$I$3:$I$18,[1]Sheet!$A$3:$A$18,[1]Sheet!L$21)</f>
        <v>0.58533179486548348</v>
      </c>
      <c r="M887" s="4">
        <f>(K887^2)/SUMIFS([1]Sheet!$I$3:$I$18,[1]Sheet!$A$3:$A$18,[1]Sheet!M$21)</f>
        <v>0.52265856359385154</v>
      </c>
      <c r="N887" s="3">
        <v>0.91356800000000005</v>
      </c>
      <c r="O887" s="4">
        <f>N887/SUMIFS([1]Sheet!$I$3:$I$18,[1]Sheet!$A$3:$A$18,[1]Sheet!O$21)</f>
        <v>1.152972169975458</v>
      </c>
      <c r="P887" s="4">
        <f>(N887^2)/SUMIFS([1]Sheet!$I$3:$I$18,[1]Sheet!$A$3:$A$18,[1]Sheet!P$21)</f>
        <v>1.0533184793801393</v>
      </c>
      <c r="Q887" s="3">
        <v>0.92660600000000004</v>
      </c>
      <c r="R887" s="4">
        <f>Q887/SUMIFS([1]Sheet!$I$3:$I$18,[1]Sheet!$A$3:$A$18,[1]Sheet!R$21)</f>
        <v>0.55965206038621251</v>
      </c>
      <c r="S887" s="4">
        <f>(Q887^2)/SUMIFS([1]Sheet!$I$3:$I$18,[1]Sheet!$A$3:$A$18,[1]Sheet!S$21)</f>
        <v>0.51857695706622686</v>
      </c>
      <c r="T887" s="3">
        <v>0.93448600000000004</v>
      </c>
      <c r="U887" s="4">
        <f>T887/SUMIFS([1]Sheet!$I$3:$I$18,[1]Sheet!$A$3:$A$18,[1]Sheet!U$21)</f>
        <v>1.0877797989287648</v>
      </c>
      <c r="V887" s="4">
        <f>(T887^2)/SUMIFS([1]Sheet!$I$3:$I$18,[1]Sheet!$A$3:$A$18,[1]Sheet!V$21)</f>
        <v>1.0165149931817457</v>
      </c>
      <c r="W887" s="3">
        <v>0.93439899999999998</v>
      </c>
      <c r="X887" s="4">
        <f>W887/SUMIFS([1]Sheet!$I$3:$I$18,[1]Sheet!$A$3:$A$18,[1]Sheet!X$21)</f>
        <v>0.5608524565932298</v>
      </c>
      <c r="Y887" s="4">
        <f>(W887^2)/SUMIFS([1]Sheet!$I$3:$I$18,[1]Sheet!$A$3:$A$18,[1]Sheet!Y$21)</f>
        <v>0.52405997458825737</v>
      </c>
      <c r="Z887" s="3">
        <v>0.98366900000000002</v>
      </c>
      <c r="AA887" s="4">
        <f>Z887/SUMIFS([1]Sheet!$I$3:$I$18,[1]Sheet!$A$3:$A$18,[1]Sheet!AA$21)</f>
        <v>1.5090852670312884</v>
      </c>
      <c r="AB887" s="4">
        <f>(Z887^2)/SUMIFS([1]Sheet!$I$3:$I$18,[1]Sheet!$A$3:$A$18,[1]Sheet!AB$21)</f>
        <v>1.4844403955354004</v>
      </c>
      <c r="AC887" s="3">
        <v>0.99970000000000003</v>
      </c>
      <c r="AD887" s="4">
        <f>AC887/SUMIFS([1]Sheet!$I$3:$I$18,[1]Sheet!$A$3:$A$18,[1]Sheet!AD$21)</f>
        <v>0.65980071511605232</v>
      </c>
      <c r="AE887" s="4">
        <f>(AC887^2)/SUMIFS([1]Sheet!$I$3:$I$18,[1]Sheet!$A$3:$A$18,[1]Sheet!AE$21)</f>
        <v>0.65960277490151742</v>
      </c>
      <c r="AF887" s="3">
        <v>1.0077609999999999</v>
      </c>
      <c r="AG887" s="4">
        <f>AF887/SUMIFS([1]Sheet!$I$3:$I$18,[1]Sheet!$A$3:$A$18,[1]Sheet!AG$21)</f>
        <v>1.4024951992090902</v>
      </c>
      <c r="AH887" s="4">
        <f>(AF887^2)/SUMIFS([1]Sheet!$I$3:$I$18,[1]Sheet!$A$3:$A$18,[1]Sheet!AH$21)</f>
        <v>1.4133799644501519</v>
      </c>
      <c r="AI887" s="3">
        <v>1.0077609999999999</v>
      </c>
      <c r="AJ887" s="4">
        <f>AI887/SUMIFS([1]Sheet!$I$3:$I$18,[1]Sheet!$A$3:$A$18,[1]Sheet!AJ$21)</f>
        <v>0.66060781556099701</v>
      </c>
      <c r="AK887" s="4">
        <f>(AI887^2)/SUMIFS([1]Sheet!$I$3:$I$18,[1]Sheet!$A$3:$A$18,[1]Sheet!AK$21)</f>
        <v>0.66573479281756587</v>
      </c>
      <c r="AL887" s="3">
        <v>1.1149640000000001</v>
      </c>
      <c r="AM887" s="4">
        <f>AL887/SUMIFS([1]Sheet!$I$3:$I$18,[1]Sheet!$A$3:$A$18,[1]Sheet!AM$21)</f>
        <v>1.4071448020558039</v>
      </c>
      <c r="AN887" s="4">
        <f>(AL887^2)/SUMIFS([1]Sheet!$I$3:$I$18,[1]Sheet!$A$3:$A$18,[1]Sheet!AN$21)</f>
        <v>1.5689157970793473</v>
      </c>
      <c r="AO887" s="3">
        <v>1.1093980000000001</v>
      </c>
      <c r="AP887" s="4">
        <f>AO887/SUMIFS([1]Sheet!$I$3:$I$18,[1]Sheet!$A$3:$A$18,[1]Sheet!AP$21)</f>
        <v>0.67005488469569963</v>
      </c>
      <c r="AQ887" s="4">
        <f>(AO887^2)/SUMIFS([1]Sheet!$I$3:$I$18,[1]Sheet!$A$3:$A$18,[1]Sheet!AQ$21)</f>
        <v>0.74335754897163986</v>
      </c>
      <c r="AR887" s="3">
        <v>1.12538</v>
      </c>
      <c r="AS887" s="4">
        <f>AR887/SUMIFS([1]Sheet!$I$3:$I$18,[1]Sheet!$A$3:$A$18,[1]Sheet!AS$21)</f>
        <v>1.3099881968466656</v>
      </c>
      <c r="AT887" s="4">
        <f>(AR887^2)/SUMIFS([1]Sheet!$I$3:$I$18,[1]Sheet!$A$3:$A$18,[1]Sheet!AT$21)</f>
        <v>1.4742345169673006</v>
      </c>
      <c r="AU887" s="3">
        <v>1.12538</v>
      </c>
      <c r="AV887" s="4">
        <f>AU887/SUMIFS([1]Sheet!$I$3:$I$18,[1]Sheet!$A$3:$A$18,[1]Sheet!AV$21)</f>
        <v>0.67548460304526114</v>
      </c>
      <c r="AW887" s="4">
        <f>(AU887^2)/SUMIFS([1]Sheet!$I$3:$I$18,[1]Sheet!$A$3:$A$18,[1]Sheet!AW$21)</f>
        <v>0.760176862575076</v>
      </c>
      <c r="AX887" s="4">
        <f t="shared" si="30"/>
        <v>1.5090852670312884</v>
      </c>
      <c r="AY887" s="4">
        <f t="shared" si="31"/>
        <v>1.5689157970793473</v>
      </c>
    </row>
    <row r="888" spans="1:51" x14ac:dyDescent="0.25">
      <c r="A888" s="3">
        <v>8650000</v>
      </c>
      <c r="B888" s="3">
        <v>0.63361599999999996</v>
      </c>
      <c r="C888" s="4">
        <f>B888/SUMIFS([1]Sheet!$I$3:$I$18,[1]Sheet!$A$3:$A$18,[1]Sheet!C$21)</f>
        <v>0.97205520409334523</v>
      </c>
      <c r="D888" s="4">
        <f>(B888^2)/SUMIFS([1]Sheet!$I$3:$I$18,[1]Sheet!$A$3:$A$18,[1]Sheet!D$21)</f>
        <v>0.61590973019680895</v>
      </c>
      <c r="E888" s="3">
        <v>0.64331700000000003</v>
      </c>
      <c r="F888" s="4">
        <f>E888/SUMIFS([1]Sheet!$I$3:$I$18,[1]Sheet!$A$3:$A$18,[1]Sheet!F$21)</f>
        <v>0.42458839316426267</v>
      </c>
      <c r="G888" s="4">
        <f>(E888^2)/SUMIFS([1]Sheet!$I$3:$I$18,[1]Sheet!$A$3:$A$18,[1]Sheet!G$21)</f>
        <v>0.27314493132525397</v>
      </c>
      <c r="H888" s="3">
        <v>0.66874</v>
      </c>
      <c r="I888" s="4">
        <f>H888/SUMIFS([1]Sheet!$I$3:$I$18,[1]Sheet!$A$3:$A$18,[1]Sheet!I$21)</f>
        <v>0.93068161947037753</v>
      </c>
      <c r="J888" s="4">
        <f>(H888^2)/SUMIFS([1]Sheet!$I$3:$I$18,[1]Sheet!$A$3:$A$18,[1]Sheet!J$21)</f>
        <v>0.62238402620462019</v>
      </c>
      <c r="K888" s="3">
        <v>0.683782</v>
      </c>
      <c r="L888" s="4">
        <f>K888/SUMIFS([1]Sheet!$I$3:$I$18,[1]Sheet!$A$3:$A$18,[1]Sheet!L$21)</f>
        <v>0.448232997049826</v>
      </c>
      <c r="M888" s="4">
        <f>(K888^2)/SUMIFS([1]Sheet!$I$3:$I$18,[1]Sheet!$A$3:$A$18,[1]Sheet!M$21)</f>
        <v>0.30649365518872412</v>
      </c>
      <c r="N888" s="3">
        <v>0.67716200000000004</v>
      </c>
      <c r="O888" s="4">
        <f>N888/SUMIFS([1]Sheet!$I$3:$I$18,[1]Sheet!$A$3:$A$18,[1]Sheet!O$21)</f>
        <v>0.85461502653871535</v>
      </c>
      <c r="P888" s="4">
        <f>(N888^2)/SUMIFS([1]Sheet!$I$3:$I$18,[1]Sheet!$A$3:$A$18,[1]Sheet!P$21)</f>
        <v>0.5787128206010097</v>
      </c>
      <c r="Q888" s="3">
        <v>0.68354899999999996</v>
      </c>
      <c r="R888" s="4">
        <f>Q888/SUMIFS([1]Sheet!$I$3:$I$18,[1]Sheet!$A$3:$A$18,[1]Sheet!R$21)</f>
        <v>0.4128503444019736</v>
      </c>
      <c r="S888" s="4">
        <f>(Q888^2)/SUMIFS([1]Sheet!$I$3:$I$18,[1]Sheet!$A$3:$A$18,[1]Sheet!S$21)</f>
        <v>0.28220344006562459</v>
      </c>
      <c r="T888" s="3">
        <v>0.711866</v>
      </c>
      <c r="U888" s="4">
        <f>T888/SUMIFS([1]Sheet!$I$3:$I$18,[1]Sheet!$A$3:$A$18,[1]Sheet!U$21)</f>
        <v>0.8286410436798668</v>
      </c>
      <c r="V888" s="4">
        <f>(T888^2)/SUMIFS([1]Sheet!$I$3:$I$18,[1]Sheet!$A$3:$A$18,[1]Sheet!V$21)</f>
        <v>0.58988138520021205</v>
      </c>
      <c r="W888" s="3">
        <v>0.685423</v>
      </c>
      <c r="X888" s="4">
        <f>W888/SUMIFS([1]Sheet!$I$3:$I$18,[1]Sheet!$A$3:$A$18,[1]Sheet!X$21)</f>
        <v>0.41141008643577459</v>
      </c>
      <c r="Y888" s="4">
        <f>(W888^2)/SUMIFS([1]Sheet!$I$3:$I$18,[1]Sheet!$A$3:$A$18,[1]Sheet!Y$21)</f>
        <v>0.28198993567506792</v>
      </c>
      <c r="Z888" s="3">
        <v>0.76088</v>
      </c>
      <c r="AA888" s="4">
        <f>Z888/SUMIFS([1]Sheet!$I$3:$I$18,[1]Sheet!$A$3:$A$18,[1]Sheet!AA$21)</f>
        <v>1.1672959074432221</v>
      </c>
      <c r="AB888" s="4">
        <f>(Z888^2)/SUMIFS([1]Sheet!$I$3:$I$18,[1]Sheet!$A$3:$A$18,[1]Sheet!AB$21)</f>
        <v>0.88817211005539876</v>
      </c>
      <c r="AC888" s="3">
        <v>0.76337699999999997</v>
      </c>
      <c r="AD888" s="4">
        <f>AC888/SUMIFS([1]Sheet!$I$3:$I$18,[1]Sheet!$A$3:$A$18,[1]Sheet!AD$21)</f>
        <v>0.50382783885480298</v>
      </c>
      <c r="AE888" s="4">
        <f>(AC888^2)/SUMIFS([1]Sheet!$I$3:$I$18,[1]Sheet!$A$3:$A$18,[1]Sheet!AE$21)</f>
        <v>0.38461058414146293</v>
      </c>
      <c r="AF888" s="3">
        <v>0.77311399999999997</v>
      </c>
      <c r="AG888" s="4">
        <f>AF888/SUMIFS([1]Sheet!$I$3:$I$18,[1]Sheet!$A$3:$A$18,[1]Sheet!AG$21)</f>
        <v>1.0759383161695448</v>
      </c>
      <c r="AH888" s="4">
        <f>(AF888^2)/SUMIFS([1]Sheet!$I$3:$I$18,[1]Sheet!$A$3:$A$18,[1]Sheet!AH$21)</f>
        <v>0.83182297536710148</v>
      </c>
      <c r="AI888" s="3">
        <v>0.78298000000000001</v>
      </c>
      <c r="AJ888" s="4">
        <f>AI888/SUMIFS([1]Sheet!$I$3:$I$18,[1]Sheet!$A$3:$A$18,[1]Sheet!AJ$21)</f>
        <v>0.51325930198524206</v>
      </c>
      <c r="AK888" s="4">
        <f>(AI888^2)/SUMIFS([1]Sheet!$I$3:$I$18,[1]Sheet!$A$3:$A$18,[1]Sheet!AK$21)</f>
        <v>0.40187176826840476</v>
      </c>
      <c r="AL888" s="3">
        <v>0.84318400000000004</v>
      </c>
      <c r="AM888" s="4">
        <f>AL888/SUMIFS([1]Sheet!$I$3:$I$18,[1]Sheet!$A$3:$A$18,[1]Sheet!AM$21)</f>
        <v>1.0641437595981762</v>
      </c>
      <c r="AN888" s="4">
        <f>(AL888^2)/SUMIFS([1]Sheet!$I$3:$I$18,[1]Sheet!$A$3:$A$18,[1]Sheet!AN$21)</f>
        <v>0.89726899179302866</v>
      </c>
      <c r="AO888" s="3">
        <v>0.85420200000000002</v>
      </c>
      <c r="AP888" s="4">
        <f>AO888/SUMIFS([1]Sheet!$I$3:$I$18,[1]Sheet!$A$3:$A$18,[1]Sheet!AP$21)</f>
        <v>0.51592144804374618</v>
      </c>
      <c r="AQ888" s="4">
        <f>(AO888^2)/SUMIFS([1]Sheet!$I$3:$I$18,[1]Sheet!$A$3:$A$18,[1]Sheet!AQ$21)</f>
        <v>0.44070113276186412</v>
      </c>
      <c r="AR888" s="3">
        <v>0.86859500000000001</v>
      </c>
      <c r="AS888" s="4">
        <f>AR888/SUMIFS([1]Sheet!$I$3:$I$18,[1]Sheet!$A$3:$A$18,[1]Sheet!AS$21)</f>
        <v>1.0110799888393516</v>
      </c>
      <c r="AT888" s="4">
        <f>(AR888^2)/SUMIFS([1]Sheet!$I$3:$I$18,[1]Sheet!$A$3:$A$18,[1]Sheet!AT$21)</f>
        <v>0.87821902290591658</v>
      </c>
      <c r="AU888" s="3">
        <v>0.87559100000000001</v>
      </c>
      <c r="AV888" s="4">
        <f>AU888/SUMIFS([1]Sheet!$I$3:$I$18,[1]Sheet!$A$3:$A$18,[1]Sheet!AV$21)</f>
        <v>0.52555424751195434</v>
      </c>
      <c r="AW888" s="4">
        <f>(AU888^2)/SUMIFS([1]Sheet!$I$3:$I$18,[1]Sheet!$A$3:$A$18,[1]Sheet!AW$21)</f>
        <v>0.46017056913323967</v>
      </c>
      <c r="AX888" s="4">
        <f t="shared" si="30"/>
        <v>1.1672959074432221</v>
      </c>
      <c r="AY888" s="4">
        <f t="shared" si="31"/>
        <v>0.89726899179302866</v>
      </c>
    </row>
    <row r="889" spans="1:51" x14ac:dyDescent="0.25">
      <c r="A889" s="3">
        <v>8660000</v>
      </c>
      <c r="B889" s="3">
        <v>0.79760699999999995</v>
      </c>
      <c r="C889" s="4">
        <f>B889/SUMIFS([1]Sheet!$I$3:$I$18,[1]Sheet!$A$3:$A$18,[1]Sheet!C$21)</f>
        <v>1.2236402413627194</v>
      </c>
      <c r="D889" s="4">
        <f>(B889^2)/SUMIFS([1]Sheet!$I$3:$I$18,[1]Sheet!$A$3:$A$18,[1]Sheet!D$21)</f>
        <v>0.97598402199259449</v>
      </c>
      <c r="E889" s="3">
        <v>0.84293099999999999</v>
      </c>
      <c r="F889" s="4">
        <f>E889/SUMIFS([1]Sheet!$I$3:$I$18,[1]Sheet!$A$3:$A$18,[1]Sheet!F$21)</f>
        <v>0.55633337660647098</v>
      </c>
      <c r="G889" s="4">
        <f>(E889^2)/SUMIFS([1]Sheet!$I$3:$I$18,[1]Sheet!$A$3:$A$18,[1]Sheet!G$21)</f>
        <v>0.46895064947626919</v>
      </c>
      <c r="H889" s="3">
        <v>0.85731400000000002</v>
      </c>
      <c r="I889" s="4">
        <f>H889/SUMIFS([1]Sheet!$I$3:$I$18,[1]Sheet!$A$3:$A$18,[1]Sheet!I$21)</f>
        <v>1.1931189728663265</v>
      </c>
      <c r="J889" s="4">
        <f>(H889^2)/SUMIFS([1]Sheet!$I$3:$I$18,[1]Sheet!$A$3:$A$18,[1]Sheet!J$21)</f>
        <v>1.0228775991039218</v>
      </c>
      <c r="K889" s="3">
        <v>0.86152499999999999</v>
      </c>
      <c r="L889" s="4">
        <f>K889/SUMIFS([1]Sheet!$I$3:$I$18,[1]Sheet!$A$3:$A$18,[1]Sheet!L$21)</f>
        <v>0.56474714570338402</v>
      </c>
      <c r="M889" s="4">
        <f>(K889^2)/SUMIFS([1]Sheet!$I$3:$I$18,[1]Sheet!$A$3:$A$18,[1]Sheet!M$21)</f>
        <v>0.48654378470210791</v>
      </c>
      <c r="N889" s="3">
        <v>0.90463300000000002</v>
      </c>
      <c r="O889" s="4">
        <f>N889/SUMIFS([1]Sheet!$I$3:$I$18,[1]Sheet!$A$3:$A$18,[1]Sheet!O$21)</f>
        <v>1.1416957172771032</v>
      </c>
      <c r="P889" s="4">
        <f>(N889^2)/SUMIFS([1]Sheet!$I$3:$I$18,[1]Sheet!$A$3:$A$18,[1]Sheet!P$21)</f>
        <v>1.0328156218075377</v>
      </c>
      <c r="Q889" s="3">
        <v>0.90940500000000002</v>
      </c>
      <c r="R889" s="4">
        <f>Q889/SUMIFS([1]Sheet!$I$3:$I$18,[1]Sheet!$A$3:$A$18,[1]Sheet!R$21)</f>
        <v>0.54926298985277844</v>
      </c>
      <c r="S889" s="4">
        <f>(Q889^2)/SUMIFS([1]Sheet!$I$3:$I$18,[1]Sheet!$A$3:$A$18,[1]Sheet!S$21)</f>
        <v>0.49950250928706597</v>
      </c>
      <c r="T889" s="3">
        <v>0.93825099999999995</v>
      </c>
      <c r="U889" s="4">
        <f>T889/SUMIFS([1]Sheet!$I$3:$I$18,[1]Sheet!$A$3:$A$18,[1]Sheet!U$21)</f>
        <v>1.0921624124114351</v>
      </c>
      <c r="V889" s="4">
        <f>(T889^2)/SUMIFS([1]Sheet!$I$3:$I$18,[1]Sheet!$A$3:$A$18,[1]Sheet!V$21)</f>
        <v>1.0247224756074413</v>
      </c>
      <c r="W889" s="3">
        <v>0.94294100000000003</v>
      </c>
      <c r="X889" s="4">
        <f>W889/SUMIFS([1]Sheet!$I$3:$I$18,[1]Sheet!$A$3:$A$18,[1]Sheet!X$21)</f>
        <v>0.56597960429375105</v>
      </c>
      <c r="Y889" s="4">
        <f>(W889^2)/SUMIFS([1]Sheet!$I$3:$I$18,[1]Sheet!$A$3:$A$18,[1]Sheet!Y$21)</f>
        <v>0.53368537405235394</v>
      </c>
      <c r="Z889" s="3">
        <v>0.91548399999999996</v>
      </c>
      <c r="AA889" s="4">
        <f>Z889/SUMIFS([1]Sheet!$I$3:$I$18,[1]Sheet!$A$3:$A$18,[1]Sheet!AA$21)</f>
        <v>1.404479979142244</v>
      </c>
      <c r="AB889" s="4">
        <f>(Z889^2)/SUMIFS([1]Sheet!$I$3:$I$18,[1]Sheet!$A$3:$A$18,[1]Sheet!AB$21)</f>
        <v>1.285778949225058</v>
      </c>
      <c r="AC889" s="3">
        <v>0.93360699999999996</v>
      </c>
      <c r="AD889" s="4">
        <f>AC889/SUMIFS([1]Sheet!$I$3:$I$18,[1]Sheet!$A$3:$A$18,[1]Sheet!AD$21)</f>
        <v>0.61617942006337112</v>
      </c>
      <c r="AE889" s="4">
        <f>(AC889^2)/SUMIFS([1]Sheet!$I$3:$I$18,[1]Sheet!$A$3:$A$18,[1]Sheet!AE$21)</f>
        <v>0.57526941982710367</v>
      </c>
      <c r="AF889" s="3">
        <v>0.93579199999999996</v>
      </c>
      <c r="AG889" s="4">
        <f>AF889/SUMIFS([1]Sheet!$I$3:$I$18,[1]Sheet!$A$3:$A$18,[1]Sheet!AG$21)</f>
        <v>1.3023363550070632</v>
      </c>
      <c r="AH889" s="4">
        <f>(AF889^2)/SUMIFS([1]Sheet!$I$3:$I$18,[1]Sheet!$A$3:$A$18,[1]Sheet!AH$21)</f>
        <v>1.2187159423247695</v>
      </c>
      <c r="AI889" s="3">
        <v>0.93772299999999997</v>
      </c>
      <c r="AJ889" s="4">
        <f>AI889/SUMIFS([1]Sheet!$I$3:$I$18,[1]Sheet!$A$3:$A$18,[1]Sheet!AJ$21)</f>
        <v>0.61469648322499559</v>
      </c>
      <c r="AK889" s="4">
        <f>(AI889^2)/SUMIFS([1]Sheet!$I$3:$I$18,[1]Sheet!$A$3:$A$18,[1]Sheet!AK$21)</f>
        <v>0.57641503033919261</v>
      </c>
      <c r="AL889" s="3">
        <v>1.0503199999999999</v>
      </c>
      <c r="AM889" s="4">
        <f>AL889/SUMIFS([1]Sheet!$I$3:$I$18,[1]Sheet!$A$3:$A$18,[1]Sheet!AM$21)</f>
        <v>1.3255605817723726</v>
      </c>
      <c r="AN889" s="4">
        <f>(AL889^2)/SUMIFS([1]Sheet!$I$3:$I$18,[1]Sheet!$A$3:$A$18,[1]Sheet!AN$21)</f>
        <v>1.3922627902471585</v>
      </c>
      <c r="AO889" s="3">
        <v>1.0754010000000001</v>
      </c>
      <c r="AP889" s="4">
        <f>AO889/SUMIFS([1]Sheet!$I$3:$I$18,[1]Sheet!$A$3:$A$18,[1]Sheet!AP$21)</f>
        <v>0.64952135577731351</v>
      </c>
      <c r="AQ889" s="4">
        <f>(AO889^2)/SUMIFS([1]Sheet!$I$3:$I$18,[1]Sheet!$A$3:$A$18,[1]Sheet!AQ$21)</f>
        <v>0.6984959155242787</v>
      </c>
      <c r="AR889" s="3">
        <v>1.0779510000000001</v>
      </c>
      <c r="AS889" s="4">
        <f>AR889/SUMIFS([1]Sheet!$I$3:$I$18,[1]Sheet!$A$3:$A$18,[1]Sheet!AS$21)</f>
        <v>1.2547789073726743</v>
      </c>
      <c r="AT889" s="4">
        <f>(AR889^2)/SUMIFS([1]Sheet!$I$3:$I$18,[1]Sheet!$A$3:$A$18,[1]Sheet!AT$21)</f>
        <v>1.3525901779812817</v>
      </c>
      <c r="AU889" s="3">
        <v>1.0846169999999999</v>
      </c>
      <c r="AV889" s="4">
        <f>AU889/SUMIFS([1]Sheet!$I$3:$I$18,[1]Sheet!$A$3:$A$18,[1]Sheet!AV$21)</f>
        <v>0.65101750848703721</v>
      </c>
      <c r="AW889" s="4">
        <f>(AU889^2)/SUMIFS([1]Sheet!$I$3:$I$18,[1]Sheet!$A$3:$A$18,[1]Sheet!AW$21)</f>
        <v>0.70610465700268477</v>
      </c>
      <c r="AX889" s="4">
        <f t="shared" si="30"/>
        <v>1.404479979142244</v>
      </c>
      <c r="AY889" s="4">
        <f t="shared" si="31"/>
        <v>1.3922627902471585</v>
      </c>
    </row>
    <row r="890" spans="1:51" x14ac:dyDescent="0.25">
      <c r="A890" s="3">
        <v>8670000</v>
      </c>
      <c r="B890" s="3">
        <v>0.79535500000000003</v>
      </c>
      <c r="C890" s="4">
        <f>B890/SUMIFS([1]Sheet!$I$3:$I$18,[1]Sheet!$A$3:$A$18,[1]Sheet!C$21)</f>
        <v>1.2201853596684153</v>
      </c>
      <c r="D890" s="4">
        <f>(B890^2)/SUMIFS([1]Sheet!$I$3:$I$18,[1]Sheet!$A$3:$A$18,[1]Sheet!D$21)</f>
        <v>0.97048052673907259</v>
      </c>
      <c r="E890" s="3">
        <v>0.82699299999999998</v>
      </c>
      <c r="F890" s="4">
        <f>E890/SUMIFS([1]Sheet!$I$3:$I$18,[1]Sheet!$A$3:$A$18,[1]Sheet!F$21)</f>
        <v>0.54581431709109673</v>
      </c>
      <c r="G890" s="4">
        <f>(E890^2)/SUMIFS([1]Sheet!$I$3:$I$18,[1]Sheet!$A$3:$A$18,[1]Sheet!G$21)</f>
        <v>0.45138461953411735</v>
      </c>
      <c r="H890" s="3">
        <v>0.8296</v>
      </c>
      <c r="I890" s="4">
        <f>H890/SUMIFS([1]Sheet!$I$3:$I$18,[1]Sheet!$A$3:$A$18,[1]Sheet!I$21)</f>
        <v>1.1545495581431127</v>
      </c>
      <c r="J890" s="4">
        <f>(H890^2)/SUMIFS([1]Sheet!$I$3:$I$18,[1]Sheet!$A$3:$A$18,[1]Sheet!J$21)</f>
        <v>0.95781431343552625</v>
      </c>
      <c r="K890" s="3">
        <v>0.82870600000000005</v>
      </c>
      <c r="L890" s="4">
        <f>K890/SUMIFS([1]Sheet!$I$3:$I$18,[1]Sheet!$A$3:$A$18,[1]Sheet!L$21)</f>
        <v>0.54323362424452992</v>
      </c>
      <c r="M890" s="4">
        <f>(K890^2)/SUMIFS([1]Sheet!$I$3:$I$18,[1]Sheet!$A$3:$A$18,[1]Sheet!M$21)</f>
        <v>0.45018096381318745</v>
      </c>
      <c r="N890" s="3">
        <v>0.92268700000000003</v>
      </c>
      <c r="O890" s="4">
        <f>N890/SUMIFS([1]Sheet!$I$3:$I$18,[1]Sheet!$A$3:$A$18,[1]Sheet!O$21)</f>
        <v>1.1644808406141036</v>
      </c>
      <c r="P890" s="4">
        <f>(N890^2)/SUMIFS([1]Sheet!$I$3:$I$18,[1]Sheet!$A$3:$A$18,[1]Sheet!P$21)</f>
        <v>1.0744513333837056</v>
      </c>
      <c r="Q890" s="3">
        <v>0.91929400000000006</v>
      </c>
      <c r="R890" s="4">
        <f>Q890/SUMIFS([1]Sheet!$I$3:$I$18,[1]Sheet!$A$3:$A$18,[1]Sheet!R$21)</f>
        <v>0.55523575414003667</v>
      </c>
      <c r="S890" s="4">
        <f>(Q890^2)/SUMIFS([1]Sheet!$I$3:$I$18,[1]Sheet!$A$3:$A$18,[1]Sheet!S$21)</f>
        <v>0.51042489736641095</v>
      </c>
      <c r="T890" s="3">
        <v>0.93127899999999997</v>
      </c>
      <c r="U890" s="4">
        <f>T890/SUMIFS([1]Sheet!$I$3:$I$18,[1]Sheet!$A$3:$A$18,[1]Sheet!U$21)</f>
        <v>1.0840467201933266</v>
      </c>
      <c r="V890" s="4">
        <f>(T890^2)/SUMIFS([1]Sheet!$I$3:$I$18,[1]Sheet!$A$3:$A$18,[1]Sheet!V$21)</f>
        <v>1.0095499455349208</v>
      </c>
      <c r="W890" s="3">
        <v>0.93284199999999995</v>
      </c>
      <c r="X890" s="4">
        <f>W890/SUMIFS([1]Sheet!$I$3:$I$18,[1]Sheet!$A$3:$A$18,[1]Sheet!X$21)</f>
        <v>0.55991790157453258</v>
      </c>
      <c r="Y890" s="4">
        <f>(W890^2)/SUMIFS([1]Sheet!$I$3:$I$18,[1]Sheet!$A$3:$A$18,[1]Sheet!Y$21)</f>
        <v>0.52231493514059002</v>
      </c>
      <c r="Z890" s="3">
        <v>0.90694699999999995</v>
      </c>
      <c r="AA890" s="4">
        <f>Z890/SUMIFS([1]Sheet!$I$3:$I$18,[1]Sheet!$A$3:$A$18,[1]Sheet!AA$21)</f>
        <v>1.3913830319733833</v>
      </c>
      <c r="AB890" s="4">
        <f>(Z890^2)/SUMIFS([1]Sheet!$I$3:$I$18,[1]Sheet!$A$3:$A$18,[1]Sheet!AB$21)</f>
        <v>1.261910666699164</v>
      </c>
      <c r="AC890" s="3">
        <v>0.94473300000000004</v>
      </c>
      <c r="AD890" s="4">
        <f>AC890/SUMIFS([1]Sheet!$I$3:$I$18,[1]Sheet!$A$3:$A$18,[1]Sheet!AD$21)</f>
        <v>0.62352256576346243</v>
      </c>
      <c r="AE890" s="4">
        <f>(AC890^2)/SUMIFS([1]Sheet!$I$3:$I$18,[1]Sheet!$A$3:$A$18,[1]Sheet!AE$21)</f>
        <v>0.58906234412141323</v>
      </c>
      <c r="AF890" s="3">
        <v>0.91659000000000002</v>
      </c>
      <c r="AG890" s="4">
        <f>AF890/SUMIFS([1]Sheet!$I$3:$I$18,[1]Sheet!$A$3:$A$18,[1]Sheet!AG$21)</f>
        <v>1.2756130418254528</v>
      </c>
      <c r="AH890" s="4">
        <f>(AF890^2)/SUMIFS([1]Sheet!$I$3:$I$18,[1]Sheet!$A$3:$A$18,[1]Sheet!AH$21)</f>
        <v>1.1692141580067918</v>
      </c>
      <c r="AI890" s="3">
        <v>0.94723900000000005</v>
      </c>
      <c r="AJ890" s="4">
        <f>AI890/SUMIFS([1]Sheet!$I$3:$I$18,[1]Sheet!$A$3:$A$18,[1]Sheet!AJ$21)</f>
        <v>0.62093441461237664</v>
      </c>
      <c r="AK890" s="4">
        <f>(AI890^2)/SUMIFS([1]Sheet!$I$3:$I$18,[1]Sheet!$A$3:$A$18,[1]Sheet!AK$21)</f>
        <v>0.5881732939630131</v>
      </c>
      <c r="AL890" s="3">
        <v>1.09541</v>
      </c>
      <c r="AM890" s="4">
        <f>AL890/SUMIFS([1]Sheet!$I$3:$I$18,[1]Sheet!$A$3:$A$18,[1]Sheet!AM$21)</f>
        <v>1.3824665976838248</v>
      </c>
      <c r="AN890" s="4">
        <f>(AL890^2)/SUMIFS([1]Sheet!$I$3:$I$18,[1]Sheet!$A$3:$A$18,[1]Sheet!AN$21)</f>
        <v>1.5143677357688385</v>
      </c>
      <c r="AO890" s="3">
        <v>1.115076</v>
      </c>
      <c r="AP890" s="4">
        <f>AO890/SUMIFS([1]Sheet!$I$3:$I$18,[1]Sheet!$A$3:$A$18,[1]Sheet!AP$21)</f>
        <v>0.67348428661935733</v>
      </c>
      <c r="AQ890" s="4">
        <f>(AO890^2)/SUMIFS([1]Sheet!$I$3:$I$18,[1]Sheet!$A$3:$A$18,[1]Sheet!AQ$21)</f>
        <v>0.75098616438636656</v>
      </c>
      <c r="AR890" s="3">
        <v>1.117318</v>
      </c>
      <c r="AS890" s="4">
        <f>AR890/SUMIFS([1]Sheet!$I$3:$I$18,[1]Sheet!$A$3:$A$18,[1]Sheet!AS$21)</f>
        <v>1.3006037001939992</v>
      </c>
      <c r="AT890" s="4">
        <f>(AR890^2)/SUMIFS([1]Sheet!$I$3:$I$18,[1]Sheet!$A$3:$A$18,[1]Sheet!AT$21)</f>
        <v>1.4531879250933588</v>
      </c>
      <c r="AU890" s="3">
        <v>1.117318</v>
      </c>
      <c r="AV890" s="4">
        <f>AU890/SUMIFS([1]Sheet!$I$3:$I$18,[1]Sheet!$A$3:$A$18,[1]Sheet!AV$21)</f>
        <v>0.67064556479173709</v>
      </c>
      <c r="AW890" s="4">
        <f>(AU890^2)/SUMIFS([1]Sheet!$I$3:$I$18,[1]Sheet!$A$3:$A$18,[1]Sheet!AW$21)</f>
        <v>0.7493243611619741</v>
      </c>
      <c r="AX890" s="4">
        <f t="shared" si="30"/>
        <v>1.3913830319733833</v>
      </c>
      <c r="AY890" s="4">
        <f t="shared" si="31"/>
        <v>1.5143677357688385</v>
      </c>
    </row>
    <row r="891" spans="1:51" x14ac:dyDescent="0.25">
      <c r="A891" s="3">
        <v>8680000</v>
      </c>
      <c r="B891" s="3">
        <v>0.88472099999999998</v>
      </c>
      <c r="C891" s="4">
        <f>B891/SUMIFS([1]Sheet!$I$3:$I$18,[1]Sheet!$A$3:$A$18,[1]Sheet!C$21)</f>
        <v>1.3572852519833283</v>
      </c>
      <c r="D891" s="4">
        <f>(B891^2)/SUMIFS([1]Sheet!$I$3:$I$18,[1]Sheet!$A$3:$A$18,[1]Sheet!D$21)</f>
        <v>1.2008187654199423</v>
      </c>
      <c r="E891" s="3">
        <v>0.88904700000000003</v>
      </c>
      <c r="F891" s="4">
        <f>E891/SUMIFS([1]Sheet!$I$3:$I$18,[1]Sheet!$A$3:$A$18,[1]Sheet!F$21)</f>
        <v>0.58676987733498143</v>
      </c>
      <c r="G891" s="4">
        <f>(E891^2)/SUMIFS([1]Sheet!$I$3:$I$18,[1]Sheet!$A$3:$A$18,[1]Sheet!G$21)</f>
        <v>0.5216659991350332</v>
      </c>
      <c r="H891" s="3">
        <v>0.88912599999999997</v>
      </c>
      <c r="I891" s="4">
        <f>H891/SUMIFS([1]Sheet!$I$3:$I$18,[1]Sheet!$A$3:$A$18,[1]Sheet!I$21)</f>
        <v>1.237391550667253</v>
      </c>
      <c r="J891" s="4">
        <f>(H891^2)/SUMIFS([1]Sheet!$I$3:$I$18,[1]Sheet!$A$3:$A$18,[1]Sheet!J$21)</f>
        <v>1.1001969998785721</v>
      </c>
      <c r="K891" s="3">
        <v>0.89031300000000002</v>
      </c>
      <c r="L891" s="4">
        <f>K891/SUMIFS([1]Sheet!$I$3:$I$18,[1]Sheet!$A$3:$A$18,[1]Sheet!L$21)</f>
        <v>0.58361826474288847</v>
      </c>
      <c r="M891" s="4">
        <f>(K891^2)/SUMIFS([1]Sheet!$I$3:$I$18,[1]Sheet!$A$3:$A$18,[1]Sheet!M$21)</f>
        <v>0.51960292813803521</v>
      </c>
      <c r="N891" s="3">
        <v>1.0337019999999999</v>
      </c>
      <c r="O891" s="4">
        <f>N891/SUMIFS([1]Sheet!$I$3:$I$18,[1]Sheet!$A$3:$A$18,[1]Sheet!O$21)</f>
        <v>1.3045877680128581</v>
      </c>
      <c r="P891" s="4">
        <f>(N891^2)/SUMIFS([1]Sheet!$I$3:$I$18,[1]Sheet!$A$3:$A$18,[1]Sheet!P$21)</f>
        <v>1.3485549849704275</v>
      </c>
      <c r="Q891" s="3">
        <v>1.0351999999999999</v>
      </c>
      <c r="R891" s="4">
        <f>Q891/SUMIFS([1]Sheet!$I$3:$I$18,[1]Sheet!$A$3:$A$18,[1]Sheet!R$21)</f>
        <v>0.62524073113254941</v>
      </c>
      <c r="S891" s="4">
        <f>(Q891^2)/SUMIFS([1]Sheet!$I$3:$I$18,[1]Sheet!$A$3:$A$18,[1]Sheet!S$21)</f>
        <v>0.64724920486841508</v>
      </c>
      <c r="T891" s="3">
        <v>1.040046</v>
      </c>
      <c r="U891" s="4">
        <f>T891/SUMIFS([1]Sheet!$I$3:$I$18,[1]Sheet!$A$3:$A$18,[1]Sheet!U$21)</f>
        <v>1.2106559421507288</v>
      </c>
      <c r="V891" s="4">
        <f>(T891^2)/SUMIFS([1]Sheet!$I$3:$I$18,[1]Sheet!$A$3:$A$18,[1]Sheet!V$21)</f>
        <v>1.2591378700100968</v>
      </c>
      <c r="W891" s="3">
        <v>1.0417799999999999</v>
      </c>
      <c r="X891" s="4">
        <f>W891/SUMIFS([1]Sheet!$I$3:$I$18,[1]Sheet!$A$3:$A$18,[1]Sheet!X$21)</f>
        <v>0.62530554102657954</v>
      </c>
      <c r="Y891" s="4">
        <f>(W891^2)/SUMIFS([1]Sheet!$I$3:$I$18,[1]Sheet!$A$3:$A$18,[1]Sheet!Y$21)</f>
        <v>0.65143080653066998</v>
      </c>
      <c r="Z891" s="3">
        <v>1.0940920000000001</v>
      </c>
      <c r="AA891" s="4">
        <f>Z891/SUMIFS([1]Sheet!$I$3:$I$18,[1]Sheet!$A$3:$A$18,[1]Sheet!AA$21)</f>
        <v>1.6784895304993819</v>
      </c>
      <c r="AB891" s="4">
        <f>(Z891^2)/SUMIFS([1]Sheet!$I$3:$I$18,[1]Sheet!$A$3:$A$18,[1]Sheet!AB$21)</f>
        <v>1.8364219674031299</v>
      </c>
      <c r="AC891" s="3">
        <v>1.099143</v>
      </c>
      <c r="AD891" s="4">
        <f>AC891/SUMIFS([1]Sheet!$I$3:$I$18,[1]Sheet!$A$3:$A$18,[1]Sheet!AD$21)</f>
        <v>0.72543296730499451</v>
      </c>
      <c r="AE891" s="4">
        <f>(AC891^2)/SUMIFS([1]Sheet!$I$3:$I$18,[1]Sheet!$A$3:$A$18,[1]Sheet!AE$21)</f>
        <v>0.79735456798251347</v>
      </c>
      <c r="AF891" s="3">
        <v>1.0985389999999999</v>
      </c>
      <c r="AG891" s="4">
        <f>AF891/SUMIFS([1]Sheet!$I$3:$I$18,[1]Sheet!$A$3:$A$18,[1]Sheet!AG$21)</f>
        <v>1.5288304207485255</v>
      </c>
      <c r="AH891" s="4">
        <f>(AF891^2)/SUMIFS([1]Sheet!$I$3:$I$18,[1]Sheet!$A$3:$A$18,[1]Sheet!AH$21)</f>
        <v>1.6794798415786643</v>
      </c>
      <c r="AI891" s="3">
        <v>1.1010789999999999</v>
      </c>
      <c r="AJ891" s="4">
        <f>AI891/SUMIFS([1]Sheet!$I$3:$I$18,[1]Sheet!$A$3:$A$18,[1]Sheet!AJ$21)</f>
        <v>0.72177966100105784</v>
      </c>
      <c r="AK891" s="4">
        <f>(AI891^2)/SUMIFS([1]Sheet!$I$3:$I$18,[1]Sheet!$A$3:$A$18,[1]Sheet!AK$21)</f>
        <v>0.79473642735538363</v>
      </c>
      <c r="AL891" s="3">
        <v>1.2377769999999999</v>
      </c>
      <c r="AM891" s="4">
        <f>AL891/SUMIFS([1]Sheet!$I$3:$I$18,[1]Sheet!$A$3:$A$18,[1]Sheet!AM$21)</f>
        <v>1.5621414428216753</v>
      </c>
      <c r="AN891" s="4">
        <f>(AL891^2)/SUMIFS([1]Sheet!$I$3:$I$18,[1]Sheet!$A$3:$A$18,[1]Sheet!AN$21)</f>
        <v>1.9335827486714847</v>
      </c>
      <c r="AO891" s="3">
        <v>1.2434719999999999</v>
      </c>
      <c r="AP891" s="4">
        <f>AO891/SUMIFS([1]Sheet!$I$3:$I$18,[1]Sheet!$A$3:$A$18,[1]Sheet!AP$21)</f>
        <v>0.7510329814749358</v>
      </c>
      <c r="AQ891" s="4">
        <f>(AO891^2)/SUMIFS([1]Sheet!$I$3:$I$18,[1]Sheet!$A$3:$A$18,[1]Sheet!AQ$21)</f>
        <v>0.93388848354060128</v>
      </c>
      <c r="AR891" s="3">
        <v>1.2403869999999999</v>
      </c>
      <c r="AS891" s="4">
        <f>AR891/SUMIFS([1]Sheet!$I$3:$I$18,[1]Sheet!$A$3:$A$18,[1]Sheet!AS$21)</f>
        <v>1.4438610331817208</v>
      </c>
      <c r="AT891" s="4">
        <f>(AR891^2)/SUMIFS([1]Sheet!$I$3:$I$18,[1]Sheet!$A$3:$A$18,[1]Sheet!AT$21)</f>
        <v>1.7909464553651748</v>
      </c>
      <c r="AU891" s="3">
        <v>1.2434719999999999</v>
      </c>
      <c r="AV891" s="4">
        <f>AU891/SUMIFS([1]Sheet!$I$3:$I$18,[1]Sheet!$A$3:$A$18,[1]Sheet!AV$21)</f>
        <v>0.74636672974275076</v>
      </c>
      <c r="AW891" s="4">
        <f>(AU891^2)/SUMIFS([1]Sheet!$I$3:$I$18,[1]Sheet!$A$3:$A$18,[1]Sheet!AW$21)</f>
        <v>0.92808613016667763</v>
      </c>
      <c r="AX891" s="4">
        <f t="shared" si="30"/>
        <v>1.6784895304993819</v>
      </c>
      <c r="AY891" s="4">
        <f t="shared" si="31"/>
        <v>1.9335827486714847</v>
      </c>
    </row>
    <row r="892" spans="1:51" x14ac:dyDescent="0.25">
      <c r="A892" s="3">
        <v>8690000</v>
      </c>
      <c r="B892" s="3">
        <v>0.75046900000000005</v>
      </c>
      <c r="C892" s="4">
        <f>B892/SUMIFS([1]Sheet!$I$3:$I$18,[1]Sheet!$A$3:$A$18,[1]Sheet!C$21)</f>
        <v>1.1513239832338968</v>
      </c>
      <c r="D892" s="4">
        <f>(B892^2)/SUMIFS([1]Sheet!$I$3:$I$18,[1]Sheet!$A$3:$A$18,[1]Sheet!D$21)</f>
        <v>0.86403295837355942</v>
      </c>
      <c r="E892" s="3">
        <v>0.76057200000000003</v>
      </c>
      <c r="F892" s="4">
        <f>E892/SUMIFS([1]Sheet!$I$3:$I$18,[1]Sheet!$A$3:$A$18,[1]Sheet!F$21)</f>
        <v>0.50197654245998413</v>
      </c>
      <c r="G892" s="4">
        <f>(E892^2)/SUMIFS([1]Sheet!$I$3:$I$18,[1]Sheet!$A$3:$A$18,[1]Sheet!G$21)</f>
        <v>0.38178930285187501</v>
      </c>
      <c r="H892" s="3">
        <v>0.76382499999999998</v>
      </c>
      <c r="I892" s="4">
        <f>H892/SUMIFS([1]Sheet!$I$3:$I$18,[1]Sheet!$A$3:$A$18,[1]Sheet!I$21)</f>
        <v>1.0630108681878774</v>
      </c>
      <c r="J892" s="4">
        <f>(H892^2)/SUMIFS([1]Sheet!$I$3:$I$18,[1]Sheet!$A$3:$A$18,[1]Sheet!J$21)</f>
        <v>0.81195427639360529</v>
      </c>
      <c r="K892" s="3">
        <v>0.76646000000000003</v>
      </c>
      <c r="L892" s="4">
        <f>K892/SUMIFS([1]Sheet!$I$3:$I$18,[1]Sheet!$A$3:$A$18,[1]Sheet!L$21)</f>
        <v>0.50243010626019646</v>
      </c>
      <c r="M892" s="4">
        <f>(K892^2)/SUMIFS([1]Sheet!$I$3:$I$18,[1]Sheet!$A$3:$A$18,[1]Sheet!M$21)</f>
        <v>0.38509257924419016</v>
      </c>
      <c r="N892" s="3">
        <v>0.78134499999999996</v>
      </c>
      <c r="O892" s="4">
        <f>N892/SUMIFS([1]Sheet!$I$3:$I$18,[1]Sheet!$A$3:$A$18,[1]Sheet!O$21)</f>
        <v>0.9860996008501548</v>
      </c>
      <c r="P892" s="4">
        <f>(N892^2)/SUMIFS([1]Sheet!$I$3:$I$18,[1]Sheet!$A$3:$A$18,[1]Sheet!P$21)</f>
        <v>0.7704839926262641</v>
      </c>
      <c r="Q892" s="3">
        <v>0.78855299999999995</v>
      </c>
      <c r="R892" s="4">
        <f>Q892/SUMIFS([1]Sheet!$I$3:$I$18,[1]Sheet!$A$3:$A$18,[1]Sheet!R$21)</f>
        <v>0.47627072474571608</v>
      </c>
      <c r="S892" s="4">
        <f>(Q892^2)/SUMIFS([1]Sheet!$I$3:$I$18,[1]Sheet!$A$3:$A$18,[1]Sheet!S$21)</f>
        <v>0.37556470881040865</v>
      </c>
      <c r="T892" s="3">
        <v>0.79393599999999998</v>
      </c>
      <c r="U892" s="4">
        <f>T892/SUMIFS([1]Sheet!$I$3:$I$18,[1]Sheet!$A$3:$A$18,[1]Sheet!U$21)</f>
        <v>0.92417386931672352</v>
      </c>
      <c r="V892" s="4">
        <f>(T892^2)/SUMIFS([1]Sheet!$I$3:$I$18,[1]Sheet!$A$3:$A$18,[1]Sheet!V$21)</f>
        <v>0.73373490510984218</v>
      </c>
      <c r="W892" s="3">
        <v>0.79336899999999999</v>
      </c>
      <c r="X892" s="4">
        <f>W892/SUMIFS([1]Sheet!$I$3:$I$18,[1]Sheet!$A$3:$A$18,[1]Sheet!X$21)</f>
        <v>0.47620229969736066</v>
      </c>
      <c r="Y892" s="4">
        <f>(W892^2)/SUMIFS([1]Sheet!$I$3:$I$18,[1]Sheet!$A$3:$A$18,[1]Sheet!Y$21)</f>
        <v>0.37780414230859538</v>
      </c>
      <c r="Z892" s="3">
        <v>0.83180799999999999</v>
      </c>
      <c r="AA892" s="4">
        <f>Z892/SUMIFS([1]Sheet!$I$3:$I$18,[1]Sheet!$A$3:$A$18,[1]Sheet!AA$21)</f>
        <v>1.2761093394208438</v>
      </c>
      <c r="AB892" s="4">
        <f>(Z892^2)/SUMIFS([1]Sheet!$I$3:$I$18,[1]Sheet!$A$3:$A$18,[1]Sheet!AB$21)</f>
        <v>1.0614779574049733</v>
      </c>
      <c r="AC892" s="3">
        <v>0.84019500000000003</v>
      </c>
      <c r="AD892" s="4">
        <f>AC892/SUMIFS([1]Sheet!$I$3:$I$18,[1]Sheet!$A$3:$A$18,[1]Sheet!AD$21)</f>
        <v>0.55452762012296841</v>
      </c>
      <c r="AE892" s="4">
        <f>(AC892^2)/SUMIFS([1]Sheet!$I$3:$I$18,[1]Sheet!$A$3:$A$18,[1]Sheet!AE$21)</f>
        <v>0.46591133378921745</v>
      </c>
      <c r="AF892" s="3">
        <v>0.83703000000000005</v>
      </c>
      <c r="AG892" s="4">
        <f>AF892/SUMIFS([1]Sheet!$I$3:$I$18,[1]Sheet!$A$3:$A$18,[1]Sheet!AG$21)</f>
        <v>1.1648898464953348</v>
      </c>
      <c r="AH892" s="4">
        <f>(AF892^2)/SUMIFS([1]Sheet!$I$3:$I$18,[1]Sheet!$A$3:$A$18,[1]Sheet!AH$21)</f>
        <v>0.97504774821199003</v>
      </c>
      <c r="AI892" s="3">
        <v>0.83913700000000002</v>
      </c>
      <c r="AJ892" s="4">
        <f>AI892/SUMIFS([1]Sheet!$I$3:$I$18,[1]Sheet!$A$3:$A$18,[1]Sheet!AJ$21)</f>
        <v>0.55007135672685137</v>
      </c>
      <c r="AK892" s="4">
        <f>(AI892^2)/SUMIFS([1]Sheet!$I$3:$I$18,[1]Sheet!$A$3:$A$18,[1]Sheet!AK$21)</f>
        <v>0.46158522806969982</v>
      </c>
      <c r="AL892" s="3">
        <v>0.89375400000000005</v>
      </c>
      <c r="AM892" s="4">
        <f>AL892/SUMIFS([1]Sheet!$I$3:$I$18,[1]Sheet!$A$3:$A$18,[1]Sheet!AM$21)</f>
        <v>1.1279658315574161</v>
      </c>
      <c r="AN892" s="4">
        <f>(AL892^2)/SUMIFS([1]Sheet!$I$3:$I$18,[1]Sheet!$A$3:$A$18,[1]Sheet!AN$21)</f>
        <v>1.008123973817767</v>
      </c>
      <c r="AO892" s="3">
        <v>0.88255499999999998</v>
      </c>
      <c r="AP892" s="4">
        <f>AO892/SUMIFS([1]Sheet!$I$3:$I$18,[1]Sheet!$A$3:$A$18,[1]Sheet!AP$21)</f>
        <v>0.53304611037933458</v>
      </c>
      <c r="AQ892" s="4">
        <f>(AO892^2)/SUMIFS([1]Sheet!$I$3:$I$18,[1]Sheet!$A$3:$A$18,[1]Sheet!AQ$21)</f>
        <v>0.47044250994583364</v>
      </c>
      <c r="AR892" s="3">
        <v>0.89447299999999996</v>
      </c>
      <c r="AS892" s="4">
        <f>AR892/SUMIFS([1]Sheet!$I$3:$I$18,[1]Sheet!$A$3:$A$18,[1]Sheet!AS$21)</f>
        <v>1.0412030357728301</v>
      </c>
      <c r="AT892" s="4">
        <f>(AR892^2)/SUMIFS([1]Sheet!$I$3:$I$18,[1]Sheet!$A$3:$A$18,[1]Sheet!AT$21)</f>
        <v>0.93132800301683061</v>
      </c>
      <c r="AU892" s="3">
        <v>0.89184099999999999</v>
      </c>
      <c r="AV892" s="4">
        <f>AU892/SUMIFS([1]Sheet!$I$3:$I$18,[1]Sheet!$A$3:$A$18,[1]Sheet!AV$21)</f>
        <v>0.53530795274883924</v>
      </c>
      <c r="AW892" s="4">
        <f>(AU892^2)/SUMIFS([1]Sheet!$I$3:$I$18,[1]Sheet!$A$3:$A$18,[1]Sheet!AW$21)</f>
        <v>0.47740957988747751</v>
      </c>
      <c r="AX892" s="4">
        <f t="shared" si="30"/>
        <v>1.2761093394208438</v>
      </c>
      <c r="AY892" s="4">
        <f t="shared" si="31"/>
        <v>1.0614779574049733</v>
      </c>
    </row>
    <row r="893" spans="1:51" x14ac:dyDescent="0.25">
      <c r="A893" s="3">
        <v>8700000</v>
      </c>
      <c r="B893" s="3">
        <v>0.85422699999999996</v>
      </c>
      <c r="C893" s="4">
        <f>B893/SUMIFS([1]Sheet!$I$3:$I$18,[1]Sheet!$A$3:$A$18,[1]Sheet!C$21)</f>
        <v>1.3105032082950021</v>
      </c>
      <c r="D893" s="4">
        <f>(B893^2)/SUMIFS([1]Sheet!$I$3:$I$18,[1]Sheet!$A$3:$A$18,[1]Sheet!D$21)</f>
        <v>1.1194672241122146</v>
      </c>
      <c r="E893" s="3">
        <v>0.85929</v>
      </c>
      <c r="F893" s="4">
        <f>E893/SUMIFS([1]Sheet!$I$3:$I$18,[1]Sheet!$A$3:$A$18,[1]Sheet!F$21)</f>
        <v>0.56713029558074679</v>
      </c>
      <c r="G893" s="4">
        <f>(E893^2)/SUMIFS([1]Sheet!$I$3:$I$18,[1]Sheet!$A$3:$A$18,[1]Sheet!G$21)</f>
        <v>0.48732939168957984</v>
      </c>
      <c r="H893" s="3">
        <v>0.869112</v>
      </c>
      <c r="I893" s="4">
        <f>H893/SUMIFS([1]Sheet!$I$3:$I$18,[1]Sheet!$A$3:$A$18,[1]Sheet!I$21)</f>
        <v>1.2095381817464765</v>
      </c>
      <c r="J893" s="4">
        <f>(H893^2)/SUMIFS([1]Sheet!$I$3:$I$18,[1]Sheet!$A$3:$A$18,[1]Sheet!J$21)</f>
        <v>1.0512241482140439</v>
      </c>
      <c r="K893" s="3">
        <v>0.869112</v>
      </c>
      <c r="L893" s="4">
        <f>K893/SUMIFS([1]Sheet!$I$3:$I$18,[1]Sheet!$A$3:$A$18,[1]Sheet!L$21)</f>
        <v>0.5697205783889725</v>
      </c>
      <c r="M893" s="4">
        <f>(K893^2)/SUMIFS([1]Sheet!$I$3:$I$18,[1]Sheet!$A$3:$A$18,[1]Sheet!M$21)</f>
        <v>0.49515099132479667</v>
      </c>
      <c r="N893" s="3">
        <v>0.979236</v>
      </c>
      <c r="O893" s="4">
        <f>N893/SUMIFS([1]Sheet!$I$3:$I$18,[1]Sheet!$A$3:$A$18,[1]Sheet!O$21)</f>
        <v>1.2358487335787676</v>
      </c>
      <c r="P893" s="4">
        <f>(N893^2)/SUMIFS([1]Sheet!$I$3:$I$18,[1]Sheet!$A$3:$A$18,[1]Sheet!P$21)</f>
        <v>1.210187570474738</v>
      </c>
      <c r="Q893" s="3">
        <v>0.98077300000000001</v>
      </c>
      <c r="R893" s="4">
        <f>Q893/SUMIFS([1]Sheet!$I$3:$I$18,[1]Sheet!$A$3:$A$18,[1]Sheet!R$21)</f>
        <v>0.59236787827962134</v>
      </c>
      <c r="S893" s="4">
        <f>(Q893^2)/SUMIFS([1]Sheet!$I$3:$I$18,[1]Sheet!$A$3:$A$18,[1]Sheet!S$21)</f>
        <v>0.58097842108393905</v>
      </c>
      <c r="T893" s="3">
        <v>0.98814000000000002</v>
      </c>
      <c r="U893" s="4">
        <f>T893/SUMIFS([1]Sheet!$I$3:$I$18,[1]Sheet!$A$3:$A$18,[1]Sheet!U$21)</f>
        <v>1.1502352421689244</v>
      </c>
      <c r="V893" s="4">
        <f>(T893^2)/SUMIFS([1]Sheet!$I$3:$I$18,[1]Sheet!$A$3:$A$18,[1]Sheet!V$21)</f>
        <v>1.1365934521968011</v>
      </c>
      <c r="W893" s="3">
        <v>0.98814000000000002</v>
      </c>
      <c r="X893" s="4">
        <f>W893/SUMIFS([1]Sheet!$I$3:$I$18,[1]Sheet!$A$3:$A$18,[1]Sheet!X$21)</f>
        <v>0.59310931032464087</v>
      </c>
      <c r="Y893" s="4">
        <f>(W893^2)/SUMIFS([1]Sheet!$I$3:$I$18,[1]Sheet!$A$3:$A$18,[1]Sheet!Y$21)</f>
        <v>0.58607503390419058</v>
      </c>
      <c r="Z893" s="3">
        <v>1.0410159999999999</v>
      </c>
      <c r="AA893" s="4">
        <f>Z893/SUMIFS([1]Sheet!$I$3:$I$18,[1]Sheet!$A$3:$A$18,[1]Sheet!AA$21)</f>
        <v>1.5970635532316702</v>
      </c>
      <c r="AB893" s="4">
        <f>(Z893^2)/SUMIFS([1]Sheet!$I$3:$I$18,[1]Sheet!$A$3:$A$18,[1]Sheet!AB$21)</f>
        <v>1.66256871193102</v>
      </c>
      <c r="AC893" s="3">
        <v>1.039933</v>
      </c>
      <c r="AD893" s="4">
        <f>AC893/SUMIFS([1]Sheet!$I$3:$I$18,[1]Sheet!$A$3:$A$18,[1]Sheet!AD$21)</f>
        <v>0.68635444340580332</v>
      </c>
      <c r="AE893" s="4">
        <f>(AC893^2)/SUMIFS([1]Sheet!$I$3:$I$18,[1]Sheet!$A$3:$A$18,[1]Sheet!AE$21)</f>
        <v>0.71376263539432727</v>
      </c>
      <c r="AF893" s="3">
        <v>1.046244</v>
      </c>
      <c r="AG893" s="4">
        <f>AF893/SUMIFS([1]Sheet!$I$3:$I$18,[1]Sheet!$A$3:$A$18,[1]Sheet!AG$21)</f>
        <v>1.4560517694188557</v>
      </c>
      <c r="AH893" s="4">
        <f>(AF893^2)/SUMIFS([1]Sheet!$I$3:$I$18,[1]Sheet!$A$3:$A$18,[1]Sheet!AH$21)</f>
        <v>1.5233854274438614</v>
      </c>
      <c r="AI893" s="3">
        <v>1.044495</v>
      </c>
      <c r="AJ893" s="4">
        <f>AI893/SUMIFS([1]Sheet!$I$3:$I$18,[1]Sheet!$A$3:$A$18,[1]Sheet!AJ$21)</f>
        <v>0.68468769908180971</v>
      </c>
      <c r="AK893" s="4">
        <f>(AI893^2)/SUMIFS([1]Sheet!$I$3:$I$18,[1]Sheet!$A$3:$A$18,[1]Sheet!AK$21)</f>
        <v>0.71515287825245477</v>
      </c>
      <c r="AL893" s="3">
        <v>1.1701779999999999</v>
      </c>
      <c r="AM893" s="4">
        <f>AL893/SUMIFS([1]Sheet!$I$3:$I$18,[1]Sheet!$A$3:$A$18,[1]Sheet!AM$21)</f>
        <v>1.4768278528993368</v>
      </c>
      <c r="AN893" s="4">
        <f>(AL893^2)/SUMIFS([1]Sheet!$I$3:$I$18,[1]Sheet!$A$3:$A$18,[1]Sheet!AN$21)</f>
        <v>1.7281514632500401</v>
      </c>
      <c r="AO893" s="3">
        <v>1.172099</v>
      </c>
      <c r="AP893" s="4">
        <f>AO893/SUMIFS([1]Sheet!$I$3:$I$18,[1]Sheet!$A$3:$A$18,[1]Sheet!AP$21)</f>
        <v>0.70792507314502529</v>
      </c>
      <c r="AQ893" s="4">
        <f>(AO893^2)/SUMIFS([1]Sheet!$I$3:$I$18,[1]Sheet!$A$3:$A$18,[1]Sheet!AQ$21)</f>
        <v>0.82975827030821092</v>
      </c>
      <c r="AR893" s="3">
        <v>1.1798439999999999</v>
      </c>
      <c r="AS893" s="4">
        <f>AR893/SUMIFS([1]Sheet!$I$3:$I$18,[1]Sheet!$A$3:$A$18,[1]Sheet!AS$21)</f>
        <v>1.3733865131070013</v>
      </c>
      <c r="AT893" s="4">
        <f>(AR893^2)/SUMIFS([1]Sheet!$I$3:$I$18,[1]Sheet!$A$3:$A$18,[1]Sheet!AT$21)</f>
        <v>1.6203818371702168</v>
      </c>
      <c r="AU893" s="3">
        <v>1.1798439999999999</v>
      </c>
      <c r="AV893" s="4">
        <f>AU893/SUMIFS([1]Sheet!$I$3:$I$18,[1]Sheet!$A$3:$A$18,[1]Sheet!AV$21)</f>
        <v>0.70817542163121161</v>
      </c>
      <c r="AW893" s="4">
        <f>(AU893^2)/SUMIFS([1]Sheet!$I$3:$I$18,[1]Sheet!$A$3:$A$18,[1]Sheet!AW$21)</f>
        <v>0.83553652215905516</v>
      </c>
      <c r="AX893" s="4">
        <f t="shared" si="30"/>
        <v>1.5970635532316702</v>
      </c>
      <c r="AY893" s="4">
        <f t="shared" si="31"/>
        <v>1.7281514632500401</v>
      </c>
    </row>
    <row r="894" spans="1:51" x14ac:dyDescent="0.25">
      <c r="A894" s="3">
        <v>8710000</v>
      </c>
      <c r="B894" s="3">
        <v>0.73838499999999996</v>
      </c>
      <c r="C894" s="4">
        <f>B894/SUMIFS([1]Sheet!$I$3:$I$18,[1]Sheet!$A$3:$A$18,[1]Sheet!C$21)</f>
        <v>1.1327854439825773</v>
      </c>
      <c r="D894" s="4">
        <f>(B894^2)/SUMIFS([1]Sheet!$I$3:$I$18,[1]Sheet!$A$3:$A$18,[1]Sheet!D$21)</f>
        <v>0.83643178005507535</v>
      </c>
      <c r="E894" s="3">
        <v>0.75844</v>
      </c>
      <c r="F894" s="4">
        <f>E894/SUMIFS([1]Sheet!$I$3:$I$18,[1]Sheet!$A$3:$A$18,[1]Sheet!F$21)</f>
        <v>0.50056942520017866</v>
      </c>
      <c r="G894" s="4">
        <f>(E894^2)/SUMIFS([1]Sheet!$I$3:$I$18,[1]Sheet!$A$3:$A$18,[1]Sheet!G$21)</f>
        <v>0.37965187484882357</v>
      </c>
      <c r="H894" s="3">
        <v>0.76458400000000004</v>
      </c>
      <c r="I894" s="4">
        <f>H894/SUMIFS([1]Sheet!$I$3:$I$18,[1]Sheet!$A$3:$A$18,[1]Sheet!I$21)</f>
        <v>1.0640671641312605</v>
      </c>
      <c r="J894" s="4">
        <f>(H894^2)/SUMIFS([1]Sheet!$I$3:$I$18,[1]Sheet!$A$3:$A$18,[1]Sheet!J$21)</f>
        <v>0.81356872862013563</v>
      </c>
      <c r="K894" s="3">
        <v>0.76616600000000001</v>
      </c>
      <c r="L894" s="4">
        <f>K894/SUMIFS([1]Sheet!$I$3:$I$18,[1]Sheet!$A$3:$A$18,[1]Sheet!L$21)</f>
        <v>0.50223738328542866</v>
      </c>
      <c r="M894" s="4">
        <f>(K894^2)/SUMIFS([1]Sheet!$I$3:$I$18,[1]Sheet!$A$3:$A$18,[1]Sheet!M$21)</f>
        <v>0.38479720700226377</v>
      </c>
      <c r="N894" s="3">
        <v>0.90587899999999999</v>
      </c>
      <c r="O894" s="4">
        <f>N894/SUMIFS([1]Sheet!$I$3:$I$18,[1]Sheet!$A$3:$A$18,[1]Sheet!O$21)</f>
        <v>1.1432682365901585</v>
      </c>
      <c r="P894" s="4">
        <f>(N894^2)/SUMIFS([1]Sheet!$I$3:$I$18,[1]Sheet!$A$3:$A$18,[1]Sheet!P$21)</f>
        <v>1.0356626868940562</v>
      </c>
      <c r="Q894" s="3">
        <v>0.90612499999999996</v>
      </c>
      <c r="R894" s="4">
        <f>Q894/SUMIFS([1]Sheet!$I$3:$I$18,[1]Sheet!$A$3:$A$18,[1]Sheet!R$21)</f>
        <v>0.54728193344038001</v>
      </c>
      <c r="S894" s="4">
        <f>(Q894^2)/SUMIFS([1]Sheet!$I$3:$I$18,[1]Sheet!$A$3:$A$18,[1]Sheet!S$21)</f>
        <v>0.49590584193866427</v>
      </c>
      <c r="T894" s="3">
        <v>0.92115000000000002</v>
      </c>
      <c r="U894" s="4">
        <f>T894/SUMIFS([1]Sheet!$I$3:$I$18,[1]Sheet!$A$3:$A$18,[1]Sheet!U$21)</f>
        <v>1.0722561512780626</v>
      </c>
      <c r="V894" s="4">
        <f>(T894^2)/SUMIFS([1]Sheet!$I$3:$I$18,[1]Sheet!$A$3:$A$18,[1]Sheet!V$21)</f>
        <v>0.98770875374978728</v>
      </c>
      <c r="W894" s="3">
        <v>0.92336099999999999</v>
      </c>
      <c r="X894" s="4">
        <f>W894/SUMIFS([1]Sheet!$I$3:$I$18,[1]Sheet!$A$3:$A$18,[1]Sheet!X$21)</f>
        <v>0.55422713976832305</v>
      </c>
      <c r="Y894" s="4">
        <f>(W894^2)/SUMIFS([1]Sheet!$I$3:$I$18,[1]Sheet!$A$3:$A$18,[1]Sheet!Y$21)</f>
        <v>0.51175172600361851</v>
      </c>
      <c r="Z894" s="3">
        <v>0.90777099999999999</v>
      </c>
      <c r="AA894" s="4">
        <f>Z894/SUMIFS([1]Sheet!$I$3:$I$18,[1]Sheet!$A$3:$A$18,[1]Sheet!AA$21)</f>
        <v>1.392647162753182</v>
      </c>
      <c r="AB894" s="4">
        <f>(Z894^2)/SUMIFS([1]Sheet!$I$3:$I$18,[1]Sheet!$A$3:$A$18,[1]Sheet!AB$21)</f>
        <v>1.2642047075796188</v>
      </c>
      <c r="AC894" s="3">
        <v>0.91894900000000002</v>
      </c>
      <c r="AD894" s="4">
        <f>AC894/SUMIFS([1]Sheet!$I$3:$I$18,[1]Sheet!$A$3:$A$18,[1]Sheet!AD$21)</f>
        <v>0.60650515890285195</v>
      </c>
      <c r="AE894" s="4">
        <f>(AC894^2)/SUMIFS([1]Sheet!$I$3:$I$18,[1]Sheet!$A$3:$A$18,[1]Sheet!AE$21)</f>
        <v>0.55734730926861697</v>
      </c>
      <c r="AF894" s="3">
        <v>0.917937</v>
      </c>
      <c r="AG894" s="4">
        <f>AF894/SUMIFS([1]Sheet!$I$3:$I$18,[1]Sheet!$A$3:$A$18,[1]Sheet!AG$21)</f>
        <v>1.2774876539937492</v>
      </c>
      <c r="AH894" s="4">
        <f>(AF894^2)/SUMIFS([1]Sheet!$I$3:$I$18,[1]Sheet!$A$3:$A$18,[1]Sheet!AH$21)</f>
        <v>1.1726531846440602</v>
      </c>
      <c r="AI894" s="3">
        <v>0.92021699999999995</v>
      </c>
      <c r="AJ894" s="4">
        <f>AI894/SUMIFS([1]Sheet!$I$3:$I$18,[1]Sheet!$A$3:$A$18,[1]Sheet!AJ$21)</f>
        <v>0.60322094446212349</v>
      </c>
      <c r="AK894" s="4">
        <f>(AI894^2)/SUMIFS([1]Sheet!$I$3:$I$18,[1]Sheet!$A$3:$A$18,[1]Sheet!AK$21)</f>
        <v>0.5550941678501019</v>
      </c>
      <c r="AL894" s="3">
        <v>1.069976</v>
      </c>
      <c r="AM894" s="4">
        <f>AL894/SUMIFS([1]Sheet!$I$3:$I$18,[1]Sheet!$A$3:$A$18,[1]Sheet!AM$21)</f>
        <v>1.3503675156547303</v>
      </c>
      <c r="AN894" s="4">
        <f>(AL894^2)/SUMIFS([1]Sheet!$I$3:$I$18,[1]Sheet!$A$3:$A$18,[1]Sheet!AN$21)</f>
        <v>1.4448608329301857</v>
      </c>
      <c r="AO894" s="3">
        <v>1.0676920000000001</v>
      </c>
      <c r="AP894" s="4">
        <f>AO894/SUMIFS([1]Sheet!$I$3:$I$18,[1]Sheet!$A$3:$A$18,[1]Sheet!AP$21)</f>
        <v>0.64486526922756382</v>
      </c>
      <c r="AQ894" s="4">
        <f>(AO894^2)/SUMIFS([1]Sheet!$I$3:$I$18,[1]Sheet!$A$3:$A$18,[1]Sheet!AQ$21)</f>
        <v>0.68851748903211618</v>
      </c>
      <c r="AR894" s="3">
        <v>1.074114</v>
      </c>
      <c r="AS894" s="4">
        <f>AR894/SUMIFS([1]Sheet!$I$3:$I$18,[1]Sheet!$A$3:$A$18,[1]Sheet!AS$21)</f>
        <v>1.2503124829548768</v>
      </c>
      <c r="AT894" s="4">
        <f>(AR894^2)/SUMIFS([1]Sheet!$I$3:$I$18,[1]Sheet!$A$3:$A$18,[1]Sheet!AT$21)</f>
        <v>1.3429781423165947</v>
      </c>
      <c r="AU894" s="3">
        <v>1.0808469999999999</v>
      </c>
      <c r="AV894" s="4">
        <f>AU894/SUMIFS([1]Sheet!$I$3:$I$18,[1]Sheet!$A$3:$A$18,[1]Sheet!AV$21)</f>
        <v>0.6487546488720799</v>
      </c>
      <c r="AW894" s="4">
        <f>(AU894^2)/SUMIFS([1]Sheet!$I$3:$I$18,[1]Sheet!$A$3:$A$18,[1]Sheet!AW$21)</f>
        <v>0.70120451596944078</v>
      </c>
      <c r="AX894" s="4">
        <f t="shared" si="30"/>
        <v>1.392647162753182</v>
      </c>
      <c r="AY894" s="4">
        <f t="shared" si="31"/>
        <v>1.4448608329301857</v>
      </c>
    </row>
    <row r="895" spans="1:51" x14ac:dyDescent="0.25">
      <c r="A895" s="3">
        <v>8720000</v>
      </c>
      <c r="B895" s="3">
        <v>0.82059099999999996</v>
      </c>
      <c r="C895" s="4">
        <f>B895/SUMIFS([1]Sheet!$I$3:$I$18,[1]Sheet!$A$3:$A$18,[1]Sheet!C$21)</f>
        <v>1.2589008989390456</v>
      </c>
      <c r="D895" s="4">
        <f>(B895^2)/SUMIFS([1]Sheet!$I$3:$I$18,[1]Sheet!$A$3:$A$18,[1]Sheet!D$21)</f>
        <v>1.0330427475612902</v>
      </c>
      <c r="E895" s="3">
        <v>0.82180399999999998</v>
      </c>
      <c r="F895" s="4">
        <f>E895/SUMIFS([1]Sheet!$I$3:$I$18,[1]Sheet!$A$3:$A$18,[1]Sheet!F$21)</f>
        <v>0.54238958376036028</v>
      </c>
      <c r="G895" s="4">
        <f>(E895^2)/SUMIFS([1]Sheet!$I$3:$I$18,[1]Sheet!$A$3:$A$18,[1]Sheet!G$21)</f>
        <v>0.44573792949259911</v>
      </c>
      <c r="H895" s="3">
        <v>0.81417899999999999</v>
      </c>
      <c r="I895" s="4">
        <f>H895/SUMIFS([1]Sheet!$I$3:$I$18,[1]Sheet!$A$3:$A$18,[1]Sheet!I$21)</f>
        <v>1.1330882409587768</v>
      </c>
      <c r="J895" s="4">
        <f>(H895^2)/SUMIFS([1]Sheet!$I$3:$I$18,[1]Sheet!$A$3:$A$18,[1]Sheet!J$21)</f>
        <v>0.92253665093557602</v>
      </c>
      <c r="K895" s="3">
        <v>0.81417899999999999</v>
      </c>
      <c r="L895" s="4">
        <f>K895/SUMIFS([1]Sheet!$I$3:$I$18,[1]Sheet!$A$3:$A$18,[1]Sheet!L$21)</f>
        <v>0.53371088052190652</v>
      </c>
      <c r="M895" s="4">
        <f>(K895^2)/SUMIFS([1]Sheet!$I$3:$I$18,[1]Sheet!$A$3:$A$18,[1]Sheet!M$21)</f>
        <v>0.43453619099244528</v>
      </c>
      <c r="N895" s="3">
        <v>0.94553699999999996</v>
      </c>
      <c r="O895" s="4">
        <f>N895/SUMIFS([1]Sheet!$I$3:$I$18,[1]Sheet!$A$3:$A$18,[1]Sheet!O$21)</f>
        <v>1.1933187750469418</v>
      </c>
      <c r="P895" s="4">
        <f>(N895^2)/SUMIFS([1]Sheet!$I$3:$I$18,[1]Sheet!$A$3:$A$18,[1]Sheet!P$21)</f>
        <v>1.1283270546015602</v>
      </c>
      <c r="Q895" s="3">
        <v>0.95011900000000005</v>
      </c>
      <c r="R895" s="4">
        <f>Q895/SUMIFS([1]Sheet!$I$3:$I$18,[1]Sheet!$A$3:$A$18,[1]Sheet!R$21)</f>
        <v>0.57385345655228637</v>
      </c>
      <c r="S895" s="4">
        <f>(Q895^2)/SUMIFS([1]Sheet!$I$3:$I$18,[1]Sheet!$A$3:$A$18,[1]Sheet!S$21)</f>
        <v>0.54522907228600181</v>
      </c>
      <c r="T895" s="3">
        <v>0.93449199999999999</v>
      </c>
      <c r="U895" s="4">
        <f>T895/SUMIFS([1]Sheet!$I$3:$I$18,[1]Sheet!$A$3:$A$18,[1]Sheet!U$21)</f>
        <v>1.0877867831733585</v>
      </c>
      <c r="V895" s="4">
        <f>(T895^2)/SUMIFS([1]Sheet!$I$3:$I$18,[1]Sheet!$A$3:$A$18,[1]Sheet!V$21)</f>
        <v>1.0165280465812381</v>
      </c>
      <c r="W895" s="3">
        <v>0.95868100000000001</v>
      </c>
      <c r="X895" s="4">
        <f>W895/SUMIFS([1]Sheet!$I$3:$I$18,[1]Sheet!$A$3:$A$18,[1]Sheet!X$21)</f>
        <v>0.57542719324320135</v>
      </c>
      <c r="Y895" s="4">
        <f>(W895^2)/SUMIFS([1]Sheet!$I$3:$I$18,[1]Sheet!$A$3:$A$18,[1]Sheet!Y$21)</f>
        <v>0.55165111704558556</v>
      </c>
      <c r="Z895" s="3">
        <v>0.99740700000000004</v>
      </c>
      <c r="AA895" s="4">
        <f>Z895/SUMIFS([1]Sheet!$I$3:$I$18,[1]Sheet!$A$3:$A$18,[1]Sheet!AA$21)</f>
        <v>1.5301612726779805</v>
      </c>
      <c r="AB895" s="4">
        <f>(Z895^2)/SUMIFS([1]Sheet!$I$3:$I$18,[1]Sheet!$A$3:$A$18,[1]Sheet!AB$21)</f>
        <v>1.5261935644979265</v>
      </c>
      <c r="AC895" s="3">
        <v>1.010915</v>
      </c>
      <c r="AD895" s="4">
        <f>AC895/SUMIFS([1]Sheet!$I$3:$I$18,[1]Sheet!$A$3:$A$18,[1]Sheet!AD$21)</f>
        <v>0.66720260070175452</v>
      </c>
      <c r="AE895" s="4">
        <f>(AC895^2)/SUMIFS([1]Sheet!$I$3:$I$18,[1]Sheet!$A$3:$A$18,[1]Sheet!AE$21)</f>
        <v>0.67448511708841419</v>
      </c>
      <c r="AF895" s="3">
        <v>0.98775500000000005</v>
      </c>
      <c r="AG895" s="4">
        <f>AF895/SUMIFS([1]Sheet!$I$3:$I$18,[1]Sheet!$A$3:$A$18,[1]Sheet!AG$21)</f>
        <v>1.3746529638423943</v>
      </c>
      <c r="AH895" s="4">
        <f>(AF895^2)/SUMIFS([1]Sheet!$I$3:$I$18,[1]Sheet!$A$3:$A$18,[1]Sheet!AH$21)</f>
        <v>1.3578203383001441</v>
      </c>
      <c r="AI895" s="3">
        <v>1.0165649999999999</v>
      </c>
      <c r="AJ895" s="4">
        <f>AI895/SUMIFS([1]Sheet!$I$3:$I$18,[1]Sheet!$A$3:$A$18,[1]Sheet!AJ$21)</f>
        <v>0.66637901647887243</v>
      </c>
      <c r="AK895" s="4">
        <f>(AI895^2)/SUMIFS([1]Sheet!$I$3:$I$18,[1]Sheet!$A$3:$A$18,[1]Sheet!AK$21)</f>
        <v>0.67741758488684489</v>
      </c>
      <c r="AL895" s="3">
        <v>1.1305670000000001</v>
      </c>
      <c r="AM895" s="4">
        <f>AL895/SUMIFS([1]Sheet!$I$3:$I$18,[1]Sheet!$A$3:$A$18,[1]Sheet!AM$21)</f>
        <v>1.4268366309816496</v>
      </c>
      <c r="AN895" s="4">
        <f>(AL895^2)/SUMIFS([1]Sheet!$I$3:$I$18,[1]Sheet!$A$3:$A$18,[1]Sheet!AN$21)</f>
        <v>1.613134409379031</v>
      </c>
      <c r="AO895" s="3">
        <v>1.128781</v>
      </c>
      <c r="AP895" s="4">
        <f>AO895/SUMIFS([1]Sheet!$I$3:$I$18,[1]Sheet!$A$3:$A$18,[1]Sheet!AP$21)</f>
        <v>0.6817618409278694</v>
      </c>
      <c r="AQ895" s="4">
        <f>(AO895^2)/SUMIFS([1]Sheet!$I$3:$I$18,[1]Sheet!$A$3:$A$18,[1]Sheet!AQ$21)</f>
        <v>0.76955981256440142</v>
      </c>
      <c r="AR895" s="3">
        <v>1.1423190000000001</v>
      </c>
      <c r="AS895" s="4">
        <f>AR895/SUMIFS([1]Sheet!$I$3:$I$18,[1]Sheet!$A$3:$A$18,[1]Sheet!AS$21)</f>
        <v>1.3297058833760032</v>
      </c>
      <c r="AT895" s="4">
        <f>(AR895^2)/SUMIFS([1]Sheet!$I$3:$I$18,[1]Sheet!$A$3:$A$18,[1]Sheet!AT$21)</f>
        <v>1.5189482949921926</v>
      </c>
      <c r="AU895" s="3">
        <v>1.0931249999999999</v>
      </c>
      <c r="AV895" s="4">
        <f>AU895/SUMIFS([1]Sheet!$I$3:$I$18,[1]Sheet!$A$3:$A$18,[1]Sheet!AV$21)</f>
        <v>0.65612424843506278</v>
      </c>
      <c r="AW895" s="4">
        <f>(AU895^2)/SUMIFS([1]Sheet!$I$3:$I$18,[1]Sheet!$A$3:$A$18,[1]Sheet!AW$21)</f>
        <v>0.71722581907057803</v>
      </c>
      <c r="AX895" s="4">
        <f t="shared" si="30"/>
        <v>1.5301612726779805</v>
      </c>
      <c r="AY895" s="4">
        <f t="shared" si="31"/>
        <v>1.613134409379031</v>
      </c>
    </row>
    <row r="896" spans="1:51" x14ac:dyDescent="0.25">
      <c r="A896" s="3">
        <v>8730000</v>
      </c>
      <c r="B896" s="3">
        <v>0.91884200000000005</v>
      </c>
      <c r="C896" s="4">
        <f>B896/SUMIFS([1]Sheet!$I$3:$I$18,[1]Sheet!$A$3:$A$18,[1]Sheet!C$21)</f>
        <v>1.4096316188977829</v>
      </c>
      <c r="D896" s="4">
        <f>(B896^2)/SUMIFS([1]Sheet!$I$3:$I$18,[1]Sheet!$A$3:$A$18,[1]Sheet!D$21)</f>
        <v>1.2952287359712766</v>
      </c>
      <c r="E896" s="3">
        <v>0.91715599999999997</v>
      </c>
      <c r="F896" s="4">
        <f>E896/SUMIFS([1]Sheet!$I$3:$I$18,[1]Sheet!$A$3:$A$18,[1]Sheet!F$21)</f>
        <v>0.60532178120734015</v>
      </c>
      <c r="G896" s="4">
        <f>(E896^2)/SUMIFS([1]Sheet!$I$3:$I$18,[1]Sheet!$A$3:$A$18,[1]Sheet!G$21)</f>
        <v>0.55517450356499931</v>
      </c>
      <c r="H896" s="3">
        <v>0.92316900000000002</v>
      </c>
      <c r="I896" s="4">
        <f>H896/SUMIFS([1]Sheet!$I$3:$I$18,[1]Sheet!$A$3:$A$18,[1]Sheet!I$21)</f>
        <v>1.2847689983623665</v>
      </c>
      <c r="J896" s="4">
        <f>(H896^2)/SUMIFS([1]Sheet!$I$3:$I$18,[1]Sheet!$A$3:$A$18,[1]Sheet!J$21)</f>
        <v>1.1860589114491875</v>
      </c>
      <c r="K896" s="3">
        <v>0.92316900000000002</v>
      </c>
      <c r="L896" s="4">
        <f>K896/SUMIFS([1]Sheet!$I$3:$I$18,[1]Sheet!$A$3:$A$18,[1]Sheet!L$21)</f>
        <v>0.60515604045366922</v>
      </c>
      <c r="M896" s="4">
        <f>(K896^2)/SUMIFS([1]Sheet!$I$3:$I$18,[1]Sheet!$A$3:$A$18,[1]Sheet!M$21)</f>
        <v>0.55866129670957332</v>
      </c>
      <c r="N896" s="3">
        <v>1.075823</v>
      </c>
      <c r="O896" s="4">
        <f>N896/SUMIFS([1]Sheet!$I$3:$I$18,[1]Sheet!$A$3:$A$18,[1]Sheet!O$21)</f>
        <v>1.3577467455290761</v>
      </c>
      <c r="P896" s="4">
        <f>(N896^2)/SUMIFS([1]Sheet!$I$3:$I$18,[1]Sheet!$A$3:$A$18,[1]Sheet!P$21)</f>
        <v>1.4606951770153274</v>
      </c>
      <c r="Q896" s="3">
        <v>1.0761700000000001</v>
      </c>
      <c r="R896" s="4">
        <f>Q896/SUMIFS([1]Sheet!$I$3:$I$18,[1]Sheet!$A$3:$A$18,[1]Sheet!R$21)</f>
        <v>0.64998581686912271</v>
      </c>
      <c r="S896" s="4">
        <f>(Q896^2)/SUMIFS([1]Sheet!$I$3:$I$18,[1]Sheet!$A$3:$A$18,[1]Sheet!S$21)</f>
        <v>0.69949523654004386</v>
      </c>
      <c r="T896" s="3">
        <v>1.0837490000000001</v>
      </c>
      <c r="U896" s="4">
        <f>T896/SUMIFS([1]Sheet!$I$3:$I$18,[1]Sheet!$A$3:$A$18,[1]Sheet!U$21)</f>
        <v>1.2615280157319102</v>
      </c>
      <c r="V896" s="4">
        <f>(T896^2)/SUMIFS([1]Sheet!$I$3:$I$18,[1]Sheet!$A$3:$A$18,[1]Sheet!V$21)</f>
        <v>1.367179725521442</v>
      </c>
      <c r="W896" s="3">
        <v>1.0837490000000001</v>
      </c>
      <c r="X896" s="4">
        <f>W896/SUMIFS([1]Sheet!$I$3:$I$18,[1]Sheet!$A$3:$A$18,[1]Sheet!X$21)</f>
        <v>0.65049651057038405</v>
      </c>
      <c r="Y896" s="4">
        <f>(W896^2)/SUMIFS([1]Sheet!$I$3:$I$18,[1]Sheet!$A$3:$A$18,[1]Sheet!Y$21)</f>
        <v>0.70497494283414308</v>
      </c>
      <c r="Z896" s="3">
        <v>1.079447</v>
      </c>
      <c r="AA896" s="4">
        <f>Z896/SUMIFS([1]Sheet!$I$3:$I$18,[1]Sheet!$A$3:$A$18,[1]Sheet!AA$21)</f>
        <v>1.6560220605113338</v>
      </c>
      <c r="AB896" s="4">
        <f>(Z896^2)/SUMIFS([1]Sheet!$I$3:$I$18,[1]Sheet!$A$3:$A$18,[1]Sheet!AB$21)</f>
        <v>1.7875880451527779</v>
      </c>
      <c r="AC896" s="3">
        <v>1.083072</v>
      </c>
      <c r="AD896" s="4">
        <f>AC896/SUMIFS([1]Sheet!$I$3:$I$18,[1]Sheet!$A$3:$A$18,[1]Sheet!AD$21)</f>
        <v>0.71482612796056111</v>
      </c>
      <c r="AE896" s="4">
        <f>(AC896^2)/SUMIFS([1]Sheet!$I$3:$I$18,[1]Sheet!$A$3:$A$18,[1]Sheet!AE$21)</f>
        <v>0.77420816406250081</v>
      </c>
      <c r="AF896" s="3">
        <v>1.0914649999999999</v>
      </c>
      <c r="AG896" s="4">
        <f>AF896/SUMIFS([1]Sheet!$I$3:$I$18,[1]Sheet!$A$3:$A$18,[1]Sheet!AG$21)</f>
        <v>1.5189855755528838</v>
      </c>
      <c r="AH896" s="4">
        <f>(AF896^2)/SUMIFS([1]Sheet!$I$3:$I$18,[1]Sheet!$A$3:$A$18,[1]Sheet!AH$21)</f>
        <v>1.6579195912208282</v>
      </c>
      <c r="AI896" s="3">
        <v>1.0914649999999999</v>
      </c>
      <c r="AJ896" s="4">
        <f>AI896/SUMIFS([1]Sheet!$I$3:$I$18,[1]Sheet!$A$3:$A$18,[1]Sheet!AJ$21)</f>
        <v>0.7154774886220876</v>
      </c>
      <c r="AK896" s="4">
        <f>(AI896^2)/SUMIFS([1]Sheet!$I$3:$I$18,[1]Sheet!$A$3:$A$18,[1]Sheet!AK$21)</f>
        <v>0.78091863711890674</v>
      </c>
      <c r="AL896" s="3">
        <v>1.288419</v>
      </c>
      <c r="AM896" s="4">
        <f>AL896/SUMIFS([1]Sheet!$I$3:$I$18,[1]Sheet!$A$3:$A$18,[1]Sheet!AM$21)</f>
        <v>1.6260543826705944</v>
      </c>
      <c r="AN896" s="4">
        <f>(AL896^2)/SUMIFS([1]Sheet!$I$3:$I$18,[1]Sheet!$A$3:$A$18,[1]Sheet!AN$21)</f>
        <v>2.0950393616660645</v>
      </c>
      <c r="AO896" s="3">
        <v>1.2914140000000001</v>
      </c>
      <c r="AP896" s="4">
        <f>AO896/SUMIFS([1]Sheet!$I$3:$I$18,[1]Sheet!$A$3:$A$18,[1]Sheet!AP$21)</f>
        <v>0.77998902004908266</v>
      </c>
      <c r="AQ896" s="4">
        <f>(AO896^2)/SUMIFS([1]Sheet!$I$3:$I$18,[1]Sheet!$A$3:$A$18,[1]Sheet!AQ$21)</f>
        <v>1.007288740337666</v>
      </c>
      <c r="AR896" s="3">
        <v>1.305574</v>
      </c>
      <c r="AS896" s="4">
        <f>AR896/SUMIFS([1]Sheet!$I$3:$I$18,[1]Sheet!$A$3:$A$18,[1]Sheet!AS$21)</f>
        <v>1.5197413585721167</v>
      </c>
      <c r="AT896" s="4">
        <f>(AR896^2)/SUMIFS([1]Sheet!$I$3:$I$18,[1]Sheet!$A$3:$A$18,[1]Sheet!AT$21)</f>
        <v>1.9841348044764326</v>
      </c>
      <c r="AU896" s="3">
        <v>1.305574</v>
      </c>
      <c r="AV896" s="4">
        <f>AU896/SUMIFS([1]Sheet!$I$3:$I$18,[1]Sheet!$A$3:$A$18,[1]Sheet!AV$21)</f>
        <v>0.7836420899040446</v>
      </c>
      <c r="AW896" s="4">
        <f>(AU896^2)/SUMIFS([1]Sheet!$I$3:$I$18,[1]Sheet!$A$3:$A$18,[1]Sheet!AW$21)</f>
        <v>1.0231027378843831</v>
      </c>
      <c r="AX896" s="4">
        <f t="shared" si="30"/>
        <v>1.6560220605113338</v>
      </c>
      <c r="AY896" s="4">
        <f t="shared" si="31"/>
        <v>2.0950393616660645</v>
      </c>
    </row>
    <row r="897" spans="1:51" x14ac:dyDescent="0.25">
      <c r="A897" s="3">
        <v>8740000</v>
      </c>
      <c r="B897" s="3">
        <v>1.1844129999999999</v>
      </c>
      <c r="C897" s="4">
        <f>B897/SUMIFS([1]Sheet!$I$3:$I$18,[1]Sheet!$A$3:$A$18,[1]Sheet!C$21)</f>
        <v>1.8170545258418527</v>
      </c>
      <c r="D897" s="4">
        <f>(B897^2)/SUMIFS([1]Sheet!$I$3:$I$18,[1]Sheet!$A$3:$A$18,[1]Sheet!D$21)</f>
        <v>2.1521430021159262</v>
      </c>
      <c r="E897" s="3">
        <v>1.179106</v>
      </c>
      <c r="F897" s="4">
        <f>E897/SUMIFS([1]Sheet!$I$3:$I$18,[1]Sheet!$A$3:$A$18,[1]Sheet!F$21)</f>
        <v>0.77820844453098714</v>
      </c>
      <c r="G897" s="4">
        <f>(E897^2)/SUMIFS([1]Sheet!$I$3:$I$18,[1]Sheet!$A$3:$A$18,[1]Sheet!G$21)</f>
        <v>0.91759024619715412</v>
      </c>
      <c r="H897" s="3">
        <v>1.1844129999999999</v>
      </c>
      <c r="I897" s="4">
        <f>H897/SUMIFS([1]Sheet!$I$3:$I$18,[1]Sheet!$A$3:$A$18,[1]Sheet!I$21)</f>
        <v>1.6483407736366422</v>
      </c>
      <c r="J897" s="4">
        <f>(H897^2)/SUMIFS([1]Sheet!$I$3:$I$18,[1]Sheet!$A$3:$A$18,[1]Sheet!J$21)</f>
        <v>1.9523162407252963</v>
      </c>
      <c r="K897" s="3">
        <v>1.1844129999999999</v>
      </c>
      <c r="L897" s="4">
        <f>K897/SUMIFS([1]Sheet!$I$3:$I$18,[1]Sheet!$A$3:$A$18,[1]Sheet!L$21)</f>
        <v>0.77640679154288283</v>
      </c>
      <c r="M897" s="4">
        <f>(K897^2)/SUMIFS([1]Sheet!$I$3:$I$18,[1]Sheet!$A$3:$A$18,[1]Sheet!M$21)</f>
        <v>0.9195862971916805</v>
      </c>
      <c r="N897" s="3">
        <v>1.352042</v>
      </c>
      <c r="O897" s="4">
        <f>N897/SUMIFS([1]Sheet!$I$3:$I$18,[1]Sheet!$A$3:$A$18,[1]Sheet!O$21)</f>
        <v>1.7063500457962169</v>
      </c>
      <c r="P897" s="4">
        <f>(N897^2)/SUMIFS([1]Sheet!$I$3:$I$18,[1]Sheet!$A$3:$A$18,[1]Sheet!P$21)</f>
        <v>2.3070569286184086</v>
      </c>
      <c r="Q897" s="3">
        <v>1.3458540000000001</v>
      </c>
      <c r="R897" s="4">
        <f>Q897/SUMIFS([1]Sheet!$I$3:$I$18,[1]Sheet!$A$3:$A$18,[1]Sheet!R$21)</f>
        <v>0.81286972464998686</v>
      </c>
      <c r="S897" s="4">
        <f>(Q897^2)/SUMIFS([1]Sheet!$I$3:$I$18,[1]Sheet!$A$3:$A$18,[1]Sheet!S$21)</f>
        <v>1.0940039703990834</v>
      </c>
      <c r="T897" s="3">
        <v>1.3527739999999999</v>
      </c>
      <c r="U897" s="4">
        <f>T897/SUMIFS([1]Sheet!$I$3:$I$18,[1]Sheet!$A$3:$A$18,[1]Sheet!U$21)</f>
        <v>1.5746840827107742</v>
      </c>
      <c r="V897" s="4">
        <f>(T897^2)/SUMIFS([1]Sheet!$I$3:$I$18,[1]Sheet!$A$3:$A$18,[1]Sheet!V$21)</f>
        <v>2.1301916853049847</v>
      </c>
      <c r="W897" s="3">
        <v>1.3527739999999999</v>
      </c>
      <c r="X897" s="4">
        <f>W897/SUMIFS([1]Sheet!$I$3:$I$18,[1]Sheet!$A$3:$A$18,[1]Sheet!X$21)</f>
        <v>0.81197285219210402</v>
      </c>
      <c r="Y897" s="4">
        <f>(W897^2)/SUMIFS([1]Sheet!$I$3:$I$18,[1]Sheet!$A$3:$A$18,[1]Sheet!Y$21)</f>
        <v>1.0984157631513214</v>
      </c>
      <c r="Z897" s="3">
        <v>1.3</v>
      </c>
      <c r="AA897" s="4">
        <f>Z897/SUMIFS([1]Sheet!$I$3:$I$18,[1]Sheet!$A$3:$A$18,[1]Sheet!AA$21)</f>
        <v>1.9943810846338301</v>
      </c>
      <c r="AB897" s="4">
        <f>(Z897^2)/SUMIFS([1]Sheet!$I$3:$I$18,[1]Sheet!$A$3:$A$18,[1]Sheet!AB$21)</f>
        <v>2.5926954100239792</v>
      </c>
      <c r="AC897" s="3">
        <v>1.2936080000000001</v>
      </c>
      <c r="AD897" s="4">
        <f>AC897/SUMIFS([1]Sheet!$I$3:$I$18,[1]Sheet!$A$3:$A$18,[1]Sheet!AD$21)</f>
        <v>0.8537796173650557</v>
      </c>
      <c r="AE897" s="4">
        <f>(AC897^2)/SUMIFS([1]Sheet!$I$3:$I$18,[1]Sheet!$A$3:$A$18,[1]Sheet!AE$21)</f>
        <v>1.104456143260375</v>
      </c>
      <c r="AF897" s="3">
        <v>1.3</v>
      </c>
      <c r="AG897" s="4">
        <f>AF897/SUMIFS([1]Sheet!$I$3:$I$18,[1]Sheet!$A$3:$A$18,[1]Sheet!AG$21)</f>
        <v>1.8092025380738266</v>
      </c>
      <c r="AH897" s="4">
        <f>(AF897^2)/SUMIFS([1]Sheet!$I$3:$I$18,[1]Sheet!$A$3:$A$18,[1]Sheet!AH$21)</f>
        <v>2.3519632994959747</v>
      </c>
      <c r="AI897" s="3">
        <v>1.3</v>
      </c>
      <c r="AJ897" s="4">
        <f>AI897/SUMIFS([1]Sheet!$I$3:$I$18,[1]Sheet!$A$3:$A$18,[1]Sheet!AJ$21)</f>
        <v>0.85217641904111807</v>
      </c>
      <c r="AK897" s="4">
        <f>(AI897^2)/SUMIFS([1]Sheet!$I$3:$I$18,[1]Sheet!$A$3:$A$18,[1]Sheet!AK$21)</f>
        <v>1.1078293447534535</v>
      </c>
      <c r="AL897" s="3">
        <v>1.4757899999999999</v>
      </c>
      <c r="AM897" s="4">
        <f>AL897/SUMIFS([1]Sheet!$I$3:$I$18,[1]Sheet!$A$3:$A$18,[1]Sheet!AM$21)</f>
        <v>1.8625267070738918</v>
      </c>
      <c r="AN897" s="4">
        <f>(AL897^2)/SUMIFS([1]Sheet!$I$3:$I$18,[1]Sheet!$A$3:$A$18,[1]Sheet!AN$21)</f>
        <v>2.7486982890325784</v>
      </c>
      <c r="AO897" s="3">
        <v>1.4727460000000001</v>
      </c>
      <c r="AP897" s="4">
        <f>AO897/SUMIFS([1]Sheet!$I$3:$I$18,[1]Sheet!$A$3:$A$18,[1]Sheet!AP$21)</f>
        <v>0.88951003266280704</v>
      </c>
      <c r="AQ897" s="4">
        <f>(AO897^2)/SUMIFS([1]Sheet!$I$3:$I$18,[1]Sheet!$A$3:$A$18,[1]Sheet!AQ$21)</f>
        <v>1.3100223425640183</v>
      </c>
      <c r="AR897" s="3">
        <v>1.4757899999999999</v>
      </c>
      <c r="AS897" s="4">
        <f>AR897/SUMIFS([1]Sheet!$I$3:$I$18,[1]Sheet!$A$3:$A$18,[1]Sheet!AS$21)</f>
        <v>1.7178797215379167</v>
      </c>
      <c r="AT897" s="4">
        <f>(AR897^2)/SUMIFS([1]Sheet!$I$3:$I$18,[1]Sheet!$A$3:$A$18,[1]Sheet!AT$21)</f>
        <v>2.5352297142484415</v>
      </c>
      <c r="AU897" s="3">
        <v>1.4757899999999999</v>
      </c>
      <c r="AV897" s="4">
        <f>AU897/SUMIFS([1]Sheet!$I$3:$I$18,[1]Sheet!$A$3:$A$18,[1]Sheet!AV$21)</f>
        <v>0.88581050163337349</v>
      </c>
      <c r="AW897" s="4">
        <f>(AU897^2)/SUMIFS([1]Sheet!$I$3:$I$18,[1]Sheet!$A$3:$A$18,[1]Sheet!AW$21)</f>
        <v>1.3072702802055161</v>
      </c>
      <c r="AX897" s="4">
        <f t="shared" si="30"/>
        <v>1.9943810846338301</v>
      </c>
      <c r="AY897" s="4">
        <f t="shared" si="31"/>
        <v>2.7486982890325784</v>
      </c>
    </row>
    <row r="898" spans="1:51" x14ac:dyDescent="0.25">
      <c r="A898" s="3">
        <v>8750000</v>
      </c>
      <c r="B898" s="3">
        <v>1.0162599999999999</v>
      </c>
      <c r="C898" s="4">
        <f>B898/SUMIFS([1]Sheet!$I$3:$I$18,[1]Sheet!$A$3:$A$18,[1]Sheet!C$21)</f>
        <v>1.5590844008230584</v>
      </c>
      <c r="D898" s="4">
        <f>(B898^2)/SUMIFS([1]Sheet!$I$3:$I$18,[1]Sheet!$A$3:$A$18,[1]Sheet!D$21)</f>
        <v>1.5844351131804413</v>
      </c>
      <c r="E898" s="3">
        <v>1.0228090000000001</v>
      </c>
      <c r="F898" s="4">
        <f>E898/SUMIFS([1]Sheet!$I$3:$I$18,[1]Sheet!$A$3:$A$18,[1]Sheet!F$21)</f>
        <v>0.67505262541475874</v>
      </c>
      <c r="G898" s="4">
        <f>(E898^2)/SUMIFS([1]Sheet!$I$3:$I$18,[1]Sheet!$A$3:$A$18,[1]Sheet!G$21)</f>
        <v>0.69044990074784407</v>
      </c>
      <c r="H898" s="3">
        <v>1.026694</v>
      </c>
      <c r="I898" s="4">
        <f>H898/SUMIFS([1]Sheet!$I$3:$I$18,[1]Sheet!$A$3:$A$18,[1]Sheet!I$21)</f>
        <v>1.4288441466347455</v>
      </c>
      <c r="J898" s="4">
        <f>(H898^2)/SUMIFS([1]Sheet!$I$3:$I$18,[1]Sheet!$A$3:$A$18,[1]Sheet!J$21)</f>
        <v>1.4669857122850134</v>
      </c>
      <c r="K898" s="3">
        <v>1.026589</v>
      </c>
      <c r="L898" s="4">
        <f>K898/SUMIFS([1]Sheet!$I$3:$I$18,[1]Sheet!$A$3:$A$18,[1]Sheet!L$21)</f>
        <v>0.67294995219000175</v>
      </c>
      <c r="M898" s="4">
        <f>(K898^2)/SUMIFS([1]Sheet!$I$3:$I$18,[1]Sheet!$A$3:$A$18,[1]Sheet!M$21)</f>
        <v>0.69084301846878171</v>
      </c>
      <c r="N898" s="3">
        <v>1.1169439999999999</v>
      </c>
      <c r="O898" s="4">
        <f>N898/SUMIFS([1]Sheet!$I$3:$I$18,[1]Sheet!$A$3:$A$18,[1]Sheet!O$21)</f>
        <v>1.4096436690219754</v>
      </c>
      <c r="P898" s="4">
        <f>(N898^2)/SUMIFS([1]Sheet!$I$3:$I$18,[1]Sheet!$A$3:$A$18,[1]Sheet!P$21)</f>
        <v>1.574493038252081</v>
      </c>
      <c r="Q898" s="3">
        <v>1.120574</v>
      </c>
      <c r="R898" s="4">
        <f>Q898/SUMIFS([1]Sheet!$I$3:$I$18,[1]Sheet!$A$3:$A$18,[1]Sheet!R$21)</f>
        <v>0.67680497203257872</v>
      </c>
      <c r="S898" s="4">
        <f>(Q898^2)/SUMIFS([1]Sheet!$I$3:$I$18,[1]Sheet!$A$3:$A$18,[1]Sheet!S$21)</f>
        <v>0.75841005473043477</v>
      </c>
      <c r="T898" s="3">
        <v>1.124986</v>
      </c>
      <c r="U898" s="4">
        <f>T898/SUMIFS([1]Sheet!$I$3:$I$18,[1]Sheet!$A$3:$A$18,[1]Sheet!U$21)</f>
        <v>1.3095295647849998</v>
      </c>
      <c r="V898" s="4">
        <f>(T898^2)/SUMIFS([1]Sheet!$I$3:$I$18,[1]Sheet!$A$3:$A$18,[1]Sheet!V$21)</f>
        <v>1.4732024269692179</v>
      </c>
      <c r="W898" s="3">
        <v>1.124986</v>
      </c>
      <c r="X898" s="4">
        <f>W898/SUMIFS([1]Sheet!$I$3:$I$18,[1]Sheet!$A$3:$A$18,[1]Sheet!X$21)</f>
        <v>0.67524811320751754</v>
      </c>
      <c r="Y898" s="4">
        <f>(W898^2)/SUMIFS([1]Sheet!$I$3:$I$18,[1]Sheet!$A$3:$A$18,[1]Sheet!Y$21)</f>
        <v>0.75964467388487245</v>
      </c>
      <c r="Z898" s="3">
        <v>1.1931750000000001</v>
      </c>
      <c r="AA898" s="4">
        <f>Z898/SUMIFS([1]Sheet!$I$3:$I$18,[1]Sheet!$A$3:$A$18,[1]Sheet!AA$21)</f>
        <v>1.8304966543522849</v>
      </c>
      <c r="AB898" s="4">
        <f>(Z898^2)/SUMIFS([1]Sheet!$I$3:$I$18,[1]Sheet!$A$3:$A$18,[1]Sheet!AB$21)</f>
        <v>2.1841028455567875</v>
      </c>
      <c r="AC898" s="3">
        <v>1.1973180000000001</v>
      </c>
      <c r="AD898" s="4">
        <f>AC898/SUMIFS([1]Sheet!$I$3:$I$18,[1]Sheet!$A$3:$A$18,[1]Sheet!AD$21)</f>
        <v>0.79022834112365858</v>
      </c>
      <c r="AE898" s="4">
        <f>(AC898^2)/SUMIFS([1]Sheet!$I$3:$I$18,[1]Sheet!$A$3:$A$18,[1]Sheet!AE$21)</f>
        <v>0.94615461693749681</v>
      </c>
      <c r="AF898" s="3">
        <v>1.199616</v>
      </c>
      <c r="AG898" s="4">
        <f>AF898/SUMIFS([1]Sheet!$I$3:$I$18,[1]Sheet!$A$3:$A$18,[1]Sheet!AG$21)</f>
        <v>1.6694987014722857</v>
      </c>
      <c r="AH898" s="4">
        <f>(AF898^2)/SUMIFS([1]Sheet!$I$3:$I$18,[1]Sheet!$A$3:$A$18,[1]Sheet!AH$21)</f>
        <v>2.0027573542653774</v>
      </c>
      <c r="AI898" s="3">
        <v>1.1988970000000001</v>
      </c>
      <c r="AJ898" s="4">
        <f>AI898/SUMIFS([1]Sheet!$I$3:$I$18,[1]Sheet!$A$3:$A$18,[1]Sheet!AJ$21)</f>
        <v>0.78590134789164567</v>
      </c>
      <c r="AK898" s="4">
        <f>(AI898^2)/SUMIFS([1]Sheet!$I$3:$I$18,[1]Sheet!$A$3:$A$18,[1]Sheet!AK$21)</f>
        <v>0.94221476828325046</v>
      </c>
      <c r="AL898" s="3">
        <v>1.321528</v>
      </c>
      <c r="AM898" s="4">
        <f>AL898/SUMIFS([1]Sheet!$I$3:$I$18,[1]Sheet!$A$3:$A$18,[1]Sheet!AM$21)</f>
        <v>1.667839729328662</v>
      </c>
      <c r="AN898" s="4">
        <f>(AL898^2)/SUMIFS([1]Sheet!$I$3:$I$18,[1]Sheet!$A$3:$A$18,[1]Sheet!AN$21)</f>
        <v>2.2040969018202481</v>
      </c>
      <c r="AO898" s="3">
        <v>1.32714</v>
      </c>
      <c r="AP898" s="4">
        <f>AO898/SUMIFS([1]Sheet!$I$3:$I$18,[1]Sheet!$A$3:$A$18,[1]Sheet!AP$21)</f>
        <v>0.80156683144827257</v>
      </c>
      <c r="AQ898" s="4">
        <f>(AO898^2)/SUMIFS([1]Sheet!$I$3:$I$18,[1]Sheet!$A$3:$A$18,[1]Sheet!AQ$21)</f>
        <v>1.0637914046882604</v>
      </c>
      <c r="AR898" s="3">
        <v>1.329434</v>
      </c>
      <c r="AS898" s="4">
        <f>AR898/SUMIFS([1]Sheet!$I$3:$I$18,[1]Sheet!$A$3:$A$18,[1]Sheet!AS$21)</f>
        <v>1.5475153712405143</v>
      </c>
      <c r="AT898" s="4">
        <f>(AR898^2)/SUMIFS([1]Sheet!$I$3:$I$18,[1]Sheet!$A$3:$A$18,[1]Sheet!AT$21)</f>
        <v>2.0573195500497619</v>
      </c>
      <c r="AU898" s="3">
        <v>1.329434</v>
      </c>
      <c r="AV898" s="4">
        <f>AU898/SUMIFS([1]Sheet!$I$3:$I$18,[1]Sheet!$A$3:$A$18,[1]Sheet!AV$21)</f>
        <v>0.79796353033186451</v>
      </c>
      <c r="AW898" s="4">
        <f>(AU898^2)/SUMIFS([1]Sheet!$I$3:$I$18,[1]Sheet!$A$3:$A$18,[1]Sheet!AW$21)</f>
        <v>1.060839847983212</v>
      </c>
      <c r="AX898" s="4">
        <f t="shared" si="30"/>
        <v>1.8304966543522849</v>
      </c>
      <c r="AY898" s="4">
        <f t="shared" si="31"/>
        <v>2.2040969018202481</v>
      </c>
    </row>
    <row r="899" spans="1:51" x14ac:dyDescent="0.25">
      <c r="A899" s="3">
        <v>8760000</v>
      </c>
      <c r="B899" s="3">
        <v>1.0438320000000001</v>
      </c>
      <c r="C899" s="4">
        <f>B899/SUMIFS([1]Sheet!$I$3:$I$18,[1]Sheet!$A$3:$A$18,[1]Sheet!C$21)</f>
        <v>1.6013836894888465</v>
      </c>
      <c r="D899" s="4">
        <f>(B899^2)/SUMIFS([1]Sheet!$I$3:$I$18,[1]Sheet!$A$3:$A$18,[1]Sheet!D$21)</f>
        <v>1.6715755393665217</v>
      </c>
      <c r="E899" s="3">
        <v>1.043941</v>
      </c>
      <c r="F899" s="4">
        <f>E899/SUMIFS([1]Sheet!$I$3:$I$18,[1]Sheet!$A$3:$A$18,[1]Sheet!F$21)</f>
        <v>0.68899971825444306</v>
      </c>
      <c r="G899" s="4">
        <f>(E899^2)/SUMIFS([1]Sheet!$I$3:$I$18,[1]Sheet!$A$3:$A$18,[1]Sheet!G$21)</f>
        <v>0.71927505487426147</v>
      </c>
      <c r="H899" s="3">
        <v>1.0465629999999999</v>
      </c>
      <c r="I899" s="4">
        <f>H899/SUMIFS([1]Sheet!$I$3:$I$18,[1]Sheet!$A$3:$A$18,[1]Sheet!I$21)</f>
        <v>1.4564957198878137</v>
      </c>
      <c r="J899" s="4">
        <f>(H899^2)/SUMIFS([1]Sheet!$I$3:$I$18,[1]Sheet!$A$3:$A$18,[1]Sheet!J$21)</f>
        <v>1.5243145300929501</v>
      </c>
      <c r="K899" s="3">
        <v>1.0465629999999999</v>
      </c>
      <c r="L899" s="4">
        <f>K899/SUMIFS([1]Sheet!$I$3:$I$18,[1]Sheet!$A$3:$A$18,[1]Sheet!L$21)</f>
        <v>0.68604331510840733</v>
      </c>
      <c r="M899" s="4">
        <f>(K899^2)/SUMIFS([1]Sheet!$I$3:$I$18,[1]Sheet!$A$3:$A$18,[1]Sheet!M$21)</f>
        <v>0.71798754998980019</v>
      </c>
      <c r="N899" s="3">
        <v>1.212415</v>
      </c>
      <c r="O899" s="4">
        <f>N899/SUMIFS([1]Sheet!$I$3:$I$18,[1]Sheet!$A$3:$A$18,[1]Sheet!O$21)</f>
        <v>1.53013322868226</v>
      </c>
      <c r="P899" s="4">
        <f>(N899^2)/SUMIFS([1]Sheet!$I$3:$I$18,[1]Sheet!$A$3:$A$18,[1]Sheet!P$21)</f>
        <v>1.8551564784528025</v>
      </c>
      <c r="Q899" s="3">
        <v>1.214772</v>
      </c>
      <c r="R899" s="4">
        <f>Q899/SUMIFS([1]Sheet!$I$3:$I$18,[1]Sheet!$A$3:$A$18,[1]Sheet!R$21)</f>
        <v>0.73369873786645035</v>
      </c>
      <c r="S899" s="4">
        <f>(Q899^2)/SUMIFS([1]Sheet!$I$3:$I$18,[1]Sheet!$A$3:$A$18,[1]Sheet!S$21)</f>
        <v>0.89127668319550368</v>
      </c>
      <c r="T899" s="3">
        <v>1.2196610000000001</v>
      </c>
      <c r="U899" s="4">
        <f>T899/SUMIFS([1]Sheet!$I$3:$I$18,[1]Sheet!$A$3:$A$18,[1]Sheet!U$21)</f>
        <v>1.4197351242728689</v>
      </c>
      <c r="V899" s="4">
        <f>(T899^2)/SUMIFS([1]Sheet!$I$3:$I$18,[1]Sheet!$A$3:$A$18,[1]Sheet!V$21)</f>
        <v>1.7315955614057716</v>
      </c>
      <c r="W899" s="3">
        <v>1.2196610000000001</v>
      </c>
      <c r="X899" s="4">
        <f>W899/SUMIFS([1]Sheet!$I$3:$I$18,[1]Sheet!$A$3:$A$18,[1]Sheet!X$21)</f>
        <v>0.73207470048764534</v>
      </c>
      <c r="Y899" s="4">
        <f>(W899^2)/SUMIFS([1]Sheet!$I$3:$I$18,[1]Sheet!$A$3:$A$18,[1]Sheet!Y$21)</f>
        <v>0.89288296127146205</v>
      </c>
      <c r="Z899" s="3">
        <v>1.2324090000000001</v>
      </c>
      <c r="AA899" s="4">
        <f>Z899/SUMIFS([1]Sheet!$I$3:$I$18,[1]Sheet!$A$3:$A$18,[1]Sheet!AA$21)</f>
        <v>1.8906870754865339</v>
      </c>
      <c r="AB899" s="4">
        <f>(Z899^2)/SUMIFS([1]Sheet!$I$3:$I$18,[1]Sheet!$A$3:$A$18,[1]Sheet!AB$21)</f>
        <v>2.3300997680132838</v>
      </c>
      <c r="AC899" s="3">
        <v>1.2324090000000001</v>
      </c>
      <c r="AD899" s="4">
        <f>AC899/SUMIFS([1]Sheet!$I$3:$I$18,[1]Sheet!$A$3:$A$18,[1]Sheet!AD$21)</f>
        <v>0.81338835602226556</v>
      </c>
      <c r="AE899" s="4">
        <f>(AC899^2)/SUMIFS([1]Sheet!$I$3:$I$18,[1]Sheet!$A$3:$A$18,[1]Sheet!AE$21)</f>
        <v>1.0024271304570445</v>
      </c>
      <c r="AF899" s="3">
        <v>1.234996</v>
      </c>
      <c r="AG899" s="4">
        <f>AF899/SUMIFS([1]Sheet!$I$3:$I$18,[1]Sheet!$A$3:$A$18,[1]Sheet!AG$21)</f>
        <v>1.7187368443930948</v>
      </c>
      <c r="AH899" s="4">
        <f>(AF899^2)/SUMIFS([1]Sheet!$I$3:$I$18,[1]Sheet!$A$3:$A$18,[1]Sheet!AH$21)</f>
        <v>2.1226331278780948</v>
      </c>
      <c r="AI899" s="3">
        <v>1.234996</v>
      </c>
      <c r="AJ899" s="4">
        <f>AI899/SUMIFS([1]Sheet!$I$3:$I$18,[1]Sheet!$A$3:$A$18,[1]Sheet!AJ$21)</f>
        <v>0.80956497600777277</v>
      </c>
      <c r="AK899" s="4">
        <f>(AI899^2)/SUMIFS([1]Sheet!$I$3:$I$18,[1]Sheet!$A$3:$A$18,[1]Sheet!AK$21)</f>
        <v>0.99980950710969541</v>
      </c>
      <c r="AL899" s="3">
        <v>1.4003080000000001</v>
      </c>
      <c r="AM899" s="4">
        <f>AL899/SUMIFS([1]Sheet!$I$3:$I$18,[1]Sheet!$A$3:$A$18,[1]Sheet!AM$21)</f>
        <v>1.76726434528573</v>
      </c>
      <c r="AN899" s="4">
        <f>(AL899^2)/SUMIFS([1]Sheet!$I$3:$I$18,[1]Sheet!$A$3:$A$18,[1]Sheet!AN$21)</f>
        <v>2.4747144008183701</v>
      </c>
      <c r="AO899" s="3">
        <v>1.4003080000000001</v>
      </c>
      <c r="AP899" s="4">
        <f>AO899/SUMIFS([1]Sheet!$I$3:$I$18,[1]Sheet!$A$3:$A$18,[1]Sheet!AP$21)</f>
        <v>0.84575888497948049</v>
      </c>
      <c r="AQ899" s="4">
        <f>(AO899^2)/SUMIFS([1]Sheet!$I$3:$I$18,[1]Sheet!$A$3:$A$18,[1]Sheet!AQ$21)</f>
        <v>1.1843229327078464</v>
      </c>
      <c r="AR899" s="3">
        <v>1.4026650000000001</v>
      </c>
      <c r="AS899" s="4">
        <f>AR899/SUMIFS([1]Sheet!$I$3:$I$18,[1]Sheet!$A$3:$A$18,[1]Sheet!AS$21)</f>
        <v>1.632759240549795</v>
      </c>
      <c r="AT899" s="4">
        <f>(AR899^2)/SUMIFS([1]Sheet!$I$3:$I$18,[1]Sheet!$A$3:$A$18,[1]Sheet!AT$21)</f>
        <v>2.2902142401457781</v>
      </c>
      <c r="AU899" s="3">
        <v>1.4026650000000001</v>
      </c>
      <c r="AV899" s="4">
        <f>AU899/SUMIFS([1]Sheet!$I$3:$I$18,[1]Sheet!$A$3:$A$18,[1]Sheet!AV$21)</f>
        <v>0.8419188280673916</v>
      </c>
      <c r="AW899" s="4">
        <f>(AU899^2)/SUMIFS([1]Sheet!$I$3:$I$18,[1]Sheet!$A$3:$A$18,[1]Sheet!AW$21)</f>
        <v>1.180930072971148</v>
      </c>
      <c r="AX899" s="4">
        <f t="shared" si="30"/>
        <v>1.8906870754865339</v>
      </c>
      <c r="AY899" s="4">
        <f t="shared" si="31"/>
        <v>2.4747144008183701</v>
      </c>
    </row>
    <row r="900" spans="1:51" x14ac:dyDescent="0.25">
      <c r="A900" s="3">
        <v>8770000</v>
      </c>
      <c r="B900" s="3">
        <v>0.98843400000000003</v>
      </c>
      <c r="C900" s="4">
        <f>B900/SUMIFS([1]Sheet!$I$3:$I$18,[1]Sheet!$A$3:$A$18,[1]Sheet!C$21)</f>
        <v>1.5163954407761195</v>
      </c>
      <c r="D900" s="4">
        <f>(B900^2)/SUMIFS([1]Sheet!$I$3:$I$18,[1]Sheet!$A$3:$A$18,[1]Sheet!D$21)</f>
        <v>1.4988568111081029</v>
      </c>
      <c r="E900" s="3">
        <v>0.98843400000000003</v>
      </c>
      <c r="F900" s="4">
        <f>E900/SUMIFS([1]Sheet!$I$3:$I$18,[1]Sheet!$A$3:$A$18,[1]Sheet!F$21)</f>
        <v>0.65236516959589874</v>
      </c>
      <c r="G900" s="4">
        <f>(E900^2)/SUMIFS([1]Sheet!$I$3:$I$18,[1]Sheet!$A$3:$A$18,[1]Sheet!G$21)</f>
        <v>0.64481991404435257</v>
      </c>
      <c r="H900" s="3">
        <v>0.98843400000000003</v>
      </c>
      <c r="I900" s="4">
        <f>H900/SUMIFS([1]Sheet!$I$3:$I$18,[1]Sheet!$A$3:$A$18,[1]Sheet!I$21)</f>
        <v>1.3755979242449727</v>
      </c>
      <c r="J900" s="4">
        <f>(H900^2)/SUMIFS([1]Sheet!$I$3:$I$18,[1]Sheet!$A$3:$A$18,[1]Sheet!J$21)</f>
        <v>1.3596877586531555</v>
      </c>
      <c r="K900" s="3">
        <v>0.98843400000000003</v>
      </c>
      <c r="L900" s="4">
        <f>K900/SUMIFS([1]Sheet!$I$3:$I$18,[1]Sheet!$A$3:$A$18,[1]Sheet!L$21)</f>
        <v>0.64793857429114499</v>
      </c>
      <c r="M900" s="4">
        <f>(K900^2)/SUMIFS([1]Sheet!$I$3:$I$18,[1]Sheet!$A$3:$A$18,[1]Sheet!M$21)</f>
        <v>0.64044451674089364</v>
      </c>
      <c r="N900" s="3">
        <v>1.1291629999999999</v>
      </c>
      <c r="O900" s="4">
        <f>N900/SUMIFS([1]Sheet!$I$3:$I$18,[1]Sheet!$A$3:$A$18,[1]Sheet!O$21)</f>
        <v>1.4250647071329097</v>
      </c>
      <c r="P900" s="4">
        <f>(N900^2)/SUMIFS([1]Sheet!$I$3:$I$18,[1]Sheet!$A$3:$A$18,[1]Sheet!P$21)</f>
        <v>1.6091303399003174</v>
      </c>
      <c r="Q900" s="3">
        <v>1.1290359999999999</v>
      </c>
      <c r="R900" s="4">
        <f>Q900/SUMIFS([1]Sheet!$I$3:$I$18,[1]Sheet!$A$3:$A$18,[1]Sheet!R$21)</f>
        <v>0.68191585598432103</v>
      </c>
      <c r="S900" s="4">
        <f>(Q900^2)/SUMIFS([1]Sheet!$I$3:$I$18,[1]Sheet!$A$3:$A$18,[1]Sheet!S$21)</f>
        <v>0.76990755037711378</v>
      </c>
      <c r="T900" s="3">
        <v>1.1291629999999999</v>
      </c>
      <c r="U900" s="4">
        <f>T900/SUMIFS([1]Sheet!$I$3:$I$18,[1]Sheet!$A$3:$A$18,[1]Sheet!U$21)</f>
        <v>1.3143917630631177</v>
      </c>
      <c r="V900" s="4">
        <f>(T900^2)/SUMIFS([1]Sheet!$I$3:$I$18,[1]Sheet!$A$3:$A$18,[1]Sheet!V$21)</f>
        <v>1.4841625463556389</v>
      </c>
      <c r="W900" s="3">
        <v>1.1291629999999999</v>
      </c>
      <c r="X900" s="4">
        <f>W900/SUMIFS([1]Sheet!$I$3:$I$18,[1]Sheet!$A$3:$A$18,[1]Sheet!X$21)</f>
        <v>0.67775526562440791</v>
      </c>
      <c r="Y900" s="4">
        <f>(W900^2)/SUMIFS([1]Sheet!$I$3:$I$18,[1]Sheet!$A$3:$A$18,[1]Sheet!Y$21)</f>
        <v>0.76529616899825315</v>
      </c>
      <c r="Z900" s="3">
        <v>1.145869</v>
      </c>
      <c r="AA900" s="4">
        <f>Z900/SUMIFS([1]Sheet!$I$3:$I$18,[1]Sheet!$A$3:$A$18,[1]Sheet!AA$21)</f>
        <v>1.7579226608217555</v>
      </c>
      <c r="AB900" s="4">
        <f>(Z900^2)/SUMIFS([1]Sheet!$I$3:$I$18,[1]Sheet!$A$3:$A$18,[1]Sheet!AB$21)</f>
        <v>2.0143490814331644</v>
      </c>
      <c r="AC900" s="3">
        <v>1.145869</v>
      </c>
      <c r="AD900" s="4">
        <f>AC900/SUMIFS([1]Sheet!$I$3:$I$18,[1]Sheet!$A$3:$A$18,[1]Sheet!AD$21)</f>
        <v>0.75627206724949048</v>
      </c>
      <c r="AE900" s="4">
        <f>(AC900^2)/SUMIFS([1]Sheet!$I$3:$I$18,[1]Sheet!$A$3:$A$18,[1]Sheet!AE$21)</f>
        <v>0.86658871742710653</v>
      </c>
      <c r="AF900" s="3">
        <v>1.145869</v>
      </c>
      <c r="AG900" s="4">
        <f>AF900/SUMIFS([1]Sheet!$I$3:$I$18,[1]Sheet!$A$3:$A$18,[1]Sheet!AG$21)</f>
        <v>1.5946993100770135</v>
      </c>
      <c r="AH900" s="4">
        <f>(AF900^2)/SUMIFS([1]Sheet!$I$3:$I$18,[1]Sheet!$A$3:$A$18,[1]Sheet!AH$21)</f>
        <v>1.8273165037386376</v>
      </c>
      <c r="AI900" s="3">
        <v>1.141162</v>
      </c>
      <c r="AJ900" s="4">
        <f>AI900/SUMIFS([1]Sheet!$I$3:$I$18,[1]Sheet!$A$3:$A$18,[1]Sheet!AJ$21)</f>
        <v>0.74805488208138493</v>
      </c>
      <c r="AK900" s="4">
        <f>(AI900^2)/SUMIFS([1]Sheet!$I$3:$I$18,[1]Sheet!$A$3:$A$18,[1]Sheet!AK$21)</f>
        <v>0.85365180534575735</v>
      </c>
      <c r="AL900" s="3">
        <v>1.2926580000000001</v>
      </c>
      <c r="AM900" s="4">
        <f>AL900/SUMIFS([1]Sheet!$I$3:$I$18,[1]Sheet!$A$3:$A$18,[1]Sheet!AM$21)</f>
        <v>1.6314042296754436</v>
      </c>
      <c r="AN900" s="4">
        <f>(AL900^2)/SUMIFS([1]Sheet!$I$3:$I$18,[1]Sheet!$A$3:$A$18,[1]Sheet!AN$21)</f>
        <v>2.1088477287237999</v>
      </c>
      <c r="AO900" s="3">
        <v>1.2926580000000001</v>
      </c>
      <c r="AP900" s="4">
        <f>AO900/SUMIFS([1]Sheet!$I$3:$I$18,[1]Sheet!$A$3:$A$18,[1]Sheet!AP$21)</f>
        <v>0.78074037193232149</v>
      </c>
      <c r="AQ900" s="4">
        <f>(AO900^2)/SUMIFS([1]Sheet!$I$3:$I$18,[1]Sheet!$A$3:$A$18,[1]Sheet!AQ$21)</f>
        <v>1.0092302877012909</v>
      </c>
      <c r="AR900" s="3">
        <v>1.2926580000000001</v>
      </c>
      <c r="AS900" s="4">
        <f>AR900/SUMIFS([1]Sheet!$I$3:$I$18,[1]Sheet!$A$3:$A$18,[1]Sheet!AS$21)</f>
        <v>1.5047066080429874</v>
      </c>
      <c r="AT900" s="4">
        <f>(AR900^2)/SUMIFS([1]Sheet!$I$3:$I$18,[1]Sheet!$A$3:$A$18,[1]Sheet!AT$21)</f>
        <v>1.945071034539632</v>
      </c>
      <c r="AU900" s="3">
        <v>1.2926580000000001</v>
      </c>
      <c r="AV900" s="4">
        <f>AU900/SUMIFS([1]Sheet!$I$3:$I$18,[1]Sheet!$A$3:$A$18,[1]Sheet!AV$21)</f>
        <v>0.77588954486776129</v>
      </c>
      <c r="AW900" s="4">
        <f>(AU900^2)/SUMIFS([1]Sheet!$I$3:$I$18,[1]Sheet!$A$3:$A$18,[1]Sheet!AW$21)</f>
        <v>1.0029598272896707</v>
      </c>
      <c r="AX900" s="4">
        <f t="shared" si="30"/>
        <v>1.7579226608217555</v>
      </c>
      <c r="AY900" s="4">
        <f t="shared" si="31"/>
        <v>2.1088477287237999</v>
      </c>
    </row>
    <row r="901" spans="1:51" x14ac:dyDescent="0.25">
      <c r="A901" s="3">
        <v>8780000</v>
      </c>
      <c r="B901" s="3">
        <v>0.65973899999999996</v>
      </c>
      <c r="C901" s="4">
        <f>B901/SUMIFS([1]Sheet!$I$3:$I$18,[1]Sheet!$A$3:$A$18,[1]Sheet!C$21)</f>
        <v>1.012131524919414</v>
      </c>
      <c r="D901" s="4">
        <f>(B901^2)/SUMIFS([1]Sheet!$I$3:$I$18,[1]Sheet!$A$3:$A$18,[1]Sheet!D$21)</f>
        <v>0.66774264011880935</v>
      </c>
      <c r="E901" s="3">
        <v>0.68987200000000004</v>
      </c>
      <c r="F901" s="4">
        <f>E901/SUMIFS([1]Sheet!$I$3:$I$18,[1]Sheet!$A$3:$A$18,[1]Sheet!F$21)</f>
        <v>0.45531463332853978</v>
      </c>
      <c r="G901" s="4">
        <f>(E901^2)/SUMIFS([1]Sheet!$I$3:$I$18,[1]Sheet!$A$3:$A$18,[1]Sheet!G$21)</f>
        <v>0.31410881672362639</v>
      </c>
      <c r="H901" s="3">
        <v>0.71136900000000003</v>
      </c>
      <c r="I901" s="4">
        <f>H901/SUMIFS([1]Sheet!$I$3:$I$18,[1]Sheet!$A$3:$A$18,[1]Sheet!I$21)</f>
        <v>0.99000815408233844</v>
      </c>
      <c r="J901" s="4">
        <f>(H901^2)/SUMIFS([1]Sheet!$I$3:$I$18,[1]Sheet!$A$3:$A$18,[1]Sheet!J$21)</f>
        <v>0.70426111056139895</v>
      </c>
      <c r="K901" s="3">
        <v>0.70754300000000003</v>
      </c>
      <c r="L901" s="4">
        <f>K901/SUMIFS([1]Sheet!$I$3:$I$18,[1]Sheet!$A$3:$A$18,[1]Sheet!L$21)</f>
        <v>0.46380881542893065</v>
      </c>
      <c r="M901" s="4">
        <f>(K901^2)/SUMIFS([1]Sheet!$I$3:$I$18,[1]Sheet!$A$3:$A$18,[1]Sheet!M$21)</f>
        <v>0.32816468069503185</v>
      </c>
      <c r="N901" s="3">
        <v>0.69645500000000005</v>
      </c>
      <c r="O901" s="4">
        <f>N901/SUMIFS([1]Sheet!$I$3:$I$18,[1]Sheet!$A$3:$A$18,[1]Sheet!O$21)</f>
        <v>0.87896383481060814</v>
      </c>
      <c r="P901" s="4">
        <f>(N901^2)/SUMIFS([1]Sheet!$I$3:$I$18,[1]Sheet!$A$3:$A$18,[1]Sheet!P$21)</f>
        <v>0.61215875757302218</v>
      </c>
      <c r="Q901" s="3">
        <v>0.718835</v>
      </c>
      <c r="R901" s="4">
        <f>Q901/SUMIFS([1]Sheet!$I$3:$I$18,[1]Sheet!$A$3:$A$18,[1]Sheet!R$21)</f>
        <v>0.43416240433120773</v>
      </c>
      <c r="S901" s="4">
        <f>(Q901^2)/SUMIFS([1]Sheet!$I$3:$I$18,[1]Sheet!$A$3:$A$18,[1]Sheet!S$21)</f>
        <v>0.31209113191742366</v>
      </c>
      <c r="T901" s="3">
        <v>0.74094099999999996</v>
      </c>
      <c r="U901" s="4">
        <f>T901/SUMIFS([1]Sheet!$I$3:$I$18,[1]Sheet!$A$3:$A$18,[1]Sheet!U$21)</f>
        <v>0.86248552894112673</v>
      </c>
      <c r="V901" s="4">
        <f>(T901^2)/SUMIFS([1]Sheet!$I$3:$I$18,[1]Sheet!$A$3:$A$18,[1]Sheet!V$21)</f>
        <v>0.6390508902991674</v>
      </c>
      <c r="W901" s="3">
        <v>0.74127100000000001</v>
      </c>
      <c r="X901" s="4">
        <f>W901/SUMIFS([1]Sheet!$I$3:$I$18,[1]Sheet!$A$3:$A$18,[1]Sheet!X$21)</f>
        <v>0.44493162059390051</v>
      </c>
      <c r="Y901" s="4">
        <f>(W901^2)/SUMIFS([1]Sheet!$I$3:$I$18,[1]Sheet!$A$3:$A$18,[1]Sheet!Y$21)</f>
        <v>0.32981490732926122</v>
      </c>
      <c r="Z901" s="3">
        <v>0.83617699999999995</v>
      </c>
      <c r="AA901" s="4">
        <f>Z901/SUMIFS([1]Sheet!$I$3:$I$18,[1]Sheet!$A$3:$A$18,[1]Sheet!AA$21)</f>
        <v>1.2828119940045093</v>
      </c>
      <c r="AB901" s="4">
        <f>(Z901^2)/SUMIFS([1]Sheet!$I$3:$I$18,[1]Sheet!$A$3:$A$18,[1]Sheet!AB$21)</f>
        <v>1.0726578847107084</v>
      </c>
      <c r="AC901" s="3">
        <v>0.83820899999999998</v>
      </c>
      <c r="AD901" s="4">
        <f>AC901/SUMIFS([1]Sheet!$I$3:$I$18,[1]Sheet!$A$3:$A$18,[1]Sheet!AD$21)</f>
        <v>0.55321686267551362</v>
      </c>
      <c r="AE901" s="4">
        <f>(AC901^2)/SUMIFS([1]Sheet!$I$3:$I$18,[1]Sheet!$A$3:$A$18,[1]Sheet!AE$21)</f>
        <v>0.46371135324637963</v>
      </c>
      <c r="AF901" s="3">
        <v>0.82609100000000002</v>
      </c>
      <c r="AG901" s="4">
        <f>AF901/SUMIFS([1]Sheet!$I$3:$I$18,[1]Sheet!$A$3:$A$18,[1]Sheet!AG$21)</f>
        <v>1.1496661029845734</v>
      </c>
      <c r="AH901" s="4">
        <f>(AF901^2)/SUMIFS([1]Sheet!$I$3:$I$18,[1]Sheet!$A$3:$A$18,[1]Sheet!AH$21)</f>
        <v>0.94972882068062925</v>
      </c>
      <c r="AI901" s="3">
        <v>0.83325000000000005</v>
      </c>
      <c r="AJ901" s="4">
        <f>AI901/SUMIFS([1]Sheet!$I$3:$I$18,[1]Sheet!$A$3:$A$18,[1]Sheet!AJ$21)</f>
        <v>0.54621230858923975</v>
      </c>
      <c r="AK901" s="4">
        <f>(AI901^2)/SUMIFS([1]Sheet!$I$3:$I$18,[1]Sheet!$A$3:$A$18,[1]Sheet!AK$21)</f>
        <v>0.45513140613198405</v>
      </c>
      <c r="AL901" s="3">
        <v>0.81398599999999999</v>
      </c>
      <c r="AM901" s="4">
        <f>AL901/SUMIFS([1]Sheet!$I$3:$I$18,[1]Sheet!$A$3:$A$18,[1]Sheet!AM$21)</f>
        <v>1.027294306225309</v>
      </c>
      <c r="AN901" s="4">
        <f>(AL901^2)/SUMIFS([1]Sheet!$I$3:$I$18,[1]Sheet!$A$3:$A$18,[1]Sheet!AN$21)</f>
        <v>0.83620318314711439</v>
      </c>
      <c r="AO901" s="3">
        <v>0.84131299999999998</v>
      </c>
      <c r="AP901" s="4">
        <f>AO901/SUMIFS([1]Sheet!$I$3:$I$18,[1]Sheet!$A$3:$A$18,[1]Sheet!AP$21)</f>
        <v>0.50813674191587965</v>
      </c>
      <c r="AQ901" s="4">
        <f>(AO901^2)/SUMIFS([1]Sheet!$I$3:$I$18,[1]Sheet!$A$3:$A$18,[1]Sheet!AQ$21)</f>
        <v>0.42750204675147441</v>
      </c>
      <c r="AR901" s="3">
        <v>0.84458100000000003</v>
      </c>
      <c r="AS901" s="4">
        <f>AR901/SUMIFS([1]Sheet!$I$3:$I$18,[1]Sheet!$A$3:$A$18,[1]Sheet!AS$21)</f>
        <v>0.98312671389304385</v>
      </c>
      <c r="AT901" s="4">
        <f>(AR901^2)/SUMIFS([1]Sheet!$I$3:$I$18,[1]Sheet!$A$3:$A$18,[1]Sheet!AT$21)</f>
        <v>0.83033014314650089</v>
      </c>
      <c r="AU901" s="3">
        <v>0.83387500000000003</v>
      </c>
      <c r="AV901" s="4">
        <f>AU901/SUMIFS([1]Sheet!$I$3:$I$18,[1]Sheet!$A$3:$A$18,[1]Sheet!AV$21)</f>
        <v>0.50051513565583816</v>
      </c>
      <c r="AW901" s="4">
        <f>(AU901^2)/SUMIFS([1]Sheet!$I$3:$I$18,[1]Sheet!$A$3:$A$18,[1]Sheet!AW$21)</f>
        <v>0.41736705874501207</v>
      </c>
      <c r="AX901" s="4">
        <f t="shared" si="30"/>
        <v>1.2828119940045093</v>
      </c>
      <c r="AY901" s="4">
        <f t="shared" si="31"/>
        <v>1.0726578847107084</v>
      </c>
    </row>
    <row r="902" spans="1:51" x14ac:dyDescent="0.25">
      <c r="A902" s="3">
        <v>8790000</v>
      </c>
      <c r="B902" s="3">
        <v>0.98280400000000001</v>
      </c>
      <c r="C902" s="4">
        <f>B902/SUMIFS([1]Sheet!$I$3:$I$18,[1]Sheet!$A$3:$A$18,[1]Sheet!C$21)</f>
        <v>1.507758236540359</v>
      </c>
      <c r="D902" s="4">
        <f>(B902^2)/SUMIFS([1]Sheet!$I$3:$I$18,[1]Sheet!$A$3:$A$18,[1]Sheet!D$21)</f>
        <v>1.481830825904811</v>
      </c>
      <c r="E902" s="3">
        <v>0.99850300000000003</v>
      </c>
      <c r="F902" s="4">
        <f>E902/SUMIFS([1]Sheet!$I$3:$I$18,[1]Sheet!$A$3:$A$18,[1]Sheet!F$21)</f>
        <v>0.65901069665451983</v>
      </c>
      <c r="G902" s="4">
        <f>(E902^2)/SUMIFS([1]Sheet!$I$3:$I$18,[1]Sheet!$A$3:$A$18,[1]Sheet!G$21)</f>
        <v>0.65802415764162814</v>
      </c>
      <c r="H902" s="3">
        <v>1.0154319999999999</v>
      </c>
      <c r="I902" s="4">
        <f>H902/SUMIFS([1]Sheet!$I$3:$I$18,[1]Sheet!$A$3:$A$18,[1]Sheet!I$21)</f>
        <v>1.4131708858779859</v>
      </c>
      <c r="J902" s="4">
        <f>(H902^2)/SUMIFS([1]Sheet!$I$3:$I$18,[1]Sheet!$A$3:$A$18,[1]Sheet!J$21)</f>
        <v>1.4349789389888548</v>
      </c>
      <c r="K902" s="3">
        <v>1.0154319999999999</v>
      </c>
      <c r="L902" s="4">
        <f>K902/SUMIFS([1]Sheet!$I$3:$I$18,[1]Sheet!$A$3:$A$18,[1]Sheet!L$21)</f>
        <v>0.66563631195366191</v>
      </c>
      <c r="M902" s="4">
        <f>(K902^2)/SUMIFS([1]Sheet!$I$3:$I$18,[1]Sheet!$A$3:$A$18,[1]Sheet!M$21)</f>
        <v>0.6759084115197308</v>
      </c>
      <c r="N902" s="3">
        <v>1.118042</v>
      </c>
      <c r="O902" s="4">
        <f>N902/SUMIFS([1]Sheet!$I$3:$I$18,[1]Sheet!$A$3:$A$18,[1]Sheet!O$21)</f>
        <v>1.4110294043395795</v>
      </c>
      <c r="P902" s="4">
        <f>(N902^2)/SUMIFS([1]Sheet!$I$3:$I$18,[1]Sheet!$A$3:$A$18,[1]Sheet!P$21)</f>
        <v>1.5775901372866321</v>
      </c>
      <c r="Q902" s="3">
        <v>1.127113</v>
      </c>
      <c r="R902" s="4">
        <f>Q902/SUMIFS([1]Sheet!$I$3:$I$18,[1]Sheet!$A$3:$A$18,[1]Sheet!R$21)</f>
        <v>0.68075440126449116</v>
      </c>
      <c r="S902" s="4">
        <f>(Q902^2)/SUMIFS([1]Sheet!$I$3:$I$18,[1]Sheet!$A$3:$A$18,[1]Sheet!S$21)</f>
        <v>0.76728713547242444</v>
      </c>
      <c r="T902" s="3">
        <v>1.1499200000000001</v>
      </c>
      <c r="U902" s="4">
        <f>T902/SUMIFS([1]Sheet!$I$3:$I$18,[1]Sheet!$A$3:$A$18,[1]Sheet!U$21)</f>
        <v>1.3385537572357051</v>
      </c>
      <c r="V902" s="4">
        <f>(T902^2)/SUMIFS([1]Sheet!$I$3:$I$18,[1]Sheet!$A$3:$A$18,[1]Sheet!V$21)</f>
        <v>1.5392297365204821</v>
      </c>
      <c r="W902" s="3">
        <v>1.1499200000000001</v>
      </c>
      <c r="X902" s="4">
        <f>W902/SUMIFS([1]Sheet!$I$3:$I$18,[1]Sheet!$A$3:$A$18,[1]Sheet!X$21)</f>
        <v>0.6902141985229937</v>
      </c>
      <c r="Y902" s="4">
        <f>(W902^2)/SUMIFS([1]Sheet!$I$3:$I$18,[1]Sheet!$A$3:$A$18,[1]Sheet!Y$21)</f>
        <v>0.79369111116556101</v>
      </c>
      <c r="Z902" s="3">
        <v>1.1959820000000001</v>
      </c>
      <c r="AA902" s="4">
        <f>Z902/SUMIFS([1]Sheet!$I$3:$I$18,[1]Sheet!$A$3:$A$18,[1]Sheet!AA$21)</f>
        <v>1.8348029833557982</v>
      </c>
      <c r="AB902" s="4">
        <f>(Z902^2)/SUMIFS([1]Sheet!$I$3:$I$18,[1]Sheet!$A$3:$A$18,[1]Sheet!AB$21)</f>
        <v>2.1943913416398346</v>
      </c>
      <c r="AC902" s="3">
        <v>1.197438</v>
      </c>
      <c r="AD902" s="4">
        <f>AC902/SUMIFS([1]Sheet!$I$3:$I$18,[1]Sheet!$A$3:$A$18,[1]Sheet!AD$21)</f>
        <v>0.79030754096942624</v>
      </c>
      <c r="AE902" s="4">
        <f>(AC902^2)/SUMIFS([1]Sheet!$I$3:$I$18,[1]Sheet!$A$3:$A$18,[1]Sheet!AE$21)</f>
        <v>0.9463442812433478</v>
      </c>
      <c r="AF902" s="3">
        <v>1.2005760000000001</v>
      </c>
      <c r="AG902" s="4">
        <f>AF902/SUMIFS([1]Sheet!$I$3:$I$18,[1]Sheet!$A$3:$A$18,[1]Sheet!AG$21)</f>
        <v>1.6708347279619404</v>
      </c>
      <c r="AH902" s="4">
        <f>(AF902^2)/SUMIFS([1]Sheet!$I$3:$I$18,[1]Sheet!$A$3:$A$18,[1]Sheet!AH$21)</f>
        <v>2.0059640743576348</v>
      </c>
      <c r="AI902" s="3">
        <v>1.2005760000000001</v>
      </c>
      <c r="AJ902" s="4">
        <f>AI902/SUMIFS([1]Sheet!$I$3:$I$18,[1]Sheet!$A$3:$A$18,[1]Sheet!AJ$21)</f>
        <v>0.78700196651285337</v>
      </c>
      <c r="AK902" s="4">
        <f>(AI902^2)/SUMIFS([1]Sheet!$I$3:$I$18,[1]Sheet!$A$3:$A$18,[1]Sheet!AK$21)</f>
        <v>0.94485567294813555</v>
      </c>
      <c r="AL902" s="3">
        <v>1.340571</v>
      </c>
      <c r="AM902" s="4">
        <f>AL902/SUMIFS([1]Sheet!$I$3:$I$18,[1]Sheet!$A$3:$A$18,[1]Sheet!AM$21)</f>
        <v>1.6918730240947248</v>
      </c>
      <c r="AN902" s="4">
        <f>(AL902^2)/SUMIFS([1]Sheet!$I$3:$I$18,[1]Sheet!$A$3:$A$18,[1]Sheet!AN$21)</f>
        <v>2.2680759117836895</v>
      </c>
      <c r="AO902" s="3">
        <v>1.3501620000000001</v>
      </c>
      <c r="AP902" s="4">
        <f>AO902/SUMIFS([1]Sheet!$I$3:$I$18,[1]Sheet!$A$3:$A$18,[1]Sheet!AP$21)</f>
        <v>0.81547167313310021</v>
      </c>
      <c r="AQ902" s="4">
        <f>(AO902^2)/SUMIFS([1]Sheet!$I$3:$I$18,[1]Sheet!$A$3:$A$18,[1]Sheet!AQ$21)</f>
        <v>1.1010188651407329</v>
      </c>
      <c r="AR902" s="3">
        <v>1.3549169999999999</v>
      </c>
      <c r="AS902" s="4">
        <f>AR902/SUMIFS([1]Sheet!$I$3:$I$18,[1]Sheet!$A$3:$A$18,[1]Sheet!AS$21)</f>
        <v>1.5771786220715611</v>
      </c>
      <c r="AT902" s="4">
        <f>(AR902^2)/SUMIFS([1]Sheet!$I$3:$I$18,[1]Sheet!$A$3:$A$18,[1]Sheet!AT$21)</f>
        <v>2.1369461270813335</v>
      </c>
      <c r="AU902" s="3">
        <v>1.34998</v>
      </c>
      <c r="AV902" s="4">
        <f>AU902/SUMIFS([1]Sheet!$I$3:$I$18,[1]Sheet!$A$3:$A$18,[1]Sheet!AV$21)</f>
        <v>0.81029581511937443</v>
      </c>
      <c r="AW902" s="4">
        <f>(AU902^2)/SUMIFS([1]Sheet!$I$3:$I$18,[1]Sheet!$A$3:$A$18,[1]Sheet!AW$21)</f>
        <v>1.0938831444948529</v>
      </c>
      <c r="AX902" s="4">
        <f t="shared" si="30"/>
        <v>1.8348029833557982</v>
      </c>
      <c r="AY902" s="4">
        <f t="shared" si="31"/>
        <v>2.2680759117836895</v>
      </c>
    </row>
    <row r="903" spans="1:51" x14ac:dyDescent="0.25">
      <c r="A903" s="3">
        <v>8800000</v>
      </c>
      <c r="B903" s="3">
        <v>0.80385899999999999</v>
      </c>
      <c r="C903" s="4">
        <f>B903/SUMIFS([1]Sheet!$I$3:$I$18,[1]Sheet!$A$3:$A$18,[1]Sheet!C$21)</f>
        <v>1.2332316802405123</v>
      </c>
      <c r="D903" s="4">
        <f>(B903^2)/SUMIFS([1]Sheet!$I$3:$I$18,[1]Sheet!$A$3:$A$18,[1]Sheet!D$21)</f>
        <v>0.99134438524645796</v>
      </c>
      <c r="E903" s="3">
        <v>0.84331299999999998</v>
      </c>
      <c r="F903" s="4">
        <f>E903/SUMIFS([1]Sheet!$I$3:$I$18,[1]Sheet!$A$3:$A$18,[1]Sheet!F$21)</f>
        <v>0.55658549611549801</v>
      </c>
      <c r="G903" s="4">
        <f>(E903^2)/SUMIFS([1]Sheet!$I$3:$I$18,[1]Sheet!$A$3:$A$18,[1]Sheet!G$21)</f>
        <v>0.46937578448564893</v>
      </c>
      <c r="H903" s="3">
        <v>0.85091899999999998</v>
      </c>
      <c r="I903" s="4">
        <f>H903/SUMIFS([1]Sheet!$I$3:$I$18,[1]Sheet!$A$3:$A$18,[1]Sheet!I$21)</f>
        <v>1.1842190880732633</v>
      </c>
      <c r="J903" s="4">
        <f>(H903^2)/SUMIFS([1]Sheet!$I$3:$I$18,[1]Sheet!$A$3:$A$18,[1]Sheet!J$21)</f>
        <v>1.0076745222042132</v>
      </c>
      <c r="K903" s="3">
        <v>0.85477400000000003</v>
      </c>
      <c r="L903" s="4">
        <f>K903/SUMIFS([1]Sheet!$I$3:$I$18,[1]Sheet!$A$3:$A$18,[1]Sheet!L$21)</f>
        <v>0.56032172800727131</v>
      </c>
      <c r="M903" s="4">
        <f>(K903^2)/SUMIFS([1]Sheet!$I$3:$I$18,[1]Sheet!$A$3:$A$18,[1]Sheet!M$21)</f>
        <v>0.47894844473568732</v>
      </c>
      <c r="N903" s="3">
        <v>0.93135900000000005</v>
      </c>
      <c r="O903" s="4">
        <f>N903/SUMIFS([1]Sheet!$I$3:$I$18,[1]Sheet!$A$3:$A$18,[1]Sheet!O$21)</f>
        <v>1.1754253731043258</v>
      </c>
      <c r="P903" s="4">
        <f>(N903^2)/SUMIFS([1]Sheet!$I$3:$I$18,[1]Sheet!$A$3:$A$18,[1]Sheet!P$21)</f>
        <v>1.0947430000690719</v>
      </c>
      <c r="Q903" s="3">
        <v>0.95410700000000004</v>
      </c>
      <c r="R903" s="4">
        <f>Q903/SUMIFS([1]Sheet!$I$3:$I$18,[1]Sheet!$A$3:$A$18,[1]Sheet!R$21)</f>
        <v>0.57626213123906822</v>
      </c>
      <c r="S903" s="4">
        <f>(Q903^2)/SUMIFS([1]Sheet!$I$3:$I$18,[1]Sheet!$A$3:$A$18,[1]Sheet!S$21)</f>
        <v>0.54981573325011368</v>
      </c>
      <c r="T903" s="3">
        <v>0.97723099999999996</v>
      </c>
      <c r="U903" s="4">
        <f>T903/SUMIFS([1]Sheet!$I$3:$I$18,[1]Sheet!$A$3:$A$18,[1]Sheet!U$21)</f>
        <v>1.1375367214564536</v>
      </c>
      <c r="V903" s="4">
        <f>(T903^2)/SUMIFS([1]Sheet!$I$3:$I$18,[1]Sheet!$A$3:$A$18,[1]Sheet!V$21)</f>
        <v>1.1116361478456116</v>
      </c>
      <c r="W903" s="3">
        <v>0.97723099999999996</v>
      </c>
      <c r="X903" s="4">
        <f>W903/SUMIFS([1]Sheet!$I$3:$I$18,[1]Sheet!$A$3:$A$18,[1]Sheet!X$21)</f>
        <v>0.58656142291361457</v>
      </c>
      <c r="Y903" s="4">
        <f>(W903^2)/SUMIFS([1]Sheet!$I$3:$I$18,[1]Sheet!$A$3:$A$18,[1]Sheet!Y$21)</f>
        <v>0.57320600587529447</v>
      </c>
      <c r="Z903" s="3">
        <v>0.96833499999999995</v>
      </c>
      <c r="AA903" s="4">
        <f>Z903/SUMIFS([1]Sheet!$I$3:$I$18,[1]Sheet!$A$3:$A$18,[1]Sheet!AA$21)</f>
        <v>1.4855607750683844</v>
      </c>
      <c r="AB903" s="4">
        <f>(Z903^2)/SUMIFS([1]Sheet!$I$3:$I$18,[1]Sheet!$A$3:$A$18,[1]Sheet!AB$21)</f>
        <v>1.438520493125844</v>
      </c>
      <c r="AC903" s="3">
        <v>0.98931599999999997</v>
      </c>
      <c r="AD903" s="4">
        <f>AC903/SUMIFS([1]Sheet!$I$3:$I$18,[1]Sheet!$A$3:$A$18,[1]Sheet!AD$21)</f>
        <v>0.652947288462291</v>
      </c>
      <c r="AE903" s="4">
        <f>(AC903^2)/SUMIFS([1]Sheet!$I$3:$I$18,[1]Sheet!$A$3:$A$18,[1]Sheet!AE$21)</f>
        <v>0.64597119963235983</v>
      </c>
      <c r="AF903" s="3">
        <v>0.96190799999999999</v>
      </c>
      <c r="AG903" s="4">
        <f>AF903/SUMIFS([1]Sheet!$I$3:$I$18,[1]Sheet!$A$3:$A$18,[1]Sheet!AG$21)</f>
        <v>1.3386818423027063</v>
      </c>
      <c r="AH903" s="4">
        <f>(AF903^2)/SUMIFS([1]Sheet!$I$3:$I$18,[1]Sheet!$A$3:$A$18,[1]Sheet!AH$21)</f>
        <v>1.2876887735657117</v>
      </c>
      <c r="AI903" s="3">
        <v>0.99107999999999996</v>
      </c>
      <c r="AJ903" s="4">
        <f>AI903/SUMIFS([1]Sheet!$I$3:$I$18,[1]Sheet!$A$3:$A$18,[1]Sheet!AJ$21)</f>
        <v>0.64967308106405486</v>
      </c>
      <c r="AK903" s="4">
        <f>(AI903^2)/SUMIFS([1]Sheet!$I$3:$I$18,[1]Sheet!$A$3:$A$18,[1]Sheet!AK$21)</f>
        <v>0.64387799718096339</v>
      </c>
      <c r="AL903" s="3">
        <v>1.070435</v>
      </c>
      <c r="AM903" s="4">
        <f>AL903/SUMIFS([1]Sheet!$I$3:$I$18,[1]Sheet!$A$3:$A$18,[1]Sheet!AM$21)</f>
        <v>1.3509467984514338</v>
      </c>
      <c r="AN903" s="4">
        <f>(AL903^2)/SUMIFS([1]Sheet!$I$3:$I$18,[1]Sheet!$A$3:$A$18,[1]Sheet!AN$21)</f>
        <v>1.4461007362003606</v>
      </c>
      <c r="AO903" s="3">
        <v>1.1060719999999999</v>
      </c>
      <c r="AP903" s="4">
        <f>AO903/SUMIFS([1]Sheet!$I$3:$I$18,[1]Sheet!$A$3:$A$18,[1]Sheet!AP$21)</f>
        <v>0.66804604517507848</v>
      </c>
      <c r="AQ903" s="4">
        <f>(AO903^2)/SUMIFS([1]Sheet!$I$3:$I$18,[1]Sheet!$A$3:$A$18,[1]Sheet!AQ$21)</f>
        <v>0.7389070252788893</v>
      </c>
      <c r="AR903" s="3">
        <v>1.0920609999999999</v>
      </c>
      <c r="AS903" s="4">
        <f>AR903/SUMIFS([1]Sheet!$I$3:$I$18,[1]Sheet!$A$3:$A$18,[1]Sheet!AS$21)</f>
        <v>1.271203522575989</v>
      </c>
      <c r="AT903" s="4">
        <f>(AR903^2)/SUMIFS([1]Sheet!$I$3:$I$18,[1]Sheet!$A$3:$A$18,[1]Sheet!AT$21)</f>
        <v>1.3882317900678571</v>
      </c>
      <c r="AU903" s="3">
        <v>1.123974</v>
      </c>
      <c r="AV903" s="4">
        <f>AU903/SUMIFS([1]Sheet!$I$3:$I$18,[1]Sheet!$A$3:$A$18,[1]Sheet!AV$21)</f>
        <v>0.67464068245676512</v>
      </c>
      <c r="AW903" s="4">
        <f>(AU903^2)/SUMIFS([1]Sheet!$I$3:$I$18,[1]Sheet!$A$3:$A$18,[1]Sheet!AW$21)</f>
        <v>0.75827858642366019</v>
      </c>
      <c r="AX903" s="4">
        <f t="shared" si="30"/>
        <v>1.4855607750683844</v>
      </c>
      <c r="AY903" s="4">
        <f t="shared" si="31"/>
        <v>1.4461007362003606</v>
      </c>
    </row>
    <row r="904" spans="1:51" x14ac:dyDescent="0.25">
      <c r="A904" s="3">
        <v>8810000</v>
      </c>
      <c r="B904" s="3">
        <v>0.88792199999999999</v>
      </c>
      <c r="C904" s="4">
        <f>B904/SUMIFS([1]Sheet!$I$3:$I$18,[1]Sheet!$A$3:$A$18,[1]Sheet!C$21)</f>
        <v>1.3621960318694151</v>
      </c>
      <c r="D904" s="4">
        <f>(B904^2)/SUMIFS([1]Sheet!$I$3:$I$18,[1]Sheet!$A$3:$A$18,[1]Sheet!D$21)</f>
        <v>1.2095238250095548</v>
      </c>
      <c r="E904" s="3">
        <v>0.90055799999999997</v>
      </c>
      <c r="F904" s="4">
        <f>E904/SUMIFS([1]Sheet!$I$3:$I$18,[1]Sheet!$A$3:$A$18,[1]Sheet!F$21)</f>
        <v>0.59436712254024382</v>
      </c>
      <c r="G904" s="4">
        <f>(E904^2)/SUMIFS([1]Sheet!$I$3:$I$18,[1]Sheet!$A$3:$A$18,[1]Sheet!G$21)</f>
        <v>0.53526206714059688</v>
      </c>
      <c r="H904" s="3">
        <v>0.90259100000000003</v>
      </c>
      <c r="I904" s="4">
        <f>H904/SUMIFS([1]Sheet!$I$3:$I$18,[1]Sheet!$A$3:$A$18,[1]Sheet!I$21)</f>
        <v>1.2561307138789177</v>
      </c>
      <c r="J904" s="4">
        <f>(H904^2)/SUMIFS([1]Sheet!$I$3:$I$18,[1]Sheet!$A$3:$A$18,[1]Sheet!J$21)</f>
        <v>1.1337722771706864</v>
      </c>
      <c r="K904" s="3">
        <v>0.90259100000000003</v>
      </c>
      <c r="L904" s="4">
        <f>K904/SUMIFS([1]Sheet!$I$3:$I$18,[1]Sheet!$A$3:$A$18,[1]Sheet!L$21)</f>
        <v>0.59166674326057067</v>
      </c>
      <c r="M904" s="4">
        <f>(K904^2)/SUMIFS([1]Sheet!$I$3:$I$18,[1]Sheet!$A$3:$A$18,[1]Sheet!M$21)</f>
        <v>0.53403307746630169</v>
      </c>
      <c r="N904" s="3">
        <v>1.0472399999999999</v>
      </c>
      <c r="O904" s="4">
        <f>N904/SUMIFS([1]Sheet!$I$3:$I$18,[1]Sheet!$A$3:$A$18,[1]Sheet!O$21)</f>
        <v>1.3216734553805503</v>
      </c>
      <c r="P904" s="4">
        <f>(N904^2)/SUMIFS([1]Sheet!$I$3:$I$18,[1]Sheet!$A$3:$A$18,[1]Sheet!P$21)</f>
        <v>1.3841093094127273</v>
      </c>
      <c r="Q904" s="3">
        <v>1.061134</v>
      </c>
      <c r="R904" s="4">
        <f>Q904/SUMIFS([1]Sheet!$I$3:$I$18,[1]Sheet!$A$3:$A$18,[1]Sheet!R$21)</f>
        <v>0.64090436436399423</v>
      </c>
      <c r="S904" s="4">
        <f>(Q904^2)/SUMIFS([1]Sheet!$I$3:$I$18,[1]Sheet!$A$3:$A$18,[1]Sheet!S$21)</f>
        <v>0.68008541177502269</v>
      </c>
      <c r="T904" s="3">
        <v>1.0671360000000001</v>
      </c>
      <c r="U904" s="4">
        <f>T904/SUMIFS([1]Sheet!$I$3:$I$18,[1]Sheet!$A$3:$A$18,[1]Sheet!U$21)</f>
        <v>1.2421898064921746</v>
      </c>
      <c r="V904" s="4">
        <f>(T904^2)/SUMIFS([1]Sheet!$I$3:$I$18,[1]Sheet!$A$3:$A$18,[1]Sheet!V$21)</f>
        <v>1.3255854613408333</v>
      </c>
      <c r="W904" s="3">
        <v>1.0671360000000001</v>
      </c>
      <c r="X904" s="4">
        <f>W904/SUMIFS([1]Sheet!$I$3:$I$18,[1]Sheet!$A$3:$A$18,[1]Sheet!X$21)</f>
        <v>0.64052492256420746</v>
      </c>
      <c r="Y904" s="4">
        <f>(W904^2)/SUMIFS([1]Sheet!$I$3:$I$18,[1]Sheet!$A$3:$A$18,[1]Sheet!Y$21)</f>
        <v>0.68352720376547815</v>
      </c>
      <c r="Z904" s="3">
        <v>1.042001</v>
      </c>
      <c r="AA904" s="4">
        <f>Z904/SUMIFS([1]Sheet!$I$3:$I$18,[1]Sheet!$A$3:$A$18,[1]Sheet!AA$21)</f>
        <v>1.5985746804381042</v>
      </c>
      <c r="AB904" s="4">
        <f>(Z904^2)/SUMIFS([1]Sheet!$I$3:$I$18,[1]Sheet!$A$3:$A$18,[1]Sheet!AB$21)</f>
        <v>1.665716415591185</v>
      </c>
      <c r="AC904" s="3">
        <v>1.0451600000000001</v>
      </c>
      <c r="AD904" s="4">
        <f>AC904/SUMIFS([1]Sheet!$I$3:$I$18,[1]Sheet!$A$3:$A$18,[1]Sheet!AD$21)</f>
        <v>0.68980425668769951</v>
      </c>
      <c r="AE904" s="4">
        <f>(AC904^2)/SUMIFS([1]Sheet!$I$3:$I$18,[1]Sheet!$A$3:$A$18,[1]Sheet!AE$21)</f>
        <v>0.72095581691971611</v>
      </c>
      <c r="AF904" s="3">
        <v>1.0451600000000001</v>
      </c>
      <c r="AG904" s="4">
        <f>AF904/SUMIFS([1]Sheet!$I$3:$I$18,[1]Sheet!$A$3:$A$18,[1]Sheet!AG$21)</f>
        <v>1.4545431728409544</v>
      </c>
      <c r="AH904" s="4">
        <f>(AF904^2)/SUMIFS([1]Sheet!$I$3:$I$18,[1]Sheet!$A$3:$A$18,[1]Sheet!AH$21)</f>
        <v>1.5202303425264521</v>
      </c>
      <c r="AI904" s="3">
        <v>1.0451600000000001</v>
      </c>
      <c r="AJ904" s="4">
        <f>AI904/SUMIFS([1]Sheet!$I$3:$I$18,[1]Sheet!$A$3:$A$18,[1]Sheet!AJ$21)</f>
        <v>0.68512362009616545</v>
      </c>
      <c r="AK904" s="4">
        <f>(AI904^2)/SUMIFS([1]Sheet!$I$3:$I$18,[1]Sheet!$A$3:$A$18,[1]Sheet!AK$21)</f>
        <v>0.71606380277970827</v>
      </c>
      <c r="AL904" s="3">
        <v>1.159457</v>
      </c>
      <c r="AM904" s="4">
        <f>AL904/SUMIFS([1]Sheet!$I$3:$I$18,[1]Sheet!$A$3:$A$18,[1]Sheet!AM$21)</f>
        <v>1.4632973717153344</v>
      </c>
      <c r="AN904" s="4">
        <f>(AL904^2)/SUMIFS([1]Sheet!$I$3:$I$18,[1]Sheet!$A$3:$A$18,[1]Sheet!AN$21)</f>
        <v>1.6966303807169463</v>
      </c>
      <c r="AO904" s="3">
        <v>1.1673089999999999</v>
      </c>
      <c r="AP904" s="4">
        <f>AO904/SUMIFS([1]Sheet!$I$3:$I$18,[1]Sheet!$A$3:$A$18,[1]Sheet!AP$21)</f>
        <v>0.70503200600618743</v>
      </c>
      <c r="AQ904" s="4">
        <f>(AO904^2)/SUMIFS([1]Sheet!$I$3:$I$18,[1]Sheet!$A$3:$A$18,[1]Sheet!AQ$21)</f>
        <v>0.82299020589907657</v>
      </c>
      <c r="AR904" s="3">
        <v>1.1727860000000001</v>
      </c>
      <c r="AS904" s="4">
        <f>AR904/SUMIFS([1]Sheet!$I$3:$I$18,[1]Sheet!$A$3:$A$18,[1]Sheet!AS$21)</f>
        <v>1.3651707133830473</v>
      </c>
      <c r="AT904" s="4">
        <f>(AR904^2)/SUMIFS([1]Sheet!$I$3:$I$18,[1]Sheet!$A$3:$A$18,[1]Sheet!AT$21)</f>
        <v>1.6010531002656505</v>
      </c>
      <c r="AU904" s="3">
        <v>1.1727860000000001</v>
      </c>
      <c r="AV904" s="4">
        <f>AU904/SUMIFS([1]Sheet!$I$3:$I$18,[1]Sheet!$A$3:$A$18,[1]Sheet!AV$21)</f>
        <v>0.70393901230432354</v>
      </c>
      <c r="AW904" s="4">
        <f>(AU904^2)/SUMIFS([1]Sheet!$I$3:$I$18,[1]Sheet!$A$3:$A$18,[1]Sheet!AW$21)</f>
        <v>0.82556981848433852</v>
      </c>
      <c r="AX904" s="4">
        <f t="shared" si="30"/>
        <v>1.5985746804381042</v>
      </c>
      <c r="AY904" s="4">
        <f t="shared" si="31"/>
        <v>1.6966303807169463</v>
      </c>
    </row>
    <row r="905" spans="1:51" x14ac:dyDescent="0.25">
      <c r="A905" s="3">
        <v>8820000</v>
      </c>
      <c r="B905" s="3">
        <v>1.1170690000000001</v>
      </c>
      <c r="C905" s="4">
        <f>B905/SUMIFS([1]Sheet!$I$3:$I$18,[1]Sheet!$A$3:$A$18,[1]Sheet!C$21)</f>
        <v>1.713739449100637</v>
      </c>
      <c r="D905" s="4">
        <f>(B905^2)/SUMIFS([1]Sheet!$I$3:$I$18,[1]Sheet!$A$3:$A$18,[1]Sheet!D$21)</f>
        <v>1.9143652126673996</v>
      </c>
      <c r="E905" s="3">
        <v>1.1170690000000001</v>
      </c>
      <c r="F905" s="4">
        <f>E905/SUMIFS([1]Sheet!$I$3:$I$18,[1]Sheet!$A$3:$A$18,[1]Sheet!F$21)</f>
        <v>0.73726410426525302</v>
      </c>
      <c r="G905" s="4">
        <f>(E905^2)/SUMIFS([1]Sheet!$I$3:$I$18,[1]Sheet!$A$3:$A$18,[1]Sheet!G$21)</f>
        <v>0.82357487568748189</v>
      </c>
      <c r="H905" s="3">
        <v>1.1175679999999999</v>
      </c>
      <c r="I905" s="4">
        <f>H905/SUMIFS([1]Sheet!$I$3:$I$18,[1]Sheet!$A$3:$A$18,[1]Sheet!I$21)</f>
        <v>1.5553129708231461</v>
      </c>
      <c r="J905" s="4">
        <f>(H905^2)/SUMIFS([1]Sheet!$I$3:$I$18,[1]Sheet!$A$3:$A$18,[1]Sheet!J$21)</f>
        <v>1.7381680061768816</v>
      </c>
      <c r="K905" s="3">
        <v>1.1175679999999999</v>
      </c>
      <c r="L905" s="4">
        <f>K905/SUMIFS([1]Sheet!$I$3:$I$18,[1]Sheet!$A$3:$A$18,[1]Sheet!L$21)</f>
        <v>0.73258853559611092</v>
      </c>
      <c r="M905" s="4">
        <f>(K905^2)/SUMIFS([1]Sheet!$I$3:$I$18,[1]Sheet!$A$3:$A$18,[1]Sheet!M$21)</f>
        <v>0.81871750454907444</v>
      </c>
      <c r="N905" s="3">
        <v>1.471454</v>
      </c>
      <c r="O905" s="4">
        <f>N905/SUMIFS([1]Sheet!$I$3:$I$18,[1]Sheet!$A$3:$A$18,[1]Sheet!O$21)</f>
        <v>1.8570544408287808</v>
      </c>
      <c r="P905" s="4">
        <f>(N905^2)/SUMIFS([1]Sheet!$I$3:$I$18,[1]Sheet!$A$3:$A$18,[1]Sheet!P$21)</f>
        <v>2.7325701851752733</v>
      </c>
      <c r="Q905" s="3">
        <v>1.471454</v>
      </c>
      <c r="R905" s="4">
        <f>Q905/SUMIFS([1]Sheet!$I$3:$I$18,[1]Sheet!$A$3:$A$18,[1]Sheet!R$21)</f>
        <v>0.88872968971011834</v>
      </c>
      <c r="S905" s="4">
        <f>(Q905^2)/SUMIFS([1]Sheet!$I$3:$I$18,[1]Sheet!$A$3:$A$18,[1]Sheet!S$21)</f>
        <v>1.3077248568427127</v>
      </c>
      <c r="T905" s="3">
        <v>1.4723200000000001</v>
      </c>
      <c r="U905" s="4">
        <f>T905/SUMIFS([1]Sheet!$I$3:$I$18,[1]Sheet!$A$3:$A$18,[1]Sheet!U$21)</f>
        <v>1.713840500081113</v>
      </c>
      <c r="V905" s="4">
        <f>(T905^2)/SUMIFS([1]Sheet!$I$3:$I$18,[1]Sheet!$A$3:$A$18,[1]Sheet!V$21)</f>
        <v>2.5233216450794242</v>
      </c>
      <c r="W905" s="3">
        <v>1.4723200000000001</v>
      </c>
      <c r="X905" s="4">
        <f>W905/SUMIFS([1]Sheet!$I$3:$I$18,[1]Sheet!$A$3:$A$18,[1]Sheet!X$21)</f>
        <v>0.88372771042278953</v>
      </c>
      <c r="Y905" s="4">
        <f>(W905^2)/SUMIFS([1]Sheet!$I$3:$I$18,[1]Sheet!$A$3:$A$18,[1]Sheet!Y$21)</f>
        <v>1.3011299826096814</v>
      </c>
      <c r="Z905" s="3">
        <v>1.2813939999999999</v>
      </c>
      <c r="AA905" s="4">
        <f>Z905/SUMIFS([1]Sheet!$I$3:$I$18,[1]Sheet!$A$3:$A$18,[1]Sheet!AA$21)</f>
        <v>1.9658368888948323</v>
      </c>
      <c r="AB905" s="4">
        <f>(Z905^2)/SUMIFS([1]Sheet!$I$3:$I$18,[1]Sheet!$A$3:$A$18,[1]Sheet!AB$21)</f>
        <v>2.5190115944085045</v>
      </c>
      <c r="AC905" s="3">
        <v>1.2813939999999999</v>
      </c>
      <c r="AD905" s="4">
        <f>AC905/SUMIFS([1]Sheet!$I$3:$I$18,[1]Sheet!$A$3:$A$18,[1]Sheet!AD$21)</f>
        <v>0.84571839306333763</v>
      </c>
      <c r="AE905" s="4">
        <f>(AC905^2)/SUMIFS([1]Sheet!$I$3:$I$18,[1]Sheet!$A$3:$A$18,[1]Sheet!AE$21)</f>
        <v>1.0836984745610023</v>
      </c>
      <c r="AF905" s="3">
        <v>1.2813939999999999</v>
      </c>
      <c r="AG905" s="4">
        <f>AF905/SUMIFS([1]Sheet!$I$3:$I$18,[1]Sheet!$A$3:$A$18,[1]Sheet!AG$21)</f>
        <v>1.7833086746712097</v>
      </c>
      <c r="AH905" s="4">
        <f>(AF905^2)/SUMIFS([1]Sheet!$I$3:$I$18,[1]Sheet!$A$3:$A$18,[1]Sheet!AH$21)</f>
        <v>2.2851210358716401</v>
      </c>
      <c r="AI905" s="3">
        <v>1.2813939999999999</v>
      </c>
      <c r="AJ905" s="4">
        <f>AI905/SUMIFS([1]Sheet!$I$3:$I$18,[1]Sheet!$A$3:$A$18,[1]Sheet!AJ$21)</f>
        <v>0.83997980792367255</v>
      </c>
      <c r="AK905" s="4">
        <f>(AI905^2)/SUMIFS([1]Sheet!$I$3:$I$18,[1]Sheet!$A$3:$A$18,[1]Sheet!AK$21)</f>
        <v>1.0763450859945465</v>
      </c>
      <c r="AL905" s="3">
        <v>1.5479879999999999</v>
      </c>
      <c r="AM905" s="4">
        <f>AL905/SUMIFS([1]Sheet!$I$3:$I$18,[1]Sheet!$A$3:$A$18,[1]Sheet!AM$21)</f>
        <v>1.9536444834494742</v>
      </c>
      <c r="AN905" s="4">
        <f>(AL905^2)/SUMIFS([1]Sheet!$I$3:$I$18,[1]Sheet!$A$3:$A$18,[1]Sheet!AN$21)</f>
        <v>3.0242182166459846</v>
      </c>
      <c r="AO905" s="3">
        <v>1.5479879999999999</v>
      </c>
      <c r="AP905" s="4">
        <f>AO905/SUMIFS([1]Sheet!$I$3:$I$18,[1]Sheet!$A$3:$A$18,[1]Sheet!AP$21)</f>
        <v>0.93495474198648854</v>
      </c>
      <c r="AQ905" s="4">
        <f>(AO905^2)/SUMIFS([1]Sheet!$I$3:$I$18,[1]Sheet!$A$3:$A$18,[1]Sheet!AQ$21)</f>
        <v>1.4472987211381805</v>
      </c>
      <c r="AR905" s="3">
        <v>1.5489470000000001</v>
      </c>
      <c r="AS905" s="4">
        <f>AR905/SUMIFS([1]Sheet!$I$3:$I$18,[1]Sheet!$A$3:$A$18,[1]Sheet!AS$21)</f>
        <v>1.8030374518305392</v>
      </c>
      <c r="AT905" s="4">
        <f>(AR905^2)/SUMIFS([1]Sheet!$I$3:$I$18,[1]Sheet!$A$3:$A$18,[1]Sheet!AT$21)</f>
        <v>2.7928094519005584</v>
      </c>
      <c r="AU905" s="3">
        <v>1.5489470000000001</v>
      </c>
      <c r="AV905" s="4">
        <f>AU905/SUMIFS([1]Sheet!$I$3:$I$18,[1]Sheet!$A$3:$A$18,[1]Sheet!AV$21)</f>
        <v>0.92972138249582192</v>
      </c>
      <c r="AW905" s="4">
        <f>(AU905^2)/SUMIFS([1]Sheet!$I$3:$I$18,[1]Sheet!$A$3:$A$18,[1]Sheet!AW$21)</f>
        <v>1.4400891462527561</v>
      </c>
      <c r="AX905" s="4">
        <f t="shared" si="30"/>
        <v>1.9658368888948323</v>
      </c>
      <c r="AY905" s="4">
        <f t="shared" si="31"/>
        <v>3.0242182166459846</v>
      </c>
    </row>
    <row r="906" spans="1:51" x14ac:dyDescent="0.25">
      <c r="A906" s="3">
        <v>8830000</v>
      </c>
      <c r="B906" s="3">
        <v>0.98522200000000004</v>
      </c>
      <c r="C906" s="4">
        <f>B906/SUMIFS([1]Sheet!$I$3:$I$18,[1]Sheet!$A$3:$A$18,[1]Sheet!C$21)</f>
        <v>1.511467785357778</v>
      </c>
      <c r="D906" s="4">
        <f>(B906^2)/SUMIFS([1]Sheet!$I$3:$I$18,[1]Sheet!$A$3:$A$18,[1]Sheet!D$21)</f>
        <v>1.4891313144257607</v>
      </c>
      <c r="E906" s="3">
        <v>0.99019699999999999</v>
      </c>
      <c r="F906" s="4">
        <f>E906/SUMIFS([1]Sheet!$I$3:$I$18,[1]Sheet!$A$3:$A$18,[1]Sheet!F$21)</f>
        <v>0.65352874732996857</v>
      </c>
      <c r="G906" s="4">
        <f>(E906^2)/SUMIFS([1]Sheet!$I$3:$I$18,[1]Sheet!$A$3:$A$18,[1]Sheet!G$21)</f>
        <v>0.64712220501989282</v>
      </c>
      <c r="H906" s="3">
        <v>0.99601600000000001</v>
      </c>
      <c r="I906" s="4">
        <f>H906/SUMIFS([1]Sheet!$I$3:$I$18,[1]Sheet!$A$3:$A$18,[1]Sheet!I$21)</f>
        <v>1.3861497501247233</v>
      </c>
      <c r="J906" s="4">
        <f>(H906^2)/SUMIFS([1]Sheet!$I$3:$I$18,[1]Sheet!$A$3:$A$18,[1]Sheet!J$21)</f>
        <v>1.3806273295202265</v>
      </c>
      <c r="K906" s="3">
        <v>0.99950000000000006</v>
      </c>
      <c r="L906" s="4">
        <f>K906/SUMIFS([1]Sheet!$I$3:$I$18,[1]Sheet!$A$3:$A$18,[1]Sheet!L$21)</f>
        <v>0.65519256217815192</v>
      </c>
      <c r="M906" s="4">
        <f>(K906^2)/SUMIFS([1]Sheet!$I$3:$I$18,[1]Sheet!$A$3:$A$18,[1]Sheet!M$21)</f>
        <v>0.654864965897063</v>
      </c>
      <c r="N906" s="3">
        <v>1.2149190000000001</v>
      </c>
      <c r="O906" s="4">
        <f>N906/SUMIFS([1]Sheet!$I$3:$I$18,[1]Sheet!$A$3:$A$18,[1]Sheet!O$21)</f>
        <v>1.5332934119566508</v>
      </c>
      <c r="P906" s="4">
        <f>(N906^2)/SUMIFS([1]Sheet!$I$3:$I$18,[1]Sheet!$A$3:$A$18,[1]Sheet!P$21)</f>
        <v>1.8628272987609624</v>
      </c>
      <c r="Q906" s="3">
        <v>1.2125619999999999</v>
      </c>
      <c r="R906" s="4">
        <f>Q906/SUMIFS([1]Sheet!$I$3:$I$18,[1]Sheet!$A$3:$A$18,[1]Sheet!R$21)</f>
        <v>0.73236394071053557</v>
      </c>
      <c r="S906" s="4">
        <f>(Q906^2)/SUMIFS([1]Sheet!$I$3:$I$18,[1]Sheet!$A$3:$A$18,[1]Sheet!S$21)</f>
        <v>0.8880366846758484</v>
      </c>
      <c r="T906" s="3">
        <v>1.2298610000000001</v>
      </c>
      <c r="U906" s="4">
        <f>T906/SUMIFS([1]Sheet!$I$3:$I$18,[1]Sheet!$A$3:$A$18,[1]Sheet!U$21)</f>
        <v>1.4316083400824939</v>
      </c>
      <c r="V906" s="4">
        <f>(T906^2)/SUMIFS([1]Sheet!$I$3:$I$18,[1]Sheet!$A$3:$A$18,[1]Sheet!V$21)</f>
        <v>1.7606792647421965</v>
      </c>
      <c r="W906" s="3">
        <v>1.230618</v>
      </c>
      <c r="X906" s="4">
        <f>W906/SUMIFS([1]Sheet!$I$3:$I$18,[1]Sheet!$A$3:$A$18,[1]Sheet!X$21)</f>
        <v>0.73865139884337128</v>
      </c>
      <c r="Y906" s="4">
        <f>(W906^2)/SUMIFS([1]Sheet!$I$3:$I$18,[1]Sheet!$A$3:$A$18,[1]Sheet!Y$21)</f>
        <v>0.90899770714183181</v>
      </c>
      <c r="Z906" s="3">
        <v>1.0936129999999999</v>
      </c>
      <c r="AA906" s="4">
        <f>Z906/SUMIFS([1]Sheet!$I$3:$I$18,[1]Sheet!$A$3:$A$18,[1]Sheet!AA$21)</f>
        <v>1.677754677776659</v>
      </c>
      <c r="AB906" s="4">
        <f>(Z906^2)/SUMIFS([1]Sheet!$I$3:$I$18,[1]Sheet!$A$3:$A$18,[1]Sheet!AB$21)</f>
        <v>1.8348143264273653</v>
      </c>
      <c r="AC906" s="3">
        <v>1.1048500000000001</v>
      </c>
      <c r="AD906" s="4">
        <f>AC906/SUMIFS([1]Sheet!$I$3:$I$18,[1]Sheet!$A$3:$A$18,[1]Sheet!AD$21)</f>
        <v>0.72919957996996143</v>
      </c>
      <c r="AE906" s="4">
        <f>(AC906^2)/SUMIFS([1]Sheet!$I$3:$I$18,[1]Sheet!$A$3:$A$18,[1]Sheet!AE$21)</f>
        <v>0.80565615592981188</v>
      </c>
      <c r="AF906" s="3">
        <v>1.1041179999999999</v>
      </c>
      <c r="AG906" s="4">
        <f>AF906/SUMIFS([1]Sheet!$I$3:$I$18,[1]Sheet!$A$3:$A$18,[1]Sheet!AG$21)</f>
        <v>1.5365946830253823</v>
      </c>
      <c r="AH906" s="4">
        <f>(AF906^2)/SUMIFS([1]Sheet!$I$3:$I$18,[1]Sheet!$A$3:$A$18,[1]Sheet!AH$21)</f>
        <v>1.6965818482326191</v>
      </c>
      <c r="AI906" s="3">
        <v>1.1084020000000001</v>
      </c>
      <c r="AJ906" s="4">
        <f>AI906/SUMIFS([1]Sheet!$I$3:$I$18,[1]Sheet!$A$3:$A$18,[1]Sheet!AJ$21)</f>
        <v>0.72658003632154877</v>
      </c>
      <c r="AK906" s="4">
        <f>(AI906^2)/SUMIFS([1]Sheet!$I$3:$I$18,[1]Sheet!$A$3:$A$18,[1]Sheet!AK$21)</f>
        <v>0.8053427654188775</v>
      </c>
      <c r="AL906" s="3">
        <v>1.3278449999999999</v>
      </c>
      <c r="AM906" s="4">
        <f>AL906/SUMIFS([1]Sheet!$I$3:$I$18,[1]Sheet!$A$3:$A$18,[1]Sheet!AM$21)</f>
        <v>1.6758121245939679</v>
      </c>
      <c r="AN906" s="4">
        <f>(AL906^2)/SUMIFS([1]Sheet!$I$3:$I$18,[1]Sheet!$A$3:$A$18,[1]Sheet!AN$21)</f>
        <v>2.2252187505814769</v>
      </c>
      <c r="AO906" s="3">
        <v>1.3292569999999999</v>
      </c>
      <c r="AP906" s="4">
        <f>AO906/SUMIFS([1]Sheet!$I$3:$I$18,[1]Sheet!$A$3:$A$18,[1]Sheet!AP$21)</f>
        <v>0.8028454584071284</v>
      </c>
      <c r="AQ906" s="4">
        <f>(AO906^2)/SUMIFS([1]Sheet!$I$3:$I$18,[1]Sheet!$A$3:$A$18,[1]Sheet!AQ$21)</f>
        <v>1.0671879455058841</v>
      </c>
      <c r="AR906" s="3">
        <v>1.3344009999999999</v>
      </c>
      <c r="AS906" s="4">
        <f>AR906/SUMIFS([1]Sheet!$I$3:$I$18,[1]Sheet!$A$3:$A$18,[1]Sheet!AS$21)</f>
        <v>1.5532971617234954</v>
      </c>
      <c r="AT906" s="4">
        <f>(AR906^2)/SUMIFS([1]Sheet!$I$3:$I$18,[1]Sheet!$A$3:$A$18,[1]Sheet!AT$21)</f>
        <v>2.072721285900994</v>
      </c>
      <c r="AU906" s="3">
        <v>1.3344009999999999</v>
      </c>
      <c r="AV906" s="4">
        <f>AU906/SUMIFS([1]Sheet!$I$3:$I$18,[1]Sheet!$A$3:$A$18,[1]Sheet!AV$21)</f>
        <v>0.80094486288027111</v>
      </c>
      <c r="AW906" s="4">
        <f>(AU906^2)/SUMIFS([1]Sheet!$I$3:$I$18,[1]Sheet!$A$3:$A$18,[1]Sheet!AW$21)</f>
        <v>1.0687816259722964</v>
      </c>
      <c r="AX906" s="4">
        <f t="shared" si="30"/>
        <v>1.677754677776659</v>
      </c>
      <c r="AY906" s="4">
        <f t="shared" si="31"/>
        <v>2.2252187505814769</v>
      </c>
    </row>
    <row r="907" spans="1:51" x14ac:dyDescent="0.25">
      <c r="A907" s="3">
        <v>8840000</v>
      </c>
      <c r="B907" s="3">
        <v>0.64821799999999996</v>
      </c>
      <c r="C907" s="4">
        <f>B907/SUMIFS([1]Sheet!$I$3:$I$18,[1]Sheet!$A$3:$A$18,[1]Sheet!C$21)</f>
        <v>0.99445670609167081</v>
      </c>
      <c r="D907" s="4">
        <f>(B907^2)/SUMIFS([1]Sheet!$I$3:$I$18,[1]Sheet!$A$3:$A$18,[1]Sheet!D$21)</f>
        <v>0.64462473710933066</v>
      </c>
      <c r="E907" s="3">
        <v>0.65808999999999995</v>
      </c>
      <c r="F907" s="4">
        <f>E907/SUMIFS([1]Sheet!$I$3:$I$18,[1]Sheet!$A$3:$A$18,[1]Sheet!F$21)</f>
        <v>0.43433855417697587</v>
      </c>
      <c r="G907" s="4">
        <f>(E907^2)/SUMIFS([1]Sheet!$I$3:$I$18,[1]Sheet!$A$3:$A$18,[1]Sheet!G$21)</f>
        <v>0.28583385911832604</v>
      </c>
      <c r="H907" s="3">
        <v>0.69064999999999999</v>
      </c>
      <c r="I907" s="4">
        <f>H907/SUMIFS([1]Sheet!$I$3:$I$18,[1]Sheet!$A$3:$A$18,[1]Sheet!I$21)</f>
        <v>0.96117364070822175</v>
      </c>
      <c r="J907" s="4">
        <f>(H907^2)/SUMIFS([1]Sheet!$I$3:$I$18,[1]Sheet!$A$3:$A$18,[1]Sheet!J$21)</f>
        <v>0.66383457495513332</v>
      </c>
      <c r="K907" s="3">
        <v>0.68865299999999996</v>
      </c>
      <c r="L907" s="4">
        <f>K907/SUMIFS([1]Sheet!$I$3:$I$18,[1]Sheet!$A$3:$A$18,[1]Sheet!L$21)</f>
        <v>0.45142603653994079</v>
      </c>
      <c r="M907" s="4">
        <f>(K907^2)/SUMIFS([1]Sheet!$I$3:$I$18,[1]Sheet!$A$3:$A$18,[1]Sheet!M$21)</f>
        <v>0.31087589434133983</v>
      </c>
      <c r="N907" s="3">
        <v>0.69690600000000003</v>
      </c>
      <c r="O907" s="4">
        <f>N907/SUMIFS([1]Sheet!$I$3:$I$18,[1]Sheet!$A$3:$A$18,[1]Sheet!O$21)</f>
        <v>0.879533021175125</v>
      </c>
      <c r="P907" s="4">
        <f>(N907^2)/SUMIFS([1]Sheet!$I$3:$I$18,[1]Sheet!$A$3:$A$18,[1]Sheet!P$21)</f>
        <v>0.61295183965507172</v>
      </c>
      <c r="Q907" s="3">
        <v>0.70949200000000001</v>
      </c>
      <c r="R907" s="4">
        <f>Q907/SUMIFS([1]Sheet!$I$3:$I$18,[1]Sheet!$A$3:$A$18,[1]Sheet!R$21)</f>
        <v>0.42851941345894012</v>
      </c>
      <c r="S907" s="4">
        <f>(Q907^2)/SUMIFS([1]Sheet!$I$3:$I$18,[1]Sheet!$A$3:$A$18,[1]Sheet!S$21)</f>
        <v>0.30403109569381037</v>
      </c>
      <c r="T907" s="3">
        <v>0.73544100000000001</v>
      </c>
      <c r="U907" s="4">
        <f>T907/SUMIFS([1]Sheet!$I$3:$I$18,[1]Sheet!$A$3:$A$18,[1]Sheet!U$21)</f>
        <v>0.85608330473005445</v>
      </c>
      <c r="V907" s="4">
        <f>(T907^2)/SUMIFS([1]Sheet!$I$3:$I$18,[1]Sheet!$A$3:$A$18,[1]Sheet!V$21)</f>
        <v>0.629598761713976</v>
      </c>
      <c r="W907" s="3">
        <v>0.73663299999999998</v>
      </c>
      <c r="X907" s="4">
        <f>W907/SUMIFS([1]Sheet!$I$3:$I$18,[1]Sheet!$A$3:$A$18,[1]Sheet!X$21)</f>
        <v>0.44214776306228992</v>
      </c>
      <c r="Y907" s="4">
        <f>(W907^2)/SUMIFS([1]Sheet!$I$3:$I$18,[1]Sheet!$A$3:$A$18,[1]Sheet!Y$21)</f>
        <v>0.32570063314786379</v>
      </c>
      <c r="Z907" s="3">
        <v>0.74690100000000004</v>
      </c>
      <c r="AA907" s="4">
        <f>Z907/SUMIFS([1]Sheet!$I$3:$I$18,[1]Sheet!$A$3:$A$18,[1]Sheet!AA$21)</f>
        <v>1.145850174226225</v>
      </c>
      <c r="AB907" s="4">
        <f>(Z907^2)/SUMIFS([1]Sheet!$I$3:$I$18,[1]Sheet!$A$3:$A$18,[1]Sheet!AB$21)</f>
        <v>0.85583664097974166</v>
      </c>
      <c r="AC907" s="3">
        <v>0.75043099999999996</v>
      </c>
      <c r="AD907" s="4">
        <f>AC907/SUMIFS([1]Sheet!$I$3:$I$18,[1]Sheet!$A$3:$A$18,[1]Sheet!AD$21)</f>
        <v>0.49528349549390233</v>
      </c>
      <c r="AE907" s="4">
        <f>(AC907^2)/SUMIFS([1]Sheet!$I$3:$I$18,[1]Sheet!$A$3:$A$18,[1]Sheet!AE$21)</f>
        <v>0.37167608880698461</v>
      </c>
      <c r="AF907" s="3">
        <v>0.74662200000000001</v>
      </c>
      <c r="AG907" s="4">
        <f>AF907/SUMIFS([1]Sheet!$I$3:$I$18,[1]Sheet!$A$3:$A$18,[1]Sheet!AG$21)</f>
        <v>1.0390695518321205</v>
      </c>
      <c r="AH907" s="4">
        <f>(AF907^2)/SUMIFS([1]Sheet!$I$3:$I$18,[1]Sheet!$A$3:$A$18,[1]Sheet!AH$21)</f>
        <v>0.77579218692800134</v>
      </c>
      <c r="AI907" s="3">
        <v>0.74902599999999997</v>
      </c>
      <c r="AJ907" s="4">
        <f>AI907/SUMIFS([1]Sheet!$I$3:$I$18,[1]Sheet!$A$3:$A$18,[1]Sheet!AJ$21)</f>
        <v>0.49100176496053266</v>
      </c>
      <c r="AK907" s="4">
        <f>(AI907^2)/SUMIFS([1]Sheet!$I$3:$I$18,[1]Sheet!$A$3:$A$18,[1]Sheet!AK$21)</f>
        <v>0.36777308800132791</v>
      </c>
      <c r="AL907" s="3">
        <v>0.81130899999999995</v>
      </c>
      <c r="AM907" s="4">
        <f>AL907/SUMIFS([1]Sheet!$I$3:$I$18,[1]Sheet!$A$3:$A$18,[1]Sheet!AM$21)</f>
        <v>1.0239157876048841</v>
      </c>
      <c r="AN907" s="4">
        <f>(AL907^2)/SUMIFS([1]Sheet!$I$3:$I$18,[1]Sheet!$A$3:$A$18,[1]Sheet!AN$21)</f>
        <v>0.83071209372593091</v>
      </c>
      <c r="AO907" s="3">
        <v>0.81262699999999999</v>
      </c>
      <c r="AP907" s="4">
        <f>AO907/SUMIFS([1]Sheet!$I$3:$I$18,[1]Sheet!$A$3:$A$18,[1]Sheet!AP$21)</f>
        <v>0.49081095403598368</v>
      </c>
      <c r="AQ907" s="4">
        <f>(AO907^2)/SUMIFS([1]Sheet!$I$3:$I$18,[1]Sheet!$A$3:$A$18,[1]Sheet!AQ$21)</f>
        <v>0.3988462331453993</v>
      </c>
      <c r="AR907" s="3">
        <v>0.812693</v>
      </c>
      <c r="AS907" s="4">
        <f>AR907/SUMIFS([1]Sheet!$I$3:$I$18,[1]Sheet!$A$3:$A$18,[1]Sheet!AS$21)</f>
        <v>0.94600778195801172</v>
      </c>
      <c r="AT907" s="4">
        <f>(AR907^2)/SUMIFS([1]Sheet!$I$3:$I$18,[1]Sheet!$A$3:$A$18,[1]Sheet!AT$21)</f>
        <v>0.76881390234280234</v>
      </c>
      <c r="AU907" s="3">
        <v>0.81176899999999996</v>
      </c>
      <c r="AV907" s="4">
        <f>AU907/SUMIFS([1]Sheet!$I$3:$I$18,[1]Sheet!$A$3:$A$18,[1]Sheet!AV$21)</f>
        <v>0.48724649516558721</v>
      </c>
      <c r="AW907" s="4">
        <f>(AU907^2)/SUMIFS([1]Sheet!$I$3:$I$18,[1]Sheet!$A$3:$A$18,[1]Sheet!AW$21)</f>
        <v>0.39553160013407357</v>
      </c>
      <c r="AX907" s="4">
        <f t="shared" si="30"/>
        <v>1.145850174226225</v>
      </c>
      <c r="AY907" s="4">
        <f t="shared" si="31"/>
        <v>0.85583664097974166</v>
      </c>
    </row>
    <row r="908" spans="1:51" x14ac:dyDescent="0.25">
      <c r="A908" s="3">
        <v>8850000</v>
      </c>
      <c r="B908" s="3">
        <v>0.74211499999999997</v>
      </c>
      <c r="C908" s="4">
        <f>B908/SUMIFS([1]Sheet!$I$3:$I$18,[1]Sheet!$A$3:$A$18,[1]Sheet!C$21)</f>
        <v>1.1385077835561805</v>
      </c>
      <c r="D908" s="4">
        <f>(B908^2)/SUMIFS([1]Sheet!$I$3:$I$18,[1]Sheet!$A$3:$A$18,[1]Sheet!D$21)</f>
        <v>0.84490370379379487</v>
      </c>
      <c r="E908" s="3">
        <v>0.78593299999999999</v>
      </c>
      <c r="F908" s="4">
        <f>E908/SUMIFS([1]Sheet!$I$3:$I$18,[1]Sheet!$A$3:$A$18,[1]Sheet!F$21)</f>
        <v>0.51871476986426357</v>
      </c>
      <c r="G908" s="4">
        <f>(E908^2)/SUMIFS([1]Sheet!$I$3:$I$18,[1]Sheet!$A$3:$A$18,[1]Sheet!G$21)</f>
        <v>0.40767505522373026</v>
      </c>
      <c r="H908" s="3">
        <v>0.80166700000000002</v>
      </c>
      <c r="I908" s="4">
        <f>H908/SUMIFS([1]Sheet!$I$3:$I$18,[1]Sheet!$A$3:$A$18,[1]Sheet!I$21)</f>
        <v>1.1156753623769464</v>
      </c>
      <c r="J908" s="4">
        <f>(H908^2)/SUMIFS([1]Sheet!$I$3:$I$18,[1]Sheet!$A$3:$A$18,[1]Sheet!J$21)</f>
        <v>0.89440012073063946</v>
      </c>
      <c r="K908" s="3">
        <v>0.79170300000000005</v>
      </c>
      <c r="L908" s="4">
        <f>K908/SUMIFS([1]Sheet!$I$3:$I$18,[1]Sheet!$A$3:$A$18,[1]Sheet!L$21)</f>
        <v>0.5189774057570079</v>
      </c>
      <c r="M908" s="4">
        <f>(K908^2)/SUMIFS([1]Sheet!$I$3:$I$18,[1]Sheet!$A$3:$A$18,[1]Sheet!M$21)</f>
        <v>0.41087596907004048</v>
      </c>
      <c r="N908" s="3">
        <v>0.84245999999999999</v>
      </c>
      <c r="O908" s="4">
        <f>N908/SUMIFS([1]Sheet!$I$3:$I$18,[1]Sheet!$A$3:$A$18,[1]Sheet!O$21)</f>
        <v>1.0632300324852932</v>
      </c>
      <c r="P908" s="4">
        <f>(N908^2)/SUMIFS([1]Sheet!$I$3:$I$18,[1]Sheet!$A$3:$A$18,[1]Sheet!P$21)</f>
        <v>0.89572877316756006</v>
      </c>
      <c r="Q908" s="3">
        <v>0.878668</v>
      </c>
      <c r="R908" s="4">
        <f>Q908/SUMIFS([1]Sheet!$I$3:$I$18,[1]Sheet!$A$3:$A$18,[1]Sheet!R$21)</f>
        <v>0.53069843773451986</v>
      </c>
      <c r="S908" s="4">
        <f>(Q908^2)/SUMIFS([1]Sheet!$I$3:$I$18,[1]Sheet!$A$3:$A$18,[1]Sheet!S$21)</f>
        <v>0.46630773488731508</v>
      </c>
      <c r="T908" s="3">
        <v>0.88880999999999999</v>
      </c>
      <c r="U908" s="4">
        <f>T908/SUMIFS([1]Sheet!$I$3:$I$18,[1]Sheet!$A$3:$A$18,[1]Sheet!U$21)</f>
        <v>1.0346110729169569</v>
      </c>
      <c r="V908" s="4">
        <f>(T908^2)/SUMIFS([1]Sheet!$I$3:$I$18,[1]Sheet!$A$3:$A$18,[1]Sheet!V$21)</f>
        <v>0.91957266771932034</v>
      </c>
      <c r="W908" s="3">
        <v>0.87703900000000001</v>
      </c>
      <c r="X908" s="4">
        <f>W908/SUMIFS([1]Sheet!$I$3:$I$18,[1]Sheet!$A$3:$A$18,[1]Sheet!X$21)</f>
        <v>0.52642337767706271</v>
      </c>
      <c r="Y908" s="4">
        <f>(W908^2)/SUMIFS([1]Sheet!$I$3:$I$18,[1]Sheet!$A$3:$A$18,[1]Sheet!Y$21)</f>
        <v>0.46169383273451342</v>
      </c>
      <c r="Z908" s="3">
        <v>0.93800399999999995</v>
      </c>
      <c r="AA908" s="4">
        <f>Z908/SUMIFS([1]Sheet!$I$3:$I$18,[1]Sheet!$A$3:$A$18,[1]Sheet!AA$21)</f>
        <v>1.4390287960852854</v>
      </c>
      <c r="AB908" s="4">
        <f>(Z908^2)/SUMIFS([1]Sheet!$I$3:$I$18,[1]Sheet!$A$3:$A$18,[1]Sheet!AB$21)</f>
        <v>1.3498147668431819</v>
      </c>
      <c r="AC908" s="3">
        <v>0.91559100000000004</v>
      </c>
      <c r="AD908" s="4">
        <f>AC908/SUMIFS([1]Sheet!$I$3:$I$18,[1]Sheet!$A$3:$A$18,[1]Sheet!AD$21)</f>
        <v>0.60428888321878704</v>
      </c>
      <c r="AE908" s="4">
        <f>(AC908^2)/SUMIFS([1]Sheet!$I$3:$I$18,[1]Sheet!$A$3:$A$18,[1]Sheet!AE$21)</f>
        <v>0.55328146287517255</v>
      </c>
      <c r="AF908" s="3">
        <v>0.91710199999999997</v>
      </c>
      <c r="AG908" s="4">
        <f>AF908/SUMIFS([1]Sheet!$I$3:$I$18,[1]Sheet!$A$3:$A$18,[1]Sheet!AG$21)</f>
        <v>1.2763255892866019</v>
      </c>
      <c r="AH908" s="4">
        <f>(AF908^2)/SUMIFS([1]Sheet!$I$3:$I$18,[1]Sheet!$A$3:$A$18,[1]Sheet!AH$21)</f>
        <v>1.1705207505859212</v>
      </c>
      <c r="AI908" s="3">
        <v>0.91828100000000001</v>
      </c>
      <c r="AJ908" s="4">
        <f>AI908/SUMIFS([1]Sheet!$I$3:$I$18,[1]Sheet!$A$3:$A$18,[1]Sheet!AJ$21)</f>
        <v>0.60195185711807453</v>
      </c>
      <c r="AK908" s="4">
        <f>(AI908^2)/SUMIFS([1]Sheet!$I$3:$I$18,[1]Sheet!$A$3:$A$18,[1]Sheet!AK$21)</f>
        <v>0.55276095330624264</v>
      </c>
      <c r="AL908" s="3">
        <v>0.95111299999999999</v>
      </c>
      <c r="AM908" s="4">
        <f>AL908/SUMIFS([1]Sheet!$I$3:$I$18,[1]Sheet!$A$3:$A$18,[1]Sheet!AM$21)</f>
        <v>1.2003559882809685</v>
      </c>
      <c r="AN908" s="4">
        <f>(AL908^2)/SUMIFS([1]Sheet!$I$3:$I$18,[1]Sheet!$A$3:$A$18,[1]Sheet!AN$21)</f>
        <v>1.1416741850818766</v>
      </c>
      <c r="AO908" s="3">
        <v>0.96842899999999998</v>
      </c>
      <c r="AP908" s="4">
        <f>AO908/SUMIFS([1]Sheet!$I$3:$I$18,[1]Sheet!$A$3:$A$18,[1]Sheet!AP$21)</f>
        <v>0.58491234158613192</v>
      </c>
      <c r="AQ908" s="4">
        <f>(AO908^2)/SUMIFS([1]Sheet!$I$3:$I$18,[1]Sheet!$A$3:$A$18,[1]Sheet!AQ$21)</f>
        <v>0.5664460740499162</v>
      </c>
      <c r="AR908" s="3">
        <v>0.97389899999999996</v>
      </c>
      <c r="AS908" s="4">
        <f>AR908/SUMIFS([1]Sheet!$I$3:$I$18,[1]Sheet!$A$3:$A$18,[1]Sheet!AS$21)</f>
        <v>1.1336581376253094</v>
      </c>
      <c r="AT908" s="4">
        <f>(AR908^2)/SUMIFS([1]Sheet!$I$3:$I$18,[1]Sheet!$A$3:$A$18,[1]Sheet!AT$21)</f>
        <v>1.1040685265751511</v>
      </c>
      <c r="AU908" s="3">
        <v>0.94705899999999998</v>
      </c>
      <c r="AV908" s="4">
        <f>AU908/SUMIFS([1]Sheet!$I$3:$I$18,[1]Sheet!$A$3:$A$18,[1]Sheet!AV$21)</f>
        <v>0.56845134325778135</v>
      </c>
      <c r="AW908" s="4">
        <f>(AU908^2)/SUMIFS([1]Sheet!$I$3:$I$18,[1]Sheet!$A$3:$A$18,[1]Sheet!AW$21)</f>
        <v>0.53835696069437111</v>
      </c>
      <c r="AX908" s="4">
        <f t="shared" si="30"/>
        <v>1.4390287960852854</v>
      </c>
      <c r="AY908" s="4">
        <f t="shared" si="31"/>
        <v>1.3498147668431819</v>
      </c>
    </row>
    <row r="909" spans="1:51" x14ac:dyDescent="0.25">
      <c r="A909" s="3">
        <v>8860000</v>
      </c>
      <c r="B909" s="3">
        <v>0.74919500000000006</v>
      </c>
      <c r="C909" s="4">
        <f>B909/SUMIFS([1]Sheet!$I$3:$I$18,[1]Sheet!$A$3:$A$18,[1]Sheet!C$21)</f>
        <v>1.1493694897709557</v>
      </c>
      <c r="D909" s="4">
        <f>(B909^2)/SUMIFS([1]Sheet!$I$3:$I$18,[1]Sheet!$A$3:$A$18,[1]Sheet!D$21)</f>
        <v>0.86110187488895118</v>
      </c>
      <c r="E909" s="3">
        <v>0.77395099999999994</v>
      </c>
      <c r="F909" s="4">
        <f>E909/SUMIFS([1]Sheet!$I$3:$I$18,[1]Sheet!$A$3:$A$18,[1]Sheet!F$21)</f>
        <v>0.51080666526436302</v>
      </c>
      <c r="G909" s="4">
        <f>(E909^2)/SUMIFS([1]Sheet!$I$3:$I$18,[1]Sheet!$A$3:$A$18,[1]Sheet!G$21)</f>
        <v>0.39533932938801902</v>
      </c>
      <c r="H909" s="3">
        <v>0.78928299999999996</v>
      </c>
      <c r="I909" s="4">
        <f>H909/SUMIFS([1]Sheet!$I$3:$I$18,[1]Sheet!$A$3:$A$18,[1]Sheet!I$21)</f>
        <v>1.0984406206604029</v>
      </c>
      <c r="J909" s="4">
        <f>(H909^2)/SUMIFS([1]Sheet!$I$3:$I$18,[1]Sheet!$A$3:$A$18,[1]Sheet!J$21)</f>
        <v>0.86698050839670482</v>
      </c>
      <c r="K909" s="3">
        <v>0.79733699999999996</v>
      </c>
      <c r="L909" s="4">
        <f>K909/SUMIFS([1]Sheet!$I$3:$I$18,[1]Sheet!$A$3:$A$18,[1]Sheet!L$21)</f>
        <v>0.52267060725306769</v>
      </c>
      <c r="M909" s="4">
        <f>(K909^2)/SUMIFS([1]Sheet!$I$3:$I$18,[1]Sheet!$A$3:$A$18,[1]Sheet!M$21)</f>
        <v>0.41674461397533918</v>
      </c>
      <c r="N909" s="3">
        <v>0.83753500000000003</v>
      </c>
      <c r="O909" s="4">
        <f>N909/SUMIFS([1]Sheet!$I$3:$I$18,[1]Sheet!$A$3:$A$18,[1]Sheet!O$21)</f>
        <v>1.0570144164204474</v>
      </c>
      <c r="P909" s="4">
        <f>(N909^2)/SUMIFS([1]Sheet!$I$3:$I$18,[1]Sheet!$A$3:$A$18,[1]Sheet!P$21)</f>
        <v>0.88528656925669946</v>
      </c>
      <c r="Q909" s="3">
        <v>0.87605100000000002</v>
      </c>
      <c r="R909" s="4">
        <f>Q909/SUMIFS([1]Sheet!$I$3:$I$18,[1]Sheet!$A$3:$A$18,[1]Sheet!R$21)</f>
        <v>0.52911782046889599</v>
      </c>
      <c r="S909" s="4">
        <f>(Q909^2)/SUMIFS([1]Sheet!$I$3:$I$18,[1]Sheet!$A$3:$A$18,[1]Sheet!S$21)</f>
        <v>0.46353419573959687</v>
      </c>
      <c r="T909" s="3">
        <v>0.93266800000000005</v>
      </c>
      <c r="U909" s="4">
        <f>T909/SUMIFS([1]Sheet!$I$3:$I$18,[1]Sheet!$A$3:$A$18,[1]Sheet!U$21)</f>
        <v>1.0856635728168138</v>
      </c>
      <c r="V909" s="4">
        <f>(T909^2)/SUMIFS([1]Sheet!$I$3:$I$18,[1]Sheet!$A$3:$A$18,[1]Sheet!V$21)</f>
        <v>1.0125636731319123</v>
      </c>
      <c r="W909" s="3">
        <v>0.88661299999999998</v>
      </c>
      <c r="X909" s="4">
        <f>W909/SUMIFS([1]Sheet!$I$3:$I$18,[1]Sheet!$A$3:$A$18,[1]Sheet!X$21)</f>
        <v>0.53216996068862787</v>
      </c>
      <c r="Y909" s="4">
        <f>(W909^2)/SUMIFS([1]Sheet!$I$3:$I$18,[1]Sheet!$A$3:$A$18,[1]Sheet!Y$21)</f>
        <v>0.47182880535602645</v>
      </c>
      <c r="Z909" s="3">
        <v>0.898482</v>
      </c>
      <c r="AA909" s="4">
        <f>Z909/SUMIFS([1]Sheet!$I$3:$I$18,[1]Sheet!$A$3:$A$18,[1]Sheet!AA$21)</f>
        <v>1.3783965428338254</v>
      </c>
      <c r="AB909" s="4">
        <f>(Z909^2)/SUMIFS([1]Sheet!$I$3:$I$18,[1]Sheet!$A$3:$A$18,[1]Sheet!AB$21)</f>
        <v>1.238464482598421</v>
      </c>
      <c r="AC909" s="3">
        <v>0.90695599999999998</v>
      </c>
      <c r="AD909" s="4">
        <f>AC909/SUMIFS([1]Sheet!$I$3:$I$18,[1]Sheet!$A$3:$A$18,[1]Sheet!AD$21)</f>
        <v>0.59858979431708936</v>
      </c>
      <c r="AE909" s="4">
        <f>(AC909^2)/SUMIFS([1]Sheet!$I$3:$I$18,[1]Sheet!$A$3:$A$18,[1]Sheet!AE$21)</f>
        <v>0.54289460549465007</v>
      </c>
      <c r="AF909" s="3">
        <v>0.90359599999999995</v>
      </c>
      <c r="AG909" s="4">
        <f>AF909/SUMIFS([1]Sheet!$I$3:$I$18,[1]Sheet!$A$3:$A$18,[1]Sheet!AG$21)</f>
        <v>1.2575293666102747</v>
      </c>
      <c r="AH909" s="4">
        <f>(AF909^2)/SUMIFS([1]Sheet!$I$3:$I$18,[1]Sheet!$A$3:$A$18,[1]Sheet!AH$21)</f>
        <v>1.1362985055515777</v>
      </c>
      <c r="AI909" s="3">
        <v>0.90712000000000004</v>
      </c>
      <c r="AJ909" s="4">
        <f>AI909/SUMIFS([1]Sheet!$I$3:$I$18,[1]Sheet!$A$3:$A$18,[1]Sheet!AJ$21)</f>
        <v>0.59463559480044548</v>
      </c>
      <c r="AK909" s="4">
        <f>(AI909^2)/SUMIFS([1]Sheet!$I$3:$I$18,[1]Sheet!$A$3:$A$18,[1]Sheet!AK$21)</f>
        <v>0.53940584075538001</v>
      </c>
      <c r="AL909" s="3">
        <v>1.048208</v>
      </c>
      <c r="AM909" s="4">
        <f>AL909/SUMIFS([1]Sheet!$I$3:$I$18,[1]Sheet!$A$3:$A$18,[1]Sheet!AM$21)</f>
        <v>1.3228951236751232</v>
      </c>
      <c r="AN909" s="4">
        <f>(AL909^2)/SUMIFS([1]Sheet!$I$3:$I$18,[1]Sheet!$A$3:$A$18,[1]Sheet!AN$21)</f>
        <v>1.3866692517972534</v>
      </c>
      <c r="AO909" s="3">
        <v>1.081531</v>
      </c>
      <c r="AP909" s="4">
        <f>AO909/SUMIFS([1]Sheet!$I$3:$I$18,[1]Sheet!$A$3:$A$18,[1]Sheet!AP$21)</f>
        <v>0.6532237569382896</v>
      </c>
      <c r="AQ909" s="4">
        <f>(AO909^2)/SUMIFS([1]Sheet!$I$3:$I$18,[1]Sheet!$A$3:$A$18,[1]Sheet!AQ$21)</f>
        <v>0.70648174306522526</v>
      </c>
      <c r="AR909" s="3">
        <v>1.0836399999999999</v>
      </c>
      <c r="AS909" s="4">
        <f>AR909/SUMIFS([1]Sheet!$I$3:$I$18,[1]Sheet!$A$3:$A$18,[1]Sheet!AS$21)</f>
        <v>1.2614011352884542</v>
      </c>
      <c r="AT909" s="4">
        <f>(AR909^2)/SUMIFS([1]Sheet!$I$3:$I$18,[1]Sheet!$A$3:$A$18,[1]Sheet!AT$21)</f>
        <v>1.3669047262439806</v>
      </c>
      <c r="AU909" s="3">
        <v>1.0856399999999999</v>
      </c>
      <c r="AV909" s="4">
        <f>AU909/SUMIFS([1]Sheet!$I$3:$I$18,[1]Sheet!$A$3:$A$18,[1]Sheet!AV$21)</f>
        <v>0.65163154174595006</v>
      </c>
      <c r="AW909" s="4">
        <f>(AU909^2)/SUMIFS([1]Sheet!$I$3:$I$18,[1]Sheet!$A$3:$A$18,[1]Sheet!AW$21)</f>
        <v>0.70743726698107312</v>
      </c>
      <c r="AX909" s="4">
        <f t="shared" si="30"/>
        <v>1.3783965428338254</v>
      </c>
      <c r="AY909" s="4">
        <f t="shared" si="31"/>
        <v>1.3866692517972534</v>
      </c>
    </row>
    <row r="910" spans="1:51" x14ac:dyDescent="0.25">
      <c r="A910" s="3">
        <v>8870000</v>
      </c>
      <c r="B910" s="3">
        <v>0.80609500000000001</v>
      </c>
      <c r="C910" s="4">
        <f>B910/SUMIFS([1]Sheet!$I$3:$I$18,[1]Sheet!$A$3:$A$18,[1]Sheet!C$21)</f>
        <v>1.2366620157060826</v>
      </c>
      <c r="D910" s="4">
        <f>(B910^2)/SUMIFS([1]Sheet!$I$3:$I$18,[1]Sheet!$A$3:$A$18,[1]Sheet!D$21)</f>
        <v>0.99686706755059451</v>
      </c>
      <c r="E910" s="3">
        <v>0.81523199999999996</v>
      </c>
      <c r="F910" s="4">
        <f>E910/SUMIFS([1]Sheet!$I$3:$I$18,[1]Sheet!$A$3:$A$18,[1]Sheet!F$21)</f>
        <v>0.53805207220715157</v>
      </c>
      <c r="G910" s="4">
        <f>(E910^2)/SUMIFS([1]Sheet!$I$3:$I$18,[1]Sheet!$A$3:$A$18,[1]Sheet!G$21)</f>
        <v>0.4386372669295806</v>
      </c>
      <c r="H910" s="3">
        <v>0.82308400000000004</v>
      </c>
      <c r="I910" s="4">
        <f>H910/SUMIFS([1]Sheet!$I$3:$I$18,[1]Sheet!$A$3:$A$18,[1]Sheet!I$21)</f>
        <v>1.1454812783445827</v>
      </c>
      <c r="J910" s="4">
        <f>(H910^2)/SUMIFS([1]Sheet!$I$3:$I$18,[1]Sheet!$A$3:$A$18,[1]Sheet!J$21)</f>
        <v>0.94282731250497243</v>
      </c>
      <c r="K910" s="3">
        <v>0.84229100000000001</v>
      </c>
      <c r="L910" s="4">
        <f>K910/SUMIFS([1]Sheet!$I$3:$I$18,[1]Sheet!$A$3:$A$18,[1]Sheet!L$21)</f>
        <v>0.55213886782350952</v>
      </c>
      <c r="M910" s="4">
        <f>(K910^2)/SUMIFS([1]Sheet!$I$3:$I$18,[1]Sheet!$A$3:$A$18,[1]Sheet!M$21)</f>
        <v>0.46506159911793166</v>
      </c>
      <c r="N910" s="3">
        <v>0.95729600000000004</v>
      </c>
      <c r="O910" s="4">
        <f>N910/SUMIFS([1]Sheet!$I$3:$I$18,[1]Sheet!$A$3:$A$18,[1]Sheet!O$21)</f>
        <v>1.2081592683071496</v>
      </c>
      <c r="P910" s="4">
        <f>(N910^2)/SUMIFS([1]Sheet!$I$3:$I$18,[1]Sheet!$A$3:$A$18,[1]Sheet!P$21)</f>
        <v>1.1565660349133611</v>
      </c>
      <c r="Q910" s="3">
        <v>0.95894900000000005</v>
      </c>
      <c r="R910" s="4">
        <f>Q910/SUMIFS([1]Sheet!$I$3:$I$18,[1]Sheet!$A$3:$A$18,[1]Sheet!R$21)</f>
        <v>0.57918660536980993</v>
      </c>
      <c r="S910" s="4">
        <f>(Q910^2)/SUMIFS([1]Sheet!$I$3:$I$18,[1]Sheet!$A$3:$A$18,[1]Sheet!S$21)</f>
        <v>0.55541041603277386</v>
      </c>
      <c r="T910" s="3">
        <v>0.99910100000000002</v>
      </c>
      <c r="U910" s="4">
        <f>T910/SUMIFS([1]Sheet!$I$3:$I$18,[1]Sheet!$A$3:$A$18,[1]Sheet!U$21)</f>
        <v>1.1629942930012089</v>
      </c>
      <c r="V910" s="4">
        <f>(T910^2)/SUMIFS([1]Sheet!$I$3:$I$18,[1]Sheet!$A$3:$A$18,[1]Sheet!V$21)</f>
        <v>1.1619487611318009</v>
      </c>
      <c r="W910" s="3">
        <v>0.99334299999999998</v>
      </c>
      <c r="X910" s="4">
        <f>W910/SUMIFS([1]Sheet!$I$3:$I$18,[1]Sheet!$A$3:$A$18,[1]Sheet!X$21)</f>
        <v>0.59623229668448774</v>
      </c>
      <c r="Y910" s="4">
        <f>(W910^2)/SUMIFS([1]Sheet!$I$3:$I$18,[1]Sheet!$A$3:$A$18,[1]Sheet!Y$21)</f>
        <v>0.59226317828545905</v>
      </c>
      <c r="Z910" s="3">
        <v>0.96273500000000001</v>
      </c>
      <c r="AA910" s="4">
        <f>Z910/SUMIFS([1]Sheet!$I$3:$I$18,[1]Sheet!$A$3:$A$18,[1]Sheet!AA$21)</f>
        <v>1.4769695950115003</v>
      </c>
      <c r="AB910" s="4">
        <f>(Z910^2)/SUMIFS([1]Sheet!$I$3:$I$18,[1]Sheet!$A$3:$A$18,[1]Sheet!AB$21)</f>
        <v>1.4219303230533968</v>
      </c>
      <c r="AC910" s="3">
        <v>0.962086</v>
      </c>
      <c r="AD910" s="4">
        <f>AC910/SUMIFS([1]Sheet!$I$3:$I$18,[1]Sheet!$A$3:$A$18,[1]Sheet!AD$21)</f>
        <v>0.63497552346018027</v>
      </c>
      <c r="AE910" s="4">
        <f>(AC910^2)/SUMIFS([1]Sheet!$I$3:$I$18,[1]Sheet!$A$3:$A$18,[1]Sheet!AE$21)</f>
        <v>0.61090106146371104</v>
      </c>
      <c r="AF910" s="3">
        <v>0.96273500000000001</v>
      </c>
      <c r="AG910" s="4">
        <f>AF910/SUMIFS([1]Sheet!$I$3:$I$18,[1]Sheet!$A$3:$A$18,[1]Sheet!AG$21)</f>
        <v>1.3398327734557733</v>
      </c>
      <c r="AH910" s="4">
        <f>(AF910^2)/SUMIFS([1]Sheet!$I$3:$I$18,[1]Sheet!$A$3:$A$18,[1]Sheet!AH$21)</f>
        <v>1.289903905152944</v>
      </c>
      <c r="AI910" s="3">
        <v>0.962086</v>
      </c>
      <c r="AJ910" s="4">
        <f>AI910/SUMIFS([1]Sheet!$I$3:$I$18,[1]Sheet!$A$3:$A$18,[1]Sheet!AJ$21)</f>
        <v>0.63066692483814857</v>
      </c>
      <c r="AK910" s="4">
        <f>(AI910^2)/SUMIFS([1]Sheet!$I$3:$I$18,[1]Sheet!$A$3:$A$18,[1]Sheet!AK$21)</f>
        <v>0.606755819049835</v>
      </c>
      <c r="AL910" s="3">
        <v>1.1144799999999999</v>
      </c>
      <c r="AM910" s="4">
        <f>AL910/SUMIFS([1]Sheet!$I$3:$I$18,[1]Sheet!$A$3:$A$18,[1]Sheet!AM$21)</f>
        <v>1.4065339679085174</v>
      </c>
      <c r="AN910" s="4">
        <f>(AL910^2)/SUMIFS([1]Sheet!$I$3:$I$18,[1]Sheet!$A$3:$A$18,[1]Sheet!AN$21)</f>
        <v>1.5675539765546842</v>
      </c>
      <c r="AO910" s="3">
        <v>1.087448</v>
      </c>
      <c r="AP910" s="4">
        <f>AO910/SUMIFS([1]Sheet!$I$3:$I$18,[1]Sheet!$A$3:$A$18,[1]Sheet!AP$21)</f>
        <v>0.65679751022858257</v>
      </c>
      <c r="AQ910" s="4">
        <f>(AO910^2)/SUMIFS([1]Sheet!$I$3:$I$18,[1]Sheet!$A$3:$A$18,[1]Sheet!AQ$21)</f>
        <v>0.71423313890305173</v>
      </c>
      <c r="AR910" s="3">
        <v>1.093753</v>
      </c>
      <c r="AS910" s="4">
        <f>AR910/SUMIFS([1]Sheet!$I$3:$I$18,[1]Sheet!$A$3:$A$18,[1]Sheet!AS$21)</f>
        <v>1.273173079551468</v>
      </c>
      <c r="AT910" s="4">
        <f>(AR910^2)/SUMIFS([1]Sheet!$I$3:$I$18,[1]Sheet!$A$3:$A$18,[1]Sheet!AT$21)</f>
        <v>1.3925368752786569</v>
      </c>
      <c r="AU910" s="3">
        <v>1.093753</v>
      </c>
      <c r="AV910" s="4">
        <f>AU910/SUMIFS([1]Sheet!$I$3:$I$18,[1]Sheet!$A$3:$A$18,[1]Sheet!AV$21)</f>
        <v>0.65650119162821752</v>
      </c>
      <c r="AW910" s="4">
        <f>(AU910^2)/SUMIFS([1]Sheet!$I$3:$I$18,[1]Sheet!$A$3:$A$18,[1]Sheet!AW$21)</f>
        <v>0.71805014784693788</v>
      </c>
      <c r="AX910" s="4">
        <f t="shared" si="30"/>
        <v>1.4769695950115003</v>
      </c>
      <c r="AY910" s="4">
        <f t="shared" si="31"/>
        <v>1.5675539765546842</v>
      </c>
    </row>
    <row r="911" spans="1:51" x14ac:dyDescent="0.25">
      <c r="A911" s="3">
        <v>8880000</v>
      </c>
      <c r="B911" s="3">
        <v>0.94527399999999995</v>
      </c>
      <c r="C911" s="4">
        <f>B911/SUMIFS([1]Sheet!$I$3:$I$18,[1]Sheet!$A$3:$A$18,[1]Sheet!C$21)</f>
        <v>1.4501819887662761</v>
      </c>
      <c r="D911" s="4">
        <f>(B911^2)/SUMIFS([1]Sheet!$I$3:$I$18,[1]Sheet!$A$3:$A$18,[1]Sheet!D$21)</f>
        <v>1.3708193292490529</v>
      </c>
      <c r="E911" s="3">
        <v>0.95003300000000002</v>
      </c>
      <c r="F911" s="4">
        <f>E911/SUMIFS([1]Sheet!$I$3:$I$18,[1]Sheet!$A$3:$A$18,[1]Sheet!F$21)</f>
        <v>0.62702055895153397</v>
      </c>
      <c r="G911" s="4">
        <f>(E911^2)/SUMIFS([1]Sheet!$I$3:$I$18,[1]Sheet!$A$3:$A$18,[1]Sheet!G$21)</f>
        <v>0.59569022268240268</v>
      </c>
      <c r="H911" s="3">
        <v>0.95030400000000004</v>
      </c>
      <c r="I911" s="4">
        <f>H911/SUMIFS([1]Sheet!$I$3:$I$18,[1]Sheet!$A$3:$A$18,[1]Sheet!I$21)</f>
        <v>1.3225326221090075</v>
      </c>
      <c r="J911" s="4">
        <f>(H911^2)/SUMIFS([1]Sheet!$I$3:$I$18,[1]Sheet!$A$3:$A$18,[1]Sheet!J$21)</f>
        <v>1.2568080409206783</v>
      </c>
      <c r="K911" s="3">
        <v>0.95030400000000004</v>
      </c>
      <c r="L911" s="4">
        <f>K911/SUMIFS([1]Sheet!$I$3:$I$18,[1]Sheet!$A$3:$A$18,[1]Sheet!L$21)</f>
        <v>0.62294358440034669</v>
      </c>
      <c r="M911" s="4">
        <f>(K911^2)/SUMIFS([1]Sheet!$I$3:$I$18,[1]Sheet!$A$3:$A$18,[1]Sheet!M$21)</f>
        <v>0.59198578002998714</v>
      </c>
      <c r="N911" s="3">
        <v>1.2342340000000001</v>
      </c>
      <c r="O911" s="4">
        <f>N911/SUMIFS([1]Sheet!$I$3:$I$18,[1]Sheet!$A$3:$A$18,[1]Sheet!O$21)</f>
        <v>1.5576699854170566</v>
      </c>
      <c r="P911" s="4">
        <f>(N911^2)/SUMIFS([1]Sheet!$I$3:$I$18,[1]Sheet!$A$3:$A$18,[1]Sheet!P$21)</f>
        <v>1.9225292567812355</v>
      </c>
      <c r="Q911" s="3">
        <v>1.2342340000000001</v>
      </c>
      <c r="R911" s="4">
        <f>Q911/SUMIFS([1]Sheet!$I$3:$I$18,[1]Sheet!$A$3:$A$18,[1]Sheet!R$21)</f>
        <v>0.74545340856708953</v>
      </c>
      <c r="S911" s="4">
        <f>(Q911^2)/SUMIFS([1]Sheet!$I$3:$I$18,[1]Sheet!$A$3:$A$18,[1]Sheet!S$21)</f>
        <v>0.92006394226939336</v>
      </c>
      <c r="T911" s="3">
        <v>1.2362169999999999</v>
      </c>
      <c r="U911" s="4">
        <f>T911/SUMIFS([1]Sheet!$I$3:$I$18,[1]Sheet!$A$3:$A$18,[1]Sheet!U$21)</f>
        <v>1.4390069831889623</v>
      </c>
      <c r="V911" s="4">
        <f>(T911^2)/SUMIFS([1]Sheet!$I$3:$I$18,[1]Sheet!$A$3:$A$18,[1]Sheet!V$21)</f>
        <v>1.7789248957369093</v>
      </c>
      <c r="W911" s="3">
        <v>1.2362169999999999</v>
      </c>
      <c r="X911" s="4">
        <f>W911/SUMIFS([1]Sheet!$I$3:$I$18,[1]Sheet!$A$3:$A$18,[1]Sheet!X$21)</f>
        <v>0.74201207549699078</v>
      </c>
      <c r="Y911" s="4">
        <f>(W911^2)/SUMIFS([1]Sheet!$I$3:$I$18,[1]Sheet!$A$3:$A$18,[1]Sheet!Y$21)</f>
        <v>0.91728794193466345</v>
      </c>
      <c r="Z911" s="3">
        <v>1.1328879999999999</v>
      </c>
      <c r="AA911" s="4">
        <f>Z911/SUMIFS([1]Sheet!$I$3:$I$18,[1]Sheet!$A$3:$A$18,[1]Sheet!AA$21)</f>
        <v>1.7380079986220387</v>
      </c>
      <c r="AB911" s="4">
        <f>(Z911^2)/SUMIFS([1]Sheet!$I$3:$I$18,[1]Sheet!$A$3:$A$18,[1]Sheet!AB$21)</f>
        <v>1.9689684055429242</v>
      </c>
      <c r="AC911" s="3">
        <v>1.136622</v>
      </c>
      <c r="AD911" s="4">
        <f>AC911/SUMIFS([1]Sheet!$I$3:$I$18,[1]Sheet!$A$3:$A$18,[1]Sheet!AD$21)</f>
        <v>0.75016905913437781</v>
      </c>
      <c r="AE911" s="4">
        <f>(AC911^2)/SUMIFS([1]Sheet!$I$3:$I$18,[1]Sheet!$A$3:$A$18,[1]Sheet!AE$21)</f>
        <v>0.85265865633143489</v>
      </c>
      <c r="AF911" s="3">
        <v>1.138563</v>
      </c>
      <c r="AG911" s="4">
        <f>AF911/SUMIFS([1]Sheet!$I$3:$I$18,[1]Sheet!$A$3:$A$18,[1]Sheet!AG$21)</f>
        <v>1.5845315918130385</v>
      </c>
      <c r="AH911" s="4">
        <f>(AF911^2)/SUMIFS([1]Sheet!$I$3:$I$18,[1]Sheet!$A$3:$A$18,[1]Sheet!AH$21)</f>
        <v>1.8040890427694287</v>
      </c>
      <c r="AI911" s="3">
        <v>1.138563</v>
      </c>
      <c r="AJ911" s="4">
        <f>AI911/SUMIFS([1]Sheet!$I$3:$I$18,[1]Sheet!$A$3:$A$18,[1]Sheet!AJ$21)</f>
        <v>0.74635118476362505</v>
      </c>
      <c r="AK911" s="4">
        <f>(AI911^2)/SUMIFS([1]Sheet!$I$3:$I$18,[1]Sheet!$A$3:$A$18,[1]Sheet!AK$21)</f>
        <v>0.84976784397802718</v>
      </c>
      <c r="AL911" s="3">
        <v>1.3407960000000001</v>
      </c>
      <c r="AM911" s="4">
        <f>AL911/SUMIFS([1]Sheet!$I$3:$I$18,[1]Sheet!$A$3:$A$18,[1]Sheet!AM$21)</f>
        <v>1.6921569862499719</v>
      </c>
      <c r="AN911" s="4">
        <f>(AL911^2)/SUMIFS([1]Sheet!$I$3:$I$18,[1]Sheet!$A$3:$A$18,[1]Sheet!AN$21)</f>
        <v>2.2688373185360176</v>
      </c>
      <c r="AO911" s="3">
        <v>1.346211</v>
      </c>
      <c r="AP911" s="4">
        <f>AO911/SUMIFS([1]Sheet!$I$3:$I$18,[1]Sheet!$A$3:$A$18,[1]Sheet!AP$21)</f>
        <v>0.81308534572901914</v>
      </c>
      <c r="AQ911" s="4">
        <f>(AO911^2)/SUMIFS([1]Sheet!$I$3:$I$18,[1]Sheet!$A$3:$A$18,[1]Sheet!AQ$21)</f>
        <v>1.0945844363592085</v>
      </c>
      <c r="AR911" s="3">
        <v>1.3612359999999999</v>
      </c>
      <c r="AS911" s="4">
        <f>AR911/SUMIFS([1]Sheet!$I$3:$I$18,[1]Sheet!$A$3:$A$18,[1]Sheet!AS$21)</f>
        <v>1.5845341956697006</v>
      </c>
      <c r="AT911" s="4">
        <f>(AR911^2)/SUMIFS([1]Sheet!$I$3:$I$18,[1]Sheet!$A$3:$A$18,[1]Sheet!AT$21)</f>
        <v>2.1569249903766403</v>
      </c>
      <c r="AU911" s="3">
        <v>1.361977</v>
      </c>
      <c r="AV911" s="4">
        <f>AU911/SUMIFS([1]Sheet!$I$3:$I$18,[1]Sheet!$A$3:$A$18,[1]Sheet!AV$21)</f>
        <v>0.81749675061026106</v>
      </c>
      <c r="AW911" s="4">
        <f>(AU911^2)/SUMIFS([1]Sheet!$I$3:$I$18,[1]Sheet!$A$3:$A$18,[1]Sheet!AW$21)</f>
        <v>1.1134117719059116</v>
      </c>
      <c r="AX911" s="4">
        <f t="shared" si="30"/>
        <v>1.7380079986220387</v>
      </c>
      <c r="AY911" s="4">
        <f t="shared" si="31"/>
        <v>2.2688373185360176</v>
      </c>
    </row>
    <row r="912" spans="1:51" x14ac:dyDescent="0.25">
      <c r="A912" s="3">
        <v>8890000</v>
      </c>
      <c r="B912" s="3">
        <v>0.69896499999999995</v>
      </c>
      <c r="C912" s="4">
        <f>B912/SUMIFS([1]Sheet!$I$3:$I$18,[1]Sheet!$A$3:$A$18,[1]Sheet!C$21)</f>
        <v>1.072309672939296</v>
      </c>
      <c r="D912" s="4">
        <f>(B912^2)/SUMIFS([1]Sheet!$I$3:$I$18,[1]Sheet!$A$3:$A$18,[1]Sheet!D$21)</f>
        <v>0.74950693054601503</v>
      </c>
      <c r="E912" s="3">
        <v>0.69794100000000003</v>
      </c>
      <c r="F912" s="4">
        <f>E912/SUMIFS([1]Sheet!$I$3:$I$18,[1]Sheet!$A$3:$A$18,[1]Sheet!F$21)</f>
        <v>0.46064016295769994</v>
      </c>
      <c r="G912" s="4">
        <f>(E912^2)/SUMIFS([1]Sheet!$I$3:$I$18,[1]Sheet!$A$3:$A$18,[1]Sheet!G$21)</f>
        <v>0.32149965597486008</v>
      </c>
      <c r="H912" s="3">
        <v>0.728823</v>
      </c>
      <c r="I912" s="4">
        <f>H912/SUMIFS([1]Sheet!$I$3:$I$18,[1]Sheet!$A$3:$A$18,[1]Sheet!I$21)</f>
        <v>1.0142987856973695</v>
      </c>
      <c r="J912" s="4">
        <f>(H912^2)/SUMIFS([1]Sheet!$I$3:$I$18,[1]Sheet!$A$3:$A$18,[1]Sheet!J$21)</f>
        <v>0.73924428388831398</v>
      </c>
      <c r="K912" s="3">
        <v>0.72507100000000002</v>
      </c>
      <c r="L912" s="4">
        <f>K912/SUMIFS([1]Sheet!$I$3:$I$18,[1]Sheet!$A$3:$A$18,[1]Sheet!L$21)</f>
        <v>0.47529877563889428</v>
      </c>
      <c r="M912" s="4">
        <f>(K912^2)/SUMIFS([1]Sheet!$I$3:$I$18,[1]Sheet!$A$3:$A$18,[1]Sheet!M$21)</f>
        <v>0.34462535855126869</v>
      </c>
      <c r="N912" s="3">
        <v>0.78109399999999996</v>
      </c>
      <c r="O912" s="4">
        <f>N912/SUMIFS([1]Sheet!$I$3:$I$18,[1]Sheet!$A$3:$A$18,[1]Sheet!O$21)</f>
        <v>0.9857828252903017</v>
      </c>
      <c r="P912" s="4">
        <f>(N912^2)/SUMIFS([1]Sheet!$I$3:$I$18,[1]Sheet!$A$3:$A$18,[1]Sheet!P$21)</f>
        <v>0.76998905013730279</v>
      </c>
      <c r="Q912" s="3">
        <v>0.79079299999999997</v>
      </c>
      <c r="R912" s="4">
        <f>Q912/SUMIFS([1]Sheet!$I$3:$I$18,[1]Sheet!$A$3:$A$18,[1]Sheet!R$21)</f>
        <v>0.47762364132003687</v>
      </c>
      <c r="S912" s="4">
        <f>(Q912^2)/SUMIFS([1]Sheet!$I$3:$I$18,[1]Sheet!$A$3:$A$18,[1]Sheet!S$21)</f>
        <v>0.37770143219039592</v>
      </c>
      <c r="T912" s="3">
        <v>0.79538600000000004</v>
      </c>
      <c r="U912" s="4">
        <f>T912/SUMIFS([1]Sheet!$I$3:$I$18,[1]Sheet!$A$3:$A$18,[1]Sheet!U$21)</f>
        <v>0.92586172842691539</v>
      </c>
      <c r="V912" s="4">
        <f>(T912^2)/SUMIFS([1]Sheet!$I$3:$I$18,[1]Sheet!$A$3:$A$18,[1]Sheet!V$21)</f>
        <v>0.73641745672657055</v>
      </c>
      <c r="W912" s="3">
        <v>0.79728900000000003</v>
      </c>
      <c r="X912" s="4">
        <f>W912/SUMIFS([1]Sheet!$I$3:$I$18,[1]Sheet!$A$3:$A$18,[1]Sheet!X$21)</f>
        <v>0.4785551935145046</v>
      </c>
      <c r="Y912" s="4">
        <f>(W912^2)/SUMIFS([1]Sheet!$I$3:$I$18,[1]Sheet!$A$3:$A$18,[1]Sheet!Y$21)</f>
        <v>0.38154679168198591</v>
      </c>
      <c r="Z912" s="3">
        <v>0.80319700000000005</v>
      </c>
      <c r="AA912" s="4">
        <f>Z912/SUMIFS([1]Sheet!$I$3:$I$18,[1]Sheet!$A$3:$A$18,[1]Sheet!AA$21)</f>
        <v>1.2322160800266451</v>
      </c>
      <c r="AB912" s="4">
        <f>(Z912^2)/SUMIFS([1]Sheet!$I$3:$I$18,[1]Sheet!$A$3:$A$18,[1]Sheet!AB$21)</f>
        <v>0.98971225882916125</v>
      </c>
      <c r="AC912" s="3">
        <v>0.80552599999999996</v>
      </c>
      <c r="AD912" s="4">
        <f>AC912/SUMIFS([1]Sheet!$I$3:$I$18,[1]Sheet!$A$3:$A$18,[1]Sheet!AD$21)</f>
        <v>0.53164612468197769</v>
      </c>
      <c r="AE912" s="4">
        <f>(AC912^2)/SUMIFS([1]Sheet!$I$3:$I$18,[1]Sheet!$A$3:$A$18,[1]Sheet!AE$21)</f>
        <v>0.42825477623057473</v>
      </c>
      <c r="AF912" s="3">
        <v>0.80937300000000001</v>
      </c>
      <c r="AG912" s="4">
        <f>AF912/SUMIFS([1]Sheet!$I$3:$I$18,[1]Sheet!$A$3:$A$18,[1]Sheet!AG$21)</f>
        <v>1.1263997583449439</v>
      </c>
      <c r="AH912" s="4">
        <f>(AF912^2)/SUMIFS([1]Sheet!$I$3:$I$18,[1]Sheet!$A$3:$A$18,[1]Sheet!AH$21)</f>
        <v>0.91167755161092234</v>
      </c>
      <c r="AI912" s="3">
        <v>0.80937300000000001</v>
      </c>
      <c r="AJ912" s="4">
        <f>AI912/SUMIFS([1]Sheet!$I$3:$I$18,[1]Sheet!$A$3:$A$18,[1]Sheet!AJ$21)</f>
        <v>0.53056044985274375</v>
      </c>
      <c r="AK912" s="4">
        <f>(AI912^2)/SUMIFS([1]Sheet!$I$3:$I$18,[1]Sheet!$A$3:$A$18,[1]Sheet!AK$21)</f>
        <v>0.42942130297866477</v>
      </c>
      <c r="AL912" s="3">
        <v>0.81145999999999996</v>
      </c>
      <c r="AM912" s="4">
        <f>AL912/SUMIFS([1]Sheet!$I$3:$I$18,[1]Sheet!$A$3:$A$18,[1]Sheet!AM$21)</f>
        <v>1.0241063577624052</v>
      </c>
      <c r="AN912" s="4">
        <f>(AL912^2)/SUMIFS([1]Sheet!$I$3:$I$18,[1]Sheet!$A$3:$A$18,[1]Sheet!AN$21)</f>
        <v>0.83102134506988135</v>
      </c>
      <c r="AO912" s="3">
        <v>0.81244899999999998</v>
      </c>
      <c r="AP912" s="4">
        <f>AO912/SUMIFS([1]Sheet!$I$3:$I$18,[1]Sheet!$A$3:$A$18,[1]Sheet!AP$21)</f>
        <v>0.49070344548677425</v>
      </c>
      <c r="AQ912" s="4">
        <f>(AO912^2)/SUMIFS([1]Sheet!$I$3:$I$18,[1]Sheet!$A$3:$A$18,[1]Sheet!AQ$21)</f>
        <v>0.39867152358228419</v>
      </c>
      <c r="AR912" s="3">
        <v>0.81803300000000001</v>
      </c>
      <c r="AS912" s="4">
        <f>AR912/SUMIFS([1]Sheet!$I$3:$I$18,[1]Sheet!$A$3:$A$18,[1]Sheet!AS$21)</f>
        <v>0.95222375964658024</v>
      </c>
      <c r="AT912" s="4">
        <f>(AR912^2)/SUMIFS([1]Sheet!$I$3:$I$18,[1]Sheet!$A$3:$A$18,[1]Sheet!AT$21)</f>
        <v>0.77895045877497104</v>
      </c>
      <c r="AU912" s="3">
        <v>0.81803300000000001</v>
      </c>
      <c r="AV912" s="4">
        <f>AU912/SUMIFS([1]Sheet!$I$3:$I$18,[1]Sheet!$A$3:$A$18,[1]Sheet!AV$21)</f>
        <v>0.49100632344890088</v>
      </c>
      <c r="AW912" s="4">
        <f>(AU912^2)/SUMIFS([1]Sheet!$I$3:$I$18,[1]Sheet!$A$3:$A$18,[1]Sheet!AW$21)</f>
        <v>0.40165937578987476</v>
      </c>
      <c r="AX912" s="4">
        <f t="shared" si="30"/>
        <v>1.2322160800266451</v>
      </c>
      <c r="AY912" s="4">
        <f t="shared" si="31"/>
        <v>0.98971225882916125</v>
      </c>
    </row>
    <row r="913" spans="1:51" x14ac:dyDescent="0.25">
      <c r="A913" s="3">
        <v>8900000</v>
      </c>
      <c r="B913" s="3">
        <v>0.72627600000000003</v>
      </c>
      <c r="C913" s="4">
        <f>B913/SUMIFS([1]Sheet!$I$3:$I$18,[1]Sheet!$A$3:$A$18,[1]Sheet!C$21)</f>
        <v>1.1142085512488613</v>
      </c>
      <c r="D913" s="4">
        <f>(B913^2)/SUMIFS([1]Sheet!$I$3:$I$18,[1]Sheet!$A$3:$A$18,[1]Sheet!D$21)</f>
        <v>0.80922292976681798</v>
      </c>
      <c r="E913" s="3">
        <v>0.75878000000000001</v>
      </c>
      <c r="F913" s="4">
        <f>E913/SUMIFS([1]Sheet!$I$3:$I$18,[1]Sheet!$A$3:$A$18,[1]Sheet!F$21)</f>
        <v>0.50079382476318712</v>
      </c>
      <c r="G913" s="4">
        <f>(E913^2)/SUMIFS([1]Sheet!$I$3:$I$18,[1]Sheet!$A$3:$A$18,[1]Sheet!G$21)</f>
        <v>0.37999233835381108</v>
      </c>
      <c r="H913" s="3">
        <v>0.75471600000000005</v>
      </c>
      <c r="I913" s="4">
        <f>H913/SUMIFS([1]Sheet!$I$3:$I$18,[1]Sheet!$A$3:$A$18,[1]Sheet!I$21)</f>
        <v>1.0503339251730202</v>
      </c>
      <c r="J913" s="4">
        <f>(H913^2)/SUMIFS([1]Sheet!$I$3:$I$18,[1]Sheet!$A$3:$A$18,[1]Sheet!J$21)</f>
        <v>0.79270381867088113</v>
      </c>
      <c r="K913" s="3">
        <v>0.77201500000000001</v>
      </c>
      <c r="L913" s="4">
        <f>K913/SUMIFS([1]Sheet!$I$3:$I$18,[1]Sheet!$A$3:$A$18,[1]Sheet!L$21)</f>
        <v>0.50607152165079139</v>
      </c>
      <c r="M913" s="4">
        <f>(K913^2)/SUMIFS([1]Sheet!$I$3:$I$18,[1]Sheet!$A$3:$A$18,[1]Sheet!M$21)</f>
        <v>0.3906948057872357</v>
      </c>
      <c r="N913" s="3">
        <v>0.827789</v>
      </c>
      <c r="O913" s="4">
        <f>N913/SUMIFS([1]Sheet!$I$3:$I$18,[1]Sheet!$A$3:$A$18,[1]Sheet!O$21)</f>
        <v>1.0447144379091806</v>
      </c>
      <c r="P913" s="4">
        <f>(N913^2)/SUMIFS([1]Sheet!$I$3:$I$18,[1]Sheet!$A$3:$A$18,[1]Sheet!P$21)</f>
        <v>0.86480311984240288</v>
      </c>
      <c r="Q913" s="3">
        <v>0.83386099999999996</v>
      </c>
      <c r="R913" s="4">
        <f>Q913/SUMIFS([1]Sheet!$I$3:$I$18,[1]Sheet!$A$3:$A$18,[1]Sheet!R$21)</f>
        <v>0.50363587838380874</v>
      </c>
      <c r="S913" s="4">
        <f>(Q913^2)/SUMIFS([1]Sheet!$I$3:$I$18,[1]Sheet!$A$3:$A$18,[1]Sheet!S$21)</f>
        <v>0.4199623171850011</v>
      </c>
      <c r="T913" s="3">
        <v>0.87111400000000005</v>
      </c>
      <c r="U913" s="4">
        <f>T913/SUMIFS([1]Sheet!$I$3:$I$18,[1]Sheet!$A$3:$A$18,[1]Sheet!U$21)</f>
        <v>1.0140122075280229</v>
      </c>
      <c r="V913" s="4">
        <f>(T913^2)/SUMIFS([1]Sheet!$I$3:$I$18,[1]Sheet!$A$3:$A$18,[1]Sheet!V$21)</f>
        <v>0.8833202301485662</v>
      </c>
      <c r="W913" s="3">
        <v>0.87103799999999998</v>
      </c>
      <c r="X913" s="4">
        <f>W913/SUMIFS([1]Sheet!$I$3:$I$18,[1]Sheet!$A$3:$A$18,[1]Sheet!X$21)</f>
        <v>0.52282140936158283</v>
      </c>
      <c r="Y913" s="4">
        <f>(W913^2)/SUMIFS([1]Sheet!$I$3:$I$18,[1]Sheet!$A$3:$A$18,[1]Sheet!Y$21)</f>
        <v>0.4553973147674944</v>
      </c>
      <c r="Z913" s="3">
        <v>0.87882300000000002</v>
      </c>
      <c r="AA913" s="4">
        <f>Z913/SUMIFS([1]Sheet!$I$3:$I$18,[1]Sheet!$A$3:$A$18,[1]Sheet!AA$21)</f>
        <v>1.3482368984162743</v>
      </c>
      <c r="AB913" s="4">
        <f>(Z913^2)/SUMIFS([1]Sheet!$I$3:$I$18,[1]Sheet!$A$3:$A$18,[1]Sheet!AB$21)</f>
        <v>1.1848615957768853</v>
      </c>
      <c r="AC913" s="3">
        <v>0.91000899999999996</v>
      </c>
      <c r="AD913" s="4">
        <f>AC913/SUMIFS([1]Sheet!$I$3:$I$18,[1]Sheet!$A$3:$A$18,[1]Sheet!AD$21)</f>
        <v>0.60060477039316151</v>
      </c>
      <c r="AE913" s="4">
        <f>(AC913^2)/SUMIFS([1]Sheet!$I$3:$I$18,[1]Sheet!$A$3:$A$18,[1]Sheet!AE$21)</f>
        <v>0.54655574650071048</v>
      </c>
      <c r="AF913" s="3">
        <v>0.91870300000000005</v>
      </c>
      <c r="AG913" s="4">
        <f>AF913/SUMIFS([1]Sheet!$I$3:$I$18,[1]Sheet!$A$3:$A$18,[1]Sheet!AG$21)</f>
        <v>1.2785536917969529</v>
      </c>
      <c r="AH913" s="4">
        <f>(AF913^2)/SUMIFS([1]Sheet!$I$3:$I$18,[1]Sheet!$A$3:$A$18,[1]Sheet!AH$21)</f>
        <v>1.1746111123149361</v>
      </c>
      <c r="AI913" s="3">
        <v>0.91727000000000003</v>
      </c>
      <c r="AJ913" s="4">
        <f>AI913/SUMIFS([1]Sheet!$I$3:$I$18,[1]Sheet!$A$3:$A$18,[1]Sheet!AJ$21)</f>
        <v>0.60128912607218954</v>
      </c>
      <c r="AK913" s="4">
        <f>(AI913^2)/SUMIFS([1]Sheet!$I$3:$I$18,[1]Sheet!$A$3:$A$18,[1]Sheet!AK$21)</f>
        <v>0.55154447667223727</v>
      </c>
      <c r="AL913" s="3">
        <v>0.95102699999999996</v>
      </c>
      <c r="AM913" s="4">
        <f>AL913/SUMIFS([1]Sheet!$I$3:$I$18,[1]Sheet!$A$3:$A$18,[1]Sheet!AM$21)</f>
        <v>1.200247451634963</v>
      </c>
      <c r="AN913" s="4">
        <f>(AL913^2)/SUMIFS([1]Sheet!$I$3:$I$18,[1]Sheet!$A$3:$A$18,[1]Sheet!AN$21)</f>
        <v>1.1414677331860439</v>
      </c>
      <c r="AO913" s="3">
        <v>0.96098799999999995</v>
      </c>
      <c r="AP913" s="4">
        <f>AO913/SUMIFS([1]Sheet!$I$3:$I$18,[1]Sheet!$A$3:$A$18,[1]Sheet!AP$21)</f>
        <v>0.58041812184080999</v>
      </c>
      <c r="AQ913" s="4">
        <f>(AO913^2)/SUMIFS([1]Sheet!$I$3:$I$18,[1]Sheet!$A$3:$A$18,[1]Sheet!AQ$21)</f>
        <v>0.55777485007155625</v>
      </c>
      <c r="AR913" s="3">
        <v>0.93240699999999999</v>
      </c>
      <c r="AS913" s="4">
        <f>AR913/SUMIFS([1]Sheet!$I$3:$I$18,[1]Sheet!$A$3:$A$18,[1]Sheet!AS$21)</f>
        <v>1.0853597581769792</v>
      </c>
      <c r="AT913" s="4">
        <f>(AR913^2)/SUMIFS([1]Sheet!$I$3:$I$18,[1]Sheet!$A$3:$A$18,[1]Sheet!AT$21)</f>
        <v>1.0119970360425226</v>
      </c>
      <c r="AU913" s="3">
        <v>0.96908899999999998</v>
      </c>
      <c r="AV913" s="4">
        <f>AU913/SUMIFS([1]Sheet!$I$3:$I$18,[1]Sheet!$A$3:$A$18,[1]Sheet!AV$21)</f>
        <v>0.58167436641892434</v>
      </c>
      <c r="AW913" s="4">
        <f>(AU913^2)/SUMIFS([1]Sheet!$I$3:$I$18,[1]Sheet!$A$3:$A$18,[1]Sheet!AW$21)</f>
        <v>0.56369423007854891</v>
      </c>
      <c r="AX913" s="4">
        <f t="shared" si="30"/>
        <v>1.3482368984162743</v>
      </c>
      <c r="AY913" s="4">
        <f t="shared" si="31"/>
        <v>1.1848615957768853</v>
      </c>
    </row>
    <row r="914" spans="1:51" x14ac:dyDescent="0.25">
      <c r="A914" s="3">
        <v>8910000</v>
      </c>
      <c r="B914" s="3">
        <v>0.74770099999999995</v>
      </c>
      <c r="C914" s="4">
        <f>B914/SUMIFS([1]Sheet!$I$3:$I$18,[1]Sheet!$A$3:$A$18,[1]Sheet!C$21)</f>
        <v>1.1470774856629224</v>
      </c>
      <c r="D914" s="4">
        <f>(B914^2)/SUMIFS([1]Sheet!$I$3:$I$18,[1]Sheet!$A$3:$A$18,[1]Sheet!D$21)</f>
        <v>0.85767098310765277</v>
      </c>
      <c r="E914" s="3">
        <v>0.77117100000000005</v>
      </c>
      <c r="F914" s="4">
        <f>E914/SUMIFS([1]Sheet!$I$3:$I$18,[1]Sheet!$A$3:$A$18,[1]Sheet!F$21)</f>
        <v>0.50897186883741241</v>
      </c>
      <c r="G914" s="4">
        <f>(E914^2)/SUMIFS([1]Sheet!$I$3:$I$18,[1]Sheet!$A$3:$A$18,[1]Sheet!G$21)</f>
        <v>0.39250434506321619</v>
      </c>
      <c r="H914" s="3">
        <v>0.76897599999999999</v>
      </c>
      <c r="I914" s="4">
        <f>H914/SUMIFS([1]Sheet!$I$3:$I$18,[1]Sheet!$A$3:$A$18,[1]Sheet!I$21)</f>
        <v>1.0701794853214299</v>
      </c>
      <c r="J914" s="4">
        <f>(H914^2)/SUMIFS([1]Sheet!$I$3:$I$18,[1]Sheet!$A$3:$A$18,[1]Sheet!J$21)</f>
        <v>0.82294233990453169</v>
      </c>
      <c r="K914" s="3">
        <v>0.76992400000000005</v>
      </c>
      <c r="L914" s="4">
        <f>K914/SUMIFS([1]Sheet!$I$3:$I$18,[1]Sheet!$A$3:$A$18,[1]Sheet!L$21)</f>
        <v>0.5047008286567799</v>
      </c>
      <c r="M914" s="4">
        <f>(K914^2)/SUMIFS([1]Sheet!$I$3:$I$18,[1]Sheet!$A$3:$A$18,[1]Sheet!M$21)</f>
        <v>0.38858128080274262</v>
      </c>
      <c r="N914" s="3">
        <v>0.849966</v>
      </c>
      <c r="O914" s="4">
        <f>N914/SUMIFS([1]Sheet!$I$3:$I$18,[1]Sheet!$A$3:$A$18,[1]Sheet!O$21)</f>
        <v>1.0727030099843253</v>
      </c>
      <c r="P914" s="4">
        <f>(N914^2)/SUMIFS([1]Sheet!$I$3:$I$18,[1]Sheet!$A$3:$A$18,[1]Sheet!P$21)</f>
        <v>0.91176108658433708</v>
      </c>
      <c r="Q914" s="3">
        <v>0.85541999999999996</v>
      </c>
      <c r="R914" s="4">
        <f>Q914/SUMIFS([1]Sheet!$I$3:$I$18,[1]Sheet!$A$3:$A$18,[1]Sheet!R$21)</f>
        <v>0.51665709643103308</v>
      </c>
      <c r="S914" s="4">
        <f>(Q914^2)/SUMIFS([1]Sheet!$I$3:$I$18,[1]Sheet!$A$3:$A$18,[1]Sheet!S$21)</f>
        <v>0.44195881342903437</v>
      </c>
      <c r="T914" s="3">
        <v>0.86324800000000002</v>
      </c>
      <c r="U914" s="4">
        <f>T914/SUMIFS([1]Sheet!$I$3:$I$18,[1]Sheet!$A$3:$A$18,[1]Sheet!U$21)</f>
        <v>1.0048558628654236</v>
      </c>
      <c r="V914" s="4">
        <f>(T914^2)/SUMIFS([1]Sheet!$I$3:$I$18,[1]Sheet!$A$3:$A$18,[1]Sheet!V$21)</f>
        <v>0.86743981390685121</v>
      </c>
      <c r="W914" s="3">
        <v>0.86541500000000005</v>
      </c>
      <c r="X914" s="4">
        <f>W914/SUMIFS([1]Sheet!$I$3:$I$18,[1]Sheet!$A$3:$A$18,[1]Sheet!X$21)</f>
        <v>0.51944632723561346</v>
      </c>
      <c r="Y914" s="4">
        <f>(W914^2)/SUMIFS([1]Sheet!$I$3:$I$18,[1]Sheet!$A$3:$A$18,[1]Sheet!Y$21)</f>
        <v>0.44953664328460841</v>
      </c>
      <c r="Z914" s="3">
        <v>0.85238199999999997</v>
      </c>
      <c r="AA914" s="4">
        <f>Z914/SUMIFS([1]Sheet!$I$3:$I$18,[1]Sheet!$A$3:$A$18,[1]Sheet!AA$21)</f>
        <v>1.3076727212941179</v>
      </c>
      <c r="AB914" s="4">
        <f>(Z914^2)/SUMIFS([1]Sheet!$I$3:$I$18,[1]Sheet!$A$3:$A$18,[1]Sheet!AB$21)</f>
        <v>1.1146366895221229</v>
      </c>
      <c r="AC914" s="3">
        <v>0.85889700000000002</v>
      </c>
      <c r="AD914" s="4">
        <f>AC914/SUMIFS([1]Sheet!$I$3:$I$18,[1]Sheet!$A$3:$A$18,[1]Sheet!AD$21)</f>
        <v>0.56687091608585771</v>
      </c>
      <c r="AE914" s="4">
        <f>(AC914^2)/SUMIFS([1]Sheet!$I$3:$I$18,[1]Sheet!$A$3:$A$18,[1]Sheet!AE$21)</f>
        <v>0.48688372921339496</v>
      </c>
      <c r="AF914" s="3">
        <v>0.85078699999999996</v>
      </c>
      <c r="AG914" s="4">
        <f>AF914/SUMIFS([1]Sheet!$I$3:$I$18,[1]Sheet!$A$3:$A$18,[1]Sheet!AG$21)</f>
        <v>1.1840353844309357</v>
      </c>
      <c r="AH914" s="4">
        <f>(AF914^2)/SUMIFS([1]Sheet!$I$3:$I$18,[1]Sheet!$A$3:$A$18,[1]Sheet!AH$21)</f>
        <v>1.0073619126138424</v>
      </c>
      <c r="AI914" s="3">
        <v>0.85801300000000003</v>
      </c>
      <c r="AJ914" s="4">
        <f>AI914/SUMIFS([1]Sheet!$I$3:$I$18,[1]Sheet!$A$3:$A$18,[1]Sheet!AJ$21)</f>
        <v>0.56244495833132835</v>
      </c>
      <c r="AK914" s="4">
        <f>(AI914^2)/SUMIFS([1]Sheet!$I$3:$I$18,[1]Sheet!$A$3:$A$18,[1]Sheet!AK$21)</f>
        <v>0.48258508603273803</v>
      </c>
      <c r="AL914" s="3">
        <v>0.93949099999999997</v>
      </c>
      <c r="AM914" s="4">
        <f>AL914/SUMIFS([1]Sheet!$I$3:$I$18,[1]Sheet!$A$3:$A$18,[1]Sheet!AM$21)</f>
        <v>1.1856883964219553</v>
      </c>
      <c r="AN914" s="4">
        <f>(AL914^2)/SUMIFS([1]Sheet!$I$3:$I$18,[1]Sheet!$A$3:$A$18,[1]Sheet!AN$21)</f>
        <v>1.1139435772428592</v>
      </c>
      <c r="AO914" s="3">
        <v>0.94437099999999996</v>
      </c>
      <c r="AP914" s="4">
        <f>AO914/SUMIFS([1]Sheet!$I$3:$I$18,[1]Sheet!$A$3:$A$18,[1]Sheet!AP$21)</f>
        <v>0.57038177598568096</v>
      </c>
      <c r="AQ914" s="4">
        <f>(AO914^2)/SUMIFS([1]Sheet!$I$3:$I$18,[1]Sheet!$A$3:$A$18,[1]Sheet!AQ$21)</f>
        <v>0.53865200816937342</v>
      </c>
      <c r="AR914" s="3">
        <v>0.93808000000000002</v>
      </c>
      <c r="AS914" s="4">
        <f>AR914/SUMIFS([1]Sheet!$I$3:$I$18,[1]Sheet!$A$3:$A$18,[1]Sheet!AS$21)</f>
        <v>1.0919633614405091</v>
      </c>
      <c r="AT914" s="4">
        <f>(AR914^2)/SUMIFS([1]Sheet!$I$3:$I$18,[1]Sheet!$A$3:$A$18,[1]Sheet!AT$21)</f>
        <v>1.0243489901001128</v>
      </c>
      <c r="AU914" s="3">
        <v>0.93711299999999997</v>
      </c>
      <c r="AV914" s="4">
        <f>AU914/SUMIFS([1]Sheet!$I$3:$I$18,[1]Sheet!$A$3:$A$18,[1]Sheet!AV$21)</f>
        <v>0.56248147542479321</v>
      </c>
      <c r="AW914" s="4">
        <f>(AU914^2)/SUMIFS([1]Sheet!$I$3:$I$18,[1]Sheet!$A$3:$A$18,[1]Sheet!AW$21)</f>
        <v>0.5271087028797542</v>
      </c>
      <c r="AX914" s="4">
        <f t="shared" si="30"/>
        <v>1.3076727212941179</v>
      </c>
      <c r="AY914" s="4">
        <f t="shared" si="31"/>
        <v>1.1146366895221229</v>
      </c>
    </row>
    <row r="915" spans="1:51" x14ac:dyDescent="0.25">
      <c r="A915" s="3">
        <v>8920000</v>
      </c>
      <c r="B915" s="3">
        <v>0.998502</v>
      </c>
      <c r="C915" s="4">
        <f>B915/SUMIFS([1]Sheet!$I$3:$I$18,[1]Sheet!$A$3:$A$18,[1]Sheet!C$21)</f>
        <v>1.5318411552069604</v>
      </c>
      <c r="D915" s="4">
        <f>(B915^2)/SUMIFS([1]Sheet!$I$3:$I$18,[1]Sheet!$A$3:$A$18,[1]Sheet!D$21)</f>
        <v>1.5295464571564603</v>
      </c>
      <c r="E915" s="3">
        <v>1.002507</v>
      </c>
      <c r="F915" s="4">
        <f>E915/SUMIFS([1]Sheet!$I$3:$I$18,[1]Sheet!$A$3:$A$18,[1]Sheet!F$21)</f>
        <v>0.66165333150830075</v>
      </c>
      <c r="G915" s="4">
        <f>(E915^2)/SUMIFS([1]Sheet!$I$3:$I$18,[1]Sheet!$A$3:$A$18,[1]Sheet!G$21)</f>
        <v>0.66331209641039202</v>
      </c>
      <c r="H915" s="3">
        <v>1.002507</v>
      </c>
      <c r="I915" s="4">
        <f>H915/SUMIFS([1]Sheet!$I$3:$I$18,[1]Sheet!$A$3:$A$18,[1]Sheet!I$21)</f>
        <v>1.3951832375667521</v>
      </c>
      <c r="J915" s="4">
        <f>(H915^2)/SUMIFS([1]Sheet!$I$3:$I$18,[1]Sheet!$A$3:$A$18,[1]Sheet!J$21)</f>
        <v>1.3986809619433318</v>
      </c>
      <c r="K915" s="3">
        <v>1.002507</v>
      </c>
      <c r="L915" s="4">
        <f>K915/SUMIFS([1]Sheet!$I$3:$I$18,[1]Sheet!$A$3:$A$18,[1]Sheet!L$21)</f>
        <v>0.65716371178742627</v>
      </c>
      <c r="M915" s="4">
        <f>(K915^2)/SUMIFS([1]Sheet!$I$3:$I$18,[1]Sheet!$A$3:$A$18,[1]Sheet!M$21)</f>
        <v>0.65881122121287738</v>
      </c>
      <c r="N915" s="3">
        <v>1.267495</v>
      </c>
      <c r="O915" s="4">
        <f>N915/SUMIFS([1]Sheet!$I$3:$I$18,[1]Sheet!$A$3:$A$18,[1]Sheet!O$21)</f>
        <v>1.5996471642866685</v>
      </c>
      <c r="P915" s="4">
        <f>(N915^2)/SUMIFS([1]Sheet!$I$3:$I$18,[1]Sheet!$A$3:$A$18,[1]Sheet!P$21)</f>
        <v>2.027544782497531</v>
      </c>
      <c r="Q915" s="3">
        <v>1.2585599999999999</v>
      </c>
      <c r="R915" s="4">
        <f>Q915/SUMIFS([1]Sheet!$I$3:$I$18,[1]Sheet!$A$3:$A$18,[1]Sheet!R$21)</f>
        <v>0.76014584097196813</v>
      </c>
      <c r="S915" s="4">
        <f>(Q915^2)/SUMIFS([1]Sheet!$I$3:$I$18,[1]Sheet!$A$3:$A$18,[1]Sheet!S$21)</f>
        <v>0.95668914961368023</v>
      </c>
      <c r="T915" s="3">
        <v>1.269104</v>
      </c>
      <c r="U915" s="4">
        <f>T915/SUMIFS([1]Sheet!$I$3:$I$18,[1]Sheet!$A$3:$A$18,[1]Sheet!U$21)</f>
        <v>1.4772887918488784</v>
      </c>
      <c r="V915" s="4">
        <f>(T915^2)/SUMIFS([1]Sheet!$I$3:$I$18,[1]Sheet!$A$3:$A$18,[1]Sheet!V$21)</f>
        <v>1.874833114890579</v>
      </c>
      <c r="W915" s="3">
        <v>1.2742800000000001</v>
      </c>
      <c r="X915" s="4">
        <f>W915/SUMIFS([1]Sheet!$I$3:$I$18,[1]Sheet!$A$3:$A$18,[1]Sheet!X$21)</f>
        <v>0.76485855441585548</v>
      </c>
      <c r="Y915" s="4">
        <f>(W915^2)/SUMIFS([1]Sheet!$I$3:$I$18,[1]Sheet!$A$3:$A$18,[1]Sheet!Y$21)</f>
        <v>0.97464395872103626</v>
      </c>
      <c r="Z915" s="3">
        <v>1.1123719999999999</v>
      </c>
      <c r="AA915" s="4">
        <f>Z915/SUMIFS([1]Sheet!$I$3:$I$18,[1]Sheet!$A$3:$A$18,[1]Sheet!AA$21)</f>
        <v>1.7065335968279252</v>
      </c>
      <c r="AB915" s="4">
        <f>(Z915^2)/SUMIFS([1]Sheet!$I$3:$I$18,[1]Sheet!$A$3:$A$18,[1]Sheet!AB$21)</f>
        <v>1.8983001901706726</v>
      </c>
      <c r="AC915" s="3">
        <v>1.117345</v>
      </c>
      <c r="AD915" s="4">
        <f>AC915/SUMIFS([1]Sheet!$I$3:$I$18,[1]Sheet!$A$3:$A$18,[1]Sheet!AD$21)</f>
        <v>0.7374462639105186</v>
      </c>
      <c r="AE915" s="4">
        <f>(AC915^2)/SUMIFS([1]Sheet!$I$3:$I$18,[1]Sheet!$A$3:$A$18,[1]Sheet!AE$21)</f>
        <v>0.82398189574909841</v>
      </c>
      <c r="AF915" s="3">
        <v>1.1180939999999999</v>
      </c>
      <c r="AG915" s="4">
        <f>AF915/SUMIFS([1]Sheet!$I$3:$I$18,[1]Sheet!$A$3:$A$18,[1]Sheet!AG$21)</f>
        <v>1.556045002003936</v>
      </c>
      <c r="AH915" s="4">
        <f>(AF915^2)/SUMIFS([1]Sheet!$I$3:$I$18,[1]Sheet!$A$3:$A$18,[1]Sheet!AH$21)</f>
        <v>1.7398045804705888</v>
      </c>
      <c r="AI915" s="3">
        <v>1.1180939999999999</v>
      </c>
      <c r="AJ915" s="4">
        <f>AI915/SUMIFS([1]Sheet!$I$3:$I$18,[1]Sheet!$A$3:$A$18,[1]Sheet!AJ$21)</f>
        <v>0.7329333392856614</v>
      </c>
      <c r="AK915" s="4">
        <f>(AI915^2)/SUMIFS([1]Sheet!$I$3:$I$18,[1]Sheet!$A$3:$A$18,[1]Sheet!AK$21)</f>
        <v>0.81948836905526223</v>
      </c>
      <c r="AL915" s="3">
        <v>1.347164</v>
      </c>
      <c r="AM915" s="4">
        <f>AL915/SUMIFS([1]Sheet!$I$3:$I$18,[1]Sheet!$A$3:$A$18,[1]Sheet!AM$21)</f>
        <v>1.700193746270467</v>
      </c>
      <c r="AN915" s="4">
        <f>(AL915^2)/SUMIFS([1]Sheet!$I$3:$I$18,[1]Sheet!$A$3:$A$18,[1]Sheet!AN$21)</f>
        <v>2.2904398080007073</v>
      </c>
      <c r="AO915" s="3">
        <v>1.3475269999999999</v>
      </c>
      <c r="AP915" s="4">
        <f>AO915/SUMIFS([1]Sheet!$I$3:$I$18,[1]Sheet!$A$3:$A$18,[1]Sheet!AP$21)</f>
        <v>0.8138801842164326</v>
      </c>
      <c r="AQ915" s="4">
        <f>(AO915^2)/SUMIFS([1]Sheet!$I$3:$I$18,[1]Sheet!$A$3:$A$18,[1]Sheet!AQ$21)</f>
        <v>1.0967255229966166</v>
      </c>
      <c r="AR915" s="3">
        <v>1.336184</v>
      </c>
      <c r="AS915" s="4">
        <f>AR915/SUMIFS([1]Sheet!$I$3:$I$18,[1]Sheet!$A$3:$A$18,[1]Sheet!AS$21)</f>
        <v>1.5553726464086488</v>
      </c>
      <c r="AT915" s="4">
        <f>(AR915^2)/SUMIFS([1]Sheet!$I$3:$I$18,[1]Sheet!$A$3:$A$18,[1]Sheet!AT$21)</f>
        <v>2.0782640441688942</v>
      </c>
      <c r="AU915" s="3">
        <v>1.3475269999999999</v>
      </c>
      <c r="AV915" s="4">
        <f>AU915/SUMIFS([1]Sheet!$I$3:$I$18,[1]Sheet!$A$3:$A$18,[1]Sheet!AV$21)</f>
        <v>0.80882345579961568</v>
      </c>
      <c r="AW915" s="4">
        <f>(AU915^2)/SUMIFS([1]Sheet!$I$3:$I$18,[1]Sheet!$A$3:$A$18,[1]Sheet!AW$21)</f>
        <v>1.0899114449232887</v>
      </c>
      <c r="AX915" s="4">
        <f t="shared" si="30"/>
        <v>1.7065335968279252</v>
      </c>
      <c r="AY915" s="4">
        <f t="shared" si="31"/>
        <v>2.2904398080007073</v>
      </c>
    </row>
    <row r="916" spans="1:51" x14ac:dyDescent="0.25">
      <c r="A916" s="3">
        <v>8930000</v>
      </c>
      <c r="B916" s="3">
        <v>0.75155899999999998</v>
      </c>
      <c r="C916" s="4">
        <f>B916/SUMIFS([1]Sheet!$I$3:$I$18,[1]Sheet!$A$3:$A$18,[1]Sheet!C$21)</f>
        <v>1.1529961950663974</v>
      </c>
      <c r="D916" s="4">
        <f>(B916^2)/SUMIFS([1]Sheet!$I$3:$I$18,[1]Sheet!$A$3:$A$18,[1]Sheet!D$21)</f>
        <v>0.86654466736790647</v>
      </c>
      <c r="E916" s="3">
        <v>0.77383199999999996</v>
      </c>
      <c r="F916" s="4">
        <f>E916/SUMIFS([1]Sheet!$I$3:$I$18,[1]Sheet!$A$3:$A$18,[1]Sheet!F$21)</f>
        <v>0.51072812541731005</v>
      </c>
      <c r="G916" s="4">
        <f>(E916^2)/SUMIFS([1]Sheet!$I$3:$I$18,[1]Sheet!$A$3:$A$18,[1]Sheet!G$21)</f>
        <v>0.39521776674792791</v>
      </c>
      <c r="H916" s="3">
        <v>0.78525400000000001</v>
      </c>
      <c r="I916" s="4">
        <f>H916/SUMIFS([1]Sheet!$I$3:$I$18,[1]Sheet!$A$3:$A$18,[1]Sheet!I$21)</f>
        <v>1.0928334844866343</v>
      </c>
      <c r="J916" s="4">
        <f>(H916^2)/SUMIFS([1]Sheet!$I$3:$I$18,[1]Sheet!$A$3:$A$18,[1]Sheet!J$21)</f>
        <v>0.85815186502706753</v>
      </c>
      <c r="K916" s="3">
        <v>0.79046799999999995</v>
      </c>
      <c r="L916" s="4">
        <f>K916/SUMIFS([1]Sheet!$I$3:$I$18,[1]Sheet!$A$3:$A$18,[1]Sheet!L$21)</f>
        <v>0.51816783815891887</v>
      </c>
      <c r="M916" s="4">
        <f>(K916^2)/SUMIFS([1]Sheet!$I$3:$I$18,[1]Sheet!$A$3:$A$18,[1]Sheet!M$21)</f>
        <v>0.40959509469380423</v>
      </c>
      <c r="N916" s="3">
        <v>0.88262300000000005</v>
      </c>
      <c r="O916" s="4">
        <f>N916/SUMIFS([1]Sheet!$I$3:$I$18,[1]Sheet!$A$3:$A$18,[1]Sheet!O$21)</f>
        <v>1.1139179082238528</v>
      </c>
      <c r="P916" s="4">
        <f>(N916^2)/SUMIFS([1]Sheet!$I$3:$I$18,[1]Sheet!$A$3:$A$18,[1]Sheet!P$21)</f>
        <v>0.98316956591026161</v>
      </c>
      <c r="Q916" s="3">
        <v>0.89735299999999996</v>
      </c>
      <c r="R916" s="4">
        <f>Q916/SUMIFS([1]Sheet!$I$3:$I$18,[1]Sheet!$A$3:$A$18,[1]Sheet!R$21)</f>
        <v>0.54198381549844155</v>
      </c>
      <c r="S916" s="4">
        <f>(Q916^2)/SUMIFS([1]Sheet!$I$3:$I$18,[1]Sheet!$A$3:$A$18,[1]Sheet!S$21)</f>
        <v>0.48635080278897297</v>
      </c>
      <c r="T916" s="3">
        <v>0.90951300000000002</v>
      </c>
      <c r="U916" s="4">
        <f>T916/SUMIFS([1]Sheet!$I$3:$I$18,[1]Sheet!$A$3:$A$18,[1]Sheet!U$21)</f>
        <v>1.058710208888199</v>
      </c>
      <c r="V916" s="4">
        <f>(T916^2)/SUMIFS([1]Sheet!$I$3:$I$18,[1]Sheet!$A$3:$A$18,[1]Sheet!V$21)</f>
        <v>0.96291069821653263</v>
      </c>
      <c r="W916" s="3">
        <v>0.917018</v>
      </c>
      <c r="X916" s="4">
        <f>W916/SUMIFS([1]Sheet!$I$3:$I$18,[1]Sheet!$A$3:$A$18,[1]Sheet!X$21)</f>
        <v>0.55041989347185771</v>
      </c>
      <c r="Y916" s="4">
        <f>(W916^2)/SUMIFS([1]Sheet!$I$3:$I$18,[1]Sheet!$A$3:$A$18,[1]Sheet!Y$21)</f>
        <v>0.50474494987177598</v>
      </c>
      <c r="Z916" s="3">
        <v>0.90212899999999996</v>
      </c>
      <c r="AA916" s="4">
        <f>Z916/SUMIFS([1]Sheet!$I$3:$I$18,[1]Sheet!$A$3:$A$18,[1]Sheet!AA$21)</f>
        <v>1.3839915488458712</v>
      </c>
      <c r="AB916" s="4">
        <f>(Z916^2)/SUMIFS([1]Sheet!$I$3:$I$18,[1]Sheet!$A$3:$A$18,[1]Sheet!AB$21)</f>
        <v>1.2485389119687766</v>
      </c>
      <c r="AC916" s="3">
        <v>0.90654500000000005</v>
      </c>
      <c r="AD916" s="4">
        <f>AC916/SUMIFS([1]Sheet!$I$3:$I$18,[1]Sheet!$A$3:$A$18,[1]Sheet!AD$21)</f>
        <v>0.59831853484533526</v>
      </c>
      <c r="AE916" s="4">
        <f>(AC916^2)/SUMIFS([1]Sheet!$I$3:$I$18,[1]Sheet!$A$3:$A$18,[1]Sheet!AE$21)</f>
        <v>0.5424026761713644</v>
      </c>
      <c r="AF916" s="3">
        <v>0.905806</v>
      </c>
      <c r="AG916" s="4">
        <f>AF916/SUMIFS([1]Sheet!$I$3:$I$18,[1]Sheet!$A$3:$A$18,[1]Sheet!AG$21)</f>
        <v>1.2606050109250004</v>
      </c>
      <c r="AH916" s="4">
        <f>(AF916^2)/SUMIFS([1]Sheet!$I$3:$I$18,[1]Sheet!$A$3:$A$18,[1]Sheet!AH$21)</f>
        <v>1.1418635825259309</v>
      </c>
      <c r="AI916" s="3">
        <v>0.91092099999999998</v>
      </c>
      <c r="AJ916" s="4">
        <f>AI916/SUMIFS([1]Sheet!$I$3:$I$18,[1]Sheet!$A$3:$A$18,[1]Sheet!AJ$21)</f>
        <v>0.59712722754565717</v>
      </c>
      <c r="AK916" s="4">
        <f>(AI916^2)/SUMIFS([1]Sheet!$I$3:$I$18,[1]Sheet!$A$3:$A$18,[1]Sheet!AK$21)</f>
        <v>0.54393573124311756</v>
      </c>
      <c r="AL916" s="3">
        <v>1.0589789999999999</v>
      </c>
      <c r="AM916" s="4">
        <f>AL916/SUMIFS([1]Sheet!$I$3:$I$18,[1]Sheet!$A$3:$A$18,[1]Sheet!AM$21)</f>
        <v>1.3364887075602916</v>
      </c>
      <c r="AN916" s="4">
        <f>(AL916^2)/SUMIFS([1]Sheet!$I$3:$I$18,[1]Sheet!$A$3:$A$18,[1]Sheet!AN$21)</f>
        <v>1.4153134750434897</v>
      </c>
      <c r="AO916" s="3">
        <v>1.06179</v>
      </c>
      <c r="AP916" s="4">
        <f>AO916/SUMIFS([1]Sheet!$I$3:$I$18,[1]Sheet!$A$3:$A$18,[1]Sheet!AP$21)</f>
        <v>0.64130057564647391</v>
      </c>
      <c r="AQ916" s="4">
        <f>(AO916^2)/SUMIFS([1]Sheet!$I$3:$I$18,[1]Sheet!$A$3:$A$18,[1]Sheet!AQ$21)</f>
        <v>0.68092653821566951</v>
      </c>
      <c r="AR916" s="3">
        <v>1.0656369999999999</v>
      </c>
      <c r="AS916" s="4">
        <f>AR916/SUMIFS([1]Sheet!$I$3:$I$18,[1]Sheet!$A$3:$A$18,[1]Sheet!AS$21)</f>
        <v>1.2404449093844658</v>
      </c>
      <c r="AT916" s="4">
        <f>(AR916^2)/SUMIFS([1]Sheet!$I$3:$I$18,[1]Sheet!$A$3:$A$18,[1]Sheet!AT$21)</f>
        <v>1.3218639919017339</v>
      </c>
      <c r="AU916" s="3">
        <v>1.0637099999999999</v>
      </c>
      <c r="AV916" s="4">
        <f>AU916/SUMIFS([1]Sheet!$I$3:$I$18,[1]Sheet!$A$3:$A$18,[1]Sheet!AV$21)</f>
        <v>0.63846854138626474</v>
      </c>
      <c r="AW916" s="4">
        <f>(AU916^2)/SUMIFS([1]Sheet!$I$3:$I$18,[1]Sheet!$A$3:$A$18,[1]Sheet!AW$21)</f>
        <v>0.67914537215798365</v>
      </c>
      <c r="AX916" s="4">
        <f t="shared" si="30"/>
        <v>1.3839915488458712</v>
      </c>
      <c r="AY916" s="4">
        <f t="shared" si="31"/>
        <v>1.4153134750434897</v>
      </c>
    </row>
    <row r="917" spans="1:51" x14ac:dyDescent="0.25">
      <c r="A917" s="3">
        <v>8940000</v>
      </c>
      <c r="B917" s="3">
        <v>0.88074699999999995</v>
      </c>
      <c r="C917" s="4">
        <f>B917/SUMIFS([1]Sheet!$I$3:$I$18,[1]Sheet!$A$3:$A$18,[1]Sheet!C$21)</f>
        <v>1.3511885824215322</v>
      </c>
      <c r="D917" s="4">
        <f>(B917^2)/SUMIFS([1]Sheet!$I$3:$I$18,[1]Sheet!$A$3:$A$18,[1]Sheet!D$21)</f>
        <v>1.1900552904020172</v>
      </c>
      <c r="E917" s="3">
        <v>0.87696200000000002</v>
      </c>
      <c r="F917" s="4">
        <f>E917/SUMIFS([1]Sheet!$I$3:$I$18,[1]Sheet!$A$3:$A$18,[1]Sheet!F$21)</f>
        <v>0.57879379286746369</v>
      </c>
      <c r="G917" s="4">
        <f>(E917^2)/SUMIFS([1]Sheet!$I$3:$I$18,[1]Sheet!$A$3:$A$18,[1]Sheet!G$21)</f>
        <v>0.50758016218063662</v>
      </c>
      <c r="H917" s="3">
        <v>0.88425100000000001</v>
      </c>
      <c r="I917" s="4">
        <f>H917/SUMIFS([1]Sheet!$I$3:$I$18,[1]Sheet!$A$3:$A$18,[1]Sheet!I$21)</f>
        <v>1.2306070411494763</v>
      </c>
      <c r="J917" s="4">
        <f>(H917^2)/SUMIFS([1]Sheet!$I$3:$I$18,[1]Sheet!$A$3:$A$18,[1]Sheet!J$21)</f>
        <v>1.0881655067434655</v>
      </c>
      <c r="K917" s="3">
        <v>0.880359</v>
      </c>
      <c r="L917" s="4">
        <f>K917/SUMIFS([1]Sheet!$I$3:$I$18,[1]Sheet!$A$3:$A$18,[1]Sheet!L$21)</f>
        <v>0.57709321545432279</v>
      </c>
      <c r="M917" s="4">
        <f>(K917^2)/SUMIFS([1]Sheet!$I$3:$I$18,[1]Sheet!$A$3:$A$18,[1]Sheet!M$21)</f>
        <v>0.50804920606415216</v>
      </c>
      <c r="N917" s="3">
        <v>1.1039969999999999</v>
      </c>
      <c r="O917" s="4">
        <f>N917/SUMIFS([1]Sheet!$I$3:$I$18,[1]Sheet!$A$3:$A$18,[1]Sheet!O$21)</f>
        <v>1.3933038555820647</v>
      </c>
      <c r="P917" s="4">
        <f>(N917^2)/SUMIFS([1]Sheet!$I$3:$I$18,[1]Sheet!$A$3:$A$18,[1]Sheet!P$21)</f>
        <v>1.5382032766510323</v>
      </c>
      <c r="Q917" s="3">
        <v>1.0927770000000001</v>
      </c>
      <c r="R917" s="4">
        <f>Q917/SUMIFS([1]Sheet!$I$3:$I$18,[1]Sheet!$A$3:$A$18,[1]Sheet!R$21)</f>
        <v>0.6600161229181164</v>
      </c>
      <c r="S917" s="4">
        <f>(Q917^2)/SUMIFS([1]Sheet!$I$3:$I$18,[1]Sheet!$A$3:$A$18,[1]Sheet!S$21)</f>
        <v>0.72125043875409056</v>
      </c>
      <c r="T917" s="3">
        <v>1.099505</v>
      </c>
      <c r="U917" s="4">
        <f>T917/SUMIFS([1]Sheet!$I$3:$I$18,[1]Sheet!$A$3:$A$18,[1]Sheet!U$21)</f>
        <v>1.2798686420354841</v>
      </c>
      <c r="V917" s="4">
        <f>(T917^2)/SUMIFS([1]Sheet!$I$3:$I$18,[1]Sheet!$A$3:$A$18,[1]Sheet!V$21)</f>
        <v>1.4072219712612248</v>
      </c>
      <c r="W917" s="3">
        <v>1.101928</v>
      </c>
      <c r="X917" s="4">
        <f>W917/SUMIFS([1]Sheet!$I$3:$I$18,[1]Sheet!$A$3:$A$18,[1]Sheet!X$21)</f>
        <v>0.66140805564738891</v>
      </c>
      <c r="Y917" s="4">
        <f>(W917^2)/SUMIFS([1]Sheet!$I$3:$I$18,[1]Sheet!$A$3:$A$18,[1]Sheet!Y$21)</f>
        <v>0.72882405594341593</v>
      </c>
      <c r="Z917" s="3">
        <v>1.0088779999999999</v>
      </c>
      <c r="AA917" s="4">
        <f>Z917/SUMIFS([1]Sheet!$I$3:$I$18,[1]Sheet!$A$3:$A$18,[1]Sheet!AA$21)</f>
        <v>1.5477593845409301</v>
      </c>
      <c r="AB917" s="4">
        <f>(Z917^2)/SUMIFS([1]Sheet!$I$3:$I$18,[1]Sheet!$A$3:$A$18,[1]Sheet!AB$21)</f>
        <v>1.5615003923568844</v>
      </c>
      <c r="AC917" s="3">
        <v>1.0060359999999999</v>
      </c>
      <c r="AD917" s="4">
        <f>AC917/SUMIFS([1]Sheet!$I$3:$I$18,[1]Sheet!$A$3:$A$18,[1]Sheet!AD$21)</f>
        <v>0.66398246697258445</v>
      </c>
      <c r="AE917" s="4">
        <f>(AC917^2)/SUMIFS([1]Sheet!$I$3:$I$18,[1]Sheet!$A$3:$A$18,[1]Sheet!AE$21)</f>
        <v>0.6679902651432309</v>
      </c>
      <c r="AF917" s="3">
        <v>1.004823</v>
      </c>
      <c r="AG917" s="4">
        <f>AF917/SUMIFS([1]Sheet!$I$3:$I$18,[1]Sheet!$A$3:$A$18,[1]Sheet!AG$21)</f>
        <v>1.3984064014730435</v>
      </c>
      <c r="AH917" s="4">
        <f>(AF917^2)/SUMIFS([1]Sheet!$I$3:$I$18,[1]Sheet!$A$3:$A$18,[1]Sheet!AH$21)</f>
        <v>1.4051509155473483</v>
      </c>
      <c r="AI917" s="3">
        <v>1.0087759999999999</v>
      </c>
      <c r="AJ917" s="4">
        <f>AI917/SUMIFS([1]Sheet!$I$3:$I$18,[1]Sheet!$A$3:$A$18,[1]Sheet!AJ$21)</f>
        <v>0.66127316868817143</v>
      </c>
      <c r="AK917" s="4">
        <f>(AI917^2)/SUMIFS([1]Sheet!$I$3:$I$18,[1]Sheet!$A$3:$A$18,[1]Sheet!AK$21)</f>
        <v>0.66707650201657864</v>
      </c>
      <c r="AL917" s="3">
        <v>1.2019230000000001</v>
      </c>
      <c r="AM917" s="4">
        <f>AL917/SUMIFS([1]Sheet!$I$3:$I$18,[1]Sheet!$A$3:$A$18,[1]Sheet!AM$21)</f>
        <v>1.5168917578695975</v>
      </c>
      <c r="AN917" s="4">
        <f>(AL917^2)/SUMIFS([1]Sheet!$I$3:$I$18,[1]Sheet!$A$3:$A$18,[1]Sheet!AN$21)</f>
        <v>1.8231870922939004</v>
      </c>
      <c r="AO917" s="3">
        <v>1.195171</v>
      </c>
      <c r="AP917" s="4">
        <f>AO917/SUMIFS([1]Sheet!$I$3:$I$18,[1]Sheet!$A$3:$A$18,[1]Sheet!AP$21)</f>
        <v>0.72186011386052962</v>
      </c>
      <c r="AQ917" s="4">
        <f>(AO917^2)/SUMIFS([1]Sheet!$I$3:$I$18,[1]Sheet!$A$3:$A$18,[1]Sheet!AQ$21)</f>
        <v>0.86274627414280303</v>
      </c>
      <c r="AR917" s="3">
        <v>1.20279</v>
      </c>
      <c r="AS917" s="4">
        <f>AR917/SUMIFS([1]Sheet!$I$3:$I$18,[1]Sheet!$A$3:$A$18,[1]Sheet!AS$21)</f>
        <v>1.4000965925155957</v>
      </c>
      <c r="AT917" s="4">
        <f>(AR917^2)/SUMIFS([1]Sheet!$I$3:$I$18,[1]Sheet!$A$3:$A$18,[1]Sheet!AT$21)</f>
        <v>1.6840221805118334</v>
      </c>
      <c r="AU917" s="3">
        <v>1.1866620000000001</v>
      </c>
      <c r="AV917" s="4">
        <f>AU917/SUMIFS([1]Sheet!$I$3:$I$18,[1]Sheet!$A$3:$A$18,[1]Sheet!AV$21)</f>
        <v>0.71226777623460136</v>
      </c>
      <c r="AW917" s="4">
        <f>(AU917^2)/SUMIFS([1]Sheet!$I$3:$I$18,[1]Sheet!$A$3:$A$18,[1]Sheet!AW$21)</f>
        <v>0.8452211038821047</v>
      </c>
      <c r="AX917" s="4">
        <f t="shared" si="30"/>
        <v>1.5477593845409301</v>
      </c>
      <c r="AY917" s="4">
        <f t="shared" si="31"/>
        <v>1.8231870922939004</v>
      </c>
    </row>
    <row r="918" spans="1:51" x14ac:dyDescent="0.25">
      <c r="A918" s="3">
        <v>8950000</v>
      </c>
      <c r="B918" s="3">
        <v>0.86334599999999995</v>
      </c>
      <c r="C918" s="4">
        <f>B918/SUMIFS([1]Sheet!$I$3:$I$18,[1]Sheet!$A$3:$A$18,[1]Sheet!C$21)</f>
        <v>1.3244930245340605</v>
      </c>
      <c r="D918" s="4">
        <f>(B918^2)/SUMIFS([1]Sheet!$I$3:$I$18,[1]Sheet!$A$3:$A$18,[1]Sheet!D$21)</f>
        <v>1.1434957547593829</v>
      </c>
      <c r="E918" s="3">
        <v>0.882467</v>
      </c>
      <c r="F918" s="4">
        <f>E918/SUMIFS([1]Sheet!$I$3:$I$18,[1]Sheet!$A$3:$A$18,[1]Sheet!F$21)</f>
        <v>0.58242708579205493</v>
      </c>
      <c r="G918" s="4">
        <f>(E918^2)/SUMIFS([1]Sheet!$I$3:$I$18,[1]Sheet!$A$3:$A$18,[1]Sheet!G$21)</f>
        <v>0.51397268311765731</v>
      </c>
      <c r="H918" s="3">
        <v>0.88818799999999998</v>
      </c>
      <c r="I918" s="4">
        <f>H918/SUMIFS([1]Sheet!$I$3:$I$18,[1]Sheet!$A$3:$A$18,[1]Sheet!I$21)</f>
        <v>1.2360861414513198</v>
      </c>
      <c r="J918" s="4">
        <f>(H918^2)/SUMIFS([1]Sheet!$I$3:$I$18,[1]Sheet!$A$3:$A$18,[1]Sheet!J$21)</f>
        <v>1.0978768778033647</v>
      </c>
      <c r="K918" s="3">
        <v>0.88905699999999999</v>
      </c>
      <c r="L918" s="4">
        <f>K918/SUMIFS([1]Sheet!$I$3:$I$18,[1]Sheet!$A$3:$A$18,[1]Sheet!L$21)</f>
        <v>0.58279493121803028</v>
      </c>
      <c r="M918" s="4">
        <f>(K918^2)/SUMIFS([1]Sheet!$I$3:$I$18,[1]Sheet!$A$3:$A$18,[1]Sheet!M$21)</f>
        <v>0.51813791316390834</v>
      </c>
      <c r="N918" s="3">
        <v>1.0386329999999999</v>
      </c>
      <c r="O918" s="4">
        <f>N918/SUMIFS([1]Sheet!$I$3:$I$18,[1]Sheet!$A$3:$A$18,[1]Sheet!O$21)</f>
        <v>1.310810956401844</v>
      </c>
      <c r="P918" s="4">
        <f>(N918^2)/SUMIFS([1]Sheet!$I$3:$I$18,[1]Sheet!$A$3:$A$18,[1]Sheet!P$21)</f>
        <v>1.3614515160805165</v>
      </c>
      <c r="Q918" s="3">
        <v>1.0129649999999999</v>
      </c>
      <c r="R918" s="4">
        <f>Q918/SUMIFS([1]Sheet!$I$3:$I$18,[1]Sheet!$A$3:$A$18,[1]Sheet!R$21)</f>
        <v>0.61181122219057471</v>
      </c>
      <c r="S918" s="4">
        <f>(Q918^2)/SUMIFS([1]Sheet!$I$3:$I$18,[1]Sheet!$A$3:$A$18,[1]Sheet!S$21)</f>
        <v>0.61974335468627539</v>
      </c>
      <c r="T918" s="3">
        <v>1.0844720000000001</v>
      </c>
      <c r="U918" s="4">
        <f>T918/SUMIFS([1]Sheet!$I$3:$I$18,[1]Sheet!$A$3:$A$18,[1]Sheet!U$21)</f>
        <v>1.2623696172054748</v>
      </c>
      <c r="V918" s="4">
        <f>(T918^2)/SUMIFS([1]Sheet!$I$3:$I$18,[1]Sheet!$A$3:$A$18,[1]Sheet!V$21)</f>
        <v>1.369004503510056</v>
      </c>
      <c r="W918" s="3">
        <v>1.090741</v>
      </c>
      <c r="X918" s="4">
        <f>W918/SUMIFS([1]Sheet!$I$3:$I$18,[1]Sheet!$A$3:$A$18,[1]Sheet!X$21)</f>
        <v>0.65469330484831001</v>
      </c>
      <c r="Y918" s="4">
        <f>(W918^2)/SUMIFS([1]Sheet!$I$3:$I$18,[1]Sheet!$A$3:$A$18,[1]Sheet!Y$21)</f>
        <v>0.71410083002355051</v>
      </c>
      <c r="Z918" s="3">
        <v>1.0064409999999999</v>
      </c>
      <c r="AA918" s="4">
        <f>Z918/SUMIFS([1]Sheet!$I$3:$I$18,[1]Sheet!$A$3:$A$18,[1]Sheet!AA$21)</f>
        <v>1.5440206870768896</v>
      </c>
      <c r="AB918" s="4">
        <f>(Z918^2)/SUMIFS([1]Sheet!$I$3:$I$18,[1]Sheet!$A$3:$A$18,[1]Sheet!AB$21)</f>
        <v>1.5539657243223519</v>
      </c>
      <c r="AC918" s="3">
        <v>1.0183279999999999</v>
      </c>
      <c r="AD918" s="4">
        <f>AC918/SUMIFS([1]Sheet!$I$3:$I$18,[1]Sheet!$A$3:$A$18,[1]Sheet!AD$21)</f>
        <v>0.67209517117405138</v>
      </c>
      <c r="AE918" s="4">
        <f>(AC918^2)/SUMIFS([1]Sheet!$I$3:$I$18,[1]Sheet!$A$3:$A$18,[1]Sheet!AE$21)</f>
        <v>0.68441333147132932</v>
      </c>
      <c r="AF918" s="3">
        <v>1.016775</v>
      </c>
      <c r="AG918" s="4">
        <f>AF918/SUMIFS([1]Sheet!$I$3:$I$18,[1]Sheet!$A$3:$A$18,[1]Sheet!AG$21)</f>
        <v>1.4150399312692423</v>
      </c>
      <c r="AH918" s="4">
        <f>(AF918^2)/SUMIFS([1]Sheet!$I$3:$I$18,[1]Sheet!$A$3:$A$18,[1]Sheet!AH$21)</f>
        <v>1.4387772261162839</v>
      </c>
      <c r="AI918" s="3">
        <v>1.0289090000000001</v>
      </c>
      <c r="AJ918" s="4">
        <f>AI918/SUMIFS([1]Sheet!$I$3:$I$18,[1]Sheet!$A$3:$A$18,[1]Sheet!AJ$21)</f>
        <v>0.67447075933782907</v>
      </c>
      <c r="AK918" s="4">
        <f>(AI918^2)/SUMIFS([1]Sheet!$I$3:$I$18,[1]Sheet!$A$3:$A$18,[1]Sheet!AK$21)</f>
        <v>0.69396903451952641</v>
      </c>
      <c r="AL918" s="3">
        <v>1.229228</v>
      </c>
      <c r="AM918" s="4">
        <f>AL918/SUMIFS([1]Sheet!$I$3:$I$18,[1]Sheet!$A$3:$A$18,[1]Sheet!AM$21)</f>
        <v>1.5513521429763217</v>
      </c>
      <c r="AN918" s="4">
        <f>(AL918^2)/SUMIFS([1]Sheet!$I$3:$I$18,[1]Sheet!$A$3:$A$18,[1]Sheet!AN$21)</f>
        <v>1.906965492006498</v>
      </c>
      <c r="AO918" s="3">
        <v>1.229228</v>
      </c>
      <c r="AP918" s="4">
        <f>AO918/SUMIFS([1]Sheet!$I$3:$I$18,[1]Sheet!$A$3:$A$18,[1]Sheet!AP$21)</f>
        <v>0.74242988161572787</v>
      </c>
      <c r="AQ918" s="4">
        <f>(AO918^2)/SUMIFS([1]Sheet!$I$3:$I$18,[1]Sheet!$A$3:$A$18,[1]Sheet!AQ$21)</f>
        <v>0.91261559851873808</v>
      </c>
      <c r="AR918" s="3">
        <v>1.2302869999999999</v>
      </c>
      <c r="AS918" s="4">
        <f>AR918/SUMIFS([1]Sheet!$I$3:$I$18,[1]Sheet!$A$3:$A$18,[1]Sheet!AS$21)</f>
        <v>1.4321042214486606</v>
      </c>
      <c r="AT918" s="4">
        <f>(AR918^2)/SUMIFS([1]Sheet!$I$3:$I$18,[1]Sheet!$A$3:$A$18,[1]Sheet!AT$21)</f>
        <v>1.761899206293408</v>
      </c>
      <c r="AU918" s="3">
        <v>1.239128</v>
      </c>
      <c r="AV918" s="4">
        <f>AU918/SUMIFS([1]Sheet!$I$3:$I$18,[1]Sheet!$A$3:$A$18,[1]Sheet!AV$21)</f>
        <v>0.7437593392474261</v>
      </c>
      <c r="AW918" s="4">
        <f>(AU918^2)/SUMIFS([1]Sheet!$I$3:$I$18,[1]Sheet!$A$3:$A$18,[1]Sheet!AW$21)</f>
        <v>0.92161302252298449</v>
      </c>
      <c r="AX918" s="4">
        <f t="shared" si="30"/>
        <v>1.5513521429763217</v>
      </c>
      <c r="AY918" s="4">
        <f t="shared" si="31"/>
        <v>1.906965492006498</v>
      </c>
    </row>
    <row r="919" spans="1:51" x14ac:dyDescent="0.25">
      <c r="A919" s="3">
        <v>8960000</v>
      </c>
      <c r="B919" s="3">
        <v>0.70969300000000002</v>
      </c>
      <c r="C919" s="4">
        <f>B919/SUMIFS([1]Sheet!$I$3:$I$18,[1]Sheet!$A$3:$A$18,[1]Sheet!C$21)</f>
        <v>1.0887679193054129</v>
      </c>
      <c r="D919" s="4">
        <f>(B919^2)/SUMIFS([1]Sheet!$I$3:$I$18,[1]Sheet!$A$3:$A$18,[1]Sheet!D$21)</f>
        <v>0.77269097095561645</v>
      </c>
      <c r="E919" s="3">
        <v>0.74318200000000001</v>
      </c>
      <c r="F919" s="4">
        <f>E919/SUMIFS([1]Sheet!$I$3:$I$18,[1]Sheet!$A$3:$A$18,[1]Sheet!F$21)</f>
        <v>0.49049916481082118</v>
      </c>
      <c r="G919" s="4">
        <f>(E919^2)/SUMIFS([1]Sheet!$I$3:$I$18,[1]Sheet!$A$3:$A$18,[1]Sheet!G$21)</f>
        <v>0.36453015030243568</v>
      </c>
      <c r="H919" s="3">
        <v>0.74065000000000003</v>
      </c>
      <c r="I919" s="4">
        <f>H919/SUMIFS([1]Sheet!$I$3:$I$18,[1]Sheet!$A$3:$A$18,[1]Sheet!I$21)</f>
        <v>1.0307583537110612</v>
      </c>
      <c r="J919" s="4">
        <f>(H919^2)/SUMIFS([1]Sheet!$I$3:$I$18,[1]Sheet!$A$3:$A$18,[1]Sheet!J$21)</f>
        <v>0.76343117467609767</v>
      </c>
      <c r="K919" s="3">
        <v>0.75880099999999995</v>
      </c>
      <c r="L919" s="4">
        <f>K919/SUMIFS([1]Sheet!$I$3:$I$18,[1]Sheet!$A$3:$A$18,[1]Sheet!L$21)</f>
        <v>0.49740947611139952</v>
      </c>
      <c r="M919" s="4">
        <f>(K919^2)/SUMIFS([1]Sheet!$I$3:$I$18,[1]Sheet!$A$3:$A$18,[1]Sheet!M$21)</f>
        <v>0.37743480788280609</v>
      </c>
      <c r="N919" s="3">
        <v>0.82823999999999998</v>
      </c>
      <c r="O919" s="4">
        <f>N919/SUMIFS([1]Sheet!$I$3:$I$18,[1]Sheet!$A$3:$A$18,[1]Sheet!O$21)</f>
        <v>1.0452836242736976</v>
      </c>
      <c r="P919" s="4">
        <f>(N919^2)/SUMIFS([1]Sheet!$I$3:$I$18,[1]Sheet!$A$3:$A$18,[1]Sheet!P$21)</f>
        <v>0.86574570896844716</v>
      </c>
      <c r="Q919" s="3">
        <v>0.83571499999999999</v>
      </c>
      <c r="R919" s="4">
        <f>Q919/SUMIFS([1]Sheet!$I$3:$I$18,[1]Sheet!$A$3:$A$18,[1]Sheet!R$21)</f>
        <v>0.50475565844130466</v>
      </c>
      <c r="S919" s="4">
        <f>(Q919^2)/SUMIFS([1]Sheet!$I$3:$I$18,[1]Sheet!$A$3:$A$18,[1]Sheet!S$21)</f>
        <v>0.42183187509427489</v>
      </c>
      <c r="T919" s="3">
        <v>0.78673700000000002</v>
      </c>
      <c r="U919" s="4">
        <f>T919/SUMIFS([1]Sheet!$I$3:$I$18,[1]Sheet!$A$3:$A$18,[1]Sheet!U$21)</f>
        <v>0.91579393984481261</v>
      </c>
      <c r="V919" s="4">
        <f>(T919^2)/SUMIFS([1]Sheet!$I$3:$I$18,[1]Sheet!$A$3:$A$18,[1]Sheet!V$21)</f>
        <v>0.72048897685168833</v>
      </c>
      <c r="W919" s="3">
        <v>0.85354600000000003</v>
      </c>
      <c r="X919" s="4">
        <f>W919/SUMIFS([1]Sheet!$I$3:$I$18,[1]Sheet!$A$3:$A$18,[1]Sheet!X$21)</f>
        <v>0.51232222093059276</v>
      </c>
      <c r="Y919" s="4">
        <f>(W919^2)/SUMIFS([1]Sheet!$I$3:$I$18,[1]Sheet!$A$3:$A$18,[1]Sheet!Y$21)</f>
        <v>0.43729058238642371</v>
      </c>
      <c r="Z919" s="3">
        <v>0.84289899999999995</v>
      </c>
      <c r="AA919" s="4">
        <f>Z919/SUMIFS([1]Sheet!$I$3:$I$18,[1]Sheet!$A$3:$A$18,[1]Sheet!AA$21)</f>
        <v>1.293124478351362</v>
      </c>
      <c r="AB919" s="4">
        <f>(Z919^2)/SUMIFS([1]Sheet!$I$3:$I$18,[1]Sheet!$A$3:$A$18,[1]Sheet!AB$21)</f>
        <v>1.0899733296778846</v>
      </c>
      <c r="AC919" s="3">
        <v>0.85289099999999995</v>
      </c>
      <c r="AD919" s="4">
        <f>AC919/SUMIFS([1]Sheet!$I$3:$I$18,[1]Sheet!$A$3:$A$18,[1]Sheet!AD$21)</f>
        <v>0.56290696380518646</v>
      </c>
      <c r="AE919" s="4">
        <f>(AC919^2)/SUMIFS([1]Sheet!$I$3:$I$18,[1]Sheet!$A$3:$A$18,[1]Sheet!AE$21)</f>
        <v>0.48009828326676923</v>
      </c>
      <c r="AF919" s="3">
        <v>0.853182</v>
      </c>
      <c r="AG919" s="4">
        <f>AF919/SUMIFS([1]Sheet!$I$3:$I$18,[1]Sheet!$A$3:$A$18,[1]Sheet!AG$21)</f>
        <v>1.1873684921837719</v>
      </c>
      <c r="AH919" s="4">
        <f>(AF919^2)/SUMIFS([1]Sheet!$I$3:$I$18,[1]Sheet!$A$3:$A$18,[1]Sheet!AH$21)</f>
        <v>1.0130414248983348</v>
      </c>
      <c r="AI919" s="3">
        <v>0.86282499999999995</v>
      </c>
      <c r="AJ919" s="4">
        <f>AI919/SUMIFS([1]Sheet!$I$3:$I$18,[1]Sheet!$A$3:$A$18,[1]Sheet!AJ$21)</f>
        <v>0.56559932212242514</v>
      </c>
      <c r="AK919" s="4">
        <f>(AI919^2)/SUMIFS([1]Sheet!$I$3:$I$18,[1]Sheet!$A$3:$A$18,[1]Sheet!AK$21)</f>
        <v>0.48801323511028144</v>
      </c>
      <c r="AL919" s="3">
        <v>1.006238</v>
      </c>
      <c r="AM919" s="4">
        <f>AL919/SUMIFS([1]Sheet!$I$3:$I$18,[1]Sheet!$A$3:$A$18,[1]Sheet!AM$21)</f>
        <v>1.2699267163164263</v>
      </c>
      <c r="AN919" s="4">
        <f>(AL919^2)/SUMIFS([1]Sheet!$I$3:$I$18,[1]Sheet!$A$3:$A$18,[1]Sheet!AN$21)</f>
        <v>1.277848519172808</v>
      </c>
      <c r="AO919" s="3">
        <v>1.004116</v>
      </c>
      <c r="AP919" s="4">
        <f>AO919/SUMIFS([1]Sheet!$I$3:$I$18,[1]Sheet!$A$3:$A$18,[1]Sheet!AP$21)</f>
        <v>0.606466597741394</v>
      </c>
      <c r="AQ919" s="4">
        <f>(AO919^2)/SUMIFS([1]Sheet!$I$3:$I$18,[1]Sheet!$A$3:$A$18,[1]Sheet!AQ$21)</f>
        <v>0.6089628142576976</v>
      </c>
      <c r="AR919" s="3">
        <v>1.019158</v>
      </c>
      <c r="AS919" s="4">
        <f>AR919/SUMIFS([1]Sheet!$I$3:$I$18,[1]Sheet!$A$3:$A$18,[1]Sheet!AS$21)</f>
        <v>1.1863414586378416</v>
      </c>
      <c r="AT919" s="4">
        <f>(AR919^2)/SUMIFS([1]Sheet!$I$3:$I$18,[1]Sheet!$A$3:$A$18,[1]Sheet!AT$21)</f>
        <v>1.2090693883024253</v>
      </c>
      <c r="AU919" s="3">
        <v>1.0238529999999999</v>
      </c>
      <c r="AV919" s="4">
        <f>AU919/SUMIFS([1]Sheet!$I$3:$I$18,[1]Sheet!$A$3:$A$18,[1]Sheet!AV$21)</f>
        <v>0.61454525340924815</v>
      </c>
      <c r="AW919" s="4">
        <f>(AU919^2)/SUMIFS([1]Sheet!$I$3:$I$18,[1]Sheet!$A$3:$A$18,[1]Sheet!AW$21)</f>
        <v>0.62920400133881882</v>
      </c>
      <c r="AX919" s="4">
        <f t="shared" si="30"/>
        <v>1.293124478351362</v>
      </c>
      <c r="AY919" s="4">
        <f t="shared" si="31"/>
        <v>1.277848519172808</v>
      </c>
    </row>
    <row r="920" spans="1:51" x14ac:dyDescent="0.25">
      <c r="A920" s="3">
        <v>8970000</v>
      </c>
      <c r="B920" s="3">
        <v>0.80084900000000003</v>
      </c>
      <c r="C920" s="4">
        <f>B920/SUMIFS([1]Sheet!$I$3:$I$18,[1]Sheet!$A$3:$A$18,[1]Sheet!C$21)</f>
        <v>1.2286139209599372</v>
      </c>
      <c r="D920" s="4">
        <f>(B920^2)/SUMIFS([1]Sheet!$I$3:$I$18,[1]Sheet!$A$3:$A$18,[1]Sheet!D$21)</f>
        <v>0.98393422998684477</v>
      </c>
      <c r="E920" s="3">
        <v>0.81006400000000001</v>
      </c>
      <c r="F920" s="4">
        <f>E920/SUMIFS([1]Sheet!$I$3:$I$18,[1]Sheet!$A$3:$A$18,[1]Sheet!F$21)</f>
        <v>0.53464119884942463</v>
      </c>
      <c r="G920" s="4">
        <f>(E920^2)/SUMIFS([1]Sheet!$I$3:$I$18,[1]Sheet!$A$3:$A$18,[1]Sheet!G$21)</f>
        <v>0.43309358810476029</v>
      </c>
      <c r="H920" s="3">
        <v>0.81382299999999996</v>
      </c>
      <c r="I920" s="4">
        <f>H920/SUMIFS([1]Sheet!$I$3:$I$18,[1]Sheet!$A$3:$A$18,[1]Sheet!I$21)</f>
        <v>1.1325927978021966</v>
      </c>
      <c r="J920" s="4">
        <f>(H920^2)/SUMIFS([1]Sheet!$I$3:$I$18,[1]Sheet!$A$3:$A$18,[1]Sheet!J$21)</f>
        <v>0.92173006848577699</v>
      </c>
      <c r="K920" s="3">
        <v>0.79848200000000003</v>
      </c>
      <c r="L920" s="4">
        <f>K920/SUMIFS([1]Sheet!$I$3:$I$18,[1]Sheet!$A$3:$A$18,[1]Sheet!L$21)</f>
        <v>0.52342117802214616</v>
      </c>
      <c r="M920" s="4">
        <f>(K920^2)/SUMIFS([1]Sheet!$I$3:$I$18,[1]Sheet!$A$3:$A$18,[1]Sheet!M$21)</f>
        <v>0.41794238906947939</v>
      </c>
      <c r="N920" s="3">
        <v>0.91188499999999995</v>
      </c>
      <c r="O920" s="4">
        <f>N920/SUMIFS([1]Sheet!$I$3:$I$18,[1]Sheet!$A$3:$A$18,[1]Sheet!O$21)</f>
        <v>1.1508481330542122</v>
      </c>
      <c r="P920" s="4">
        <f>(N920^2)/SUMIFS([1]Sheet!$I$3:$I$18,[1]Sheet!$A$3:$A$18,[1]Sheet!P$21)</f>
        <v>1.0494411498101401</v>
      </c>
      <c r="Q920" s="3">
        <v>0.93447400000000003</v>
      </c>
      <c r="R920" s="4">
        <f>Q920/SUMIFS([1]Sheet!$I$3:$I$18,[1]Sheet!$A$3:$A$18,[1]Sheet!R$21)</f>
        <v>0.56440417985351432</v>
      </c>
      <c r="S920" s="4">
        <f>(Q920^2)/SUMIFS([1]Sheet!$I$3:$I$18,[1]Sheet!$A$3:$A$18,[1]Sheet!S$21)</f>
        <v>0.52742103156443298</v>
      </c>
      <c r="T920" s="3">
        <v>0.94668600000000003</v>
      </c>
      <c r="U920" s="4">
        <f>T920/SUMIFS([1]Sheet!$I$3:$I$18,[1]Sheet!$A$3:$A$18,[1]Sheet!U$21)</f>
        <v>1.101981096269689</v>
      </c>
      <c r="V920" s="4">
        <f>(T920^2)/SUMIFS([1]Sheet!$I$3:$I$18,[1]Sheet!$A$3:$A$18,[1]Sheet!V$21)</f>
        <v>1.0432300761031668</v>
      </c>
      <c r="W920" s="3">
        <v>0.92197700000000005</v>
      </c>
      <c r="X920" s="4">
        <f>W920/SUMIFS([1]Sheet!$I$3:$I$18,[1]Sheet!$A$3:$A$18,[1]Sheet!X$21)</f>
        <v>0.55339642419614776</v>
      </c>
      <c r="Y920" s="4">
        <f>(W920^2)/SUMIFS([1]Sheet!$I$3:$I$18,[1]Sheet!$A$3:$A$18,[1]Sheet!Y$21)</f>
        <v>0.51021877499109181</v>
      </c>
      <c r="Z920" s="3">
        <v>0.92087300000000005</v>
      </c>
      <c r="AA920" s="4">
        <f>Z920/SUMIFS([1]Sheet!$I$3:$I$18,[1]Sheet!$A$3:$A$18,[1]Sheet!AA$21)</f>
        <v>1.4127474558076993</v>
      </c>
      <c r="AB920" s="4">
        <f>(Z920^2)/SUMIFS([1]Sheet!$I$3:$I$18,[1]Sheet!$A$3:$A$18,[1]Sheet!AB$21)</f>
        <v>1.3009609878720036</v>
      </c>
      <c r="AC920" s="3">
        <v>0.92044899999999996</v>
      </c>
      <c r="AD920" s="4">
        <f>AC920/SUMIFS([1]Sheet!$I$3:$I$18,[1]Sheet!$A$3:$A$18,[1]Sheet!AD$21)</f>
        <v>0.6074951569749476</v>
      </c>
      <c r="AE920" s="4">
        <f>(AC920^2)/SUMIFS([1]Sheet!$I$3:$I$18,[1]Sheet!$A$3:$A$18,[1]Sheet!AE$21)</f>
        <v>0.55916830974243359</v>
      </c>
      <c r="AF920" s="3">
        <v>0.91808199999999995</v>
      </c>
      <c r="AG920" s="4">
        <f>AF920/SUMIFS([1]Sheet!$I$3:$I$18,[1]Sheet!$A$3:$A$18,[1]Sheet!AG$21)</f>
        <v>1.2776894496614575</v>
      </c>
      <c r="AH920" s="4">
        <f>(AF920^2)/SUMIFS([1]Sheet!$I$3:$I$18,[1]Sheet!$A$3:$A$18,[1]Sheet!AH$21)</f>
        <v>1.1730236853240903</v>
      </c>
      <c r="AI920" s="3">
        <v>0.92539099999999996</v>
      </c>
      <c r="AJ920" s="4">
        <f>AI920/SUMIFS([1]Sheet!$I$3:$I$18,[1]Sheet!$A$3:$A$18,[1]Sheet!AJ$21)</f>
        <v>0.60661260660990712</v>
      </c>
      <c r="AK920" s="4">
        <f>(AI920^2)/SUMIFS([1]Sheet!$I$3:$I$18,[1]Sheet!$A$3:$A$18,[1]Sheet!AK$21)</f>
        <v>0.56135384664334853</v>
      </c>
      <c r="AL920" s="3">
        <v>1.09833</v>
      </c>
      <c r="AM920" s="4">
        <f>AL920/SUMIFS([1]Sheet!$I$3:$I$18,[1]Sheet!$A$3:$A$18,[1]Sheet!AM$21)</f>
        <v>1.3861517954319162</v>
      </c>
      <c r="AN920" s="4">
        <f>(AL920^2)/SUMIFS([1]Sheet!$I$3:$I$18,[1]Sheet!$A$3:$A$18,[1]Sheet!AN$21)</f>
        <v>1.5224521014767365</v>
      </c>
      <c r="AO920" s="3">
        <v>1.09833</v>
      </c>
      <c r="AP920" s="4">
        <f>AO920/SUMIFS([1]Sheet!$I$3:$I$18,[1]Sheet!$A$3:$A$18,[1]Sheet!AP$21)</f>
        <v>0.66337002726508221</v>
      </c>
      <c r="AQ920" s="4">
        <f>(AO920^2)/SUMIFS([1]Sheet!$I$3:$I$18,[1]Sheet!$A$3:$A$18,[1]Sheet!AQ$21)</f>
        <v>0.72859920204605777</v>
      </c>
      <c r="AR920" s="3">
        <v>1.0686260000000001</v>
      </c>
      <c r="AS920" s="4">
        <f>AR920/SUMIFS([1]Sheet!$I$3:$I$18,[1]Sheet!$A$3:$A$18,[1]Sheet!AS$21)</f>
        <v>1.2439242272329925</v>
      </c>
      <c r="AT920" s="4">
        <f>(AR920^2)/SUMIFS([1]Sheet!$I$3:$I$18,[1]Sheet!$A$3:$A$18,[1]Sheet!AT$21)</f>
        <v>1.3292897712510838</v>
      </c>
      <c r="AU920" s="3">
        <v>1.1096680000000001</v>
      </c>
      <c r="AV920" s="4">
        <f>AU920/SUMIFS([1]Sheet!$I$3:$I$18,[1]Sheet!$A$3:$A$18,[1]Sheet!AV$21)</f>
        <v>0.66605382048021899</v>
      </c>
      <c r="AW920" s="4">
        <f>(AU920^2)/SUMIFS([1]Sheet!$I$3:$I$18,[1]Sheet!$A$3:$A$18,[1]Sheet!AW$21)</f>
        <v>0.73909861086464368</v>
      </c>
      <c r="AX920" s="4">
        <f t="shared" ref="AX920:AX983" si="32">MAX($C920,$F920,$I920,$L920,$O920,$R920,$U920,$X920,$AA920,$AD920,$AG920,$AJ920,$AM920,$AP920,$AS920,$AV920)</f>
        <v>1.4127474558076993</v>
      </c>
      <c r="AY920" s="4">
        <f t="shared" ref="AY920:AY983" si="33">MAX($D920,$G920,$J920,$M920,$P920,$S920,$V920,$Y920,$AB920,$AE920,$AH920,$AK920,$AN920,$AQ920,$AT920,$AW920)</f>
        <v>1.5224521014767365</v>
      </c>
    </row>
    <row r="921" spans="1:51" x14ac:dyDescent="0.25">
      <c r="A921" s="3">
        <v>8980000</v>
      </c>
      <c r="B921" s="3">
        <v>0.680087</v>
      </c>
      <c r="C921" s="4">
        <f>B921/SUMIFS([1]Sheet!$I$3:$I$18,[1]Sheet!$A$3:$A$18,[1]Sheet!C$21)</f>
        <v>1.0433481913118212</v>
      </c>
      <c r="D921" s="4">
        <f>(B921^2)/SUMIFS([1]Sheet!$I$3:$I$18,[1]Sheet!$A$3:$A$18,[1]Sheet!D$21)</f>
        <v>0.70956754138468259</v>
      </c>
      <c r="E921" s="3">
        <v>0.70067299999999999</v>
      </c>
      <c r="F921" s="4">
        <f>E921/SUMIFS([1]Sheet!$I$3:$I$18,[1]Sheet!$A$3:$A$18,[1]Sheet!F$21)</f>
        <v>0.46244327944634356</v>
      </c>
      <c r="G921" s="4">
        <f>(E921^2)/SUMIFS([1]Sheet!$I$3:$I$18,[1]Sheet!$A$3:$A$18,[1]Sheet!G$21)</f>
        <v>0.3240215199395079</v>
      </c>
      <c r="H921" s="3">
        <v>0.72437499999999999</v>
      </c>
      <c r="I921" s="4">
        <f>H921/SUMIFS([1]Sheet!$I$3:$I$18,[1]Sheet!$A$3:$A$18,[1]Sheet!I$21)</f>
        <v>1.008108529628637</v>
      </c>
      <c r="J921" s="4">
        <f>(H921^2)/SUMIFS([1]Sheet!$I$3:$I$18,[1]Sheet!$A$3:$A$18,[1]Sheet!J$21)</f>
        <v>0.7302486161497439</v>
      </c>
      <c r="K921" s="3">
        <v>0.71194599999999997</v>
      </c>
      <c r="L921" s="4">
        <f>K921/SUMIFS([1]Sheet!$I$3:$I$18,[1]Sheet!$A$3:$A$18,[1]Sheet!L$21)</f>
        <v>0.46669507140819061</v>
      </c>
      <c r="M921" s="4">
        <f>(K921^2)/SUMIFS([1]Sheet!$I$3:$I$18,[1]Sheet!$A$3:$A$18,[1]Sheet!M$21)</f>
        <v>0.33226168930877564</v>
      </c>
      <c r="N921" s="3">
        <v>0.78964000000000001</v>
      </c>
      <c r="O921" s="4">
        <f>N921/SUMIFS([1]Sheet!$I$3:$I$18,[1]Sheet!$A$3:$A$18,[1]Sheet!O$21)</f>
        <v>0.99656833897358565</v>
      </c>
      <c r="P921" s="4">
        <f>(N921^2)/SUMIFS([1]Sheet!$I$3:$I$18,[1]Sheet!$A$3:$A$18,[1]Sheet!P$21)</f>
        <v>0.78693022318710215</v>
      </c>
      <c r="Q921" s="3">
        <v>0.78684399999999999</v>
      </c>
      <c r="R921" s="4">
        <f>Q921/SUMIFS([1]Sheet!$I$3:$I$18,[1]Sheet!$A$3:$A$18,[1]Sheet!R$21)</f>
        <v>0.47523852187718291</v>
      </c>
      <c r="S921" s="4">
        <f>(Q921^2)/SUMIFS([1]Sheet!$I$3:$I$18,[1]Sheet!$A$3:$A$18,[1]Sheet!S$21)</f>
        <v>0.37393857950793008</v>
      </c>
      <c r="T921" s="3">
        <v>0.82352000000000003</v>
      </c>
      <c r="U921" s="4">
        <f>T921/SUMIFS([1]Sheet!$I$3:$I$18,[1]Sheet!$A$3:$A$18,[1]Sheet!U$21)</f>
        <v>0.95861085132769919</v>
      </c>
      <c r="V921" s="4">
        <f>(T921^2)/SUMIFS([1]Sheet!$I$3:$I$18,[1]Sheet!$A$3:$A$18,[1]Sheet!V$21)</f>
        <v>0.78943520828538682</v>
      </c>
      <c r="W921" s="3">
        <v>0.80147500000000005</v>
      </c>
      <c r="X921" s="4">
        <f>W921/SUMIFS([1]Sheet!$I$3:$I$18,[1]Sheet!$A$3:$A$18,[1]Sheet!X$21)</f>
        <v>0.48106774798352619</v>
      </c>
      <c r="Y921" s="4">
        <f>(W921^2)/SUMIFS([1]Sheet!$I$3:$I$18,[1]Sheet!$A$3:$A$18,[1]Sheet!Y$21)</f>
        <v>0.38556377331509667</v>
      </c>
      <c r="Z921" s="3">
        <v>0.84867999999999999</v>
      </c>
      <c r="AA921" s="4">
        <f>Z921/SUMIFS([1]Sheet!$I$3:$I$18,[1]Sheet!$A$3:$A$18,[1]Sheet!AA$21)</f>
        <v>1.3019933376207991</v>
      </c>
      <c r="AB921" s="4">
        <f>(Z921^2)/SUMIFS([1]Sheet!$I$3:$I$18,[1]Sheet!$A$3:$A$18,[1]Sheet!AB$21)</f>
        <v>1.1049757057720198</v>
      </c>
      <c r="AC921" s="3">
        <v>0.85128099999999995</v>
      </c>
      <c r="AD921" s="4">
        <f>AC921/SUMIFS([1]Sheet!$I$3:$I$18,[1]Sheet!$A$3:$A$18,[1]Sheet!AD$21)</f>
        <v>0.5618443658744704</v>
      </c>
      <c r="AE921" s="4">
        <f>(AC921^2)/SUMIFS([1]Sheet!$I$3:$I$18,[1]Sheet!$A$3:$A$18,[1]Sheet!AE$21)</f>
        <v>0.47828743362598503</v>
      </c>
      <c r="AF921" s="3">
        <v>0.86452799999999996</v>
      </c>
      <c r="AG921" s="4">
        <f>AF921/SUMIFS([1]Sheet!$I$3:$I$18,[1]Sheet!$A$3:$A$18,[1]Sheet!AG$21)</f>
        <v>1.2031586552583762</v>
      </c>
      <c r="AH921" s="4">
        <f>(AF921^2)/SUMIFS([1]Sheet!$I$3:$I$18,[1]Sheet!$A$3:$A$18,[1]Sheet!AH$21)</f>
        <v>1.0401643459132135</v>
      </c>
      <c r="AI921" s="3">
        <v>0.84695500000000001</v>
      </c>
      <c r="AJ921" s="4">
        <f>AI921/SUMIFS([1]Sheet!$I$3:$I$18,[1]Sheet!$A$3:$A$18,[1]Sheet!AJ$21)</f>
        <v>0.55519621460690016</v>
      </c>
      <c r="AK921" s="4">
        <f>(AI921^2)/SUMIFS([1]Sheet!$I$3:$I$18,[1]Sheet!$A$3:$A$18,[1]Sheet!AK$21)</f>
        <v>0.47022620994238712</v>
      </c>
      <c r="AL921" s="3">
        <v>0.96413400000000005</v>
      </c>
      <c r="AM921" s="4">
        <f>AL921/SUMIFS([1]Sheet!$I$3:$I$18,[1]Sheet!$A$3:$A$18,[1]Sheet!AM$21)</f>
        <v>1.2167891937186048</v>
      </c>
      <c r="AN921" s="4">
        <f>(AL921^2)/SUMIFS([1]Sheet!$I$3:$I$18,[1]Sheet!$A$3:$A$18,[1]Sheet!AN$21)</f>
        <v>1.1731478324966933</v>
      </c>
      <c r="AO921" s="3">
        <v>0.98338099999999995</v>
      </c>
      <c r="AP921" s="4">
        <f>AO921/SUMIFS([1]Sheet!$I$3:$I$18,[1]Sheet!$A$3:$A$18,[1]Sheet!AP$21)</f>
        <v>0.59394305971972339</v>
      </c>
      <c r="AQ921" s="4">
        <f>(AO921^2)/SUMIFS([1]Sheet!$I$3:$I$18,[1]Sheet!$A$3:$A$18,[1]Sheet!AQ$21)</f>
        <v>0.58407232001024123</v>
      </c>
      <c r="AR921" s="3">
        <v>1.003714</v>
      </c>
      <c r="AS921" s="4">
        <f>AR921/SUMIFS([1]Sheet!$I$3:$I$18,[1]Sheet!$A$3:$A$18,[1]Sheet!AS$21)</f>
        <v>1.1683640130531501</v>
      </c>
      <c r="AT921" s="4">
        <f>(AR921^2)/SUMIFS([1]Sheet!$I$3:$I$18,[1]Sheet!$A$3:$A$18,[1]Sheet!AT$21)</f>
        <v>1.1727033169976298</v>
      </c>
      <c r="AU921" s="3">
        <v>0.97723099999999996</v>
      </c>
      <c r="AV921" s="4">
        <f>AU921/SUMIFS([1]Sheet!$I$3:$I$18,[1]Sheet!$A$3:$A$18,[1]Sheet!AV$21)</f>
        <v>0.58656142291361457</v>
      </c>
      <c r="AW921" s="4">
        <f>(AU921^2)/SUMIFS([1]Sheet!$I$3:$I$18,[1]Sheet!$A$3:$A$18,[1]Sheet!AW$21)</f>
        <v>0.57320600587529447</v>
      </c>
      <c r="AX921" s="4">
        <f t="shared" si="32"/>
        <v>1.3019933376207991</v>
      </c>
      <c r="AY921" s="4">
        <f t="shared" si="33"/>
        <v>1.1731478324966933</v>
      </c>
    </row>
    <row r="922" spans="1:51" x14ac:dyDescent="0.25">
      <c r="A922" s="3">
        <v>8990000</v>
      </c>
      <c r="B922" s="3">
        <v>0.82441699999999996</v>
      </c>
      <c r="C922" s="4">
        <f>B922/SUMIFS([1]Sheet!$I$3:$I$18,[1]Sheet!$A$3:$A$18,[1]Sheet!C$21)</f>
        <v>1.2647705158850524</v>
      </c>
      <c r="D922" s="4">
        <f>(B922^2)/SUMIFS([1]Sheet!$I$3:$I$18,[1]Sheet!$A$3:$A$18,[1]Sheet!D$21)</f>
        <v>1.0426983143944071</v>
      </c>
      <c r="E922" s="3">
        <v>0.81861300000000004</v>
      </c>
      <c r="F922" s="4">
        <f>E922/SUMIFS([1]Sheet!$I$3:$I$18,[1]Sheet!$A$3:$A$18,[1]Sheet!F$21)</f>
        <v>0.54028352786165534</v>
      </c>
      <c r="G922" s="4">
        <f>(E922^2)/SUMIFS([1]Sheet!$I$3:$I$18,[1]Sheet!$A$3:$A$18,[1]Sheet!G$21)</f>
        <v>0.44228311959341332</v>
      </c>
      <c r="H922" s="3">
        <v>0.83223800000000003</v>
      </c>
      <c r="I922" s="4">
        <f>H922/SUMIFS([1]Sheet!$I$3:$I$18,[1]Sheet!$A$3:$A$18,[1]Sheet!I$21)</f>
        <v>1.1582208476011424</v>
      </c>
      <c r="J922" s="4">
        <f>(H922^2)/SUMIFS([1]Sheet!$I$3:$I$18,[1]Sheet!$A$3:$A$18,[1]Sheet!J$21)</f>
        <v>0.96391540176587964</v>
      </c>
      <c r="K922" s="3">
        <v>0.83383399999999996</v>
      </c>
      <c r="L922" s="4">
        <f>K922/SUMIFS([1]Sheet!$I$3:$I$18,[1]Sheet!$A$3:$A$18,[1]Sheet!L$21)</f>
        <v>0.54659513245748581</v>
      </c>
      <c r="M922" s="4">
        <f>(K922^2)/SUMIFS([1]Sheet!$I$3:$I$18,[1]Sheet!$A$3:$A$18,[1]Sheet!M$21)</f>
        <v>0.45576960567755526</v>
      </c>
      <c r="N922" s="3">
        <v>0.90164100000000003</v>
      </c>
      <c r="O922" s="4">
        <f>N922/SUMIFS([1]Sheet!$I$3:$I$18,[1]Sheet!$A$3:$A$18,[1]Sheet!O$21)</f>
        <v>1.1379196516393328</v>
      </c>
      <c r="P922" s="4">
        <f>(N922^2)/SUMIFS([1]Sheet!$I$3:$I$18,[1]Sheet!$A$3:$A$18,[1]Sheet!P$21)</f>
        <v>1.0259950126237396</v>
      </c>
      <c r="Q922" s="3">
        <v>0.90123500000000001</v>
      </c>
      <c r="R922" s="4">
        <f>Q922/SUMIFS([1]Sheet!$I$3:$I$18,[1]Sheet!$A$3:$A$18,[1]Sheet!R$21)</f>
        <v>0.54432846824018866</v>
      </c>
      <c r="S922" s="4">
        <f>(Q922^2)/SUMIFS([1]Sheet!$I$3:$I$18,[1]Sheet!$A$3:$A$18,[1]Sheet!S$21)</f>
        <v>0.49056786707444638</v>
      </c>
      <c r="T922" s="3">
        <v>0.90400400000000003</v>
      </c>
      <c r="U922" s="4">
        <f>T922/SUMIFS([1]Sheet!$I$3:$I$18,[1]Sheet!$A$3:$A$18,[1]Sheet!U$21)</f>
        <v>1.0522975083102357</v>
      </c>
      <c r="V922" s="4">
        <f>(T922^2)/SUMIFS([1]Sheet!$I$3:$I$18,[1]Sheet!$A$3:$A$18,[1]Sheet!V$21)</f>
        <v>0.95128115670248636</v>
      </c>
      <c r="W922" s="3">
        <v>0.90359599999999995</v>
      </c>
      <c r="X922" s="4">
        <f>W922/SUMIFS([1]Sheet!$I$3:$I$18,[1]Sheet!$A$3:$A$18,[1]Sheet!X$21)</f>
        <v>0.54236363306019808</v>
      </c>
      <c r="Y922" s="4">
        <f>(W922^2)/SUMIFS([1]Sheet!$I$3:$I$18,[1]Sheet!$A$3:$A$18,[1]Sheet!Y$21)</f>
        <v>0.49007760937866268</v>
      </c>
      <c r="Z922" s="3">
        <v>0.96404500000000004</v>
      </c>
      <c r="AA922" s="4">
        <f>Z922/SUMIFS([1]Sheet!$I$3:$I$18,[1]Sheet!$A$3:$A$18,[1]Sheet!AA$21)</f>
        <v>1.4789793174890928</v>
      </c>
      <c r="AB922" s="4">
        <f>(Z922^2)/SUMIFS([1]Sheet!$I$3:$I$18,[1]Sheet!$A$3:$A$18,[1]Sheet!AB$21)</f>
        <v>1.4258026161287727</v>
      </c>
      <c r="AC922" s="3">
        <v>0.96684099999999995</v>
      </c>
      <c r="AD922" s="4">
        <f>AC922/SUMIFS([1]Sheet!$I$3:$I$18,[1]Sheet!$A$3:$A$18,[1]Sheet!AD$21)</f>
        <v>0.63811381734872363</v>
      </c>
      <c r="AE922" s="4">
        <f>(AC922^2)/SUMIFS([1]Sheet!$I$3:$I$18,[1]Sheet!$A$3:$A$18,[1]Sheet!AE$21)</f>
        <v>0.61695460127925728</v>
      </c>
      <c r="AF922" s="3">
        <v>0.96984099999999995</v>
      </c>
      <c r="AG922" s="4">
        <f>AF922/SUMIFS([1]Sheet!$I$3:$I$18,[1]Sheet!$A$3:$A$18,[1]Sheet!AG$21)</f>
        <v>1.3497221528677368</v>
      </c>
      <c r="AH922" s="4">
        <f>(AF922^2)/SUMIFS([1]Sheet!$I$3:$I$18,[1]Sheet!$A$3:$A$18,[1]Sheet!AH$21)</f>
        <v>1.3090158824593987</v>
      </c>
      <c r="AI922" s="3">
        <v>0.97125399999999995</v>
      </c>
      <c r="AJ922" s="4">
        <f>AI922/SUMIFS([1]Sheet!$I$3:$I$18,[1]Sheet!$A$3:$A$18,[1]Sheet!AJ$21)</f>
        <v>0.63667673515335543</v>
      </c>
      <c r="AK922" s="4">
        <f>(AI922^2)/SUMIFS([1]Sheet!$I$3:$I$18,[1]Sheet!$A$3:$A$18,[1]Sheet!AK$21)</f>
        <v>0.61837482572463698</v>
      </c>
      <c r="AL922" s="3">
        <v>1.026481</v>
      </c>
      <c r="AM922" s="4">
        <f>AL922/SUMIFS([1]Sheet!$I$3:$I$18,[1]Sheet!$A$3:$A$18,[1]Sheet!AM$21)</f>
        <v>1.2954744759104719</v>
      </c>
      <c r="AN922" s="4">
        <f>(AL922^2)/SUMIFS([1]Sheet!$I$3:$I$18,[1]Sheet!$A$3:$A$18,[1]Sheet!AN$21)</f>
        <v>1.3297799355070572</v>
      </c>
      <c r="AO922" s="3">
        <v>1.0295449999999999</v>
      </c>
      <c r="AP922" s="4">
        <f>AO922/SUMIFS([1]Sheet!$I$3:$I$18,[1]Sheet!$A$3:$A$18,[1]Sheet!AP$21)</f>
        <v>0.62182522076300295</v>
      </c>
      <c r="AQ922" s="4">
        <f>(AO922^2)/SUMIFS([1]Sheet!$I$3:$I$18,[1]Sheet!$A$3:$A$18,[1]Sheet!AQ$21)</f>
        <v>0.64019704691044577</v>
      </c>
      <c r="AR922" s="3">
        <v>1.0441640000000001</v>
      </c>
      <c r="AS922" s="4">
        <f>AR922/SUMIFS([1]Sheet!$I$3:$I$18,[1]Sheet!$A$3:$A$18,[1]Sheet!AS$21)</f>
        <v>1.2154494620236738</v>
      </c>
      <c r="AT922" s="4">
        <f>(AR922^2)/SUMIFS([1]Sheet!$I$3:$I$18,[1]Sheet!$A$3:$A$18,[1]Sheet!AT$21)</f>
        <v>1.2691285720644874</v>
      </c>
      <c r="AU922" s="3">
        <v>1.050746</v>
      </c>
      <c r="AV922" s="4">
        <f>AU922/SUMIFS([1]Sheet!$I$3:$I$18,[1]Sheet!$A$3:$A$18,[1]Sheet!AV$21)</f>
        <v>0.63068718540528168</v>
      </c>
      <c r="AW922" s="4">
        <f>(AU922^2)/SUMIFS([1]Sheet!$I$3:$I$18,[1]Sheet!$A$3:$A$18,[1]Sheet!AW$21)</f>
        <v>0.66269203731585802</v>
      </c>
      <c r="AX922" s="4">
        <f t="shared" si="32"/>
        <v>1.4789793174890928</v>
      </c>
      <c r="AY922" s="4">
        <f t="shared" si="33"/>
        <v>1.4258026161287727</v>
      </c>
    </row>
    <row r="923" spans="1:51" x14ac:dyDescent="0.25">
      <c r="A923" s="3">
        <v>9000000</v>
      </c>
      <c r="B923" s="3">
        <v>0.76198100000000002</v>
      </c>
      <c r="C923" s="4">
        <f>B923/SUMIFS([1]Sheet!$I$3:$I$18,[1]Sheet!$A$3:$A$18,[1]Sheet!C$21)</f>
        <v>1.1689849948079774</v>
      </c>
      <c r="D923" s="4">
        <f>(B923^2)/SUMIFS([1]Sheet!$I$3:$I$18,[1]Sheet!$A$3:$A$18,[1]Sheet!D$21)</f>
        <v>0.89074435532877727</v>
      </c>
      <c r="E923" s="3">
        <v>0.77617400000000003</v>
      </c>
      <c r="F923" s="4">
        <f>E923/SUMIFS([1]Sheet!$I$3:$I$18,[1]Sheet!$A$3:$A$18,[1]Sheet!F$21)</f>
        <v>0.51227384240720897</v>
      </c>
      <c r="G923" s="4">
        <f>(E923^2)/SUMIFS([1]Sheet!$I$3:$I$18,[1]Sheet!$A$3:$A$18,[1]Sheet!G$21)</f>
        <v>0.39761363735657301</v>
      </c>
      <c r="H923" s="3">
        <v>0.76320200000000005</v>
      </c>
      <c r="I923" s="4">
        <f>H923/SUMIFS([1]Sheet!$I$3:$I$18,[1]Sheet!$A$3:$A$18,[1]Sheet!I$21)</f>
        <v>1.0621438426638621</v>
      </c>
      <c r="J923" s="4">
        <f>(H923^2)/SUMIFS([1]Sheet!$I$3:$I$18,[1]Sheet!$A$3:$A$18,[1]Sheet!J$21)</f>
        <v>0.81063030500874489</v>
      </c>
      <c r="K923" s="3">
        <v>0.78059599999999996</v>
      </c>
      <c r="L923" s="4">
        <f>K923/SUMIFS([1]Sheet!$I$3:$I$18,[1]Sheet!$A$3:$A$18,[1]Sheet!L$21)</f>
        <v>0.51169654153678501</v>
      </c>
      <c r="M923" s="4">
        <f>(K923^2)/SUMIFS([1]Sheet!$I$3:$I$18,[1]Sheet!$A$3:$A$18,[1]Sheet!M$21)</f>
        <v>0.3994282735374482</v>
      </c>
      <c r="N923" s="3">
        <v>0.84142300000000003</v>
      </c>
      <c r="O923" s="4">
        <f>N923/SUMIFS([1]Sheet!$I$3:$I$18,[1]Sheet!$A$3:$A$18,[1]Sheet!O$21)</f>
        <v>1.0619212824631115</v>
      </c>
      <c r="P923" s="4">
        <f>(N923^2)/SUMIFS([1]Sheet!$I$3:$I$18,[1]Sheet!$A$3:$A$18,[1]Sheet!P$21)</f>
        <v>0.89352499125395868</v>
      </c>
      <c r="Q923" s="3">
        <v>0.84719599999999995</v>
      </c>
      <c r="R923" s="4">
        <f>Q923/SUMIFS([1]Sheet!$I$3:$I$18,[1]Sheet!$A$3:$A$18,[1]Sheet!R$21)</f>
        <v>0.5116899598653124</v>
      </c>
      <c r="S923" s="4">
        <f>(Q923^2)/SUMIFS([1]Sheet!$I$3:$I$18,[1]Sheet!$A$3:$A$18,[1]Sheet!S$21)</f>
        <v>0.43350168723805316</v>
      </c>
      <c r="T923" s="3">
        <v>0.845692</v>
      </c>
      <c r="U923" s="4">
        <f>T923/SUMIFS([1]Sheet!$I$3:$I$18,[1]Sheet!$A$3:$A$18,[1]Sheet!U$21)</f>
        <v>0.98441996318368052</v>
      </c>
      <c r="V923" s="4">
        <f>(T923^2)/SUMIFS([1]Sheet!$I$3:$I$18,[1]Sheet!$A$3:$A$18,[1]Sheet!V$21)</f>
        <v>0.83251608750473305</v>
      </c>
      <c r="W923" s="3">
        <v>0.85174099999999997</v>
      </c>
      <c r="X923" s="4">
        <f>W923/SUMIFS([1]Sheet!$I$3:$I$18,[1]Sheet!$A$3:$A$18,[1]Sheet!X$21)</f>
        <v>0.51123880936428023</v>
      </c>
      <c r="Y923" s="4">
        <f>(W923^2)/SUMIFS([1]Sheet!$I$3:$I$18,[1]Sheet!$A$3:$A$18,[1]Sheet!Y$21)</f>
        <v>0.43544305472674139</v>
      </c>
      <c r="Z923" s="3">
        <v>0.89215</v>
      </c>
      <c r="AA923" s="4">
        <f>Z923/SUMIFS([1]Sheet!$I$3:$I$18,[1]Sheet!$A$3:$A$18,[1]Sheet!AA$21)</f>
        <v>1.3686823728123627</v>
      </c>
      <c r="AB923" s="4">
        <f>(Z923^2)/SUMIFS([1]Sheet!$I$3:$I$18,[1]Sheet!$A$3:$A$18,[1]Sheet!AB$21)</f>
        <v>1.2210699789045494</v>
      </c>
      <c r="AC923" s="3">
        <v>0.89414400000000005</v>
      </c>
      <c r="AD923" s="4">
        <f>AC923/SUMIFS([1]Sheet!$I$3:$I$18,[1]Sheet!$A$3:$A$18,[1]Sheet!AD$21)</f>
        <v>0.59013389078396261</v>
      </c>
      <c r="AE923" s="4">
        <f>(AC923^2)/SUMIFS([1]Sheet!$I$3:$I$18,[1]Sheet!$A$3:$A$18,[1]Sheet!AE$21)</f>
        <v>0.52766467764113556</v>
      </c>
      <c r="AF923" s="3">
        <v>0.87643499999999996</v>
      </c>
      <c r="AG923" s="4">
        <f>AF923/SUMIFS([1]Sheet!$I$3:$I$18,[1]Sheet!$A$3:$A$18,[1]Sheet!AG$21)</f>
        <v>1.2197295588128723</v>
      </c>
      <c r="AH923" s="4">
        <f>(AF923^2)/SUMIFS([1]Sheet!$I$3:$I$18,[1]Sheet!$A$3:$A$18,[1]Sheet!AH$21)</f>
        <v>1.0690136758781597</v>
      </c>
      <c r="AI923" s="3">
        <v>0.88394899999999998</v>
      </c>
      <c r="AJ923" s="4">
        <f>AI923/SUMIFS([1]Sheet!$I$3:$I$18,[1]Sheet!$A$3:$A$18,[1]Sheet!AJ$21)</f>
        <v>0.57944653341152097</v>
      </c>
      <c r="AK923" s="4">
        <f>(AI923^2)/SUMIFS([1]Sheet!$I$3:$I$18,[1]Sheet!$A$3:$A$18,[1]Sheet!AK$21)</f>
        <v>0.5122011837625805</v>
      </c>
      <c r="AL923" s="3">
        <v>0.95905600000000002</v>
      </c>
      <c r="AM923" s="4">
        <f>AL923/SUMIFS([1]Sheet!$I$3:$I$18,[1]Sheet!$A$3:$A$18,[1]Sheet!AM$21)</f>
        <v>1.210380483388191</v>
      </c>
      <c r="AN923" s="4">
        <f>(AL923^2)/SUMIFS([1]Sheet!$I$3:$I$18,[1]Sheet!$A$3:$A$18,[1]Sheet!AN$21)</f>
        <v>1.1608226648763449</v>
      </c>
      <c r="AO923" s="3">
        <v>0.96182299999999998</v>
      </c>
      <c r="AP923" s="4">
        <f>AO923/SUMIFS([1]Sheet!$I$3:$I$18,[1]Sheet!$A$3:$A$18,[1]Sheet!AP$21)</f>
        <v>0.58092244565311257</v>
      </c>
      <c r="AQ923" s="4">
        <f>(AO923^2)/SUMIFS([1]Sheet!$I$3:$I$18,[1]Sheet!$A$3:$A$18,[1]Sheet!AQ$21)</f>
        <v>0.55874456944541373</v>
      </c>
      <c r="AR923" s="3">
        <v>0.96043800000000001</v>
      </c>
      <c r="AS923" s="4">
        <f>AR923/SUMIFS([1]Sheet!$I$3:$I$18,[1]Sheet!$A$3:$A$18,[1]Sheet!AS$21)</f>
        <v>1.1179889848789013</v>
      </c>
      <c r="AT923" s="4">
        <f>(AR923^2)/SUMIFS([1]Sheet!$I$3:$I$18,[1]Sheet!$A$3:$A$18,[1]Sheet!AT$21)</f>
        <v>1.0737591046591222</v>
      </c>
      <c r="AU923" s="3">
        <v>0.97238999999999998</v>
      </c>
      <c r="AV923" s="4">
        <f>AU923/SUMIFS([1]Sheet!$I$3:$I$18,[1]Sheet!$A$3:$A$18,[1]Sheet!AV$21)</f>
        <v>0.58365571909504477</v>
      </c>
      <c r="AW923" s="4">
        <f>(AU923^2)/SUMIFS([1]Sheet!$I$3:$I$18,[1]Sheet!$A$3:$A$18,[1]Sheet!AW$21)</f>
        <v>0.56754098469083047</v>
      </c>
      <c r="AX923" s="4">
        <f t="shared" si="32"/>
        <v>1.3686823728123627</v>
      </c>
      <c r="AY923" s="4">
        <f t="shared" si="33"/>
        <v>1.2210699789045494</v>
      </c>
    </row>
    <row r="924" spans="1:51" x14ac:dyDescent="0.25">
      <c r="A924" s="3">
        <v>9010000</v>
      </c>
      <c r="B924" s="3">
        <v>0.94526399999999999</v>
      </c>
      <c r="C924" s="4">
        <f>B924/SUMIFS([1]Sheet!$I$3:$I$18,[1]Sheet!$A$3:$A$18,[1]Sheet!C$21)</f>
        <v>1.4501666473733175</v>
      </c>
      <c r="D924" s="4">
        <f>(B924^2)/SUMIFS([1]Sheet!$I$3:$I$18,[1]Sheet!$A$3:$A$18,[1]Sheet!D$21)</f>
        <v>1.3707903257626917</v>
      </c>
      <c r="E924" s="3">
        <v>0.96283099999999999</v>
      </c>
      <c r="F924" s="4">
        <f>E924/SUMIFS([1]Sheet!$I$3:$I$18,[1]Sheet!$A$3:$A$18,[1]Sheet!F$21)</f>
        <v>0.63546722250265453</v>
      </c>
      <c r="G924" s="4">
        <f>(E924^2)/SUMIFS([1]Sheet!$I$3:$I$18,[1]Sheet!$A$3:$A$18,[1]Sheet!G$21)</f>
        <v>0.61184754130945329</v>
      </c>
      <c r="H924" s="3">
        <v>0.97134299999999996</v>
      </c>
      <c r="I924" s="4">
        <f>H924/SUMIFS([1]Sheet!$I$3:$I$18,[1]Sheet!$A$3:$A$18,[1]Sheet!I$21)</f>
        <v>1.351812477646342</v>
      </c>
      <c r="J924" s="4">
        <f>(H924^2)/SUMIFS([1]Sheet!$I$3:$I$18,[1]Sheet!$A$3:$A$18,[1]Sheet!J$21)</f>
        <v>1.3130735874744308</v>
      </c>
      <c r="K924" s="3">
        <v>0.97134299999999996</v>
      </c>
      <c r="L924" s="4">
        <f>K924/SUMIFS([1]Sheet!$I$3:$I$18,[1]Sheet!$A$3:$A$18,[1]Sheet!L$21)</f>
        <v>0.63673507646204364</v>
      </c>
      <c r="M924" s="4">
        <f>(K924^2)/SUMIFS([1]Sheet!$I$3:$I$18,[1]Sheet!$A$3:$A$18,[1]Sheet!M$21)</f>
        <v>0.61848815937587087</v>
      </c>
      <c r="N924" s="3">
        <v>1.050872</v>
      </c>
      <c r="O924" s="4">
        <f>N924/SUMIFS([1]Sheet!$I$3:$I$18,[1]Sheet!$A$3:$A$18,[1]Sheet!O$21)</f>
        <v>1.3262572355932449</v>
      </c>
      <c r="P924" s="4">
        <f>(N924^2)/SUMIFS([1]Sheet!$I$3:$I$18,[1]Sheet!$A$3:$A$18,[1]Sheet!P$21)</f>
        <v>1.3937265936823444</v>
      </c>
      <c r="Q924" s="3">
        <v>1.050872</v>
      </c>
      <c r="R924" s="4">
        <f>Q924/SUMIFS([1]Sheet!$I$3:$I$18,[1]Sheet!$A$3:$A$18,[1]Sheet!R$21)</f>
        <v>0.6347063153078869</v>
      </c>
      <c r="S924" s="4">
        <f>(Q924^2)/SUMIFS([1]Sheet!$I$3:$I$18,[1]Sheet!$A$3:$A$18,[1]Sheet!S$21)</f>
        <v>0.6669950949802298</v>
      </c>
      <c r="T924" s="3">
        <v>1.0663400000000001</v>
      </c>
      <c r="U924" s="4">
        <f>T924/SUMIFS([1]Sheet!$I$3:$I$18,[1]Sheet!$A$3:$A$18,[1]Sheet!U$21)</f>
        <v>1.2412632300427175</v>
      </c>
      <c r="V924" s="4">
        <f>(T924^2)/SUMIFS([1]Sheet!$I$3:$I$18,[1]Sheet!$A$3:$A$18,[1]Sheet!V$21)</f>
        <v>1.3236086327237515</v>
      </c>
      <c r="W924" s="3">
        <v>1.0663400000000001</v>
      </c>
      <c r="X924" s="4">
        <f>W924/SUMIFS([1]Sheet!$I$3:$I$18,[1]Sheet!$A$3:$A$18,[1]Sheet!X$21)</f>
        <v>0.64004714106460381</v>
      </c>
      <c r="Y924" s="4">
        <f>(W924^2)/SUMIFS([1]Sheet!$I$3:$I$18,[1]Sheet!$A$3:$A$18,[1]Sheet!Y$21)</f>
        <v>0.68250786840282962</v>
      </c>
      <c r="Z924" s="3">
        <v>1.048003</v>
      </c>
      <c r="AA924" s="4">
        <f>Z924/SUMIFS([1]Sheet!$I$3:$I$18,[1]Sheet!$A$3:$A$18,[1]Sheet!AA$21)</f>
        <v>1.6077825844919291</v>
      </c>
      <c r="AB924" s="4">
        <f>(Z924^2)/SUMIFS([1]Sheet!$I$3:$I$18,[1]Sheet!$A$3:$A$18,[1]Sheet!AB$21)</f>
        <v>1.6849609718952954</v>
      </c>
      <c r="AC924" s="3">
        <v>1.05653</v>
      </c>
      <c r="AD924" s="4">
        <f>AC924/SUMIFS([1]Sheet!$I$3:$I$18,[1]Sheet!$A$3:$A$18,[1]Sheet!AD$21)</f>
        <v>0.69730844207418485</v>
      </c>
      <c r="AE924" s="4">
        <f>(AC924^2)/SUMIFS([1]Sheet!$I$3:$I$18,[1]Sheet!$A$3:$A$18,[1]Sheet!AE$21)</f>
        <v>0.73672728830463863</v>
      </c>
      <c r="AF924" s="3">
        <v>1.05653</v>
      </c>
      <c r="AG924" s="4">
        <f>AF924/SUMIFS([1]Sheet!$I$3:$I$18,[1]Sheet!$A$3:$A$18,[1]Sheet!AG$21)</f>
        <v>1.4703667365777999</v>
      </c>
      <c r="AH924" s="4">
        <f>(AF924^2)/SUMIFS([1]Sheet!$I$3:$I$18,[1]Sheet!$A$3:$A$18,[1]Sheet!AH$21)</f>
        <v>1.5534865681965428</v>
      </c>
      <c r="AI924" s="3">
        <v>1.05653</v>
      </c>
      <c r="AJ924" s="4">
        <f>AI924/SUMIFS([1]Sheet!$I$3:$I$18,[1]Sheet!$A$3:$A$18,[1]Sheet!AJ$21)</f>
        <v>0.69257688616116342</v>
      </c>
      <c r="AK924" s="4">
        <f>(AI924^2)/SUMIFS([1]Sheet!$I$3:$I$18,[1]Sheet!$A$3:$A$18,[1]Sheet!AK$21)</f>
        <v>0.73172825753585402</v>
      </c>
      <c r="AL924" s="3">
        <v>1.1737500000000001</v>
      </c>
      <c r="AM924" s="4">
        <f>AL924/SUMIFS([1]Sheet!$I$3:$I$18,[1]Sheet!$A$3:$A$18,[1]Sheet!AM$21)</f>
        <v>1.4813359098706325</v>
      </c>
      <c r="AN924" s="4">
        <f>(AL924^2)/SUMIFS([1]Sheet!$I$3:$I$18,[1]Sheet!$A$3:$A$18,[1]Sheet!AN$21)</f>
        <v>1.738718024210655</v>
      </c>
      <c r="AO924" s="3">
        <v>1.1852990000000001</v>
      </c>
      <c r="AP924" s="4">
        <f>AO924/SUMIFS([1]Sheet!$I$3:$I$18,[1]Sheet!$A$3:$A$18,[1]Sheet!AP$21)</f>
        <v>0.7158976172437016</v>
      </c>
      <c r="AQ924" s="4">
        <f>(AO924^2)/SUMIFS([1]Sheet!$I$3:$I$18,[1]Sheet!$A$3:$A$18,[1]Sheet!AQ$21)</f>
        <v>0.84855272982134233</v>
      </c>
      <c r="AR924" s="3">
        <v>1.1852990000000001</v>
      </c>
      <c r="AS924" s="4">
        <f>AR924/SUMIFS([1]Sheet!$I$3:$I$18,[1]Sheet!$A$3:$A$18,[1]Sheet!AS$21)</f>
        <v>1.3797363554836197</v>
      </c>
      <c r="AT924" s="4">
        <f>(AR924^2)/SUMIFS([1]Sheet!$I$3:$I$18,[1]Sheet!$A$3:$A$18,[1]Sheet!AT$21)</f>
        <v>1.6354001224183792</v>
      </c>
      <c r="AU924" s="3">
        <v>1.189389</v>
      </c>
      <c r="AV924" s="4">
        <f>AU924/SUMIFS([1]Sheet!$I$3:$I$18,[1]Sheet!$A$3:$A$18,[1]Sheet!AV$21)</f>
        <v>0.71390459803035422</v>
      </c>
      <c r="AW924" s="4">
        <f>(AU924^2)/SUMIFS([1]Sheet!$I$3:$I$18,[1]Sheet!$A$3:$A$18,[1]Sheet!AW$21)</f>
        <v>0.84911027594672517</v>
      </c>
      <c r="AX924" s="4">
        <f t="shared" si="32"/>
        <v>1.6077825844919291</v>
      </c>
      <c r="AY924" s="4">
        <f t="shared" si="33"/>
        <v>1.738718024210655</v>
      </c>
    </row>
    <row r="925" spans="1:51" x14ac:dyDescent="0.25">
      <c r="A925" s="3">
        <v>9020000</v>
      </c>
      <c r="B925" s="3">
        <v>0.76608900000000002</v>
      </c>
      <c r="C925" s="4">
        <f>B925/SUMIFS([1]Sheet!$I$3:$I$18,[1]Sheet!$A$3:$A$18,[1]Sheet!C$21)</f>
        <v>1.1752872390354203</v>
      </c>
      <c r="D925" s="4">
        <f>(B925^2)/SUMIFS([1]Sheet!$I$3:$I$18,[1]Sheet!$A$3:$A$18,[1]Sheet!D$21)</f>
        <v>0.90037462566540594</v>
      </c>
      <c r="E925" s="3">
        <v>0.771706</v>
      </c>
      <c r="F925" s="4">
        <f>E925/SUMIFS([1]Sheet!$I$3:$I$18,[1]Sheet!$A$3:$A$18,[1]Sheet!F$21)</f>
        <v>0.50932496814979311</v>
      </c>
      <c r="G925" s="4">
        <f>(E925^2)/SUMIFS([1]Sheet!$I$3:$I$18,[1]Sheet!$A$3:$A$18,[1]Sheet!G$21)</f>
        <v>0.39304913387100426</v>
      </c>
      <c r="H925" s="3">
        <v>0.77236199999999999</v>
      </c>
      <c r="I925" s="4">
        <f>H925/SUMIFS([1]Sheet!$I$3:$I$18,[1]Sheet!$A$3:$A$18,[1]Sheet!I$21)</f>
        <v>1.0748917620859821</v>
      </c>
      <c r="J925" s="4">
        <f>(H925^2)/SUMIFS([1]Sheet!$I$3:$I$18,[1]Sheet!$A$3:$A$18,[1]Sheet!J$21)</f>
        <v>0.83020555114825323</v>
      </c>
      <c r="K925" s="3">
        <v>0.77236199999999999</v>
      </c>
      <c r="L925" s="4">
        <f>K925/SUMIFS([1]Sheet!$I$3:$I$18,[1]Sheet!$A$3:$A$18,[1]Sheet!L$21)</f>
        <v>0.5062989872026431</v>
      </c>
      <c r="M925" s="4">
        <f>(K925^2)/SUMIFS([1]Sheet!$I$3:$I$18,[1]Sheet!$A$3:$A$18,[1]Sheet!M$21)</f>
        <v>0.39104609835380783</v>
      </c>
      <c r="N925" s="3">
        <v>0.86205699999999996</v>
      </c>
      <c r="O925" s="4">
        <f>N925/SUMIFS([1]Sheet!$I$3:$I$18,[1]Sheet!$A$3:$A$18,[1]Sheet!O$21)</f>
        <v>1.0879625051802748</v>
      </c>
      <c r="P925" s="4">
        <f>(N925^2)/SUMIFS([1]Sheet!$I$3:$I$18,[1]Sheet!$A$3:$A$18,[1]Sheet!P$21)</f>
        <v>0.93788569332819216</v>
      </c>
      <c r="Q925" s="3">
        <v>0.87549299999999997</v>
      </c>
      <c r="R925" s="4">
        <f>Q925/SUMIFS([1]Sheet!$I$3:$I$18,[1]Sheet!$A$3:$A$18,[1]Sheet!R$21)</f>
        <v>0.52878079928654287</v>
      </c>
      <c r="S925" s="4">
        <f>(Q925^2)/SUMIFS([1]Sheet!$I$3:$I$18,[1]Sheet!$A$3:$A$18,[1]Sheet!S$21)</f>
        <v>0.46294388830977323</v>
      </c>
      <c r="T925" s="3">
        <v>0.85703300000000004</v>
      </c>
      <c r="U925" s="4">
        <f>T925/SUMIFS([1]Sheet!$I$3:$I$18,[1]Sheet!$A$3:$A$18,[1]Sheet!U$21)</f>
        <v>0.99762134950691184</v>
      </c>
      <c r="V925" s="4">
        <f>(T925^2)/SUMIFS([1]Sheet!$I$3:$I$18,[1]Sheet!$A$3:$A$18,[1]Sheet!V$21)</f>
        <v>0.85499441803195719</v>
      </c>
      <c r="W925" s="3">
        <v>0.88400699999999999</v>
      </c>
      <c r="X925" s="4">
        <f>W925/SUMIFS([1]Sheet!$I$3:$I$18,[1]Sheet!$A$3:$A$18,[1]Sheet!X$21)</f>
        <v>0.53060576648263891</v>
      </c>
      <c r="Y925" s="4">
        <f>(W925^2)/SUMIFS([1]Sheet!$I$3:$I$18,[1]Sheet!$A$3:$A$18,[1]Sheet!Y$21)</f>
        <v>0.46905921181101812</v>
      </c>
      <c r="Z925" s="3">
        <v>0.92012499999999997</v>
      </c>
      <c r="AA925" s="4">
        <f>Z925/SUMIFS([1]Sheet!$I$3:$I$18,[1]Sheet!$A$3:$A$18,[1]Sheet!AA$21)</f>
        <v>1.4115999196143869</v>
      </c>
      <c r="AB925" s="4">
        <f>(Z925^2)/SUMIFS([1]Sheet!$I$3:$I$18,[1]Sheet!$A$3:$A$18,[1]Sheet!AB$21)</f>
        <v>1.2988483760351877</v>
      </c>
      <c r="AC925" s="3">
        <v>0.92429300000000003</v>
      </c>
      <c r="AD925" s="4">
        <f>AC925/SUMIFS([1]Sheet!$I$3:$I$18,[1]Sheet!$A$3:$A$18,[1]Sheet!AD$21)</f>
        <v>0.61003219203437165</v>
      </c>
      <c r="AE925" s="4">
        <f>(AC925^2)/SUMIFS([1]Sheet!$I$3:$I$18,[1]Sheet!$A$3:$A$18,[1]Sheet!AE$21)</f>
        <v>0.56384848487202543</v>
      </c>
      <c r="AF925" s="3">
        <v>0.91725500000000004</v>
      </c>
      <c r="AG925" s="4">
        <f>AF925/SUMIFS([1]Sheet!$I$3:$I$18,[1]Sheet!$A$3:$A$18,[1]Sheet!AG$21)</f>
        <v>1.2765385185083906</v>
      </c>
      <c r="AH925" s="4">
        <f>(AF925^2)/SUMIFS([1]Sheet!$I$3:$I$18,[1]Sheet!$A$3:$A$18,[1]Sheet!AH$21)</f>
        <v>1.1709113387944139</v>
      </c>
      <c r="AI925" s="3">
        <v>0.92386599999999997</v>
      </c>
      <c r="AJ925" s="4">
        <f>AI925/SUMIFS([1]Sheet!$I$3:$I$18,[1]Sheet!$A$3:$A$18,[1]Sheet!AJ$21)</f>
        <v>0.60561293811833961</v>
      </c>
      <c r="AK925" s="4">
        <f>(AI925^2)/SUMIFS([1]Sheet!$I$3:$I$18,[1]Sheet!$A$3:$A$18,[1]Sheet!AK$21)</f>
        <v>0.55950520268763793</v>
      </c>
      <c r="AL925" s="3">
        <v>1.0031099999999999</v>
      </c>
      <c r="AM925" s="4">
        <f>AL925/SUMIFS([1]Sheet!$I$3:$I$18,[1]Sheet!$A$3:$A$18,[1]Sheet!AM$21)</f>
        <v>1.2659790113314844</v>
      </c>
      <c r="AN925" s="4">
        <f>(AL925^2)/SUMIFS([1]Sheet!$I$3:$I$18,[1]Sheet!$A$3:$A$18,[1]Sheet!AN$21)</f>
        <v>1.2699162060567253</v>
      </c>
      <c r="AO925" s="3">
        <v>1.008065</v>
      </c>
      <c r="AP925" s="4">
        <f>AO925/SUMIFS([1]Sheet!$I$3:$I$18,[1]Sheet!$A$3:$A$18,[1]Sheet!AP$21)</f>
        <v>0.60885171718424802</v>
      </c>
      <c r="AQ925" s="4">
        <f>(AO925^2)/SUMIFS([1]Sheet!$I$3:$I$18,[1]Sheet!$A$3:$A$18,[1]Sheet!AQ$21)</f>
        <v>0.61376210628333894</v>
      </c>
      <c r="AR925" s="3">
        <v>1.008065</v>
      </c>
      <c r="AS925" s="4">
        <f>AR925/SUMIFS([1]Sheet!$I$3:$I$18,[1]Sheet!$A$3:$A$18,[1]Sheet!AS$21)</f>
        <v>1.1734287544244912</v>
      </c>
      <c r="AT925" s="4">
        <f>(AR925^2)/SUMIFS([1]Sheet!$I$3:$I$18,[1]Sheet!$A$3:$A$18,[1]Sheet!AT$21)</f>
        <v>1.1828924573289248</v>
      </c>
      <c r="AU925" s="3">
        <v>1.008065</v>
      </c>
      <c r="AV925" s="4">
        <f>AU925/SUMIFS([1]Sheet!$I$3:$I$18,[1]Sheet!$A$3:$A$18,[1]Sheet!AV$21)</f>
        <v>0.60506885351509809</v>
      </c>
      <c r="AW925" s="4">
        <f>(AU925^2)/SUMIFS([1]Sheet!$I$3:$I$18,[1]Sheet!$A$3:$A$18,[1]Sheet!AW$21)</f>
        <v>0.60994873381869741</v>
      </c>
      <c r="AX925" s="4">
        <f t="shared" si="32"/>
        <v>1.4115999196143869</v>
      </c>
      <c r="AY925" s="4">
        <f t="shared" si="33"/>
        <v>1.2988483760351877</v>
      </c>
    </row>
    <row r="926" spans="1:51" x14ac:dyDescent="0.25">
      <c r="A926" s="3">
        <v>9030000</v>
      </c>
      <c r="B926" s="3">
        <v>1.045911</v>
      </c>
      <c r="C926" s="4">
        <f>B926/SUMIFS([1]Sheet!$I$3:$I$18,[1]Sheet!$A$3:$A$18,[1]Sheet!C$21)</f>
        <v>1.6045731650849646</v>
      </c>
      <c r="D926" s="4">
        <f>(B926^2)/SUMIFS([1]Sheet!$I$3:$I$18,[1]Sheet!$A$3:$A$18,[1]Sheet!D$21)</f>
        <v>1.6782407236671806</v>
      </c>
      <c r="E926" s="3">
        <v>1.0460199999999999</v>
      </c>
      <c r="F926" s="4">
        <f>E926/SUMIFS([1]Sheet!$I$3:$I$18,[1]Sheet!$A$3:$A$18,[1]Sheet!F$21)</f>
        <v>0.69037185558236769</v>
      </c>
      <c r="G926" s="4">
        <f>(E926^2)/SUMIFS([1]Sheet!$I$3:$I$18,[1]Sheet!$A$3:$A$18,[1]Sheet!G$21)</f>
        <v>0.72214276837626812</v>
      </c>
      <c r="H926" s="3">
        <v>1.048983</v>
      </c>
      <c r="I926" s="4">
        <f>H926/SUMIFS([1]Sheet!$I$3:$I$18,[1]Sheet!$A$3:$A$18,[1]Sheet!I$21)</f>
        <v>1.4598636199971513</v>
      </c>
      <c r="J926" s="4">
        <f>(H926^2)/SUMIFS([1]Sheet!$I$3:$I$18,[1]Sheet!$A$3:$A$18,[1]Sheet!J$21)</f>
        <v>1.5313721196954719</v>
      </c>
      <c r="K926" s="3">
        <v>1.048983</v>
      </c>
      <c r="L926" s="4">
        <f>K926/SUMIFS([1]Sheet!$I$3:$I$18,[1]Sheet!$A$3:$A$18,[1]Sheet!L$21)</f>
        <v>0.68762967428846855</v>
      </c>
      <c r="M926" s="4">
        <f>(K926^2)/SUMIFS([1]Sheet!$I$3:$I$18,[1]Sheet!$A$3:$A$18,[1]Sheet!M$21)</f>
        <v>0.72131183862414072</v>
      </c>
      <c r="N926" s="3">
        <v>1.2094320000000001</v>
      </c>
      <c r="O926" s="4">
        <f>N926/SUMIFS([1]Sheet!$I$3:$I$18,[1]Sheet!$A$3:$A$18,[1]Sheet!O$21)</f>
        <v>1.5263685215306997</v>
      </c>
      <c r="P926" s="4">
        <f>(N926^2)/SUMIFS([1]Sheet!$I$3:$I$18,[1]Sheet!$A$3:$A$18,[1]Sheet!P$21)</f>
        <v>1.8460389337319174</v>
      </c>
      <c r="Q926" s="3">
        <v>1.2037549999999999</v>
      </c>
      <c r="R926" s="4">
        <f>Q926/SUMIFS([1]Sheet!$I$3:$I$18,[1]Sheet!$A$3:$A$18,[1]Sheet!R$21)</f>
        <v>0.72704468344712336</v>
      </c>
      <c r="S926" s="4">
        <f>(Q926^2)/SUMIFS([1]Sheet!$I$3:$I$18,[1]Sheet!$A$3:$A$18,[1]Sheet!S$21)</f>
        <v>0.8751836729228919</v>
      </c>
      <c r="T926" s="3">
        <v>1.199281</v>
      </c>
      <c r="U926" s="4">
        <f>T926/SUMIFS([1]Sheet!$I$3:$I$18,[1]Sheet!$A$3:$A$18,[1]Sheet!U$21)</f>
        <v>1.3960119734689314</v>
      </c>
      <c r="V926" s="4">
        <f>(T926^2)/SUMIFS([1]Sheet!$I$3:$I$18,[1]Sheet!$A$3:$A$18,[1]Sheet!V$21)</f>
        <v>1.6742106355537936</v>
      </c>
      <c r="W926" s="3">
        <v>1.2092849999999999</v>
      </c>
      <c r="X926" s="4">
        <f>W926/SUMIFS([1]Sheet!$I$3:$I$18,[1]Sheet!$A$3:$A$18,[1]Sheet!X$21)</f>
        <v>0.72584673460838878</v>
      </c>
      <c r="Y926" s="4">
        <f>(W926^2)/SUMIFS([1]Sheet!$I$3:$I$18,[1]Sheet!$A$3:$A$18,[1]Sheet!Y$21)</f>
        <v>0.87775556846090541</v>
      </c>
      <c r="Z926" s="3">
        <v>1.1399429999999999</v>
      </c>
      <c r="AA926" s="4">
        <f>Z926/SUMIFS([1]Sheet!$I$3:$I$18,[1]Sheet!$A$3:$A$18,[1]Sheet!AA$21)</f>
        <v>1.7488313513544169</v>
      </c>
      <c r="AB926" s="4">
        <f>(Z926^2)/SUMIFS([1]Sheet!$I$3:$I$18,[1]Sheet!$A$3:$A$18,[1]Sheet!AB$21)</f>
        <v>1.993568057157008</v>
      </c>
      <c r="AC926" s="3">
        <v>1.174199</v>
      </c>
      <c r="AD926" s="4">
        <f>AC926/SUMIFS([1]Sheet!$I$3:$I$18,[1]Sheet!$A$3:$A$18,[1]Sheet!AD$21)</f>
        <v>0.7749698308378048</v>
      </c>
      <c r="AE926" s="4">
        <f>(AC926^2)/SUMIFS([1]Sheet!$I$3:$I$18,[1]Sheet!$A$3:$A$18,[1]Sheet!AE$21)</f>
        <v>0.90996880039991956</v>
      </c>
      <c r="AF926" s="3">
        <v>1.176132</v>
      </c>
      <c r="AG926" s="4">
        <f>AF926/SUMIFS([1]Sheet!$I$3:$I$18,[1]Sheet!$A$3:$A$18,[1]Sheet!AG$21)</f>
        <v>1.6368161534691119</v>
      </c>
      <c r="AH926" s="4">
        <f>(AF926^2)/SUMIFS([1]Sheet!$I$3:$I$18,[1]Sheet!$A$3:$A$18,[1]Sheet!AH$21)</f>
        <v>1.9251118562119334</v>
      </c>
      <c r="AI926" s="3">
        <v>1.176132</v>
      </c>
      <c r="AJ926" s="4">
        <f>AI926/SUMIFS([1]Sheet!$I$3:$I$18,[1]Sheet!$A$3:$A$18,[1]Sheet!AJ$21)</f>
        <v>0.77097842775359093</v>
      </c>
      <c r="AK926" s="4">
        <f>(AI926^2)/SUMIFS([1]Sheet!$I$3:$I$18,[1]Sheet!$A$3:$A$18,[1]Sheet!AK$21)</f>
        <v>0.90677240019068628</v>
      </c>
      <c r="AL926" s="3">
        <v>1.3418760000000001</v>
      </c>
      <c r="AM926" s="4">
        <f>AL926/SUMIFS([1]Sheet!$I$3:$I$18,[1]Sheet!$A$3:$A$18,[1]Sheet!AM$21)</f>
        <v>1.6935200045951564</v>
      </c>
      <c r="AN926" s="4">
        <f>(AL926^2)/SUMIFS([1]Sheet!$I$3:$I$18,[1]Sheet!$A$3:$A$18,[1]Sheet!AN$21)</f>
        <v>2.2724938496861302</v>
      </c>
      <c r="AO926" s="3">
        <v>1.3413360000000001</v>
      </c>
      <c r="AP926" s="4">
        <f>AO926/SUMIFS([1]Sheet!$I$3:$I$18,[1]Sheet!$A$3:$A$18,[1]Sheet!AP$21)</f>
        <v>0.81014094023803074</v>
      </c>
      <c r="AQ926" s="4">
        <f>(AO926^2)/SUMIFS([1]Sheet!$I$3:$I$18,[1]Sheet!$A$3:$A$18,[1]Sheet!AQ$21)</f>
        <v>1.0866712082151193</v>
      </c>
      <c r="AR926" s="3">
        <v>1.3438589999999999</v>
      </c>
      <c r="AS926" s="4">
        <f>AR926/SUMIFS([1]Sheet!$I$3:$I$18,[1]Sheet!$A$3:$A$18,[1]Sheet!AS$21)</f>
        <v>1.5643066592850088</v>
      </c>
      <c r="AT926" s="4">
        <f>(AR926^2)/SUMIFS([1]Sheet!$I$3:$I$18,[1]Sheet!$A$3:$A$18,[1]Sheet!AT$21)</f>
        <v>2.1022075828400926</v>
      </c>
      <c r="AU926" s="3">
        <v>1.3436790000000001</v>
      </c>
      <c r="AV926" s="4">
        <f>AU926/SUMIFS([1]Sheet!$I$3:$I$18,[1]Sheet!$A$3:$A$18,[1]Sheet!AV$21)</f>
        <v>0.80651377839952143</v>
      </c>
      <c r="AW926" s="4">
        <f>(AU926^2)/SUMIFS([1]Sheet!$I$3:$I$18,[1]Sheet!$A$3:$A$18,[1]Sheet!AW$21)</f>
        <v>1.0836956272460907</v>
      </c>
      <c r="AX926" s="4">
        <f t="shared" si="32"/>
        <v>1.7488313513544169</v>
      </c>
      <c r="AY926" s="4">
        <f t="shared" si="33"/>
        <v>2.2724938496861302</v>
      </c>
    </row>
    <row r="927" spans="1:51" x14ac:dyDescent="0.25">
      <c r="A927" s="3">
        <v>9040000</v>
      </c>
      <c r="B927" s="3">
        <v>1.208923</v>
      </c>
      <c r="C927" s="4">
        <f>B927/SUMIFS([1]Sheet!$I$3:$I$18,[1]Sheet!$A$3:$A$18,[1]Sheet!C$21)</f>
        <v>1.8546562799836799</v>
      </c>
      <c r="D927" s="4">
        <f>(B927^2)/SUMIFS([1]Sheet!$I$3:$I$18,[1]Sheet!$A$3:$A$18,[1]Sheet!D$21)</f>
        <v>2.2421366339667101</v>
      </c>
      <c r="E927" s="3">
        <v>1.214208</v>
      </c>
      <c r="F927" s="4">
        <f>E927/SUMIFS([1]Sheet!$I$3:$I$18,[1]Sheet!$A$3:$A$18,[1]Sheet!F$21)</f>
        <v>0.80137571941545616</v>
      </c>
      <c r="G927" s="4">
        <f>(E927^2)/SUMIFS([1]Sheet!$I$3:$I$18,[1]Sheet!$A$3:$A$18,[1]Sheet!G$21)</f>
        <v>0.97303680952000204</v>
      </c>
      <c r="H927" s="3">
        <v>1.218647</v>
      </c>
      <c r="I927" s="4">
        <f>H927/SUMIFS([1]Sheet!$I$3:$I$18,[1]Sheet!$A$3:$A$18,[1]Sheet!I$21)</f>
        <v>1.6959840349354265</v>
      </c>
      <c r="J927" s="4">
        <f>(H927^2)/SUMIFS([1]Sheet!$I$3:$I$18,[1]Sheet!$A$3:$A$18,[1]Sheet!J$21)</f>
        <v>2.0668058562219529</v>
      </c>
      <c r="K927" s="3">
        <v>1.218647</v>
      </c>
      <c r="L927" s="4">
        <f>K927/SUMIFS([1]Sheet!$I$3:$I$18,[1]Sheet!$A$3:$A$18,[1]Sheet!L$21)</f>
        <v>0.79884787425784731</v>
      </c>
      <c r="M927" s="4">
        <f>(K927^2)/SUMIFS([1]Sheet!$I$3:$I$18,[1]Sheet!$A$3:$A$18,[1]Sheet!M$21)</f>
        <v>0.97351356542070278</v>
      </c>
      <c r="N927" s="3">
        <v>1.3926179999999999</v>
      </c>
      <c r="O927" s="4">
        <f>N927/SUMIFS([1]Sheet!$I$3:$I$18,[1]Sheet!$A$3:$A$18,[1]Sheet!O$21)</f>
        <v>1.7575591498464069</v>
      </c>
      <c r="P927" s="4">
        <f>(N927^2)/SUMIFS([1]Sheet!$I$3:$I$18,[1]Sheet!$A$3:$A$18,[1]Sheet!P$21)</f>
        <v>2.4476085081408034</v>
      </c>
      <c r="Q927" s="3">
        <v>1.398266</v>
      </c>
      <c r="R927" s="4">
        <f>Q927/SUMIFS([1]Sheet!$I$3:$I$18,[1]Sheet!$A$3:$A$18,[1]Sheet!R$21)</f>
        <v>0.84452555656663975</v>
      </c>
      <c r="S927" s="4">
        <f>(Q927^2)/SUMIFS([1]Sheet!$I$3:$I$18,[1]Sheet!$A$3:$A$18,[1]Sheet!S$21)</f>
        <v>1.1808713718782091</v>
      </c>
      <c r="T927" s="3">
        <v>1.4039600000000001</v>
      </c>
      <c r="U927" s="4">
        <f>T927/SUMIFS([1]Sheet!$I$3:$I$18,[1]Sheet!$A$3:$A$18,[1]Sheet!U$21)</f>
        <v>1.6342666733413111</v>
      </c>
      <c r="V927" s="4">
        <f>(T927^2)/SUMIFS([1]Sheet!$I$3:$I$18,[1]Sheet!$A$3:$A$18,[1]Sheet!V$21)</f>
        <v>2.2944450387042674</v>
      </c>
      <c r="W927" s="3">
        <v>1.4039600000000001</v>
      </c>
      <c r="X927" s="4">
        <f>W927/SUMIFS([1]Sheet!$I$3:$I$18,[1]Sheet!$A$3:$A$18,[1]Sheet!X$21)</f>
        <v>0.84269612334626953</v>
      </c>
      <c r="Y927" s="4">
        <f>(W927^2)/SUMIFS([1]Sheet!$I$3:$I$18,[1]Sheet!$A$3:$A$18,[1]Sheet!Y$21)</f>
        <v>1.1831116493332288</v>
      </c>
      <c r="Z927" s="3">
        <v>1.3295650000000001</v>
      </c>
      <c r="AA927" s="4">
        <f>Z927/SUMIFS([1]Sheet!$I$3:$I$18,[1]Sheet!$A$3:$A$18,[1]Sheet!AA$21)</f>
        <v>2.0397379129162911</v>
      </c>
      <c r="AB927" s="4">
        <f>(Z927^2)/SUMIFS([1]Sheet!$I$3:$I$18,[1]Sheet!$A$3:$A$18,[1]Sheet!AB$21)</f>
        <v>2.7119641381865489</v>
      </c>
      <c r="AC927" s="3">
        <v>1.330273</v>
      </c>
      <c r="AD927" s="4">
        <f>AC927/SUMIFS([1]Sheet!$I$3:$I$18,[1]Sheet!$A$3:$A$18,[1]Sheet!AD$21)</f>
        <v>0.87797847024064835</v>
      </c>
      <c r="AE927" s="4">
        <f>(AC927^2)/SUMIFS([1]Sheet!$I$3:$I$18,[1]Sheet!$A$3:$A$18,[1]Sheet!AE$21)</f>
        <v>1.167951053542438</v>
      </c>
      <c r="AF927" s="3">
        <v>1.3356049999999999</v>
      </c>
      <c r="AG927" s="4">
        <f>AF927/SUMIFS([1]Sheet!$I$3:$I$18,[1]Sheet!$A$3:$A$18,[1]Sheet!AG$21)</f>
        <v>1.8587538122031484</v>
      </c>
      <c r="AH927" s="4">
        <f>(AF927^2)/SUMIFS([1]Sheet!$I$3:$I$18,[1]Sheet!$A$3:$A$18,[1]Sheet!AH$21)</f>
        <v>2.4825608853475858</v>
      </c>
      <c r="AI927" s="3">
        <v>1.3356049999999999</v>
      </c>
      <c r="AJ927" s="4">
        <f>AI927/SUMIFS([1]Sheet!$I$3:$I$18,[1]Sheet!$A$3:$A$18,[1]Sheet!AJ$21)</f>
        <v>0.87551622011800956</v>
      </c>
      <c r="AK927" s="4">
        <f>(AI927^2)/SUMIFS([1]Sheet!$I$3:$I$18,[1]Sheet!$A$3:$A$18,[1]Sheet!AK$21)</f>
        <v>1.1693438411707142</v>
      </c>
      <c r="AL927" s="3">
        <v>1.5104230000000001</v>
      </c>
      <c r="AM927" s="4">
        <f>AL927/SUMIFS([1]Sheet!$I$3:$I$18,[1]Sheet!$A$3:$A$18,[1]Sheet!AM$21)</f>
        <v>1.9062354240634976</v>
      </c>
      <c r="AN927" s="4">
        <f>(AL927^2)/SUMIFS([1]Sheet!$I$3:$I$18,[1]Sheet!$A$3:$A$18,[1]Sheet!AN$21)</f>
        <v>2.8792218279202606</v>
      </c>
      <c r="AO927" s="3">
        <v>1.5104230000000001</v>
      </c>
      <c r="AP927" s="4">
        <f>AO927/SUMIFS([1]Sheet!$I$3:$I$18,[1]Sheet!$A$3:$A$18,[1]Sheet!AP$21)</f>
        <v>0.91226621023900589</v>
      </c>
      <c r="AQ927" s="4">
        <f>(AO927^2)/SUMIFS([1]Sheet!$I$3:$I$18,[1]Sheet!$A$3:$A$18,[1]Sheet!AQ$21)</f>
        <v>1.3779078660678301</v>
      </c>
      <c r="AR927" s="3">
        <v>1.522381</v>
      </c>
      <c r="AS927" s="4">
        <f>AR927/SUMIFS([1]Sheet!$I$3:$I$18,[1]Sheet!$A$3:$A$18,[1]Sheet!AS$21)</f>
        <v>1.7721135448502938</v>
      </c>
      <c r="AT927" s="4">
        <f>(AR927^2)/SUMIFS([1]Sheet!$I$3:$I$18,[1]Sheet!$A$3:$A$18,[1]Sheet!AT$21)</f>
        <v>2.6978319905227353</v>
      </c>
      <c r="AU927" s="3">
        <v>1.522381</v>
      </c>
      <c r="AV927" s="4">
        <f>AU927/SUMIFS([1]Sheet!$I$3:$I$18,[1]Sheet!$A$3:$A$18,[1]Sheet!AV$21)</f>
        <v>0.91377572506055527</v>
      </c>
      <c r="AW927" s="4">
        <f>(AU927^2)/SUMIFS([1]Sheet!$I$3:$I$18,[1]Sheet!$A$3:$A$18,[1]Sheet!AW$21)</f>
        <v>1.3911148020934132</v>
      </c>
      <c r="AX927" s="4">
        <f t="shared" si="32"/>
        <v>2.0397379129162911</v>
      </c>
      <c r="AY927" s="4">
        <f t="shared" si="33"/>
        <v>2.8792218279202606</v>
      </c>
    </row>
    <row r="928" spans="1:51" x14ac:dyDescent="0.25">
      <c r="A928" s="3">
        <v>9050000</v>
      </c>
      <c r="B928" s="3">
        <v>1.1896260000000001</v>
      </c>
      <c r="C928" s="4">
        <f>B928/SUMIFS([1]Sheet!$I$3:$I$18,[1]Sheet!$A$3:$A$18,[1]Sheet!C$21)</f>
        <v>1.8250519939912346</v>
      </c>
      <c r="D928" s="4">
        <f>(B928^2)/SUMIFS([1]Sheet!$I$3:$I$18,[1]Sheet!$A$3:$A$18,[1]Sheet!D$21)</f>
        <v>2.1711293034038168</v>
      </c>
      <c r="E928" s="3">
        <v>1.191611</v>
      </c>
      <c r="F928" s="4">
        <f>E928/SUMIFS([1]Sheet!$I$3:$I$18,[1]Sheet!$A$3:$A$18,[1]Sheet!F$21)</f>
        <v>0.78646172845869167</v>
      </c>
      <c r="G928" s="4">
        <f>(E928^2)/SUMIFS([1]Sheet!$I$3:$I$18,[1]Sheet!$A$3:$A$18,[1]Sheet!G$21)</f>
        <v>0.93715644671039011</v>
      </c>
      <c r="H928" s="3">
        <v>1.191611</v>
      </c>
      <c r="I928" s="4">
        <f>H928/SUMIFS([1]Sheet!$I$3:$I$18,[1]Sheet!$A$3:$A$18,[1]Sheet!I$21)</f>
        <v>1.658358188920531</v>
      </c>
      <c r="J928" s="4">
        <f>(H928^2)/SUMIFS([1]Sheet!$I$3:$I$18,[1]Sheet!$A$3:$A$18,[1]Sheet!J$21)</f>
        <v>1.9761178598577829</v>
      </c>
      <c r="K928" s="3">
        <v>1.191611</v>
      </c>
      <c r="L928" s="4">
        <f>K928/SUMIFS([1]Sheet!$I$3:$I$18,[1]Sheet!$A$3:$A$18,[1]Sheet!L$21)</f>
        <v>0.78112522682308128</v>
      </c>
      <c r="M928" s="4">
        <f>(K928^2)/SUMIFS([1]Sheet!$I$3:$I$18,[1]Sheet!$A$3:$A$18,[1]Sheet!M$21)</f>
        <v>0.9307974126598787</v>
      </c>
      <c r="N928" s="3">
        <v>1.3699140000000001</v>
      </c>
      <c r="O928" s="4">
        <f>N928/SUMIFS([1]Sheet!$I$3:$I$18,[1]Sheet!$A$3:$A$18,[1]Sheet!O$21)</f>
        <v>1.7289054753009734</v>
      </c>
      <c r="P928" s="4">
        <f>(N928^2)/SUMIFS([1]Sheet!$I$3:$I$18,[1]Sheet!$A$3:$A$18,[1]Sheet!P$21)</f>
        <v>2.3684518152914578</v>
      </c>
      <c r="Q928" s="3">
        <v>1.3699140000000001</v>
      </c>
      <c r="R928" s="4">
        <f>Q928/SUMIFS([1]Sheet!$I$3:$I$18,[1]Sheet!$A$3:$A$18,[1]Sheet!R$21)</f>
        <v>0.82740149821166487</v>
      </c>
      <c r="S928" s="4">
        <f>(Q928^2)/SUMIFS([1]Sheet!$I$3:$I$18,[1]Sheet!$A$3:$A$18,[1]Sheet!S$21)</f>
        <v>1.1334688960211348</v>
      </c>
      <c r="T928" s="3">
        <v>1.3699140000000001</v>
      </c>
      <c r="U928" s="4">
        <f>T928/SUMIFS([1]Sheet!$I$3:$I$18,[1]Sheet!$A$3:$A$18,[1]Sheet!U$21)</f>
        <v>1.5946357414340073</v>
      </c>
      <c r="V928" s="4">
        <f>(T928^2)/SUMIFS([1]Sheet!$I$3:$I$18,[1]Sheet!$A$3:$A$18,[1]Sheet!V$21)</f>
        <v>2.1845138270908269</v>
      </c>
      <c r="W928" s="3">
        <v>1.3699140000000001</v>
      </c>
      <c r="X928" s="4">
        <f>W928/SUMIFS([1]Sheet!$I$3:$I$18,[1]Sheet!$A$3:$A$18,[1]Sheet!X$21)</f>
        <v>0.82226076036196294</v>
      </c>
      <c r="Y928" s="4">
        <f>(W928^2)/SUMIFS([1]Sheet!$I$3:$I$18,[1]Sheet!$A$3:$A$18,[1]Sheet!Y$21)</f>
        <v>1.1264265272704981</v>
      </c>
      <c r="Z928" s="3">
        <v>1.311992</v>
      </c>
      <c r="AA928" s="4">
        <f>Z928/SUMIFS([1]Sheet!$I$3:$I$18,[1]Sheet!$A$3:$A$18,[1]Sheet!AA$21)</f>
        <v>2.0127784830699293</v>
      </c>
      <c r="AB928" s="4">
        <f>(Z928^2)/SUMIFS([1]Sheet!$I$3:$I$18,[1]Sheet!$A$3:$A$18,[1]Sheet!AB$21)</f>
        <v>2.6407492675598827</v>
      </c>
      <c r="AC928" s="3">
        <v>1.311992</v>
      </c>
      <c r="AD928" s="4">
        <f>AC928/SUMIFS([1]Sheet!$I$3:$I$18,[1]Sheet!$A$3:$A$18,[1]Sheet!AD$21)</f>
        <v>0.86591303373666062</v>
      </c>
      <c r="AE928" s="4">
        <f>(AC928^2)/SUMIFS([1]Sheet!$I$3:$I$18,[1]Sheet!$A$3:$A$18,[1]Sheet!AE$21)</f>
        <v>1.1360709729582288</v>
      </c>
      <c r="AF928" s="3">
        <v>1.311992</v>
      </c>
      <c r="AG928" s="4">
        <f>AF928/SUMIFS([1]Sheet!$I$3:$I$18,[1]Sheet!$A$3:$A$18,[1]Sheet!AG$21)</f>
        <v>1.8258917356404276</v>
      </c>
      <c r="AH928" s="4">
        <f>(AF928^2)/SUMIFS([1]Sheet!$I$3:$I$18,[1]Sheet!$A$3:$A$18,[1]Sheet!AH$21)</f>
        <v>2.3955553500263558</v>
      </c>
      <c r="AI928" s="3">
        <v>1.311992</v>
      </c>
      <c r="AJ928" s="4">
        <f>AI928/SUMIFS([1]Sheet!$I$3:$I$18,[1]Sheet!$A$3:$A$18,[1]Sheet!AJ$21)</f>
        <v>0.86003741874661122</v>
      </c>
      <c r="AK928" s="4">
        <f>(AI928^2)/SUMIFS([1]Sheet!$I$3:$I$18,[1]Sheet!$A$3:$A$18,[1]Sheet!AK$21)</f>
        <v>1.1283622130962039</v>
      </c>
      <c r="AL928" s="3">
        <v>1.4898690000000001</v>
      </c>
      <c r="AM928" s="4">
        <f>AL928/SUMIFS([1]Sheet!$I$3:$I$18,[1]Sheet!$A$3:$A$18,[1]Sheet!AM$21)</f>
        <v>1.8802951656681997</v>
      </c>
      <c r="AN928" s="4">
        <f>(AL928^2)/SUMIFS([1]Sheet!$I$3:$I$18,[1]Sheet!$A$3:$A$18,[1]Sheet!AN$21)</f>
        <v>2.8013934781789152</v>
      </c>
      <c r="AO928" s="3">
        <v>1.4898690000000001</v>
      </c>
      <c r="AP928" s="4">
        <f>AO928/SUMIFS([1]Sheet!$I$3:$I$18,[1]Sheet!$A$3:$A$18,[1]Sheet!AP$21)</f>
        <v>0.89985199270838534</v>
      </c>
      <c r="AQ928" s="4">
        <f>(AO928^2)/SUMIFS([1]Sheet!$I$3:$I$18,[1]Sheet!$A$3:$A$18,[1]Sheet!AQ$21)</f>
        <v>1.3406615885244495</v>
      </c>
      <c r="AR928" s="3">
        <v>1.4898690000000001</v>
      </c>
      <c r="AS928" s="4">
        <f>AR928/SUMIFS([1]Sheet!$I$3:$I$18,[1]Sheet!$A$3:$A$18,[1]Sheet!AS$21)</f>
        <v>1.7342682514774965</v>
      </c>
      <c r="AT928" s="4">
        <f>(AR928^2)/SUMIFS([1]Sheet!$I$3:$I$18,[1]Sheet!$A$3:$A$18,[1]Sheet!AT$21)</f>
        <v>2.5838325055605265</v>
      </c>
      <c r="AU928" s="3">
        <v>1.4898690000000001</v>
      </c>
      <c r="AV928" s="4">
        <f>AU928/SUMIFS([1]Sheet!$I$3:$I$18,[1]Sheet!$A$3:$A$18,[1]Sheet!AV$21)</f>
        <v>0.89426111185061063</v>
      </c>
      <c r="AW928" s="4">
        <f>(AU928^2)/SUMIFS([1]Sheet!$I$3:$I$18,[1]Sheet!$A$3:$A$18,[1]Sheet!AW$21)</f>
        <v>1.3323319084517575</v>
      </c>
      <c r="AX928" s="4">
        <f t="shared" si="32"/>
        <v>2.0127784830699293</v>
      </c>
      <c r="AY928" s="4">
        <f t="shared" si="33"/>
        <v>2.8013934781789152</v>
      </c>
    </row>
    <row r="929" spans="1:51" x14ac:dyDescent="0.25">
      <c r="A929" s="3">
        <v>9060000</v>
      </c>
      <c r="B929" s="3">
        <v>0.77357500000000001</v>
      </c>
      <c r="C929" s="4">
        <f>B929/SUMIFS([1]Sheet!$I$3:$I$18,[1]Sheet!$A$3:$A$18,[1]Sheet!C$21)</f>
        <v>1.1867718058043193</v>
      </c>
      <c r="D929" s="4">
        <f>(B929^2)/SUMIFS([1]Sheet!$I$3:$I$18,[1]Sheet!$A$3:$A$18,[1]Sheet!D$21)</f>
        <v>0.91805699967507637</v>
      </c>
      <c r="E929" s="3">
        <v>0.80853799999999998</v>
      </c>
      <c r="F929" s="4">
        <f>E929/SUMIFS([1]Sheet!$I$3:$I$18,[1]Sheet!$A$3:$A$18,[1]Sheet!F$21)</f>
        <v>0.53363404081074584</v>
      </c>
      <c r="G929" s="4">
        <f>(E929^2)/SUMIFS([1]Sheet!$I$3:$I$18,[1]Sheet!$A$3:$A$18,[1]Sheet!G$21)</f>
        <v>0.43146340008903883</v>
      </c>
      <c r="H929" s="3">
        <v>0.75843799999999995</v>
      </c>
      <c r="I929" s="4">
        <f>H929/SUMIFS([1]Sheet!$I$3:$I$18,[1]Sheet!$A$3:$A$18,[1]Sheet!I$21)</f>
        <v>1.0555138112089513</v>
      </c>
      <c r="J929" s="4">
        <f>(H929^2)/SUMIFS([1]Sheet!$I$3:$I$18,[1]Sheet!$A$3:$A$18,[1]Sheet!J$21)</f>
        <v>0.80054178394569453</v>
      </c>
      <c r="K929" s="3">
        <v>0.81446499999999999</v>
      </c>
      <c r="L929" s="4">
        <f>K929/SUMIFS([1]Sheet!$I$3:$I$18,[1]Sheet!$A$3:$A$18,[1]Sheet!L$21)</f>
        <v>0.53389835933409557</v>
      </c>
      <c r="M929" s="4">
        <f>(K929^2)/SUMIFS([1]Sheet!$I$3:$I$18,[1]Sheet!$A$3:$A$18,[1]Sheet!M$21)</f>
        <v>0.4348415272350441</v>
      </c>
      <c r="N929" s="3">
        <v>0.91215900000000005</v>
      </c>
      <c r="O929" s="4">
        <f>N929/SUMIFS([1]Sheet!$I$3:$I$18,[1]Sheet!$A$3:$A$18,[1]Sheet!O$21)</f>
        <v>1.1511939358566017</v>
      </c>
      <c r="P929" s="4">
        <f>(N929^2)/SUMIFS([1]Sheet!$I$3:$I$18,[1]Sheet!$A$3:$A$18,[1]Sheet!P$21)</f>
        <v>1.0500719093370221</v>
      </c>
      <c r="Q929" s="3">
        <v>0.93205300000000002</v>
      </c>
      <c r="R929" s="4">
        <f>Q929/SUMIFS([1]Sheet!$I$3:$I$18,[1]Sheet!$A$3:$A$18,[1]Sheet!R$21)</f>
        <v>0.56294194278814347</v>
      </c>
      <c r="S929" s="4">
        <f>(Q929^2)/SUMIFS([1]Sheet!$I$3:$I$18,[1]Sheet!$A$3:$A$18,[1]Sheet!S$21)</f>
        <v>0.52469172660151753</v>
      </c>
      <c r="T929" s="3">
        <v>0.92047100000000004</v>
      </c>
      <c r="U929" s="4">
        <f>T929/SUMIFS([1]Sheet!$I$3:$I$18,[1]Sheet!$A$3:$A$18,[1]Sheet!U$21)</f>
        <v>1.0714657675981865</v>
      </c>
      <c r="V929" s="4">
        <f>(T929^2)/SUMIFS([1]Sheet!$I$3:$I$18,[1]Sheet!$A$3:$A$18,[1]Sheet!V$21)</f>
        <v>0.98625316656687045</v>
      </c>
      <c r="W929" s="3">
        <v>0.94894699999999998</v>
      </c>
      <c r="X929" s="4">
        <f>W929/SUMIFS([1]Sheet!$I$3:$I$18,[1]Sheet!$A$3:$A$18,[1]Sheet!X$21)</f>
        <v>0.56958457374930371</v>
      </c>
      <c r="Y929" s="4">
        <f>(W929^2)/SUMIFS([1]Sheet!$I$3:$I$18,[1]Sheet!$A$3:$A$18,[1]Sheet!Y$21)</f>
        <v>0.54050557250568043</v>
      </c>
      <c r="Z929" s="3">
        <v>0.93467900000000004</v>
      </c>
      <c r="AA929" s="4">
        <f>Z929/SUMIFS([1]Sheet!$I$3:$I$18,[1]Sheet!$A$3:$A$18,[1]Sheet!AA$21)</f>
        <v>1.4339277829265107</v>
      </c>
      <c r="AB929" s="4">
        <f>(Z929^2)/SUMIFS([1]Sheet!$I$3:$I$18,[1]Sheet!$A$3:$A$18,[1]Sheet!AB$21)</f>
        <v>1.340262186217968</v>
      </c>
      <c r="AC929" s="3">
        <v>0.93467900000000004</v>
      </c>
      <c r="AD929" s="4">
        <f>AC929/SUMIFS([1]Sheet!$I$3:$I$18,[1]Sheet!$A$3:$A$18,[1]Sheet!AD$21)</f>
        <v>0.61688693868556232</v>
      </c>
      <c r="AE929" s="4">
        <f>(AC929^2)/SUMIFS([1]Sheet!$I$3:$I$18,[1]Sheet!$A$3:$A$18,[1]Sheet!AE$21)</f>
        <v>0.57659126696368268</v>
      </c>
      <c r="AF929" s="3">
        <v>0.91845699999999997</v>
      </c>
      <c r="AG929" s="4">
        <f>AF929/SUMIFS([1]Sheet!$I$3:$I$18,[1]Sheet!$A$3:$A$18,[1]Sheet!AG$21)</f>
        <v>1.2782113350089788</v>
      </c>
      <c r="AH929" s="4">
        <f>(AF929^2)/SUMIFS([1]Sheet!$I$3:$I$18,[1]Sheet!$A$3:$A$18,[1]Sheet!AH$21)</f>
        <v>1.1739821481183415</v>
      </c>
      <c r="AI929" s="3">
        <v>0.93599100000000002</v>
      </c>
      <c r="AJ929" s="4">
        <f>AI929/SUMIFS([1]Sheet!$I$3:$I$18,[1]Sheet!$A$3:$A$18,[1]Sheet!AJ$21)</f>
        <v>0.61356112202670399</v>
      </c>
      <c r="AK929" s="4">
        <f>(AI929^2)/SUMIFS([1]Sheet!$I$3:$I$18,[1]Sheet!$A$3:$A$18,[1]Sheet!AK$21)</f>
        <v>0.57428768816689668</v>
      </c>
      <c r="AL929" s="3">
        <v>1.0973120000000001</v>
      </c>
      <c r="AM929" s="4">
        <f>AL929/SUMIFS([1]Sheet!$I$3:$I$18,[1]Sheet!$A$3:$A$18,[1]Sheet!AM$21)</f>
        <v>1.3848670244361776</v>
      </c>
      <c r="AN929" s="4">
        <f>(AL929^2)/SUMIFS([1]Sheet!$I$3:$I$18,[1]Sheet!$A$3:$A$18,[1]Sheet!AN$21)</f>
        <v>1.5196312043181111</v>
      </c>
      <c r="AO929" s="3">
        <v>1.0973120000000001</v>
      </c>
      <c r="AP929" s="4">
        <f>AO929/SUMIFS([1]Sheet!$I$3:$I$18,[1]Sheet!$A$3:$A$18,[1]Sheet!AP$21)</f>
        <v>0.66275517500050252</v>
      </c>
      <c r="AQ929" s="4">
        <f>(AO929^2)/SUMIFS([1]Sheet!$I$3:$I$18,[1]Sheet!$A$3:$A$18,[1]Sheet!AQ$21)</f>
        <v>0.72724920659015146</v>
      </c>
      <c r="AR929" s="3">
        <v>1.0747899999999999</v>
      </c>
      <c r="AS929" s="4">
        <f>AR929/SUMIFS([1]Sheet!$I$3:$I$18,[1]Sheet!$A$3:$A$18,[1]Sheet!AS$21)</f>
        <v>1.2510993745124559</v>
      </c>
      <c r="AT929" s="4">
        <f>(AR929^2)/SUMIFS([1]Sheet!$I$3:$I$18,[1]Sheet!$A$3:$A$18,[1]Sheet!AT$21)</f>
        <v>1.3446690967322423</v>
      </c>
      <c r="AU929" s="3">
        <v>1.0651759999999999</v>
      </c>
      <c r="AV929" s="4">
        <f>AU929/SUMIFS([1]Sheet!$I$3:$I$18,[1]Sheet!$A$3:$A$18,[1]Sheet!AV$21)</f>
        <v>0.63934847565563546</v>
      </c>
      <c r="AW929" s="4">
        <f>(AU929^2)/SUMIFS([1]Sheet!$I$3:$I$18,[1]Sheet!$A$3:$A$18,[1]Sheet!AW$21)</f>
        <v>0.68101865190496713</v>
      </c>
      <c r="AX929" s="4">
        <f t="shared" si="32"/>
        <v>1.4339277829265107</v>
      </c>
      <c r="AY929" s="4">
        <f t="shared" si="33"/>
        <v>1.5196312043181111</v>
      </c>
    </row>
    <row r="930" spans="1:51" x14ac:dyDescent="0.25">
      <c r="A930" s="3">
        <v>9070000</v>
      </c>
      <c r="B930" s="3">
        <v>0.96414500000000003</v>
      </c>
      <c r="C930" s="4">
        <f>B930/SUMIFS([1]Sheet!$I$3:$I$18,[1]Sheet!$A$3:$A$18,[1]Sheet!C$21)</f>
        <v>1.4791327314186802</v>
      </c>
      <c r="D930" s="4">
        <f>(B930^2)/SUMIFS([1]Sheet!$I$3:$I$18,[1]Sheet!$A$3:$A$18,[1]Sheet!D$21)</f>
        <v>1.4260984273336634</v>
      </c>
      <c r="E930" s="3">
        <v>0.99720900000000001</v>
      </c>
      <c r="F930" s="4">
        <f>E930/SUMIFS([1]Sheet!$I$3:$I$18,[1]Sheet!$A$3:$A$18,[1]Sheet!F$21)</f>
        <v>0.65815665831765868</v>
      </c>
      <c r="G930" s="4">
        <f>(E930^2)/SUMIFS([1]Sheet!$I$3:$I$18,[1]Sheet!$A$3:$A$18,[1]Sheet!G$21)</f>
        <v>0.65631974308429408</v>
      </c>
      <c r="H930" s="3">
        <v>0.99720900000000001</v>
      </c>
      <c r="I930" s="4">
        <f>H930/SUMIFS([1]Sheet!$I$3:$I$18,[1]Sheet!$A$3:$A$18,[1]Sheet!I$21)</f>
        <v>1.3878100413769712</v>
      </c>
      <c r="J930" s="4">
        <f>(H930^2)/SUMIFS([1]Sheet!$I$3:$I$18,[1]Sheet!$A$3:$A$18,[1]Sheet!J$21)</f>
        <v>1.383936663551488</v>
      </c>
      <c r="K930" s="3">
        <v>0.99720900000000001</v>
      </c>
      <c r="L930" s="4">
        <f>K930/SUMIFS([1]Sheet!$I$3:$I$18,[1]Sheet!$A$3:$A$18,[1]Sheet!L$21)</f>
        <v>0.6536907651196725</v>
      </c>
      <c r="M930" s="4">
        <f>(K930^2)/SUMIFS([1]Sheet!$I$3:$I$18,[1]Sheet!$A$3:$A$18,[1]Sheet!M$21)</f>
        <v>0.65186631419422358</v>
      </c>
      <c r="N930" s="3">
        <v>1.1399429999999999</v>
      </c>
      <c r="O930" s="4">
        <f>N930/SUMIFS([1]Sheet!$I$3:$I$18,[1]Sheet!$A$3:$A$18,[1]Sheet!O$21)</f>
        <v>1.4386696495042881</v>
      </c>
      <c r="P930" s="4">
        <f>(N930^2)/SUMIFS([1]Sheet!$I$3:$I$18,[1]Sheet!$A$3:$A$18,[1]Sheet!P$21)</f>
        <v>1.6400013962648665</v>
      </c>
      <c r="Q930" s="3">
        <v>1.1412439999999999</v>
      </c>
      <c r="R930" s="4">
        <f>Q930/SUMIFS([1]Sheet!$I$3:$I$18,[1]Sheet!$A$3:$A$18,[1]Sheet!R$21)</f>
        <v>0.68928925131436947</v>
      </c>
      <c r="S930" s="4">
        <f>(Q930^2)/SUMIFS([1]Sheet!$I$3:$I$18,[1]Sheet!$A$3:$A$18,[1]Sheet!S$21)</f>
        <v>0.78664722232701623</v>
      </c>
      <c r="T930" s="3">
        <v>1.1412439999999999</v>
      </c>
      <c r="U930" s="4">
        <f>T930/SUMIFS([1]Sheet!$I$3:$I$18,[1]Sheet!$A$3:$A$18,[1]Sheet!U$21)</f>
        <v>1.3284545395529297</v>
      </c>
      <c r="V930" s="4">
        <f>(T930^2)/SUMIFS([1]Sheet!$I$3:$I$18,[1]Sheet!$A$3:$A$18,[1]Sheet!V$21)</f>
        <v>1.5160907725375434</v>
      </c>
      <c r="W930" s="3">
        <v>1.1412439999999999</v>
      </c>
      <c r="X930" s="4">
        <f>W930/SUMIFS([1]Sheet!$I$3:$I$18,[1]Sheet!$A$3:$A$18,[1]Sheet!X$21)</f>
        <v>0.685006620268519</v>
      </c>
      <c r="Y930" s="4">
        <f>(W930^2)/SUMIFS([1]Sheet!$I$3:$I$18,[1]Sheet!$A$3:$A$18,[1]Sheet!Y$21)</f>
        <v>0.78175969534172562</v>
      </c>
      <c r="Z930" s="3">
        <v>1.1061829999999999</v>
      </c>
      <c r="AA930" s="4">
        <f>Z930/SUMIFS([1]Sheet!$I$3:$I$18,[1]Sheet!$A$3:$A$18,[1]Sheet!AA$21)</f>
        <v>1.6970388087257722</v>
      </c>
      <c r="AB930" s="4">
        <f>(Z930^2)/SUMIFS([1]Sheet!$I$3:$I$18,[1]Sheet!$A$3:$A$18,[1]Sheet!AB$21)</f>
        <v>1.8772354805527007</v>
      </c>
      <c r="AC930" s="3">
        <v>1.106795</v>
      </c>
      <c r="AD930" s="4">
        <f>AC930/SUMIFS([1]Sheet!$I$3:$I$18,[1]Sheet!$A$3:$A$18,[1]Sheet!AD$21)</f>
        <v>0.7304832774701121</v>
      </c>
      <c r="AE930" s="4">
        <f>(AC930^2)/SUMIFS([1]Sheet!$I$3:$I$18,[1]Sheet!$A$3:$A$18,[1]Sheet!AE$21)</f>
        <v>0.80849523908753262</v>
      </c>
      <c r="AF930" s="3">
        <v>1.106795</v>
      </c>
      <c r="AG930" s="4">
        <f>AF930/SUMIFS([1]Sheet!$I$3:$I$18,[1]Sheet!$A$3:$A$18,[1]Sheet!AG$21)</f>
        <v>1.5403202485595544</v>
      </c>
      <c r="AH930" s="4">
        <f>(AF930^2)/SUMIFS([1]Sheet!$I$3:$I$18,[1]Sheet!$A$3:$A$18,[1]Sheet!AH$21)</f>
        <v>1.7048187495044718</v>
      </c>
      <c r="AI930" s="3">
        <v>1.106795</v>
      </c>
      <c r="AJ930" s="4">
        <f>AI930/SUMIFS([1]Sheet!$I$3:$I$18,[1]Sheet!$A$3:$A$18,[1]Sheet!AJ$21)</f>
        <v>0.72552661516354944</v>
      </c>
      <c r="AK930" s="4">
        <f>(AI930^2)/SUMIFS([1]Sheet!$I$3:$I$18,[1]Sheet!$A$3:$A$18,[1]Sheet!AK$21)</f>
        <v>0.80300923002994062</v>
      </c>
      <c r="AL930" s="3">
        <v>1.289952</v>
      </c>
      <c r="AM930" s="4">
        <f>AL930/SUMIFS([1]Sheet!$I$3:$I$18,[1]Sheet!$A$3:$A$18,[1]Sheet!AM$21)</f>
        <v>1.6279891114883425</v>
      </c>
      <c r="AN930" s="4">
        <f>(AL930^2)/SUMIFS([1]Sheet!$I$3:$I$18,[1]Sheet!$A$3:$A$18,[1]Sheet!AN$21)</f>
        <v>2.1000278103426102</v>
      </c>
      <c r="AO930" s="3">
        <v>1.2818510000000001</v>
      </c>
      <c r="AP930" s="4">
        <f>AO930/SUMIFS([1]Sheet!$I$3:$I$18,[1]Sheet!$A$3:$A$18,[1]Sheet!AP$21)</f>
        <v>0.77421315344183705</v>
      </c>
      <c r="AQ930" s="4">
        <f>(AO930^2)/SUMIFS([1]Sheet!$I$3:$I$18,[1]Sheet!$A$3:$A$18,[1]Sheet!AQ$21)</f>
        <v>0.99242590495257232</v>
      </c>
      <c r="AR930" s="3">
        <v>1.2946279999999999</v>
      </c>
      <c r="AS930" s="4">
        <f>AR930/SUMIFS([1]Sheet!$I$3:$I$18,[1]Sheet!$A$3:$A$18,[1]Sheet!AS$21)</f>
        <v>1.5069997683513168</v>
      </c>
      <c r="AT930" s="4">
        <f>(AR930^2)/SUMIFS([1]Sheet!$I$3:$I$18,[1]Sheet!$A$3:$A$18,[1]Sheet!AT$21)</f>
        <v>1.9510040961011283</v>
      </c>
      <c r="AU930" s="3">
        <v>1.2946279999999999</v>
      </c>
      <c r="AV930" s="4">
        <f>AU930/SUMIFS([1]Sheet!$I$3:$I$18,[1]Sheet!$A$3:$A$18,[1]Sheet!AV$21)</f>
        <v>0.77707199405647887</v>
      </c>
      <c r="AW930" s="4">
        <f>(AU930^2)/SUMIFS([1]Sheet!$I$3:$I$18,[1]Sheet!$A$3:$A$18,[1]Sheet!AW$21)</f>
        <v>1.0060191615213512</v>
      </c>
      <c r="AX930" s="4">
        <f t="shared" si="32"/>
        <v>1.6970388087257722</v>
      </c>
      <c r="AY930" s="4">
        <f t="shared" si="33"/>
        <v>2.1000278103426102</v>
      </c>
    </row>
    <row r="931" spans="1:51" x14ac:dyDescent="0.25">
      <c r="A931" s="3">
        <v>9080000</v>
      </c>
      <c r="B931" s="3">
        <v>1.1116299999999999</v>
      </c>
      <c r="C931" s="4">
        <f>B931/SUMIFS([1]Sheet!$I$3:$I$18,[1]Sheet!$A$3:$A$18,[1]Sheet!C$21)</f>
        <v>1.7053952654703879</v>
      </c>
      <c r="D931" s="4">
        <f>(B931^2)/SUMIFS([1]Sheet!$I$3:$I$18,[1]Sheet!$A$3:$A$18,[1]Sheet!D$21)</f>
        <v>1.8957685389548473</v>
      </c>
      <c r="E931" s="3">
        <v>1.1137349999999999</v>
      </c>
      <c r="F931" s="4">
        <f>E931/SUMIFS([1]Sheet!$I$3:$I$18,[1]Sheet!$A$3:$A$18,[1]Sheet!F$21)</f>
        <v>0.73506366855034144</v>
      </c>
      <c r="G931" s="4">
        <f>(E931^2)/SUMIFS([1]Sheet!$I$3:$I$18,[1]Sheet!$A$3:$A$18,[1]Sheet!G$21)</f>
        <v>0.81866613489291451</v>
      </c>
      <c r="H931" s="3">
        <v>1.1152260000000001</v>
      </c>
      <c r="I931" s="4">
        <f>H931/SUMIFS([1]Sheet!$I$3:$I$18,[1]Sheet!$A$3:$A$18,[1]Sheet!I$21)</f>
        <v>1.5520536228660933</v>
      </c>
      <c r="J931" s="4">
        <f>(H931^2)/SUMIFS([1]Sheet!$I$3:$I$18,[1]Sheet!$A$3:$A$18,[1]Sheet!J$21)</f>
        <v>1.7308905536144619</v>
      </c>
      <c r="K931" s="3">
        <v>1.1152260000000001</v>
      </c>
      <c r="L931" s="4">
        <f>K931/SUMIFS([1]Sheet!$I$3:$I$18,[1]Sheet!$A$3:$A$18,[1]Sheet!L$21)</f>
        <v>0.73105330700119231</v>
      </c>
      <c r="M931" s="4">
        <f>(K931^2)/SUMIFS([1]Sheet!$I$3:$I$18,[1]Sheet!$A$3:$A$18,[1]Sheet!M$21)</f>
        <v>0.81528965535371167</v>
      </c>
      <c r="N931" s="3">
        <v>1.2644489999999999</v>
      </c>
      <c r="O931" s="4">
        <f>N931/SUMIFS([1]Sheet!$I$3:$I$18,[1]Sheet!$A$3:$A$18,[1]Sheet!O$21)</f>
        <v>1.5958029477316389</v>
      </c>
      <c r="P931" s="4">
        <f>(N931^2)/SUMIFS([1]Sheet!$I$3:$I$18,[1]Sheet!$A$3:$A$18,[1]Sheet!P$21)</f>
        <v>2.0178114414563226</v>
      </c>
      <c r="Q931" s="3">
        <v>1.2660499999999999</v>
      </c>
      <c r="R931" s="4">
        <f>Q931/SUMIFS([1]Sheet!$I$3:$I$18,[1]Sheet!$A$3:$A$18,[1]Sheet!R$21)</f>
        <v>0.76466965576735335</v>
      </c>
      <c r="S931" s="4">
        <f>(Q931^2)/SUMIFS([1]Sheet!$I$3:$I$18,[1]Sheet!$A$3:$A$18,[1]Sheet!S$21)</f>
        <v>0.96811001768425775</v>
      </c>
      <c r="T931" s="3">
        <v>1.2720100000000001</v>
      </c>
      <c r="U931" s="4">
        <f>T931/SUMIFS([1]Sheet!$I$3:$I$18,[1]Sheet!$A$3:$A$18,[1]Sheet!U$21)</f>
        <v>1.4806714943138559</v>
      </c>
      <c r="V931" s="4">
        <f>(T931^2)/SUMIFS([1]Sheet!$I$3:$I$18,[1]Sheet!$A$3:$A$18,[1]Sheet!V$21)</f>
        <v>1.8834289474821682</v>
      </c>
      <c r="W931" s="3">
        <v>1.2720100000000001</v>
      </c>
      <c r="X931" s="4">
        <f>W931/SUMIFS([1]Sheet!$I$3:$I$18,[1]Sheet!$A$3:$A$18,[1]Sheet!X$21)</f>
        <v>0.76349603682276446</v>
      </c>
      <c r="Y931" s="4">
        <f>(W931^2)/SUMIFS([1]Sheet!$I$3:$I$18,[1]Sheet!$A$3:$A$18,[1]Sheet!Y$21)</f>
        <v>0.97117459379892468</v>
      </c>
      <c r="Z931" s="3">
        <v>1.256346</v>
      </c>
      <c r="AA931" s="4">
        <f>Z931/SUMIFS([1]Sheet!$I$3:$I$18,[1]Sheet!$A$3:$A$18,[1]Sheet!AA$21)</f>
        <v>1.927409767811826</v>
      </c>
      <c r="AB931" s="4">
        <f>(Z931^2)/SUMIFS([1]Sheet!$I$3:$I$18,[1]Sheet!$A$3:$A$18,[1]Sheet!AB$21)</f>
        <v>2.4214935521513166</v>
      </c>
      <c r="AC931" s="3">
        <v>1.256346</v>
      </c>
      <c r="AD931" s="4">
        <f>AC931/SUMIFS([1]Sheet!$I$3:$I$18,[1]Sheet!$A$3:$A$18,[1]Sheet!AD$21)</f>
        <v>0.82918674525676872</v>
      </c>
      <c r="AE931" s="4">
        <f>(AC931^2)/SUMIFS([1]Sheet!$I$3:$I$18,[1]Sheet!$A$3:$A$18,[1]Sheet!AE$21)</f>
        <v>1.0417454506563604</v>
      </c>
      <c r="AF931" s="3">
        <v>1.25682</v>
      </c>
      <c r="AG931" s="4">
        <f>AF931/SUMIFS([1]Sheet!$I$3:$I$18,[1]Sheet!$A$3:$A$18,[1]Sheet!AG$21)</f>
        <v>1.7491091799245744</v>
      </c>
      <c r="AH931" s="4">
        <f>(AF931^2)/SUMIFS([1]Sheet!$I$3:$I$18,[1]Sheet!$A$3:$A$18,[1]Sheet!AH$21)</f>
        <v>2.1983153995128037</v>
      </c>
      <c r="AI931" s="3">
        <v>1.25682</v>
      </c>
      <c r="AJ931" s="4">
        <f>AI931/SUMIFS([1]Sheet!$I$3:$I$18,[1]Sheet!$A$3:$A$18,[1]Sheet!AJ$21)</f>
        <v>0.82387105152250617</v>
      </c>
      <c r="AK931" s="4">
        <f>(AI931^2)/SUMIFS([1]Sheet!$I$3:$I$18,[1]Sheet!$A$3:$A$18,[1]Sheet!AK$21)</f>
        <v>1.0354576149745163</v>
      </c>
      <c r="AL931" s="3">
        <v>1.4093599999999999</v>
      </c>
      <c r="AM931" s="4">
        <f>AL931/SUMIFS([1]Sheet!$I$3:$I$18,[1]Sheet!$A$3:$A$18,[1]Sheet!AM$21)</f>
        <v>1.778688458304813</v>
      </c>
      <c r="AN931" s="4">
        <f>(AL931^2)/SUMIFS([1]Sheet!$I$3:$I$18,[1]Sheet!$A$3:$A$18,[1]Sheet!AN$21)</f>
        <v>2.5068123655964714</v>
      </c>
      <c r="AO931" s="3">
        <v>1.4133450000000001</v>
      </c>
      <c r="AP931" s="4">
        <f>AO931/SUMIFS([1]Sheet!$I$3:$I$18,[1]Sheet!$A$3:$A$18,[1]Sheet!AP$21)</f>
        <v>0.85363298023815037</v>
      </c>
      <c r="AQ931" s="4">
        <f>(AO931^2)/SUMIFS([1]Sheet!$I$3:$I$18,[1]Sheet!$A$3:$A$18,[1]Sheet!AQ$21)</f>
        <v>1.2064779044546887</v>
      </c>
      <c r="AR931" s="3">
        <v>1.4139440000000001</v>
      </c>
      <c r="AS931" s="4">
        <f>AR931/SUMIFS([1]Sheet!$I$3:$I$18,[1]Sheet!$A$3:$A$18,[1]Sheet!AS$21)</f>
        <v>1.645888456345556</v>
      </c>
      <c r="AT931" s="4">
        <f>(AR931^2)/SUMIFS([1]Sheet!$I$3:$I$18,[1]Sheet!$A$3:$A$18,[1]Sheet!AT$21)</f>
        <v>2.3271941075190612</v>
      </c>
      <c r="AU931" s="3">
        <v>1.4139440000000001</v>
      </c>
      <c r="AV931" s="4">
        <f>AU931/SUMIFS([1]Sheet!$I$3:$I$18,[1]Sheet!$A$3:$A$18,[1]Sheet!AV$21)</f>
        <v>0.84868879984381163</v>
      </c>
      <c r="AW931" s="4">
        <f>(AU931^2)/SUMIFS([1]Sheet!$I$3:$I$18,[1]Sheet!$A$3:$A$18,[1]Sheet!AW$21)</f>
        <v>1.1999984364063585</v>
      </c>
      <c r="AX931" s="4">
        <f t="shared" si="32"/>
        <v>1.927409767811826</v>
      </c>
      <c r="AY931" s="4">
        <f t="shared" si="33"/>
        <v>2.5068123655964714</v>
      </c>
    </row>
    <row r="932" spans="1:51" x14ac:dyDescent="0.25">
      <c r="A932" s="3">
        <v>9090000</v>
      </c>
      <c r="B932" s="3">
        <v>0.84372599999999998</v>
      </c>
      <c r="C932" s="4">
        <f>B932/SUMIFS([1]Sheet!$I$3:$I$18,[1]Sheet!$A$3:$A$18,[1]Sheet!C$21)</f>
        <v>1.2943932115490484</v>
      </c>
      <c r="D932" s="4">
        <f>(B932^2)/SUMIFS([1]Sheet!$I$3:$I$18,[1]Sheet!$A$3:$A$18,[1]Sheet!D$21)</f>
        <v>1.0921132068074322</v>
      </c>
      <c r="E932" s="3">
        <v>0.86736599999999997</v>
      </c>
      <c r="F932" s="4">
        <f>E932/SUMIFS([1]Sheet!$I$3:$I$18,[1]Sheet!$A$3:$A$18,[1]Sheet!F$21)</f>
        <v>0.57246044520091</v>
      </c>
      <c r="G932" s="4">
        <f>(E932^2)/SUMIFS([1]Sheet!$I$3:$I$18,[1]Sheet!$A$3:$A$18,[1]Sheet!G$21)</f>
        <v>0.49653272651213248</v>
      </c>
      <c r="H932" s="3">
        <v>0.81226600000000004</v>
      </c>
      <c r="I932" s="4">
        <f>H932/SUMIFS([1]Sheet!$I$3:$I$18,[1]Sheet!$A$3:$A$18,[1]Sheet!I$21)</f>
        <v>1.1304259298392882</v>
      </c>
      <c r="J932" s="4">
        <f>(H932^2)/SUMIFS([1]Sheet!$I$3:$I$18,[1]Sheet!$A$3:$A$18,[1]Sheet!J$21)</f>
        <v>0.91820654832683946</v>
      </c>
      <c r="K932" s="3">
        <v>0.85025499999999998</v>
      </c>
      <c r="L932" s="4">
        <f>K932/SUMIFS([1]Sheet!$I$3:$I$18,[1]Sheet!$A$3:$A$18,[1]Sheet!L$21)</f>
        <v>0.55735943167061985</v>
      </c>
      <c r="M932" s="4">
        <f>(K932^2)/SUMIFS([1]Sheet!$I$3:$I$18,[1]Sheet!$A$3:$A$18,[1]Sheet!M$21)</f>
        <v>0.47389764357510289</v>
      </c>
      <c r="N932" s="3">
        <v>1.010408</v>
      </c>
      <c r="O932" s="4">
        <f>N932/SUMIFS([1]Sheet!$I$3:$I$18,[1]Sheet!$A$3:$A$18,[1]Sheet!O$21)</f>
        <v>1.2751894815936664</v>
      </c>
      <c r="P932" s="4">
        <f>(N932^2)/SUMIFS([1]Sheet!$I$3:$I$18,[1]Sheet!$A$3:$A$18,[1]Sheet!P$21)</f>
        <v>1.2884616537180933</v>
      </c>
      <c r="Q932" s="3">
        <v>1.023649</v>
      </c>
      <c r="R932" s="4">
        <f>Q932/SUMIFS([1]Sheet!$I$3:$I$18,[1]Sheet!$A$3:$A$18,[1]Sheet!R$21)</f>
        <v>0.61826415106559429</v>
      </c>
      <c r="S932" s="4">
        <f>(Q932^2)/SUMIFS([1]Sheet!$I$3:$I$18,[1]Sheet!$A$3:$A$18,[1]Sheet!S$21)</f>
        <v>0.63288547997414446</v>
      </c>
      <c r="T932" s="3">
        <v>0.97713300000000003</v>
      </c>
      <c r="U932" s="4">
        <f>T932/SUMIFS([1]Sheet!$I$3:$I$18,[1]Sheet!$A$3:$A$18,[1]Sheet!U$21)</f>
        <v>1.13742264546142</v>
      </c>
      <c r="V932" s="4">
        <f>(T932^2)/SUMIFS([1]Sheet!$I$3:$I$18,[1]Sheet!$A$3:$A$18,[1]Sheet!V$21)</f>
        <v>1.1114132018276539</v>
      </c>
      <c r="W932" s="3">
        <v>1.0046219999999999</v>
      </c>
      <c r="X932" s="4">
        <f>W932/SUMIFS([1]Sheet!$I$3:$I$18,[1]Sheet!$A$3:$A$18,[1]Sheet!X$21)</f>
        <v>0.60300226846090765</v>
      </c>
      <c r="Y932" s="4">
        <f>(W932^2)/SUMIFS([1]Sheet!$I$3:$I$18,[1]Sheet!$A$3:$A$18,[1]Sheet!Y$21)</f>
        <v>0.60578934494573389</v>
      </c>
      <c r="Z932" s="3">
        <v>0.99107999999999996</v>
      </c>
      <c r="AA932" s="4">
        <f>Z932/SUMIFS([1]Sheet!$I$3:$I$18,[1]Sheet!$A$3:$A$18,[1]Sheet!AA$21)</f>
        <v>1.5204547733529972</v>
      </c>
      <c r="AB932" s="4">
        <f>(Z932^2)/SUMIFS([1]Sheet!$I$3:$I$18,[1]Sheet!$A$3:$A$18,[1]Sheet!AB$21)</f>
        <v>1.5068923167746882</v>
      </c>
      <c r="AC932" s="3">
        <v>1.005328</v>
      </c>
      <c r="AD932" s="4">
        <f>AC932/SUMIFS([1]Sheet!$I$3:$I$18,[1]Sheet!$A$3:$A$18,[1]Sheet!AD$21)</f>
        <v>0.66351518788255537</v>
      </c>
      <c r="AE932" s="4">
        <f>(AC932^2)/SUMIFS([1]Sheet!$I$3:$I$18,[1]Sheet!$A$3:$A$18,[1]Sheet!AE$21)</f>
        <v>0.66705039680359357</v>
      </c>
      <c r="AF932" s="3">
        <v>0.97723099999999996</v>
      </c>
      <c r="AG932" s="4">
        <f>AF932/SUMIFS([1]Sheet!$I$3:$I$18,[1]Sheet!$A$3:$A$18,[1]Sheet!AG$21)</f>
        <v>1.3600067734495564</v>
      </c>
      <c r="AH932" s="4">
        <f>(AF932^2)/SUMIFS([1]Sheet!$I$3:$I$18,[1]Sheet!$A$3:$A$18,[1]Sheet!AH$21)</f>
        <v>1.3290407792248835</v>
      </c>
      <c r="AI932" s="3">
        <v>0.98019999999999996</v>
      </c>
      <c r="AJ932" s="4">
        <f>AI932/SUMIFS([1]Sheet!$I$3:$I$18,[1]Sheet!$A$3:$A$18,[1]Sheet!AJ$21)</f>
        <v>0.64254101995700297</v>
      </c>
      <c r="AK932" s="4">
        <f>(AI932^2)/SUMIFS([1]Sheet!$I$3:$I$18,[1]Sheet!$A$3:$A$18,[1]Sheet!AK$21)</f>
        <v>0.62981870776185434</v>
      </c>
      <c r="AL932" s="3">
        <v>1.211827</v>
      </c>
      <c r="AM932" s="4">
        <f>AL932/SUMIFS([1]Sheet!$I$3:$I$18,[1]Sheet!$A$3:$A$18,[1]Sheet!AM$21)</f>
        <v>1.5293911409165484</v>
      </c>
      <c r="AN932" s="4">
        <f>(AL932^2)/SUMIFS([1]Sheet!$I$3:$I$18,[1]Sheet!$A$3:$A$18,[1]Sheet!AN$21)</f>
        <v>1.8533574781234781</v>
      </c>
      <c r="AO932" s="3">
        <v>1.2108000000000001</v>
      </c>
      <c r="AP932" s="4">
        <f>AO932/SUMIFS([1]Sheet!$I$3:$I$18,[1]Sheet!$A$3:$A$18,[1]Sheet!AP$21)</f>
        <v>0.73129972686948508</v>
      </c>
      <c r="AQ932" s="4">
        <f>(AO932^2)/SUMIFS([1]Sheet!$I$3:$I$18,[1]Sheet!$A$3:$A$18,[1]Sheet!AQ$21)</f>
        <v>0.88545770929357259</v>
      </c>
      <c r="AR932" s="3">
        <v>1.2250399999999999</v>
      </c>
      <c r="AS932" s="4">
        <f>AR932/SUMIFS([1]Sheet!$I$3:$I$18,[1]Sheet!$A$3:$A$18,[1]Sheet!AS$21)</f>
        <v>1.4259964995512975</v>
      </c>
      <c r="AT932" s="4">
        <f>(AR932^2)/SUMIFS([1]Sheet!$I$3:$I$18,[1]Sheet!$A$3:$A$18,[1]Sheet!AT$21)</f>
        <v>1.7469027518103213</v>
      </c>
      <c r="AU932" s="3">
        <v>1.226542</v>
      </c>
      <c r="AV932" s="4">
        <f>AU932/SUMIFS([1]Sheet!$I$3:$I$18,[1]Sheet!$A$3:$A$18,[1]Sheet!AV$21)</f>
        <v>0.7362048694559532</v>
      </c>
      <c r="AW932" s="4">
        <f>(AU932^2)/SUMIFS([1]Sheet!$I$3:$I$18,[1]Sheet!$A$3:$A$18,[1]Sheet!AW$21)</f>
        <v>0.90298619299224381</v>
      </c>
      <c r="AX932" s="4">
        <f t="shared" si="32"/>
        <v>1.5293911409165484</v>
      </c>
      <c r="AY932" s="4">
        <f t="shared" si="33"/>
        <v>1.8533574781234781</v>
      </c>
    </row>
    <row r="933" spans="1:51" x14ac:dyDescent="0.25">
      <c r="A933" s="3">
        <v>9100000</v>
      </c>
      <c r="B933" s="3">
        <v>0.88105699999999998</v>
      </c>
      <c r="C933" s="4">
        <f>B933/SUMIFS([1]Sheet!$I$3:$I$18,[1]Sheet!$A$3:$A$18,[1]Sheet!C$21)</f>
        <v>1.3516641656032526</v>
      </c>
      <c r="D933" s="4">
        <f>(B933^2)/SUMIFS([1]Sheet!$I$3:$I$18,[1]Sheet!$A$3:$A$18,[1]Sheet!D$21)</f>
        <v>1.1908931747539049</v>
      </c>
      <c r="E933" s="3">
        <v>0.90065700000000004</v>
      </c>
      <c r="F933" s="4">
        <f>E933/SUMIFS([1]Sheet!$I$3:$I$18,[1]Sheet!$A$3:$A$18,[1]Sheet!F$21)</f>
        <v>0.59443246241300218</v>
      </c>
      <c r="G933" s="4">
        <f>(E933^2)/SUMIFS([1]Sheet!$I$3:$I$18,[1]Sheet!$A$3:$A$18,[1]Sheet!G$21)</f>
        <v>0.53537975829950735</v>
      </c>
      <c r="H933" s="3">
        <v>0.903914</v>
      </c>
      <c r="I933" s="4">
        <f>H933/SUMIFS([1]Sheet!$I$3:$I$18,[1]Sheet!$A$3:$A$18,[1]Sheet!I$21)</f>
        <v>1.2579719253849728</v>
      </c>
      <c r="J933" s="4">
        <f>(H933^2)/SUMIFS([1]Sheet!$I$3:$I$18,[1]Sheet!$A$3:$A$18,[1]Sheet!J$21)</f>
        <v>1.1370984349624325</v>
      </c>
      <c r="K933" s="3">
        <v>0.88511200000000001</v>
      </c>
      <c r="L933" s="4">
        <f>K933/SUMIFS([1]Sheet!$I$3:$I$18,[1]Sheet!$A$3:$A$18,[1]Sheet!L$21)</f>
        <v>0.58020890354640164</v>
      </c>
      <c r="M933" s="4">
        <f>(K933^2)/SUMIFS([1]Sheet!$I$3:$I$18,[1]Sheet!$A$3:$A$18,[1]Sheet!M$21)</f>
        <v>0.51354986303576267</v>
      </c>
      <c r="N933" s="3">
        <v>1.004319</v>
      </c>
      <c r="O933" s="4">
        <f>N933/SUMIFS([1]Sheet!$I$3:$I$18,[1]Sheet!$A$3:$A$18,[1]Sheet!O$21)</f>
        <v>1.2675048346456772</v>
      </c>
      <c r="P933" s="4">
        <f>(N933^2)/SUMIFS([1]Sheet!$I$3:$I$18,[1]Sheet!$A$3:$A$18,[1]Sheet!P$21)</f>
        <v>1.2729791880265118</v>
      </c>
      <c r="Q933" s="3">
        <v>1.007455</v>
      </c>
      <c r="R933" s="4">
        <f>Q933/SUMIFS([1]Sheet!$I$3:$I$18,[1]Sheet!$A$3:$A$18,[1]Sheet!R$21)</f>
        <v>0.60848328900999094</v>
      </c>
      <c r="S933" s="4">
        <f>(Q933^2)/SUMIFS([1]Sheet!$I$3:$I$18,[1]Sheet!$A$3:$A$18,[1]Sheet!S$21)</f>
        <v>0.61301953192956038</v>
      </c>
      <c r="T933" s="3">
        <v>1.019576</v>
      </c>
      <c r="U933" s="4">
        <f>T933/SUMIFS([1]Sheet!$I$3:$I$18,[1]Sheet!$A$3:$A$18,[1]Sheet!U$21)</f>
        <v>1.1868280276778831</v>
      </c>
      <c r="V933" s="4">
        <f>(T933^2)/SUMIFS([1]Sheet!$I$3:$I$18,[1]Sheet!$A$3:$A$18,[1]Sheet!V$21)</f>
        <v>1.2100613731477055</v>
      </c>
      <c r="W933" s="3">
        <v>1.0220769999999999</v>
      </c>
      <c r="X933" s="4">
        <f>W933/SUMIFS([1]Sheet!$I$3:$I$18,[1]Sheet!$A$3:$A$18,[1]Sheet!X$21)</f>
        <v>0.61347924845535839</v>
      </c>
      <c r="Y933" s="4">
        <f>(W933^2)/SUMIFS([1]Sheet!$I$3:$I$18,[1]Sheet!$A$3:$A$18,[1]Sheet!Y$21)</f>
        <v>0.62702302982350733</v>
      </c>
      <c r="Z933" s="3">
        <v>1.0091840000000001</v>
      </c>
      <c r="AA933" s="4">
        <f>Z933/SUMIFS([1]Sheet!$I$3:$I$18,[1]Sheet!$A$3:$A$18,[1]Sheet!AA$21)</f>
        <v>1.5482288311654673</v>
      </c>
      <c r="AB933" s="4">
        <f>(Z933^2)/SUMIFS([1]Sheet!$I$3:$I$18,[1]Sheet!$A$3:$A$18,[1]Sheet!AB$21)</f>
        <v>1.562447764750891</v>
      </c>
      <c r="AC933" s="3">
        <v>1.0128649999999999</v>
      </c>
      <c r="AD933" s="4">
        <f>AC933/SUMIFS([1]Sheet!$I$3:$I$18,[1]Sheet!$A$3:$A$18,[1]Sheet!AD$21)</f>
        <v>0.66848959819547882</v>
      </c>
      <c r="AE933" s="4">
        <f>(AC933^2)/SUMIFS([1]Sheet!$I$3:$I$18,[1]Sheet!$A$3:$A$18,[1]Sheet!AE$21)</f>
        <v>0.67708971687626363</v>
      </c>
      <c r="AF933" s="3">
        <v>0.97770599999999996</v>
      </c>
      <c r="AG933" s="4">
        <f>AF933/SUMIFS([1]Sheet!$I$3:$I$18,[1]Sheet!$A$3:$A$18,[1]Sheet!AG$21)</f>
        <v>1.3606678282230835</v>
      </c>
      <c r="AH933" s="4">
        <f>(AF933^2)/SUMIFS([1]Sheet!$I$3:$I$18,[1]Sheet!$A$3:$A$18,[1]Sheet!AH$21)</f>
        <v>1.3303330996606781</v>
      </c>
      <c r="AI933" s="3">
        <v>1.017503</v>
      </c>
      <c r="AJ933" s="4">
        <f>AI933/SUMIFS([1]Sheet!$I$3:$I$18,[1]Sheet!$A$3:$A$18,[1]Sheet!AJ$21)</f>
        <v>0.66699389454122682</v>
      </c>
      <c r="AK933" s="4">
        <f>(AI933^2)/SUMIFS([1]Sheet!$I$3:$I$18,[1]Sheet!$A$3:$A$18,[1]Sheet!AK$21)</f>
        <v>0.67866828867738183</v>
      </c>
      <c r="AL933" s="3">
        <v>1.149046</v>
      </c>
      <c r="AM933" s="4">
        <f>AL933/SUMIFS([1]Sheet!$I$3:$I$18,[1]Sheet!$A$3:$A$18,[1]Sheet!AM$21)</f>
        <v>1.4501581272785606</v>
      </c>
      <c r="AN933" s="4">
        <f>(AL933^2)/SUMIFS([1]Sheet!$I$3:$I$18,[1]Sheet!$A$3:$A$18,[1]Sheet!AN$21)</f>
        <v>1.666298395516921</v>
      </c>
      <c r="AO933" s="3">
        <v>1.145492</v>
      </c>
      <c r="AP933" s="4">
        <f>AO933/SUMIFS([1]Sheet!$I$3:$I$18,[1]Sheet!$A$3:$A$18,[1]Sheet!AP$21)</f>
        <v>0.69185496096067078</v>
      </c>
      <c r="AQ933" s="4">
        <f>(AO933^2)/SUMIFS([1]Sheet!$I$3:$I$18,[1]Sheet!$A$3:$A$18,[1]Sheet!AQ$21)</f>
        <v>0.79251432294076063</v>
      </c>
      <c r="AR933" s="3">
        <v>1.162404</v>
      </c>
      <c r="AS933" s="4">
        <f>AR933/SUMIFS([1]Sheet!$I$3:$I$18,[1]Sheet!$A$3:$A$18,[1]Sheet!AS$21)</f>
        <v>1.3530856421540738</v>
      </c>
      <c r="AT933" s="4">
        <f>(AR933^2)/SUMIFS([1]Sheet!$I$3:$I$18,[1]Sheet!$A$3:$A$18,[1]Sheet!AT$21)</f>
        <v>1.5728321627824637</v>
      </c>
      <c r="AU933" s="3">
        <v>1.1718040000000001</v>
      </c>
      <c r="AV933" s="4">
        <f>AU933/SUMIFS([1]Sheet!$I$3:$I$18,[1]Sheet!$A$3:$A$18,[1]Sheet!AV$21)</f>
        <v>0.70334958839400841</v>
      </c>
      <c r="AW933" s="4">
        <f>(AU933^2)/SUMIFS([1]Sheet!$I$3:$I$18,[1]Sheet!$A$3:$A$18,[1]Sheet!AW$21)</f>
        <v>0.82418786107845265</v>
      </c>
      <c r="AX933" s="4">
        <f t="shared" si="32"/>
        <v>1.5482288311654673</v>
      </c>
      <c r="AY933" s="4">
        <f t="shared" si="33"/>
        <v>1.666298395516921</v>
      </c>
    </row>
    <row r="934" spans="1:51" x14ac:dyDescent="0.25">
      <c r="A934" s="3">
        <v>9110000</v>
      </c>
      <c r="B934" s="3">
        <v>0.78715400000000002</v>
      </c>
      <c r="C934" s="4">
        <f>B934/SUMIFS([1]Sheet!$I$3:$I$18,[1]Sheet!$A$3:$A$18,[1]Sheet!C$21)</f>
        <v>1.2076038833029676</v>
      </c>
      <c r="D934" s="4">
        <f>(B934^2)/SUMIFS([1]Sheet!$I$3:$I$18,[1]Sheet!$A$3:$A$18,[1]Sheet!D$21)</f>
        <v>0.95057022715746409</v>
      </c>
      <c r="E934" s="3">
        <v>0.79207899999999998</v>
      </c>
      <c r="F934" s="4">
        <f>E934/SUMIFS([1]Sheet!$I$3:$I$18,[1]Sheet!$A$3:$A$18,[1]Sheet!F$21)</f>
        <v>0.52277112196499698</v>
      </c>
      <c r="G934" s="4">
        <f>(E934^2)/SUMIFS([1]Sheet!$I$3:$I$18,[1]Sheet!$A$3:$A$18,[1]Sheet!G$21)</f>
        <v>0.41407602751491285</v>
      </c>
      <c r="H934" s="3">
        <v>0.79757500000000003</v>
      </c>
      <c r="I934" s="4">
        <f>H934/SUMIFS([1]Sheet!$I$3:$I$18,[1]Sheet!$A$3:$A$18,[1]Sheet!I$21)</f>
        <v>1.1099805494647941</v>
      </c>
      <c r="J934" s="4">
        <f>(H934^2)/SUMIFS([1]Sheet!$I$3:$I$18,[1]Sheet!$A$3:$A$18,[1]Sheet!J$21)</f>
        <v>0.88529273673938313</v>
      </c>
      <c r="K934" s="3">
        <v>0.79929700000000004</v>
      </c>
      <c r="L934" s="4">
        <f>K934/SUMIFS([1]Sheet!$I$3:$I$18,[1]Sheet!$A$3:$A$18,[1]Sheet!L$21)</f>
        <v>0.52395542708485277</v>
      </c>
      <c r="M934" s="4">
        <f>(K934^2)/SUMIFS([1]Sheet!$I$3:$I$18,[1]Sheet!$A$3:$A$18,[1]Sheet!M$21)</f>
        <v>0.41879600100264153</v>
      </c>
      <c r="N934" s="3">
        <v>0.80768899999999999</v>
      </c>
      <c r="O934" s="4">
        <f>N934/SUMIFS([1]Sheet!$I$3:$I$18,[1]Sheet!$A$3:$A$18,[1]Sheet!O$21)</f>
        <v>1.0193471520404696</v>
      </c>
      <c r="P934" s="4">
        <f>(N934^2)/SUMIFS([1]Sheet!$I$3:$I$18,[1]Sheet!$A$3:$A$18,[1]Sheet!P$21)</f>
        <v>0.82331548188441472</v>
      </c>
      <c r="Q934" s="3">
        <v>0.81987399999999999</v>
      </c>
      <c r="R934" s="4">
        <f>Q934/SUMIFS([1]Sheet!$I$3:$I$18,[1]Sheet!$A$3:$A$18,[1]Sheet!R$21)</f>
        <v>0.49518800154227965</v>
      </c>
      <c r="S934" s="4">
        <f>(Q934^2)/SUMIFS([1]Sheet!$I$3:$I$18,[1]Sheet!$A$3:$A$18,[1]Sheet!S$21)</f>
        <v>0.40599176757647498</v>
      </c>
      <c r="T934" s="3">
        <v>0.82665100000000002</v>
      </c>
      <c r="U934" s="4">
        <f>T934/SUMIFS([1]Sheet!$I$3:$I$18,[1]Sheet!$A$3:$A$18,[1]Sheet!U$21)</f>
        <v>0.96225546296494791</v>
      </c>
      <c r="V934" s="4">
        <f>(T934^2)/SUMIFS([1]Sheet!$I$3:$I$18,[1]Sheet!$A$3:$A$18,[1]Sheet!V$21)</f>
        <v>0.79544944071543711</v>
      </c>
      <c r="W934" s="3">
        <v>0.82644600000000001</v>
      </c>
      <c r="X934" s="4">
        <f>W934/SUMIFS([1]Sheet!$I$3:$I$18,[1]Sheet!$A$3:$A$18,[1]Sheet!X$21)</f>
        <v>0.49605604173554169</v>
      </c>
      <c r="Y934" s="4">
        <f>(W934^2)/SUMIFS([1]Sheet!$I$3:$I$18,[1]Sheet!$A$3:$A$18,[1]Sheet!Y$21)</f>
        <v>0.40996353146817144</v>
      </c>
      <c r="Z934" s="3">
        <v>0.84595200000000004</v>
      </c>
      <c r="AA934" s="4">
        <f>Z934/SUMIFS([1]Sheet!$I$3:$I$18,[1]Sheet!$A$3:$A$18,[1]Sheet!AA$21)</f>
        <v>1.29780820562166</v>
      </c>
      <c r="AB934" s="4">
        <f>(Z934^2)/SUMIFS([1]Sheet!$I$3:$I$18,[1]Sheet!$A$3:$A$18,[1]Sheet!AB$21)</f>
        <v>1.0978834471620544</v>
      </c>
      <c r="AC934" s="3">
        <v>0.84509400000000001</v>
      </c>
      <c r="AD934" s="4">
        <f>AC934/SUMIFS([1]Sheet!$I$3:$I$18,[1]Sheet!$A$3:$A$18,[1]Sheet!AD$21)</f>
        <v>0.55776095382643298</v>
      </c>
      <c r="AE934" s="4">
        <f>(AC934^2)/SUMIFS([1]Sheet!$I$3:$I$18,[1]Sheet!$A$3:$A$18,[1]Sheet!AE$21)</f>
        <v>0.47136043551299556</v>
      </c>
      <c r="AF934" s="3">
        <v>0.82733500000000004</v>
      </c>
      <c r="AG934" s="4">
        <f>AF934/SUMIFS([1]Sheet!$I$3:$I$18,[1]Sheet!$A$3:$A$18,[1]Sheet!AG$21)</f>
        <v>1.1513973706440841</v>
      </c>
      <c r="AH934" s="4">
        <f>(AF934^2)/SUMIFS([1]Sheet!$I$3:$I$18,[1]Sheet!$A$3:$A$18,[1]Sheet!AH$21)</f>
        <v>0.9525913436418233</v>
      </c>
      <c r="AI934" s="3">
        <v>0.85026800000000002</v>
      </c>
      <c r="AJ934" s="4">
        <f>AI934/SUMIFS([1]Sheet!$I$3:$I$18,[1]Sheet!$A$3:$A$18,[1]Sheet!AJ$21)</f>
        <v>0.55736795343481027</v>
      </c>
      <c r="AK934" s="4">
        <f>(AI934^2)/SUMIFS([1]Sheet!$I$3:$I$18,[1]Sheet!$A$3:$A$18,[1]Sheet!AK$21)</f>
        <v>0.47391213503110929</v>
      </c>
      <c r="AL934" s="3">
        <v>0.89285700000000001</v>
      </c>
      <c r="AM934" s="4">
        <f>AL934/SUMIFS([1]Sheet!$I$3:$I$18,[1]Sheet!$A$3:$A$18,[1]Sheet!AM$21)</f>
        <v>1.1268337690984991</v>
      </c>
      <c r="AN934" s="4">
        <f>(AL934^2)/SUMIFS([1]Sheet!$I$3:$I$18,[1]Sheet!$A$3:$A$18,[1]Sheet!AN$21)</f>
        <v>1.0061014185759785</v>
      </c>
      <c r="AO934" s="3">
        <v>0.89405500000000004</v>
      </c>
      <c r="AP934" s="4">
        <f>AO934/SUMIFS([1]Sheet!$I$3:$I$18,[1]Sheet!$A$3:$A$18,[1]Sheet!AP$21)</f>
        <v>0.5399918874349996</v>
      </c>
      <c r="AQ934" s="4">
        <f>(AO934^2)/SUMIFS([1]Sheet!$I$3:$I$18,[1]Sheet!$A$3:$A$18,[1]Sheet!AQ$21)</f>
        <v>0.48278244692069855</v>
      </c>
      <c r="AR934" s="3">
        <v>0.90065700000000004</v>
      </c>
      <c r="AS934" s="4">
        <f>AR934/SUMIFS([1]Sheet!$I$3:$I$18,[1]Sheet!$A$3:$A$18,[1]Sheet!AS$21)</f>
        <v>1.0484014638676069</v>
      </c>
      <c r="AT934" s="4">
        <f>(AR934^2)/SUMIFS([1]Sheet!$I$3:$I$18,[1]Sheet!$A$3:$A$18,[1]Sheet!AT$21)</f>
        <v>0.94425011724260721</v>
      </c>
      <c r="AU934" s="3">
        <v>0.89879600000000004</v>
      </c>
      <c r="AV934" s="4">
        <f>AU934/SUMIFS([1]Sheet!$I$3:$I$18,[1]Sheet!$A$3:$A$18,[1]Sheet!AV$21)</f>
        <v>0.53948253859022599</v>
      </c>
      <c r="AW934" s="4">
        <f>(AU934^2)/SUMIFS([1]Sheet!$I$3:$I$18,[1]Sheet!$A$3:$A$18,[1]Sheet!AW$21)</f>
        <v>0.48488474775474077</v>
      </c>
      <c r="AX934" s="4">
        <f t="shared" si="32"/>
        <v>1.29780820562166</v>
      </c>
      <c r="AY934" s="4">
        <f t="shared" si="33"/>
        <v>1.0978834471620544</v>
      </c>
    </row>
    <row r="935" spans="1:51" x14ac:dyDescent="0.25">
      <c r="A935" s="3">
        <v>9120000</v>
      </c>
      <c r="B935" s="3">
        <v>0.74419599999999997</v>
      </c>
      <c r="C935" s="4">
        <f>B935/SUMIFS([1]Sheet!$I$3:$I$18,[1]Sheet!$A$3:$A$18,[1]Sheet!C$21)</f>
        <v>1.1417003274308906</v>
      </c>
      <c r="D935" s="4">
        <f>(B935^2)/SUMIFS([1]Sheet!$I$3:$I$18,[1]Sheet!$A$3:$A$18,[1]Sheet!D$21)</f>
        <v>0.84964881687275906</v>
      </c>
      <c r="E935" s="3">
        <v>0.75878299999999999</v>
      </c>
      <c r="F935" s="4">
        <f>E935/SUMIFS([1]Sheet!$I$3:$I$18,[1]Sheet!$A$3:$A$18,[1]Sheet!F$21)</f>
        <v>0.50079580475933128</v>
      </c>
      <c r="G935" s="4">
        <f>(E935^2)/SUMIFS([1]Sheet!$I$3:$I$18,[1]Sheet!$A$3:$A$18,[1]Sheet!G$21)</f>
        <v>0.37999534312269967</v>
      </c>
      <c r="H935" s="3">
        <v>0.75278500000000004</v>
      </c>
      <c r="I935" s="4">
        <f>H935/SUMIFS([1]Sheet!$I$3:$I$18,[1]Sheet!$A$3:$A$18,[1]Sheet!I$21)</f>
        <v>1.0476465635568504</v>
      </c>
      <c r="J935" s="4">
        <f>(H935^2)/SUMIFS([1]Sheet!$I$3:$I$18,[1]Sheet!$A$3:$A$18,[1]Sheet!J$21)</f>
        <v>0.78865261834714373</v>
      </c>
      <c r="K935" s="3">
        <v>0.77148600000000001</v>
      </c>
      <c r="L935" s="4">
        <f>K935/SUMIFS([1]Sheet!$I$3:$I$18,[1]Sheet!$A$3:$A$18,[1]Sheet!L$21)</f>
        <v>0.50572475140027384</v>
      </c>
      <c r="M935" s="4">
        <f>(K935^2)/SUMIFS([1]Sheet!$I$3:$I$18,[1]Sheet!$A$3:$A$18,[1]Sheet!M$21)</f>
        <v>0.39015956555879167</v>
      </c>
      <c r="N935" s="3">
        <v>0.85455499999999995</v>
      </c>
      <c r="O935" s="4">
        <f>N935/SUMIFS([1]Sheet!$I$3:$I$18,[1]Sheet!$A$3:$A$18,[1]Sheet!O$21)</f>
        <v>1.0784945758973361</v>
      </c>
      <c r="P935" s="4">
        <f>(N935^2)/SUMIFS([1]Sheet!$I$3:$I$18,[1]Sheet!$A$3:$A$18,[1]Sheet!P$21)</f>
        <v>0.92163293230594789</v>
      </c>
      <c r="Q935" s="3">
        <v>0.87024599999999996</v>
      </c>
      <c r="R935" s="4">
        <f>Q935/SUMIFS([1]Sheet!$I$3:$I$18,[1]Sheet!$A$3:$A$18,[1]Sheet!R$21)</f>
        <v>0.52561171300731901</v>
      </c>
      <c r="S935" s="4">
        <f>(Q935^2)/SUMIFS([1]Sheet!$I$3:$I$18,[1]Sheet!$A$3:$A$18,[1]Sheet!S$21)</f>
        <v>0.45741149079776733</v>
      </c>
      <c r="T935" s="3">
        <v>0.86251500000000003</v>
      </c>
      <c r="U935" s="4">
        <f>T935/SUMIFS([1]Sheet!$I$3:$I$18,[1]Sheet!$A$3:$A$18,[1]Sheet!U$21)</f>
        <v>1.0040026209842026</v>
      </c>
      <c r="V935" s="4">
        <f>(T935^2)/SUMIFS([1]Sheet!$I$3:$I$18,[1]Sheet!$A$3:$A$18,[1]Sheet!V$21)</f>
        <v>0.86596732063818949</v>
      </c>
      <c r="W935" s="3">
        <v>0.88944199999999995</v>
      </c>
      <c r="X935" s="4">
        <f>W935/SUMIFS([1]Sheet!$I$3:$I$18,[1]Sheet!$A$3:$A$18,[1]Sheet!X$21)</f>
        <v>0.53386800574186777</v>
      </c>
      <c r="Y935" s="4">
        <f>(W935^2)/SUMIFS([1]Sheet!$I$3:$I$18,[1]Sheet!$A$3:$A$18,[1]Sheet!Y$21)</f>
        <v>0.47484462676305833</v>
      </c>
      <c r="Z935" s="3">
        <v>0.89774699999999996</v>
      </c>
      <c r="AA935" s="4">
        <f>Z935/SUMIFS([1]Sheet!$I$3:$I$18,[1]Sheet!$A$3:$A$18,[1]Sheet!AA$21)</f>
        <v>1.3772689504513593</v>
      </c>
      <c r="AB935" s="4">
        <f>(Z935^2)/SUMIFS([1]Sheet!$I$3:$I$18,[1]Sheet!$A$3:$A$18,[1]Sheet!AB$21)</f>
        <v>1.2364390684608564</v>
      </c>
      <c r="AC935" s="3">
        <v>0.90293500000000004</v>
      </c>
      <c r="AD935" s="4">
        <f>AC935/SUMIFS([1]Sheet!$I$3:$I$18,[1]Sheet!$A$3:$A$18,[1]Sheet!AD$21)</f>
        <v>0.59593593948515822</v>
      </c>
      <c r="AE935" s="4">
        <f>(AC935^2)/SUMIFS([1]Sheet!$I$3:$I$18,[1]Sheet!$A$3:$A$18,[1]Sheet!AE$21)</f>
        <v>0.53809141751903133</v>
      </c>
      <c r="AF935" s="3">
        <v>0.87950700000000004</v>
      </c>
      <c r="AG935" s="4">
        <f>AF935/SUMIFS([1]Sheet!$I$3:$I$18,[1]Sheet!$A$3:$A$18,[1]Sheet!AG$21)</f>
        <v>1.2240048435797668</v>
      </c>
      <c r="AH935" s="4">
        <f>(AF935^2)/SUMIFS([1]Sheet!$I$3:$I$18,[1]Sheet!$A$3:$A$18,[1]Sheet!AH$21)</f>
        <v>1.0765208279623102</v>
      </c>
      <c r="AI935" s="3">
        <v>0.90752299999999997</v>
      </c>
      <c r="AJ935" s="4">
        <f>AI935/SUMIFS([1]Sheet!$I$3:$I$18,[1]Sheet!$A$3:$A$18,[1]Sheet!AJ$21)</f>
        <v>0.59489976949034817</v>
      </c>
      <c r="AK935" s="4">
        <f>(AI935^2)/SUMIFS([1]Sheet!$I$3:$I$18,[1]Sheet!$A$3:$A$18,[1]Sheet!AK$21)</f>
        <v>0.53988522350718915</v>
      </c>
      <c r="AL935" s="3">
        <v>1.006847</v>
      </c>
      <c r="AM935" s="4">
        <f>AL935/SUMIFS([1]Sheet!$I$3:$I$18,[1]Sheet!$A$3:$A$18,[1]Sheet!AM$21)</f>
        <v>1.2706953072166276</v>
      </c>
      <c r="AN935" s="4">
        <f>(AL935^2)/SUMIFS([1]Sheet!$I$3:$I$18,[1]Sheet!$A$3:$A$18,[1]Sheet!AN$21)</f>
        <v>1.2793957579851398</v>
      </c>
      <c r="AO935" s="3">
        <v>1.0302899999999999</v>
      </c>
      <c r="AP935" s="4">
        <f>AO935/SUMIFS([1]Sheet!$I$3:$I$18,[1]Sheet!$A$3:$A$18,[1]Sheet!AP$21)</f>
        <v>0.62227518632008727</v>
      </c>
      <c r="AQ935" s="4">
        <f>(AO935^2)/SUMIFS([1]Sheet!$I$3:$I$18,[1]Sheet!$A$3:$A$18,[1]Sheet!AQ$21)</f>
        <v>0.64112390171372269</v>
      </c>
      <c r="AR935" s="3">
        <v>1.01389</v>
      </c>
      <c r="AS935" s="4">
        <f>AR935/SUMIFS([1]Sheet!$I$3:$I$18,[1]Sheet!$A$3:$A$18,[1]Sheet!AS$21)</f>
        <v>1.1802092918843996</v>
      </c>
      <c r="AT935" s="4">
        <f>(AR935^2)/SUMIFS([1]Sheet!$I$3:$I$18,[1]Sheet!$A$3:$A$18,[1]Sheet!AT$21)</f>
        <v>1.196602398948674</v>
      </c>
      <c r="AU935" s="3">
        <v>1.0527420000000001</v>
      </c>
      <c r="AV935" s="4">
        <f>AU935/SUMIFS([1]Sheet!$I$3:$I$18,[1]Sheet!$A$3:$A$18,[1]Sheet!AV$21)</f>
        <v>0.63188524052237849</v>
      </c>
      <c r="AW935" s="4">
        <f>(AU935^2)/SUMIFS([1]Sheet!$I$3:$I$18,[1]Sheet!$A$3:$A$18,[1]Sheet!AW$21)</f>
        <v>0.66521213187800987</v>
      </c>
      <c r="AX935" s="4">
        <f t="shared" si="32"/>
        <v>1.3772689504513593</v>
      </c>
      <c r="AY935" s="4">
        <f t="shared" si="33"/>
        <v>1.2793957579851398</v>
      </c>
    </row>
    <row r="936" spans="1:51" x14ac:dyDescent="0.25">
      <c r="A936" s="3">
        <v>9130000</v>
      </c>
      <c r="B936" s="3">
        <v>1.080514</v>
      </c>
      <c r="C936" s="4">
        <f>B936/SUMIFS([1]Sheet!$I$3:$I$18,[1]Sheet!$A$3:$A$18,[1]Sheet!C$21)</f>
        <v>1.6576589871400293</v>
      </c>
      <c r="D936" s="4">
        <f>(B936^2)/SUMIFS([1]Sheet!$I$3:$I$18,[1]Sheet!$A$3:$A$18,[1]Sheet!D$21)</f>
        <v>1.7911237428306217</v>
      </c>
      <c r="E936" s="3">
        <v>1.1106180000000001</v>
      </c>
      <c r="F936" s="4">
        <f>E936/SUMIFS([1]Sheet!$I$3:$I$18,[1]Sheet!$A$3:$A$18,[1]Sheet!F$21)</f>
        <v>0.73300645255652674</v>
      </c>
      <c r="G936" s="4">
        <f>(E936^2)/SUMIFS([1]Sheet!$I$3:$I$18,[1]Sheet!$A$3:$A$18,[1]Sheet!G$21)</f>
        <v>0.81409016032542458</v>
      </c>
      <c r="H936" s="3">
        <v>1.1108640000000001</v>
      </c>
      <c r="I936" s="4">
        <f>H936/SUMIFS([1]Sheet!$I$3:$I$18,[1]Sheet!$A$3:$A$18,[1]Sheet!I$21)</f>
        <v>1.5459830525037257</v>
      </c>
      <c r="J936" s="4">
        <f>(H936^2)/SUMIFS([1]Sheet!$I$3:$I$18,[1]Sheet!$A$3:$A$18,[1]Sheet!J$21)</f>
        <v>1.7173769176364988</v>
      </c>
      <c r="K936" s="3">
        <v>1.112347</v>
      </c>
      <c r="L936" s="4">
        <f>K936/SUMIFS([1]Sheet!$I$3:$I$18,[1]Sheet!$A$3:$A$18,[1]Sheet!L$21)</f>
        <v>0.72916606399317729</v>
      </c>
      <c r="M936" s="4">
        <f>(K936^2)/SUMIFS([1]Sheet!$I$3:$I$18,[1]Sheet!$A$3:$A$18,[1]Sheet!M$21)</f>
        <v>0.81108568378461876</v>
      </c>
      <c r="N936" s="3">
        <v>1.278772</v>
      </c>
      <c r="O936" s="4">
        <f>N936/SUMIFS([1]Sheet!$I$3:$I$18,[1]Sheet!$A$3:$A$18,[1]Sheet!O$21)</f>
        <v>1.6138793475076365</v>
      </c>
      <c r="P936" s="4">
        <f>(N936^2)/SUMIFS([1]Sheet!$I$3:$I$18,[1]Sheet!$A$3:$A$18,[1]Sheet!P$21)</f>
        <v>2.0637837209710352</v>
      </c>
      <c r="Q936" s="3">
        <v>1.278772</v>
      </c>
      <c r="R936" s="4">
        <f>Q936/SUMIFS([1]Sheet!$I$3:$I$18,[1]Sheet!$A$3:$A$18,[1]Sheet!R$21)</f>
        <v>0.77235349713275947</v>
      </c>
      <c r="S936" s="4">
        <f>(Q936^2)/SUMIFS([1]Sheet!$I$3:$I$18,[1]Sheet!$A$3:$A$18,[1]Sheet!S$21)</f>
        <v>0.98766402623545302</v>
      </c>
      <c r="T936" s="3">
        <v>1.278772</v>
      </c>
      <c r="U936" s="4">
        <f>T936/SUMIFS([1]Sheet!$I$3:$I$18,[1]Sheet!$A$3:$A$18,[1]Sheet!U$21)</f>
        <v>1.488542737971178</v>
      </c>
      <c r="V936" s="4">
        <f>(T936^2)/SUMIFS([1]Sheet!$I$3:$I$18,[1]Sheet!$A$3:$A$18,[1]Sheet!V$21)</f>
        <v>1.9035067741208793</v>
      </c>
      <c r="W936" s="3">
        <v>1.278772</v>
      </c>
      <c r="X936" s="4">
        <f>W936/SUMIFS([1]Sheet!$I$3:$I$18,[1]Sheet!$A$3:$A$18,[1]Sheet!X$21)</f>
        <v>0.76755477865733768</v>
      </c>
      <c r="Y936" s="4">
        <f>(W936^2)/SUMIFS([1]Sheet!$I$3:$I$18,[1]Sheet!$A$3:$A$18,[1]Sheet!Y$21)</f>
        <v>0.98152755941320102</v>
      </c>
      <c r="Z936" s="3">
        <v>1.2146239999999999</v>
      </c>
      <c r="AA936" s="4">
        <f>Z936/SUMIFS([1]Sheet!$I$3:$I$18,[1]Sheet!$A$3:$A$18,[1]Sheet!AA$21)</f>
        <v>1.8634024081094469</v>
      </c>
      <c r="AB936" s="4">
        <f>(Z936^2)/SUMIFS([1]Sheet!$I$3:$I$18,[1]Sheet!$A$3:$A$18,[1]Sheet!AB$21)</f>
        <v>2.2633332865475291</v>
      </c>
      <c r="AC936" s="3">
        <v>1.221598</v>
      </c>
      <c r="AD936" s="4">
        <f>AC936/SUMIFS([1]Sheet!$I$3:$I$18,[1]Sheet!$A$3:$A$18,[1]Sheet!AD$21)</f>
        <v>0.80625310991731436</v>
      </c>
      <c r="AE936" s="4">
        <f>(AC936^2)/SUMIFS([1]Sheet!$I$3:$I$18,[1]Sheet!$A$3:$A$18,[1]Sheet!AE$21)</f>
        <v>0.98491718656877136</v>
      </c>
      <c r="AF936" s="3">
        <v>1.2158059999999999</v>
      </c>
      <c r="AG936" s="4">
        <f>AF936/SUMIFS([1]Sheet!$I$3:$I$18,[1]Sheet!$A$3:$A$18,[1]Sheet!AG$21)</f>
        <v>1.692030231542605</v>
      </c>
      <c r="AH936" s="4">
        <f>(AF936^2)/SUMIFS([1]Sheet!$I$3:$I$18,[1]Sheet!$A$3:$A$18,[1]Sheet!AH$21)</f>
        <v>2.0571805076908887</v>
      </c>
      <c r="AI936" s="3">
        <v>1.223541</v>
      </c>
      <c r="AJ936" s="4">
        <f>AI936/SUMIFS([1]Sheet!$I$3:$I$18,[1]Sheet!$A$3:$A$18,[1]Sheet!AJ$21)</f>
        <v>0.80205599071537592</v>
      </c>
      <c r="AK936" s="4">
        <f>(AI936^2)/SUMIFS([1]Sheet!$I$3:$I$18,[1]Sheet!$A$3:$A$18,[1]Sheet!AK$21)</f>
        <v>0.98134838893588172</v>
      </c>
      <c r="AL936" s="3">
        <v>1.3730089999999999</v>
      </c>
      <c r="AM936" s="4">
        <f>AL936/SUMIFS([1]Sheet!$I$3:$I$18,[1]Sheet!$A$3:$A$18,[1]Sheet!AM$21)</f>
        <v>1.7328115325031455</v>
      </c>
      <c r="AN936" s="4">
        <f>(AL936^2)/SUMIFS([1]Sheet!$I$3:$I$18,[1]Sheet!$A$3:$A$18,[1]Sheet!AN$21)</f>
        <v>2.3791658294306108</v>
      </c>
      <c r="AO936" s="3">
        <v>1.360495</v>
      </c>
      <c r="AP936" s="4">
        <f>AO936/SUMIFS([1]Sheet!$I$3:$I$18,[1]Sheet!$A$3:$A$18,[1]Sheet!AP$21)</f>
        <v>0.82171260481276853</v>
      </c>
      <c r="AQ936" s="4">
        <f>(AO936^2)/SUMIFS([1]Sheet!$I$3:$I$18,[1]Sheet!$A$3:$A$18,[1]Sheet!AQ$21)</f>
        <v>1.1179358902847476</v>
      </c>
      <c r="AR936" s="3">
        <v>1.3771690000000001</v>
      </c>
      <c r="AS936" s="4">
        <f>AR936/SUMIFS([1]Sheet!$I$3:$I$18,[1]Sheet!$A$3:$A$18,[1]Sheet!AS$21)</f>
        <v>1.6030808571887947</v>
      </c>
      <c r="AT936" s="4">
        <f>(AR936^2)/SUMIFS([1]Sheet!$I$3:$I$18,[1]Sheet!$A$3:$A$18,[1]Sheet!AT$21)</f>
        <v>2.2077132610138355</v>
      </c>
      <c r="AU936" s="3">
        <v>1.376979</v>
      </c>
      <c r="AV936" s="4">
        <f>AU936/SUMIFS([1]Sheet!$I$3:$I$18,[1]Sheet!$A$3:$A$18,[1]Sheet!AV$21)</f>
        <v>0.82650137128495316</v>
      </c>
      <c r="AW936" s="4">
        <f>(AU936^2)/SUMIFS([1]Sheet!$I$3:$I$18,[1]Sheet!$A$3:$A$18,[1]Sheet!AW$21)</f>
        <v>1.1380750317305834</v>
      </c>
      <c r="AX936" s="4">
        <f t="shared" si="32"/>
        <v>1.8634024081094469</v>
      </c>
      <c r="AY936" s="4">
        <f t="shared" si="33"/>
        <v>2.3791658294306108</v>
      </c>
    </row>
    <row r="937" spans="1:51" x14ac:dyDescent="0.25">
      <c r="A937" s="3">
        <v>9140000</v>
      </c>
      <c r="B937" s="3">
        <v>1.1838519999999999</v>
      </c>
      <c r="C937" s="4">
        <f>B937/SUMIFS([1]Sheet!$I$3:$I$18,[1]Sheet!$A$3:$A$18,[1]Sheet!C$21)</f>
        <v>1.8161938736968684</v>
      </c>
      <c r="D937" s="4">
        <f>(B937^2)/SUMIFS([1]Sheet!$I$3:$I$18,[1]Sheet!$A$3:$A$18,[1]Sheet!D$21)</f>
        <v>2.1501047497637846</v>
      </c>
      <c r="E937" s="3">
        <v>1.1837120000000001</v>
      </c>
      <c r="F937" s="4">
        <f>E937/SUMIFS([1]Sheet!$I$3:$I$18,[1]Sheet!$A$3:$A$18,[1]Sheet!F$21)</f>
        <v>0.78124839861103579</v>
      </c>
      <c r="G937" s="4">
        <f>(E937^2)/SUMIFS([1]Sheet!$I$3:$I$18,[1]Sheet!$A$3:$A$18,[1]Sheet!G$21)</f>
        <v>0.92477310441666649</v>
      </c>
      <c r="H937" s="3">
        <v>1.1838519999999999</v>
      </c>
      <c r="I937" s="4">
        <f>H937/SUMIFS([1]Sheet!$I$3:$I$18,[1]Sheet!$A$3:$A$18,[1]Sheet!I$21)</f>
        <v>1.6475600331567504</v>
      </c>
      <c r="J937" s="4">
        <f>(H937^2)/SUMIFS([1]Sheet!$I$3:$I$18,[1]Sheet!$A$3:$A$18,[1]Sheet!J$21)</f>
        <v>1.9504672403726848</v>
      </c>
      <c r="K937" s="3">
        <v>1.1837120000000001</v>
      </c>
      <c r="L937" s="4">
        <f>K937/SUMIFS([1]Sheet!$I$3:$I$18,[1]Sheet!$A$3:$A$18,[1]Sheet!L$21)</f>
        <v>0.77594727179692313</v>
      </c>
      <c r="M937" s="4">
        <f>(K937^2)/SUMIFS([1]Sheet!$I$3:$I$18,[1]Sheet!$A$3:$A$18,[1]Sheet!M$21)</f>
        <v>0.91849809699327956</v>
      </c>
      <c r="N937" s="3">
        <v>1.367802</v>
      </c>
      <c r="O937" s="4">
        <f>N937/SUMIFS([1]Sheet!$I$3:$I$18,[1]Sheet!$A$3:$A$18,[1]Sheet!O$21)</f>
        <v>1.7262400172037236</v>
      </c>
      <c r="P937" s="4">
        <f>(N937^2)/SUMIFS([1]Sheet!$I$3:$I$18,[1]Sheet!$A$3:$A$18,[1]Sheet!P$21)</f>
        <v>2.3611545480112874</v>
      </c>
      <c r="Q937" s="3">
        <v>1.367615</v>
      </c>
      <c r="R937" s="4">
        <f>Q937/SUMIFS([1]Sheet!$I$3:$I$18,[1]Sheet!$A$3:$A$18,[1]Sheet!R$21)</f>
        <v>0.82601294678114534</v>
      </c>
      <c r="S937" s="4">
        <f>(Q937^2)/SUMIFS([1]Sheet!$I$3:$I$18,[1]Sheet!$A$3:$A$18,[1]Sheet!S$21)</f>
        <v>1.1296676962120962</v>
      </c>
      <c r="T937" s="3">
        <v>1.367615</v>
      </c>
      <c r="U937" s="4">
        <f>T937/SUMIFS([1]Sheet!$I$3:$I$18,[1]Sheet!$A$3:$A$18,[1]Sheet!U$21)</f>
        <v>1.5919596117137791</v>
      </c>
      <c r="V937" s="4">
        <f>(T937^2)/SUMIFS([1]Sheet!$I$3:$I$18,[1]Sheet!$A$3:$A$18,[1]Sheet!V$21)</f>
        <v>2.1771878443739401</v>
      </c>
      <c r="W937" s="3">
        <v>1.367615</v>
      </c>
      <c r="X937" s="4">
        <f>W937/SUMIFS([1]Sheet!$I$3:$I$18,[1]Sheet!$A$3:$A$18,[1]Sheet!X$21)</f>
        <v>0.82088083615644925</v>
      </c>
      <c r="Y937" s="4">
        <f>(W937^2)/SUMIFS([1]Sheet!$I$3:$I$18,[1]Sheet!$A$3:$A$18,[1]Sheet!Y$21)</f>
        <v>1.1226489447401022</v>
      </c>
      <c r="Z937" s="3">
        <v>1.3035319999999999</v>
      </c>
      <c r="AA937" s="4">
        <f>Z937/SUMIFS([1]Sheet!$I$3:$I$18,[1]Sheet!$A$3:$A$18,[1]Sheet!AA$21)</f>
        <v>1.9997996646268505</v>
      </c>
      <c r="AB937" s="4">
        <f>(Z937^2)/SUMIFS([1]Sheet!$I$3:$I$18,[1]Sheet!$A$3:$A$18,[1]Sheet!AB$21)</f>
        <v>2.6068028564303676</v>
      </c>
      <c r="AC937" s="3">
        <v>1.3035319999999999</v>
      </c>
      <c r="AD937" s="4">
        <f>AC937/SUMIFS([1]Sheet!$I$3:$I$18,[1]Sheet!$A$3:$A$18,[1]Sheet!AD$21)</f>
        <v>0.86032944461004079</v>
      </c>
      <c r="AE937" s="4">
        <f>(AC937^2)/SUMIFS([1]Sheet!$I$3:$I$18,[1]Sheet!$A$3:$A$18,[1]Sheet!AE$21)</f>
        <v>1.1214669615914157</v>
      </c>
      <c r="AF937" s="3">
        <v>1.3035319999999999</v>
      </c>
      <c r="AG937" s="4">
        <f>AF937/SUMIFS([1]Sheet!$I$3:$I$18,[1]Sheet!$A$3:$A$18,[1]Sheet!AG$21)</f>
        <v>1.8141180022003469</v>
      </c>
      <c r="AH937" s="4">
        <f>(AF937^2)/SUMIFS([1]Sheet!$I$3:$I$18,[1]Sheet!$A$3:$A$18,[1]Sheet!AH$21)</f>
        <v>2.3647608676442227</v>
      </c>
      <c r="AI937" s="3">
        <v>1.3035319999999999</v>
      </c>
      <c r="AJ937" s="4">
        <f>AI937/SUMIFS([1]Sheet!$I$3:$I$18,[1]Sheet!$A$3:$A$18,[1]Sheet!AJ$21)</f>
        <v>0.85449171681962055</v>
      </c>
      <c r="AK937" s="4">
        <f>(AI937^2)/SUMIFS([1]Sheet!$I$3:$I$18,[1]Sheet!$A$3:$A$18,[1]Sheet!AK$21)</f>
        <v>1.1138572966093134</v>
      </c>
      <c r="AL937" s="3">
        <v>1.479657</v>
      </c>
      <c r="AM937" s="4">
        <f>AL937/SUMIFS([1]Sheet!$I$3:$I$18,[1]Sheet!$A$3:$A$18,[1]Sheet!AM$21)</f>
        <v>1.8674070699820662</v>
      </c>
      <c r="AN937" s="4">
        <f>(AL937^2)/SUMIFS([1]Sheet!$I$3:$I$18,[1]Sheet!$A$3:$A$18,[1]Sheet!AN$21)</f>
        <v>2.7631219429484539</v>
      </c>
      <c r="AO937" s="3">
        <v>1.479438</v>
      </c>
      <c r="AP937" s="4">
        <f>AO937/SUMIFS([1]Sheet!$I$3:$I$18,[1]Sheet!$A$3:$A$18,[1]Sheet!AP$21)</f>
        <v>0.89355187092859045</v>
      </c>
      <c r="AQ937" s="4">
        <f>(AO937^2)/SUMIFS([1]Sheet!$I$3:$I$18,[1]Sheet!$A$3:$A$18,[1]Sheet!AQ$21)</f>
        <v>1.321954592822852</v>
      </c>
      <c r="AR937" s="3">
        <v>1.479657</v>
      </c>
      <c r="AS937" s="4">
        <f>AR937/SUMIFS([1]Sheet!$I$3:$I$18,[1]Sheet!$A$3:$A$18,[1]Sheet!AS$21)</f>
        <v>1.7223810671786834</v>
      </c>
      <c r="AT937" s="4">
        <f>(AR937^2)/SUMIFS([1]Sheet!$I$3:$I$18,[1]Sheet!$A$3:$A$18,[1]Sheet!AT$21)</f>
        <v>2.5485332027184091</v>
      </c>
      <c r="AU937" s="3">
        <v>1.479438</v>
      </c>
      <c r="AV937" s="4">
        <f>AU937/SUMIFS([1]Sheet!$I$3:$I$18,[1]Sheet!$A$3:$A$18,[1]Sheet!AV$21)</f>
        <v>0.8880001334305524</v>
      </c>
      <c r="AW937" s="4">
        <f>(AU937^2)/SUMIFS([1]Sheet!$I$3:$I$18,[1]Sheet!$A$3:$A$18,[1]Sheet!AW$21)</f>
        <v>1.3137411414022295</v>
      </c>
      <c r="AX937" s="4">
        <f t="shared" si="32"/>
        <v>1.9997996646268505</v>
      </c>
      <c r="AY937" s="4">
        <f t="shared" si="33"/>
        <v>2.7631219429484539</v>
      </c>
    </row>
    <row r="938" spans="1:51" x14ac:dyDescent="0.25">
      <c r="A938" s="3">
        <v>9150000</v>
      </c>
      <c r="B938" s="3">
        <v>0.94536900000000001</v>
      </c>
      <c r="C938" s="4">
        <f>B938/SUMIFS([1]Sheet!$I$3:$I$18,[1]Sheet!$A$3:$A$18,[1]Sheet!C$21)</f>
        <v>1.4503277319993841</v>
      </c>
      <c r="D938" s="4">
        <f>(B938^2)/SUMIFS([1]Sheet!$I$3:$I$18,[1]Sheet!$A$3:$A$18,[1]Sheet!D$21)</f>
        <v>1.3710948776725258</v>
      </c>
      <c r="E938" s="3">
        <v>0.95960900000000005</v>
      </c>
      <c r="F938" s="4">
        <f>E938/SUMIFS([1]Sheet!$I$3:$I$18,[1]Sheet!$A$3:$A$18,[1]Sheet!F$21)</f>
        <v>0.63334070664379294</v>
      </c>
      <c r="G938" s="4">
        <f>(E938^2)/SUMIFS([1]Sheet!$I$3:$I$18,[1]Sheet!$A$3:$A$18,[1]Sheet!G$21)</f>
        <v>0.60775944216174349</v>
      </c>
      <c r="H938" s="3">
        <v>0.95868900000000001</v>
      </c>
      <c r="I938" s="4">
        <f>H938/SUMIFS([1]Sheet!$I$3:$I$18,[1]Sheet!$A$3:$A$18,[1]Sheet!I$21)</f>
        <v>1.3342019784795836</v>
      </c>
      <c r="J938" s="4">
        <f>(H938^2)/SUMIFS([1]Sheet!$I$3:$I$18,[1]Sheet!$A$3:$A$18,[1]Sheet!J$21)</f>
        <v>1.2790847605466136</v>
      </c>
      <c r="K938" s="3">
        <v>0.95960900000000005</v>
      </c>
      <c r="L938" s="4">
        <f>K938/SUMIFS([1]Sheet!$I$3:$I$18,[1]Sheet!$A$3:$A$18,[1]Sheet!L$21)</f>
        <v>0.62904320099971411</v>
      </c>
      <c r="M938" s="4">
        <f>(K938^2)/SUMIFS([1]Sheet!$I$3:$I$18,[1]Sheet!$A$3:$A$18,[1]Sheet!M$21)</f>
        <v>0.60363551706813467</v>
      </c>
      <c r="N938" s="3">
        <v>1.1158220000000001</v>
      </c>
      <c r="O938" s="4">
        <f>N938/SUMIFS([1]Sheet!$I$3:$I$18,[1]Sheet!$A$3:$A$18,[1]Sheet!O$21)</f>
        <v>1.4082276444078117</v>
      </c>
      <c r="P938" s="4">
        <f>(N938^2)/SUMIFS([1]Sheet!$I$3:$I$18,[1]Sheet!$A$3:$A$18,[1]Sheet!P$21)</f>
        <v>1.5713313866384133</v>
      </c>
      <c r="Q938" s="3">
        <v>1.12246</v>
      </c>
      <c r="R938" s="4">
        <f>Q938/SUMIFS([1]Sheet!$I$3:$I$18,[1]Sheet!$A$3:$A$18,[1]Sheet!R$21)</f>
        <v>0.67794407946970781</v>
      </c>
      <c r="S938" s="4">
        <f>(Q938^2)/SUMIFS([1]Sheet!$I$3:$I$18,[1]Sheet!$A$3:$A$18,[1]Sheet!S$21)</f>
        <v>0.76096511144156831</v>
      </c>
      <c r="T938" s="3">
        <v>1.120825</v>
      </c>
      <c r="U938" s="4">
        <f>T938/SUMIFS([1]Sheet!$I$3:$I$18,[1]Sheet!$A$3:$A$18,[1]Sheet!U$21)</f>
        <v>1.304685991159132</v>
      </c>
      <c r="V938" s="4">
        <f>(T938^2)/SUMIFS([1]Sheet!$I$3:$I$18,[1]Sheet!$A$3:$A$18,[1]Sheet!V$21)</f>
        <v>1.4623246760409341</v>
      </c>
      <c r="W938" s="3">
        <v>1.1222080000000001</v>
      </c>
      <c r="X938" s="4">
        <f>W938/SUMIFS([1]Sheet!$I$3:$I$18,[1]Sheet!$A$3:$A$18,[1]Sheet!X$21)</f>
        <v>0.67358067978302127</v>
      </c>
      <c r="Y938" s="4">
        <f>(W938^2)/SUMIFS([1]Sheet!$I$3:$I$18,[1]Sheet!$A$3:$A$18,[1]Sheet!Y$21)</f>
        <v>0.75589762749794476</v>
      </c>
      <c r="Z938" s="3">
        <v>1.05463</v>
      </c>
      <c r="AA938" s="4">
        <f>Z938/SUMIFS([1]Sheet!$I$3:$I$18,[1]Sheet!$A$3:$A$18,[1]Sheet!AA$21)</f>
        <v>1.6179493256056741</v>
      </c>
      <c r="AB938" s="4">
        <f>(Z938^2)/SUMIFS([1]Sheet!$I$3:$I$18,[1]Sheet!$A$3:$A$18,[1]Sheet!AB$21)</f>
        <v>1.7063378972635119</v>
      </c>
      <c r="AC938" s="3">
        <v>1.0556319999999999</v>
      </c>
      <c r="AD938" s="4">
        <f>AC938/SUMIFS([1]Sheet!$I$3:$I$18,[1]Sheet!$A$3:$A$18,[1]Sheet!AD$21)</f>
        <v>0.69671576322835693</v>
      </c>
      <c r="AE938" s="4">
        <f>(AC938^2)/SUMIFS([1]Sheet!$I$3:$I$18,[1]Sheet!$A$3:$A$18,[1]Sheet!AE$21)</f>
        <v>0.73547545456827679</v>
      </c>
      <c r="AF938" s="3">
        <v>1.05552</v>
      </c>
      <c r="AG938" s="4">
        <f>AF938/SUMIFS([1]Sheet!$I$3:$I$18,[1]Sheet!$A$3:$A$18,[1]Sheet!AG$21)</f>
        <v>1.4689611253751427</v>
      </c>
      <c r="AH938" s="4">
        <f>(AF938^2)/SUMIFS([1]Sheet!$I$3:$I$18,[1]Sheet!$A$3:$A$18,[1]Sheet!AH$21)</f>
        <v>1.5505178470559706</v>
      </c>
      <c r="AI938" s="3">
        <v>1.057418</v>
      </c>
      <c r="AJ938" s="4">
        <f>AI938/SUMIFS([1]Sheet!$I$3:$I$18,[1]Sheet!$A$3:$A$18,[1]Sheet!AJ$21)</f>
        <v>0.69315898820740074</v>
      </c>
      <c r="AK938" s="4">
        <f>(AI938^2)/SUMIFS([1]Sheet!$I$3:$I$18,[1]Sheet!$A$3:$A$18,[1]Sheet!AK$21)</f>
        <v>0.73295879099229322</v>
      </c>
      <c r="AL938" s="3">
        <v>1.258812</v>
      </c>
      <c r="AM938" s="4">
        <f>AL938/SUMIFS([1]Sheet!$I$3:$I$18,[1]Sheet!$A$3:$A$18,[1]Sheet!AM$21)</f>
        <v>1.5886887492021899</v>
      </c>
      <c r="AN938" s="4">
        <f>(AL938^2)/SUMIFS([1]Sheet!$I$3:$I$18,[1]Sheet!$A$3:$A$18,[1]Sheet!AN$21)</f>
        <v>1.9998604617607074</v>
      </c>
      <c r="AO938" s="3">
        <v>1.2648619999999999</v>
      </c>
      <c r="AP938" s="4">
        <f>AO938/SUMIFS([1]Sheet!$I$3:$I$18,[1]Sheet!$A$3:$A$18,[1]Sheet!AP$21)</f>
        <v>0.76395212679847257</v>
      </c>
      <c r="AQ938" s="4">
        <f>(AO938^2)/SUMIFS([1]Sheet!$I$3:$I$18,[1]Sheet!$A$3:$A$18,[1]Sheet!AQ$21)</f>
        <v>0.96629401500656953</v>
      </c>
      <c r="AR938" s="3">
        <v>1.266464</v>
      </c>
      <c r="AS938" s="4">
        <f>AR938/SUMIFS([1]Sheet!$I$3:$I$18,[1]Sheet!$A$3:$A$18,[1]Sheet!AS$21)</f>
        <v>1.4742157242275638</v>
      </c>
      <c r="AT938" s="4">
        <f>(AR938^2)/SUMIFS([1]Sheet!$I$3:$I$18,[1]Sheet!$A$3:$A$18,[1]Sheet!AT$21)</f>
        <v>1.8670411429681371</v>
      </c>
      <c r="AU938" s="3">
        <v>1.266464</v>
      </c>
      <c r="AV938" s="4">
        <f>AU938/SUMIFS([1]Sheet!$I$3:$I$18,[1]Sheet!$A$3:$A$18,[1]Sheet!AV$21)</f>
        <v>0.76016717225391739</v>
      </c>
      <c r="AW938" s="4">
        <f>(AU938^2)/SUMIFS([1]Sheet!$I$3:$I$18,[1]Sheet!$A$3:$A$18,[1]Sheet!AW$21)</f>
        <v>0.9627243576413852</v>
      </c>
      <c r="AX938" s="4">
        <f t="shared" si="32"/>
        <v>1.6179493256056741</v>
      </c>
      <c r="AY938" s="4">
        <f t="shared" si="33"/>
        <v>1.9998604617607074</v>
      </c>
    </row>
    <row r="939" spans="1:51" x14ac:dyDescent="0.25">
      <c r="A939" s="3">
        <v>9160000</v>
      </c>
      <c r="B939" s="3">
        <v>1.0736680000000001</v>
      </c>
      <c r="C939" s="4">
        <f>B939/SUMIFS([1]Sheet!$I$3:$I$18,[1]Sheet!$A$3:$A$18,[1]Sheet!C$21)</f>
        <v>1.6471562695204887</v>
      </c>
      <c r="D939" s="4">
        <f>(B939^2)/SUMIFS([1]Sheet!$I$3:$I$18,[1]Sheet!$A$3:$A$18,[1]Sheet!D$21)</f>
        <v>1.7684989775835243</v>
      </c>
      <c r="E939" s="3">
        <v>1.0736680000000001</v>
      </c>
      <c r="F939" s="4">
        <f>E939/SUMIFS([1]Sheet!$I$3:$I$18,[1]Sheet!$A$3:$A$18,[1]Sheet!F$21)</f>
        <v>0.70861950004723584</v>
      </c>
      <c r="G939" s="4">
        <f>(E939^2)/SUMIFS([1]Sheet!$I$3:$I$18,[1]Sheet!$A$3:$A$18,[1]Sheet!G$21)</f>
        <v>0.7608220813767157</v>
      </c>
      <c r="H939" s="3">
        <v>1.0736680000000001</v>
      </c>
      <c r="I939" s="4">
        <f>H939/SUMIFS([1]Sheet!$I$3:$I$18,[1]Sheet!$A$3:$A$18,[1]Sheet!I$21)</f>
        <v>1.4942175928066532</v>
      </c>
      <c r="J939" s="4">
        <f>(H939^2)/SUMIFS([1]Sheet!$I$3:$I$18,[1]Sheet!$A$3:$A$18,[1]Sheet!J$21)</f>
        <v>1.604293614433534</v>
      </c>
      <c r="K939" s="3">
        <v>1.0736680000000001</v>
      </c>
      <c r="L939" s="4">
        <f>K939/SUMIFS([1]Sheet!$I$3:$I$18,[1]Sheet!$A$3:$A$18,[1]Sheet!L$21)</f>
        <v>0.70381119344541476</v>
      </c>
      <c r="M939" s="4">
        <f>(K939^2)/SUMIFS([1]Sheet!$I$3:$I$18,[1]Sheet!$A$3:$A$18,[1]Sheet!M$21)</f>
        <v>0.75565955644415173</v>
      </c>
      <c r="N939" s="3">
        <v>1.2691969999999999</v>
      </c>
      <c r="O939" s="4">
        <f>N939/SUMIFS([1]Sheet!$I$3:$I$18,[1]Sheet!$A$3:$A$18,[1]Sheet!O$21)</f>
        <v>1.6017951802343573</v>
      </c>
      <c r="P939" s="4">
        <f>(N939^2)/SUMIFS([1]Sheet!$I$3:$I$18,[1]Sheet!$A$3:$A$18,[1]Sheet!P$21)</f>
        <v>2.0329936373679054</v>
      </c>
      <c r="Q939" s="3">
        <v>1.2691969999999999</v>
      </c>
      <c r="R939" s="4">
        <f>Q939/SUMIFS([1]Sheet!$I$3:$I$18,[1]Sheet!$A$3:$A$18,[1]Sheet!R$21)</f>
        <v>0.76657038275815148</v>
      </c>
      <c r="S939" s="4">
        <f>(Q939^2)/SUMIFS([1]Sheet!$I$3:$I$18,[1]Sheet!$A$3:$A$18,[1]Sheet!S$21)</f>
        <v>0.97292883008549746</v>
      </c>
      <c r="T939" s="3">
        <v>1.2691969999999999</v>
      </c>
      <c r="U939" s="4">
        <f>T939/SUMIFS([1]Sheet!$I$3:$I$18,[1]Sheet!$A$3:$A$18,[1]Sheet!U$21)</f>
        <v>1.4773970476400837</v>
      </c>
      <c r="V939" s="4">
        <f>(T939^2)/SUMIFS([1]Sheet!$I$3:$I$18,[1]Sheet!$A$3:$A$18,[1]Sheet!V$21)</f>
        <v>1.8751079006736513</v>
      </c>
      <c r="W939" s="3">
        <v>1.2691969999999999</v>
      </c>
      <c r="X939" s="4">
        <f>W939/SUMIFS([1]Sheet!$I$3:$I$18,[1]Sheet!$A$3:$A$18,[1]Sheet!X$21)</f>
        <v>0.76180759541775778</v>
      </c>
      <c r="Y939" s="4">
        <f>(W939^2)/SUMIFS([1]Sheet!$I$3:$I$18,[1]Sheet!$A$3:$A$18,[1]Sheet!Y$21)</f>
        <v>0.96688391468143187</v>
      </c>
      <c r="Z939" s="3">
        <v>1.2370699999999999</v>
      </c>
      <c r="AA939" s="4">
        <f>Z939/SUMIFS([1]Sheet!$I$3:$I$18,[1]Sheet!$A$3:$A$18,[1]Sheet!AA$21)</f>
        <v>1.8978376987445937</v>
      </c>
      <c r="AB939" s="4">
        <f>(Z939^2)/SUMIFS([1]Sheet!$I$3:$I$18,[1]Sheet!$A$3:$A$18,[1]Sheet!AB$21)</f>
        <v>2.3477580819859742</v>
      </c>
      <c r="AC939" s="3">
        <v>1.2370699999999999</v>
      </c>
      <c r="AD939" s="4">
        <f>AC939/SUMIFS([1]Sheet!$I$3:$I$18,[1]Sheet!$A$3:$A$18,[1]Sheet!AD$21)</f>
        <v>0.81646461003162418</v>
      </c>
      <c r="AE939" s="4">
        <f>(AC939^2)/SUMIFS([1]Sheet!$I$3:$I$18,[1]Sheet!$A$3:$A$18,[1]Sheet!AE$21)</f>
        <v>1.0100238751318211</v>
      </c>
      <c r="AF939" s="3">
        <v>1.2370699999999999</v>
      </c>
      <c r="AG939" s="4">
        <f>AF939/SUMIFS([1]Sheet!$I$3:$I$18,[1]Sheet!$A$3:$A$18,[1]Sheet!AG$21)</f>
        <v>1.7216232182884526</v>
      </c>
      <c r="AH939" s="4">
        <f>(AF939^2)/SUMIFS([1]Sheet!$I$3:$I$18,[1]Sheet!$A$3:$A$18,[1]Sheet!AH$21)</f>
        <v>2.1297684346480956</v>
      </c>
      <c r="AI939" s="3">
        <v>1.2370699999999999</v>
      </c>
      <c r="AJ939" s="4">
        <f>AI939/SUMIFS([1]Sheet!$I$3:$I$18,[1]Sheet!$A$3:$A$18,[1]Sheet!AJ$21)</f>
        <v>0.81092452515630453</v>
      </c>
      <c r="AK939" s="4">
        <f>(AI939^2)/SUMIFS([1]Sheet!$I$3:$I$18,[1]Sheet!$A$3:$A$18,[1]Sheet!AK$21)</f>
        <v>1.0031704023351093</v>
      </c>
      <c r="AL939" s="3">
        <v>1.4506669999999999</v>
      </c>
      <c r="AM939" s="4">
        <f>AL939/SUMIFS([1]Sheet!$I$3:$I$18,[1]Sheet!$A$3:$A$18,[1]Sheet!AM$21)</f>
        <v>1.8308201238460493</v>
      </c>
      <c r="AN939" s="4">
        <f>(AL939^2)/SUMIFS([1]Sheet!$I$3:$I$18,[1]Sheet!$A$3:$A$18,[1]Sheet!AN$21)</f>
        <v>2.6559103365993768</v>
      </c>
      <c r="AO939" s="3">
        <v>1.4506669999999999</v>
      </c>
      <c r="AP939" s="4">
        <f>AO939/SUMIFS([1]Sheet!$I$3:$I$18,[1]Sheet!$A$3:$A$18,[1]Sheet!AP$21)</f>
        <v>0.87617474469654377</v>
      </c>
      <c r="AQ939" s="4">
        <f>(AO939^2)/SUMIFS([1]Sheet!$I$3:$I$18,[1]Sheet!$A$3:$A$18,[1]Sheet!AQ$21)</f>
        <v>1.271037788364701</v>
      </c>
      <c r="AR939" s="3">
        <v>1.4506669999999999</v>
      </c>
      <c r="AS939" s="4">
        <f>AR939/SUMIFS([1]Sheet!$I$3:$I$18,[1]Sheet!$A$3:$A$18,[1]Sheet!AS$21)</f>
        <v>1.6886355253825034</v>
      </c>
      <c r="AT939" s="4">
        <f>(AR939^2)/SUMIFS([1]Sheet!$I$3:$I$18,[1]Sheet!$A$3:$A$18,[1]Sheet!AT$21)</f>
        <v>2.4496478317000601</v>
      </c>
      <c r="AU939" s="3">
        <v>1.4506669999999999</v>
      </c>
      <c r="AV939" s="4">
        <f>AU939/SUMIFS([1]Sheet!$I$3:$I$18,[1]Sheet!$A$3:$A$18,[1]Sheet!AV$21)</f>
        <v>0.87073097322314219</v>
      </c>
      <c r="AW939" s="4">
        <f>(AU939^2)/SUMIFS([1]Sheet!$I$3:$I$18,[1]Sheet!$A$3:$A$18,[1]Sheet!AW$21)</f>
        <v>1.2631406887326959</v>
      </c>
      <c r="AX939" s="4">
        <f t="shared" si="32"/>
        <v>1.8978376987445937</v>
      </c>
      <c r="AY939" s="4">
        <f t="shared" si="33"/>
        <v>2.6559103365993768</v>
      </c>
    </row>
    <row r="940" spans="1:51" x14ac:dyDescent="0.25">
      <c r="A940" s="3">
        <v>9170000</v>
      </c>
      <c r="B940" s="3">
        <v>0.89743399999999995</v>
      </c>
      <c r="C940" s="4">
        <f>B940/SUMIFS([1]Sheet!$I$3:$I$18,[1]Sheet!$A$3:$A$18,[1]Sheet!C$21)</f>
        <v>1.3767887648517512</v>
      </c>
      <c r="D940" s="4">
        <f>(B940^2)/SUMIFS([1]Sheet!$I$3:$I$18,[1]Sheet!$A$3:$A$18,[1]Sheet!D$21)</f>
        <v>1.2355770483959665</v>
      </c>
      <c r="E940" s="3">
        <v>0.897756</v>
      </c>
      <c r="F940" s="4">
        <f>E940/SUMIFS([1]Sheet!$I$3:$I$18,[1]Sheet!$A$3:$A$18,[1]Sheet!F$21)</f>
        <v>0.59251780614156901</v>
      </c>
      <c r="G940" s="4">
        <f>(E940^2)/SUMIFS([1]Sheet!$I$3:$I$18,[1]Sheet!$A$3:$A$18,[1]Sheet!G$21)</f>
        <v>0.53193641557043048</v>
      </c>
      <c r="H940" s="3">
        <v>0.90506799999999998</v>
      </c>
      <c r="I940" s="4">
        <f>H940/SUMIFS([1]Sheet!$I$3:$I$18,[1]Sheet!$A$3:$A$18,[1]Sheet!I$21)</f>
        <v>1.2595779405610785</v>
      </c>
      <c r="J940" s="4">
        <f>(H940^2)/SUMIFS([1]Sheet!$I$3:$I$18,[1]Sheet!$A$3:$A$18,[1]Sheet!J$21)</f>
        <v>1.1400036875077342</v>
      </c>
      <c r="K940" s="3">
        <v>0.90506799999999998</v>
      </c>
      <c r="L940" s="4">
        <f>K940/SUMIFS([1]Sheet!$I$3:$I$18,[1]Sheet!$A$3:$A$18,[1]Sheet!L$21)</f>
        <v>0.59329046709900513</v>
      </c>
      <c r="M940" s="4">
        <f>(K940^2)/SUMIFS([1]Sheet!$I$3:$I$18,[1]Sheet!$A$3:$A$18,[1]Sheet!M$21)</f>
        <v>0.53696821647636239</v>
      </c>
      <c r="N940" s="3">
        <v>1.027746</v>
      </c>
      <c r="O940" s="4">
        <f>N940/SUMIFS([1]Sheet!$I$3:$I$18,[1]Sheet!$A$3:$A$18,[1]Sheet!O$21)</f>
        <v>1.2970709742499706</v>
      </c>
      <c r="P940" s="4">
        <f>(N940^2)/SUMIFS([1]Sheet!$I$3:$I$18,[1]Sheet!$A$3:$A$18,[1]Sheet!P$21)</f>
        <v>1.3330595055015102</v>
      </c>
      <c r="Q940" s="3">
        <v>1.031031</v>
      </c>
      <c r="R940" s="4">
        <f>Q940/SUMIFS([1]Sheet!$I$3:$I$18,[1]Sheet!$A$3:$A$18,[1]Sheet!R$21)</f>
        <v>0.62272273595471761</v>
      </c>
      <c r="S940" s="4">
        <f>(Q940^2)/SUMIFS([1]Sheet!$I$3:$I$18,[1]Sheet!$A$3:$A$18,[1]Sheet!S$21)</f>
        <v>0.64204644517412846</v>
      </c>
      <c r="T940" s="3">
        <v>1.0282750000000001</v>
      </c>
      <c r="U940" s="4">
        <f>T940/SUMIFS([1]Sheet!$I$3:$I$18,[1]Sheet!$A$3:$A$18,[1]Sheet!U$21)</f>
        <v>1.1969540182982683</v>
      </c>
      <c r="V940" s="4">
        <f>(T940^2)/SUMIFS([1]Sheet!$I$3:$I$18,[1]Sheet!$A$3:$A$18,[1]Sheet!V$21)</f>
        <v>1.230797893165652</v>
      </c>
      <c r="W940" s="3">
        <v>1.0386329999999999</v>
      </c>
      <c r="X940" s="4">
        <f>W940/SUMIFS([1]Sheet!$I$3:$I$18,[1]Sheet!$A$3:$A$18,[1]Sheet!X$21)</f>
        <v>0.62341662346470406</v>
      </c>
      <c r="Y940" s="4">
        <f>(W940^2)/SUMIFS([1]Sheet!$I$3:$I$18,[1]Sheet!$A$3:$A$18,[1]Sheet!Y$21)</f>
        <v>0.64750107787901601</v>
      </c>
      <c r="Z940" s="3">
        <v>1.0047219999999999</v>
      </c>
      <c r="AA940" s="4">
        <f>Z940/SUMIFS([1]Sheet!$I$3:$I$18,[1]Sheet!$A$3:$A$18,[1]Sheet!AA$21)</f>
        <v>1.5413835016272852</v>
      </c>
      <c r="AB940" s="4">
        <f>(Z940^2)/SUMIFS([1]Sheet!$I$3:$I$18,[1]Sheet!$A$3:$A$18,[1]Sheet!AB$21)</f>
        <v>1.5486619145219691</v>
      </c>
      <c r="AC940" s="3">
        <v>1.0047219999999999</v>
      </c>
      <c r="AD940" s="4">
        <f>AC940/SUMIFS([1]Sheet!$I$3:$I$18,[1]Sheet!$A$3:$A$18,[1]Sheet!AD$21)</f>
        <v>0.66311522866142858</v>
      </c>
      <c r="AE940" s="4">
        <f>(AC940^2)/SUMIFS([1]Sheet!$I$3:$I$18,[1]Sheet!$A$3:$A$18,[1]Sheet!AE$21)</f>
        <v>0.66624645877116784</v>
      </c>
      <c r="AF940" s="3">
        <v>1.0047219999999999</v>
      </c>
      <c r="AG940" s="4">
        <f>AF940/SUMIFS([1]Sheet!$I$3:$I$18,[1]Sheet!$A$3:$A$18,[1]Sheet!AG$21)</f>
        <v>1.3982658403527777</v>
      </c>
      <c r="AH940" s="4">
        <f>(AF940^2)/SUMIFS([1]Sheet!$I$3:$I$18,[1]Sheet!$A$3:$A$18,[1]Sheet!AH$21)</f>
        <v>1.4048684516509233</v>
      </c>
      <c r="AI940" s="3">
        <v>1.0064409999999999</v>
      </c>
      <c r="AJ940" s="4">
        <f>AI940/SUMIFS([1]Sheet!$I$3:$I$18,[1]Sheet!$A$3:$A$18,[1]Sheet!AJ$21)</f>
        <v>0.65974252873550909</v>
      </c>
      <c r="AK940" s="4">
        <f>(AI940^2)/SUMIFS([1]Sheet!$I$3:$I$18,[1]Sheet!$A$3:$A$18,[1]Sheet!AK$21)</f>
        <v>0.66399193036309456</v>
      </c>
      <c r="AL940" s="3">
        <v>1.161152</v>
      </c>
      <c r="AM940" s="4">
        <f>AL940/SUMIFS([1]Sheet!$I$3:$I$18,[1]Sheet!$A$3:$A$18,[1]Sheet!AM$21)</f>
        <v>1.4654365532848599</v>
      </c>
      <c r="AN940" s="4">
        <f>(AL940^2)/SUMIFS([1]Sheet!$I$3:$I$18,[1]Sheet!$A$3:$A$18,[1]Sheet!AN$21)</f>
        <v>1.7015945847198215</v>
      </c>
      <c r="AO940" s="3">
        <v>1.1629069999999999</v>
      </c>
      <c r="AP940" s="4">
        <f>AO940/SUMIFS([1]Sheet!$I$3:$I$18,[1]Sheet!$A$3:$A$18,[1]Sheet!AP$21)</f>
        <v>0.7023732833454015</v>
      </c>
      <c r="AQ940" s="4">
        <f>(AO940^2)/SUMIFS([1]Sheet!$I$3:$I$18,[1]Sheet!$A$3:$A$18,[1]Sheet!AQ$21)</f>
        <v>0.81679480781535085</v>
      </c>
      <c r="AR940" s="3">
        <v>1.165754</v>
      </c>
      <c r="AS940" s="4">
        <f>AR940/SUMIFS([1]Sheet!$I$3:$I$18,[1]Sheet!$A$3:$A$18,[1]Sheet!AS$21)</f>
        <v>1.3569851787189997</v>
      </c>
      <c r="AT940" s="4">
        <f>(AR940^2)/SUMIFS([1]Sheet!$I$3:$I$18,[1]Sheet!$A$3:$A$18,[1]Sheet!AT$21)</f>
        <v>1.5819109000323888</v>
      </c>
      <c r="AU940" s="3">
        <v>1.161556</v>
      </c>
      <c r="AV940" s="4">
        <f>AU940/SUMIFS([1]Sheet!$I$3:$I$18,[1]Sheet!$A$3:$A$18,[1]Sheet!AV$21)</f>
        <v>0.69719845170061789</v>
      </c>
      <c r="AW940" s="4">
        <f>(AU940^2)/SUMIFS([1]Sheet!$I$3:$I$18,[1]Sheet!$A$3:$A$18,[1]Sheet!AW$21)</f>
        <v>0.80983504476356283</v>
      </c>
      <c r="AX940" s="4">
        <f t="shared" si="32"/>
        <v>1.5413835016272852</v>
      </c>
      <c r="AY940" s="4">
        <f t="shared" si="33"/>
        <v>1.7015945847198215</v>
      </c>
    </row>
    <row r="941" spans="1:51" x14ac:dyDescent="0.25">
      <c r="A941" s="3">
        <v>9180000</v>
      </c>
      <c r="B941" s="3">
        <v>1.091356</v>
      </c>
      <c r="C941" s="4">
        <f>B941/SUMIFS([1]Sheet!$I$3:$I$18,[1]Sheet!$A$3:$A$18,[1]Sheet!C$21)</f>
        <v>1.6742921253858756</v>
      </c>
      <c r="D941" s="4">
        <f>(B941^2)/SUMIFS([1]Sheet!$I$3:$I$18,[1]Sheet!$A$3:$A$18,[1]Sheet!D$21)</f>
        <v>1.8272487567926277</v>
      </c>
      <c r="E941" s="3">
        <v>1.084843</v>
      </c>
      <c r="F941" s="4">
        <f>E941/SUMIFS([1]Sheet!$I$3:$I$18,[1]Sheet!$A$3:$A$18,[1]Sheet!F$21)</f>
        <v>0.71599498568434872</v>
      </c>
      <c r="G941" s="4">
        <f>(E941^2)/SUMIFS([1]Sheet!$I$3:$I$18,[1]Sheet!$A$3:$A$18,[1]Sheet!G$21)</f>
        <v>0.77674214825476606</v>
      </c>
      <c r="H941" s="3">
        <v>1.100727</v>
      </c>
      <c r="I941" s="4">
        <f>H941/SUMIFS([1]Sheet!$I$3:$I$18,[1]Sheet!$A$3:$A$18,[1]Sheet!I$21)</f>
        <v>1.5318754477895298</v>
      </c>
      <c r="J941" s="4">
        <f>(H941^2)/SUMIFS([1]Sheet!$I$3:$I$18,[1]Sheet!$A$3:$A$18,[1]Sheet!J$21)</f>
        <v>1.6861766660190258</v>
      </c>
      <c r="K941" s="3">
        <v>1.091475</v>
      </c>
      <c r="L941" s="4">
        <f>K941/SUMIFS([1]Sheet!$I$3:$I$18,[1]Sheet!$A$3:$A$18,[1]Sheet!L$21)</f>
        <v>0.71548404382531106</v>
      </c>
      <c r="M941" s="4">
        <f>(K941^2)/SUMIFS([1]Sheet!$I$3:$I$18,[1]Sheet!$A$3:$A$18,[1]Sheet!M$21)</f>
        <v>0.7809329467342313</v>
      </c>
      <c r="N941" s="3">
        <v>1.2121470000000001</v>
      </c>
      <c r="O941" s="4">
        <f>N941/SUMIFS([1]Sheet!$I$3:$I$18,[1]Sheet!$A$3:$A$18,[1]Sheet!O$21)</f>
        <v>1.5297949982040107</v>
      </c>
      <c r="P941" s="4">
        <f>(N941^2)/SUMIFS([1]Sheet!$I$3:$I$18,[1]Sheet!$A$3:$A$18,[1]Sheet!P$21)</f>
        <v>1.8543364176879971</v>
      </c>
      <c r="Q941" s="3">
        <v>1.2076089999999999</v>
      </c>
      <c r="R941" s="4">
        <f>Q941/SUMIFS([1]Sheet!$I$3:$I$18,[1]Sheet!$A$3:$A$18,[1]Sheet!R$21)</f>
        <v>0.72937242473169139</v>
      </c>
      <c r="S941" s="4">
        <f>(Q941^2)/SUMIFS([1]Sheet!$I$3:$I$18,[1]Sheet!$A$3:$A$18,[1]Sheet!S$21)</f>
        <v>0.880796704457813</v>
      </c>
      <c r="T941" s="3">
        <v>1.2149449999999999</v>
      </c>
      <c r="U941" s="4">
        <f>T941/SUMIFS([1]Sheet!$I$3:$I$18,[1]Sheet!$A$3:$A$18,[1]Sheet!U$21)</f>
        <v>1.4142455080220655</v>
      </c>
      <c r="V941" s="4">
        <f>(T941^2)/SUMIFS([1]Sheet!$I$3:$I$18,[1]Sheet!$A$3:$A$18,[1]Sheet!V$21)</f>
        <v>1.7182305087438683</v>
      </c>
      <c r="W941" s="3">
        <v>1.2149449999999999</v>
      </c>
      <c r="X941" s="4">
        <f>W941/SUMIFS([1]Sheet!$I$3:$I$18,[1]Sheet!$A$3:$A$18,[1]Sheet!X$21)</f>
        <v>0.72924402517089759</v>
      </c>
      <c r="Y941" s="4">
        <f>(W941^2)/SUMIFS([1]Sheet!$I$3:$I$18,[1]Sheet!$A$3:$A$18,[1]Sheet!Y$21)</f>
        <v>0.88599138216125617</v>
      </c>
      <c r="Z941" s="3">
        <v>1.200504</v>
      </c>
      <c r="AA941" s="4">
        <f>Z941/SUMIFS([1]Sheet!$I$3:$I$18,[1]Sheet!$A$3:$A$18,[1]Sheet!AA$21)</f>
        <v>1.841740361251732</v>
      </c>
      <c r="AB941" s="4">
        <f>(Z941^2)/SUMIFS([1]Sheet!$I$3:$I$18,[1]Sheet!$A$3:$A$18,[1]Sheet!AB$21)</f>
        <v>2.2110166706441494</v>
      </c>
      <c r="AC941" s="3">
        <v>1.19964</v>
      </c>
      <c r="AD941" s="4">
        <f>AC941/SUMIFS([1]Sheet!$I$3:$I$18,[1]Sheet!$A$3:$A$18,[1]Sheet!AD$21)</f>
        <v>0.79176085813926267</v>
      </c>
      <c r="AE941" s="4">
        <f>(AC941^2)/SUMIFS([1]Sheet!$I$3:$I$18,[1]Sheet!$A$3:$A$18,[1]Sheet!AE$21)</f>
        <v>0.94982799585818511</v>
      </c>
      <c r="AF941" s="3">
        <v>1.190499</v>
      </c>
      <c r="AG941" s="4">
        <f>AF941/SUMIFS([1]Sheet!$I$3:$I$18,[1]Sheet!$A$3:$A$18,[1]Sheet!AG$21)</f>
        <v>1.6568106249033479</v>
      </c>
      <c r="AH941" s="4">
        <f>(AF941^2)/SUMIFS([1]Sheet!$I$3:$I$18,[1]Sheet!$A$3:$A$18,[1]Sheet!AH$21)</f>
        <v>1.9724313921368108</v>
      </c>
      <c r="AI941" s="3">
        <v>1.2039740000000001</v>
      </c>
      <c r="AJ941" s="4">
        <f>AI941/SUMIFS([1]Sheet!$I$3:$I$18,[1]Sheet!$A$3:$A$18,[1]Sheet!AJ$21)</f>
        <v>0.78922942456816247</v>
      </c>
      <c r="AK941" s="4">
        <f>(AI941^2)/SUMIFS([1]Sheet!$I$3:$I$18,[1]Sheet!$A$3:$A$18,[1]Sheet!AK$21)</f>
        <v>0.9502117072150289</v>
      </c>
      <c r="AL941" s="3">
        <v>1.3430489999999999</v>
      </c>
      <c r="AM941" s="4">
        <f>AL941/SUMIFS([1]Sheet!$I$3:$I$18,[1]Sheet!$A$3:$A$18,[1]Sheet!AM$21)</f>
        <v>1.6950003939645093</v>
      </c>
      <c r="AN941" s="4">
        <f>(AL941^2)/SUMIFS([1]Sheet!$I$3:$I$18,[1]Sheet!$A$3:$A$18,[1]Sheet!AN$21)</f>
        <v>2.2764685841136401</v>
      </c>
      <c r="AO941" s="3">
        <v>1.3452170000000001</v>
      </c>
      <c r="AP941" s="4">
        <f>AO941/SUMIFS([1]Sheet!$I$3:$I$18,[1]Sheet!$A$3:$A$18,[1]Sheet!AP$21)</f>
        <v>0.81248498899916433</v>
      </c>
      <c r="AQ941" s="4">
        <f>(AO941^2)/SUMIFS([1]Sheet!$I$3:$I$18,[1]Sheet!$A$3:$A$18,[1]Sheet!AQ$21)</f>
        <v>1.0929686194464889</v>
      </c>
      <c r="AR941" s="3">
        <v>1.338913</v>
      </c>
      <c r="AS941" s="4">
        <f>AR941/SUMIFS([1]Sheet!$I$3:$I$18,[1]Sheet!$A$3:$A$18,[1]Sheet!AS$21)</f>
        <v>1.5585493136581063</v>
      </c>
      <c r="AT941" s="4">
        <f>(AR941^2)/SUMIFS([1]Sheet!$I$3:$I$18,[1]Sheet!$A$3:$A$18,[1]Sheet!AT$21)</f>
        <v>2.0867619371979158</v>
      </c>
      <c r="AU941" s="3">
        <v>1.3557969999999999</v>
      </c>
      <c r="AV941" s="4">
        <f>AU941/SUMIFS([1]Sheet!$I$3:$I$18,[1]Sheet!$A$3:$A$18,[1]Sheet!AV$21)</f>
        <v>0.81378734148017184</v>
      </c>
      <c r="AW941" s="4">
        <f>(AU941^2)/SUMIFS([1]Sheet!$I$3:$I$18,[1]Sheet!$A$3:$A$18,[1]Sheet!AW$21)</f>
        <v>1.1033304362167924</v>
      </c>
      <c r="AX941" s="4">
        <f t="shared" si="32"/>
        <v>1.841740361251732</v>
      </c>
      <c r="AY941" s="4">
        <f t="shared" si="33"/>
        <v>2.2764685841136401</v>
      </c>
    </row>
    <row r="942" spans="1:51" x14ac:dyDescent="0.25">
      <c r="A942" s="3">
        <v>9190000</v>
      </c>
      <c r="B942" s="3">
        <v>0.84652499999999997</v>
      </c>
      <c r="C942" s="4">
        <f>B942/SUMIFS([1]Sheet!$I$3:$I$18,[1]Sheet!$A$3:$A$18,[1]Sheet!C$21)</f>
        <v>1.2986872674381946</v>
      </c>
      <c r="D942" s="4">
        <f>(B942^2)/SUMIFS([1]Sheet!$I$3:$I$18,[1]Sheet!$A$3:$A$18,[1]Sheet!D$21)</f>
        <v>1.0993712390681176</v>
      </c>
      <c r="E942" s="3">
        <v>0.86199499999999996</v>
      </c>
      <c r="F942" s="4">
        <f>E942/SUMIFS([1]Sheet!$I$3:$I$18,[1]Sheet!$A$3:$A$18,[1]Sheet!F$21)</f>
        <v>0.56891559210409259</v>
      </c>
      <c r="G942" s="4">
        <f>(E942^2)/SUMIFS([1]Sheet!$I$3:$I$18,[1]Sheet!$A$3:$A$18,[1]Sheet!G$21)</f>
        <v>0.49040239581576733</v>
      </c>
      <c r="H942" s="3">
        <v>0.85338800000000004</v>
      </c>
      <c r="I942" s="4">
        <f>H942/SUMIFS([1]Sheet!$I$3:$I$18,[1]Sheet!$A$3:$A$18,[1]Sheet!I$21)</f>
        <v>1.1876551812013436</v>
      </c>
      <c r="J942" s="4">
        <f>(H942^2)/SUMIFS([1]Sheet!$I$3:$I$18,[1]Sheet!$A$3:$A$18,[1]Sheet!J$21)</f>
        <v>1.0135306797750523</v>
      </c>
      <c r="K942" s="3">
        <v>0.86865899999999996</v>
      </c>
      <c r="L942" s="4">
        <f>K942/SUMIFS([1]Sheet!$I$3:$I$18,[1]Sheet!$A$3:$A$18,[1]Sheet!L$21)</f>
        <v>0.56942362768295274</v>
      </c>
      <c r="M942" s="4">
        <f>(K942^2)/SUMIFS([1]Sheet!$I$3:$I$18,[1]Sheet!$A$3:$A$18,[1]Sheet!M$21)</f>
        <v>0.49463495899944604</v>
      </c>
      <c r="N942" s="3">
        <v>0.95822200000000002</v>
      </c>
      <c r="O942" s="4">
        <f>N942/SUMIFS([1]Sheet!$I$3:$I$18,[1]Sheet!$A$3:$A$18,[1]Sheet!O$21)</f>
        <v>1.2093279303327429</v>
      </c>
      <c r="P942" s="4">
        <f>(N942^2)/SUMIFS([1]Sheet!$I$3:$I$18,[1]Sheet!$A$3:$A$18,[1]Sheet!P$21)</f>
        <v>1.1588046280593016</v>
      </c>
      <c r="Q942" s="3">
        <v>0.96144600000000002</v>
      </c>
      <c r="R942" s="4">
        <f>Q942/SUMIFS([1]Sheet!$I$3:$I$18,[1]Sheet!$A$3:$A$18,[1]Sheet!R$21)</f>
        <v>0.58069474496180951</v>
      </c>
      <c r="S942" s="4">
        <f>(Q942^2)/SUMIFS([1]Sheet!$I$3:$I$18,[1]Sheet!$A$3:$A$18,[1]Sheet!S$21)</f>
        <v>0.55830663976455186</v>
      </c>
      <c r="T942" s="3">
        <v>0.96562400000000004</v>
      </c>
      <c r="U942" s="4">
        <f>T942/SUMIFS([1]Sheet!$I$3:$I$18,[1]Sheet!$A$3:$A$18,[1]Sheet!U$21)</f>
        <v>1.1240257002895597</v>
      </c>
      <c r="V942" s="4">
        <f>(T942^2)/SUMIFS([1]Sheet!$I$3:$I$18,[1]Sheet!$A$3:$A$18,[1]Sheet!V$21)</f>
        <v>1.0853861928164059</v>
      </c>
      <c r="W942" s="3">
        <v>0.97040300000000002</v>
      </c>
      <c r="X942" s="4">
        <f>W942/SUMIFS([1]Sheet!$I$3:$I$18,[1]Sheet!$A$3:$A$18,[1]Sheet!X$21)</f>
        <v>0.58246306603007925</v>
      </c>
      <c r="Y942" s="4">
        <f>(W942^2)/SUMIFS([1]Sheet!$I$3:$I$18,[1]Sheet!$A$3:$A$18,[1]Sheet!Y$21)</f>
        <v>0.56522390666478695</v>
      </c>
      <c r="Z942" s="3">
        <v>0.95748800000000001</v>
      </c>
      <c r="AA942" s="4">
        <f>Z942/SUMIFS([1]Sheet!$I$3:$I$18,[1]Sheet!$A$3:$A$18,[1]Sheet!AA$21)</f>
        <v>1.468919966126059</v>
      </c>
      <c r="AB942" s="4">
        <f>(Z942^2)/SUMIFS([1]Sheet!$I$3:$I$18,[1]Sheet!$A$3:$A$18,[1]Sheet!AB$21)</f>
        <v>1.406473240526108</v>
      </c>
      <c r="AC942" s="3">
        <v>0.96135400000000004</v>
      </c>
      <c r="AD942" s="4">
        <f>AC942/SUMIFS([1]Sheet!$I$3:$I$18,[1]Sheet!$A$3:$A$18,[1]Sheet!AD$21)</f>
        <v>0.63449240440099763</v>
      </c>
      <c r="AE942" s="4">
        <f>(AC942^2)/SUMIFS([1]Sheet!$I$3:$I$18,[1]Sheet!$A$3:$A$18,[1]Sheet!AE$21)</f>
        <v>0.60997181094051667</v>
      </c>
      <c r="AF942" s="3">
        <v>0.96404100000000004</v>
      </c>
      <c r="AG942" s="4">
        <f>AF942/SUMIFS([1]Sheet!$I$3:$I$18,[1]Sheet!$A$3:$A$18,[1]Sheet!AG$21)</f>
        <v>1.3416503261594075</v>
      </c>
      <c r="AH942" s="4">
        <f>(AF942^2)/SUMIFS([1]Sheet!$I$3:$I$18,[1]Sheet!$A$3:$A$18,[1]Sheet!AH$21)</f>
        <v>1.2934059220810414</v>
      </c>
      <c r="AI942" s="3">
        <v>0.96404100000000004</v>
      </c>
      <c r="AJ942" s="4">
        <f>AI942/SUMIFS([1]Sheet!$I$3:$I$18,[1]Sheet!$A$3:$A$18,[1]Sheet!AJ$21)</f>
        <v>0.63194846706832197</v>
      </c>
      <c r="AK942" s="4">
        <f>(AI942^2)/SUMIFS([1]Sheet!$I$3:$I$18,[1]Sheet!$A$3:$A$18,[1]Sheet!AK$21)</f>
        <v>0.60922423214101218</v>
      </c>
      <c r="AL942" s="3">
        <v>1.0898000000000001</v>
      </c>
      <c r="AM942" s="4">
        <f>AL942/SUMIFS([1]Sheet!$I$3:$I$18,[1]Sheet!$A$3:$A$18,[1]Sheet!AM$21)</f>
        <v>1.3753864746130056</v>
      </c>
      <c r="AN942" s="4">
        <f>(AL942^2)/SUMIFS([1]Sheet!$I$3:$I$18,[1]Sheet!$A$3:$A$18,[1]Sheet!AN$21)</f>
        <v>1.4988961800332536</v>
      </c>
      <c r="AO942" s="3">
        <v>1.0905130000000001</v>
      </c>
      <c r="AP942" s="4">
        <f>AO942/SUMIFS([1]Sheet!$I$3:$I$18,[1]Sheet!$A$3:$A$18,[1]Sheet!AP$21)</f>
        <v>0.65864871080907073</v>
      </c>
      <c r="AQ942" s="4">
        <f>(AO942^2)/SUMIFS([1]Sheet!$I$3:$I$18,[1]Sheet!$A$3:$A$18,[1]Sheet!AQ$21)</f>
        <v>0.7182649815705322</v>
      </c>
      <c r="AR942" s="3">
        <v>1.0939719999999999</v>
      </c>
      <c r="AS942" s="4">
        <f>AR942/SUMIFS([1]Sheet!$I$3:$I$18,[1]Sheet!$A$3:$A$18,[1]Sheet!AS$21)</f>
        <v>1.2734280044791453</v>
      </c>
      <c r="AT942" s="4">
        <f>(AR942^2)/SUMIFS([1]Sheet!$I$3:$I$18,[1]Sheet!$A$3:$A$18,[1]Sheet!AT$21)</f>
        <v>1.3930945809160593</v>
      </c>
      <c r="AU942" s="3">
        <v>1.0974539999999999</v>
      </c>
      <c r="AV942" s="4">
        <f>AU942/SUMIFS([1]Sheet!$I$3:$I$18,[1]Sheet!$A$3:$A$18,[1]Sheet!AV$21)</f>
        <v>0.65872263551016896</v>
      </c>
      <c r="AW942" s="4">
        <f>(AU942^2)/SUMIFS([1]Sheet!$I$3:$I$18,[1]Sheet!$A$3:$A$18,[1]Sheet!AW$21)</f>
        <v>0.72291779123117694</v>
      </c>
      <c r="AX942" s="4">
        <f t="shared" si="32"/>
        <v>1.468919966126059</v>
      </c>
      <c r="AY942" s="4">
        <f t="shared" si="33"/>
        <v>1.4988961800332536</v>
      </c>
    </row>
    <row r="943" spans="1:51" x14ac:dyDescent="0.25">
      <c r="A943" s="3">
        <v>9200000</v>
      </c>
      <c r="B943" s="3">
        <v>0.77895499999999995</v>
      </c>
      <c r="C943" s="4">
        <f>B943/SUMIFS([1]Sheet!$I$3:$I$18,[1]Sheet!$A$3:$A$18,[1]Sheet!C$21)</f>
        <v>1.1950254752161116</v>
      </c>
      <c r="D943" s="4">
        <f>(B943^2)/SUMIFS([1]Sheet!$I$3:$I$18,[1]Sheet!$A$3:$A$18,[1]Sheet!D$21)</f>
        <v>0.93087106904696604</v>
      </c>
      <c r="E943" s="3">
        <v>0.77317400000000003</v>
      </c>
      <c r="F943" s="4">
        <f>E943/SUMIFS([1]Sheet!$I$3:$I$18,[1]Sheet!$A$3:$A$18,[1]Sheet!F$21)</f>
        <v>0.51029384626301755</v>
      </c>
      <c r="G943" s="4">
        <f>(E943^2)/SUMIFS([1]Sheet!$I$3:$I$18,[1]Sheet!$A$3:$A$18,[1]Sheet!G$21)</f>
        <v>0.39454593429056234</v>
      </c>
      <c r="H943" s="3">
        <v>0.790968</v>
      </c>
      <c r="I943" s="4">
        <f>H943/SUMIFS([1]Sheet!$I$3:$I$18,[1]Sheet!$A$3:$A$18,[1]Sheet!I$21)</f>
        <v>1.1007856254885988</v>
      </c>
      <c r="J943" s="4">
        <f>(H943^2)/SUMIFS([1]Sheet!$I$3:$I$18,[1]Sheet!$A$3:$A$18,[1]Sheet!J$21)</f>
        <v>0.87068620462146606</v>
      </c>
      <c r="K943" s="3">
        <v>0.797655</v>
      </c>
      <c r="L943" s="4">
        <f>K943/SUMIFS([1]Sheet!$I$3:$I$18,[1]Sheet!$A$3:$A$18,[1]Sheet!L$21)</f>
        <v>0.52287906271557161</v>
      </c>
      <c r="M943" s="4">
        <f>(K943^2)/SUMIFS([1]Sheet!$I$3:$I$18,[1]Sheet!$A$3:$A$18,[1]Sheet!M$21)</f>
        <v>0.41707709877038929</v>
      </c>
      <c r="N943" s="3">
        <v>0.89526499999999998</v>
      </c>
      <c r="O943" s="4">
        <f>N943/SUMIFS([1]Sheet!$I$3:$I$18,[1]Sheet!$A$3:$A$18,[1]Sheet!O$21)</f>
        <v>1.129872795186651</v>
      </c>
      <c r="P943" s="4">
        <f>(N943^2)/SUMIFS([1]Sheet!$I$3:$I$18,[1]Sheet!$A$3:$A$18,[1]Sheet!P$21)</f>
        <v>1.0115355679827771</v>
      </c>
      <c r="Q943" s="3">
        <v>0.89751400000000003</v>
      </c>
      <c r="R943" s="4">
        <f>Q943/SUMIFS([1]Sheet!$I$3:$I$18,[1]Sheet!$A$3:$A$18,[1]Sheet!R$21)</f>
        <v>0.54208105637722093</v>
      </c>
      <c r="S943" s="4">
        <f>(Q943^2)/SUMIFS([1]Sheet!$I$3:$I$18,[1]Sheet!$A$3:$A$18,[1]Sheet!S$21)</f>
        <v>0.48652533723334501</v>
      </c>
      <c r="T943" s="3">
        <v>0.90744899999999995</v>
      </c>
      <c r="U943" s="4">
        <f>T943/SUMIFS([1]Sheet!$I$3:$I$18,[1]Sheet!$A$3:$A$18,[1]Sheet!U$21)</f>
        <v>1.0563076287478983</v>
      </c>
      <c r="V943" s="4">
        <f>(T943^2)/SUMIFS([1]Sheet!$I$3:$I$18,[1]Sheet!$A$3:$A$18,[1]Sheet!V$21)</f>
        <v>0.95854530139965144</v>
      </c>
      <c r="W943" s="3">
        <v>0.91651400000000005</v>
      </c>
      <c r="X943" s="4">
        <f>W943/SUMIFS([1]Sheet!$I$3:$I$18,[1]Sheet!$A$3:$A$18,[1]Sheet!X$21)</f>
        <v>0.55011737855251064</v>
      </c>
      <c r="Y943" s="4">
        <f>(W943^2)/SUMIFS([1]Sheet!$I$3:$I$18,[1]Sheet!$A$3:$A$18,[1]Sheet!Y$21)</f>
        <v>0.5041902790866758</v>
      </c>
      <c r="Z943" s="3">
        <v>0.87735799999999997</v>
      </c>
      <c r="AA943" s="4">
        <f>Z943/SUMIFS([1]Sheet!$I$3:$I$18,[1]Sheet!$A$3:$A$18,[1]Sheet!AA$21)</f>
        <v>1.3459893843478214</v>
      </c>
      <c r="AB943" s="4">
        <f>(Z943^2)/SUMIFS([1]Sheet!$I$3:$I$18,[1]Sheet!$A$3:$A$18,[1]Sheet!AB$21)</f>
        <v>1.1809145542726358</v>
      </c>
      <c r="AC943" s="3">
        <v>0.86746500000000004</v>
      </c>
      <c r="AD943" s="4">
        <f>AC943/SUMIFS([1]Sheet!$I$3:$I$18,[1]Sheet!$A$3:$A$18,[1]Sheet!AD$21)</f>
        <v>0.57252578507366836</v>
      </c>
      <c r="AE943" s="4">
        <f>(AC943^2)/SUMIFS([1]Sheet!$I$3:$I$18,[1]Sheet!$A$3:$A$18,[1]Sheet!AE$21)</f>
        <v>0.49664608014892975</v>
      </c>
      <c r="AF943" s="3">
        <v>0.88270099999999996</v>
      </c>
      <c r="AG943" s="4">
        <f>AF943/SUMIFS([1]Sheet!$I$3:$I$18,[1]Sheet!$A$3:$A$18,[1]Sheet!AG$21)</f>
        <v>1.2284499150463881</v>
      </c>
      <c r="AH943" s="4">
        <f>(AF943^2)/SUMIFS([1]Sheet!$I$3:$I$18,[1]Sheet!$A$3:$A$18,[1]Sheet!AH$21)</f>
        <v>1.0843539684613619</v>
      </c>
      <c r="AI943" s="3">
        <v>0.89318600000000004</v>
      </c>
      <c r="AJ943" s="4">
        <f>AI943/SUMIFS([1]Sheet!$I$3:$I$18,[1]Sheet!$A$3:$A$18,[1]Sheet!AJ$21)</f>
        <v>0.58550157462896935</v>
      </c>
      <c r="AK943" s="4">
        <f>(AI943^2)/SUMIFS([1]Sheet!$I$3:$I$18,[1]Sheet!$A$3:$A$18,[1]Sheet!AK$21)</f>
        <v>0.52296180943655057</v>
      </c>
      <c r="AL943" s="3">
        <v>0.98775299999999999</v>
      </c>
      <c r="AM943" s="4">
        <f>AL943/SUMIFS([1]Sheet!$I$3:$I$18,[1]Sheet!$A$3:$A$18,[1]Sheet!AM$21)</f>
        <v>1.2465976476953753</v>
      </c>
      <c r="AN943" s="4">
        <f>(AL943^2)/SUMIFS([1]Sheet!$I$3:$I$18,[1]Sheet!$A$3:$A$18,[1]Sheet!AN$21)</f>
        <v>1.2313305663040499</v>
      </c>
      <c r="AO943" s="3">
        <v>0.98960999999999999</v>
      </c>
      <c r="AP943" s="4">
        <f>AO943/SUMIFS([1]Sheet!$I$3:$I$18,[1]Sheet!$A$3:$A$18,[1]Sheet!AP$21)</f>
        <v>0.59770525496143967</v>
      </c>
      <c r="AQ943" s="4">
        <f>(AO943^2)/SUMIFS([1]Sheet!$I$3:$I$18,[1]Sheet!$A$3:$A$18,[1]Sheet!AQ$21)</f>
        <v>0.59149509736239025</v>
      </c>
      <c r="AR943" s="3">
        <v>0.98990400000000001</v>
      </c>
      <c r="AS943" s="4">
        <f>AR943/SUMIFS([1]Sheet!$I$3:$I$18,[1]Sheet!$A$3:$A$18,[1]Sheet!AS$21)</f>
        <v>1.1522886100795302</v>
      </c>
      <c r="AT943" s="4">
        <f>(AR943^2)/SUMIFS([1]Sheet!$I$3:$I$18,[1]Sheet!$A$3:$A$18,[1]Sheet!AT$21)</f>
        <v>1.1406551042721673</v>
      </c>
      <c r="AU943" s="3">
        <v>0.99950000000000006</v>
      </c>
      <c r="AV943" s="4">
        <f>AU943/SUMIFS([1]Sheet!$I$3:$I$18,[1]Sheet!$A$3:$A$18,[1]Sheet!AV$21)</f>
        <v>0.59992790057024159</v>
      </c>
      <c r="AW943" s="4">
        <f>(AU943^2)/SUMIFS([1]Sheet!$I$3:$I$18,[1]Sheet!$A$3:$A$18,[1]Sheet!AW$21)</f>
        <v>0.59962793661995661</v>
      </c>
      <c r="AX943" s="4">
        <f t="shared" si="32"/>
        <v>1.3459893843478214</v>
      </c>
      <c r="AY943" s="4">
        <f t="shared" si="33"/>
        <v>1.2313305663040499</v>
      </c>
    </row>
    <row r="944" spans="1:51" x14ac:dyDescent="0.25">
      <c r="A944" s="3">
        <v>9210000</v>
      </c>
      <c r="B944" s="3">
        <v>1.045255</v>
      </c>
      <c r="C944" s="4">
        <f>B944/SUMIFS([1]Sheet!$I$3:$I$18,[1]Sheet!$A$3:$A$18,[1]Sheet!C$21)</f>
        <v>1.6035667697068725</v>
      </c>
      <c r="D944" s="4">
        <f>(B944^2)/SUMIFS([1]Sheet!$I$3:$I$18,[1]Sheet!$A$3:$A$18,[1]Sheet!D$21)</f>
        <v>1.6761361838699569</v>
      </c>
      <c r="E944" s="3">
        <v>1.0516300000000001</v>
      </c>
      <c r="F944" s="4">
        <f>E944/SUMIFS([1]Sheet!$I$3:$I$18,[1]Sheet!$A$3:$A$18,[1]Sheet!F$21)</f>
        <v>0.69407444837200571</v>
      </c>
      <c r="G944" s="4">
        <f>(E944^2)/SUMIFS([1]Sheet!$I$3:$I$18,[1]Sheet!$A$3:$A$18,[1]Sheet!G$21)</f>
        <v>0.72990951214145239</v>
      </c>
      <c r="H944" s="3">
        <v>1.0580830000000001</v>
      </c>
      <c r="I944" s="4">
        <f>H944/SUMIFS([1]Sheet!$I$3:$I$18,[1]Sheet!$A$3:$A$18,[1]Sheet!I$21)</f>
        <v>1.4725280377636683</v>
      </c>
      <c r="J944" s="4">
        <f>(H944^2)/SUMIFS([1]Sheet!$I$3:$I$18,[1]Sheet!$A$3:$A$18,[1]Sheet!J$21)</f>
        <v>1.5580568837810957</v>
      </c>
      <c r="K944" s="3">
        <v>1.0580830000000001</v>
      </c>
      <c r="L944" s="4">
        <f>K944/SUMIFS([1]Sheet!$I$3:$I$18,[1]Sheet!$A$3:$A$18,[1]Sheet!L$21)</f>
        <v>0.69359490922175648</v>
      </c>
      <c r="M944" s="4">
        <f>(K944^2)/SUMIFS([1]Sheet!$I$3:$I$18,[1]Sheet!$A$3:$A$18,[1]Sheet!M$21)</f>
        <v>0.73388098233408394</v>
      </c>
      <c r="N944" s="3">
        <v>1.2514080000000001</v>
      </c>
      <c r="O944" s="4">
        <f>N944/SUMIFS([1]Sheet!$I$3:$I$18,[1]Sheet!$A$3:$A$18,[1]Sheet!O$21)</f>
        <v>1.5793445012135365</v>
      </c>
      <c r="P944" s="4">
        <f>(N944^2)/SUMIFS([1]Sheet!$I$3:$I$18,[1]Sheet!$A$3:$A$18,[1]Sheet!P$21)</f>
        <v>1.9764043435746295</v>
      </c>
      <c r="Q944" s="3">
        <v>1.265182</v>
      </c>
      <c r="R944" s="4">
        <f>Q944/SUMIFS([1]Sheet!$I$3:$I$18,[1]Sheet!$A$3:$A$18,[1]Sheet!R$21)</f>
        <v>0.76414540059480418</v>
      </c>
      <c r="S944" s="4">
        <f>(Q944^2)/SUMIFS([1]Sheet!$I$3:$I$18,[1]Sheet!$A$3:$A$18,[1]Sheet!S$21)</f>
        <v>0.96678300621533553</v>
      </c>
      <c r="T944" s="3">
        <v>1.2695190000000001</v>
      </c>
      <c r="U944" s="4">
        <f>T944/SUMIFS([1]Sheet!$I$3:$I$18,[1]Sheet!$A$3:$A$18,[1]Sheet!U$21)</f>
        <v>1.477771868766623</v>
      </c>
      <c r="V944" s="4">
        <f>(T944^2)/SUMIFS([1]Sheet!$I$3:$I$18,[1]Sheet!$A$3:$A$18,[1]Sheet!V$21)</f>
        <v>1.8760594650647344</v>
      </c>
      <c r="W944" s="3">
        <v>1.2695190000000001</v>
      </c>
      <c r="X944" s="4">
        <f>W944/SUMIFS([1]Sheet!$I$3:$I$18,[1]Sheet!$A$3:$A$18,[1]Sheet!X$21)</f>
        <v>0.76200086883845175</v>
      </c>
      <c r="Y944" s="4">
        <f>(W944^2)/SUMIFS([1]Sheet!$I$3:$I$18,[1]Sheet!$A$3:$A$18,[1]Sheet!Y$21)</f>
        <v>0.96737458100692253</v>
      </c>
      <c r="Z944" s="3">
        <v>1.1693169999999999</v>
      </c>
      <c r="AA944" s="4">
        <f>Z944/SUMIFS([1]Sheet!$I$3:$I$18,[1]Sheet!$A$3:$A$18,[1]Sheet!AA$21)</f>
        <v>1.7938951590313663</v>
      </c>
      <c r="AB944" s="4">
        <f>(Z944^2)/SUMIFS([1]Sheet!$I$3:$I$18,[1]Sheet!$A$3:$A$18,[1]Sheet!AB$21)</f>
        <v>2.09763210567308</v>
      </c>
      <c r="AC944" s="3">
        <v>1.17302</v>
      </c>
      <c r="AD944" s="4">
        <f>AC944/SUMIFS([1]Sheet!$I$3:$I$18,[1]Sheet!$A$3:$A$18,[1]Sheet!AD$21)</f>
        <v>0.77419169235313756</v>
      </c>
      <c r="AE944" s="4">
        <f>(AC944^2)/SUMIFS([1]Sheet!$I$3:$I$18,[1]Sheet!$A$3:$A$18,[1]Sheet!AE$21)</f>
        <v>0.90814233896407737</v>
      </c>
      <c r="AF944" s="3">
        <v>1.1732959999999999</v>
      </c>
      <c r="AG944" s="4">
        <f>AF944/SUMIFS([1]Sheet!$I$3:$I$18,[1]Sheet!$A$3:$A$18,[1]Sheet!AG$21)</f>
        <v>1.6328693085475909</v>
      </c>
      <c r="AH944" s="4">
        <f>(AF944^2)/SUMIFS([1]Sheet!$I$3:$I$18,[1]Sheet!$A$3:$A$18,[1]Sheet!AH$21)</f>
        <v>1.915839028241654</v>
      </c>
      <c r="AI944" s="3">
        <v>1.1732959999999999</v>
      </c>
      <c r="AJ944" s="4">
        <f>AI944/SUMIFS([1]Sheet!$I$3:$I$18,[1]Sheet!$A$3:$A$18,[1]Sheet!AJ$21)</f>
        <v>0.7691193721194366</v>
      </c>
      <c r="AK944" s="4">
        <f>(AI944^2)/SUMIFS([1]Sheet!$I$3:$I$18,[1]Sheet!$A$3:$A$18,[1]Sheet!AK$21)</f>
        <v>0.90240468283024633</v>
      </c>
      <c r="AL944" s="3">
        <v>1.3482069999999999</v>
      </c>
      <c r="AM944" s="4">
        <f>AL944/SUMIFS([1]Sheet!$I$3:$I$18,[1]Sheet!$A$3:$A$18,[1]Sheet!AM$21)</f>
        <v>1.7015100686167886</v>
      </c>
      <c r="AN944" s="4">
        <f>(AL944^2)/SUMIFS([1]Sheet!$I$3:$I$18,[1]Sheet!$A$3:$A$18,[1]Sheet!AN$21)</f>
        <v>2.2939877850796342</v>
      </c>
      <c r="AO944" s="3">
        <v>1.3482069999999999</v>
      </c>
      <c r="AP944" s="4">
        <f>AO944/SUMIFS([1]Sheet!$I$3:$I$18,[1]Sheet!$A$3:$A$18,[1]Sheet!AP$21)</f>
        <v>0.81429089103363705</v>
      </c>
      <c r="AQ944" s="4">
        <f>(AO944^2)/SUMIFS([1]Sheet!$I$3:$I$18,[1]Sheet!$A$3:$A$18,[1]Sheet!AQ$21)</f>
        <v>1.0978326793277866</v>
      </c>
      <c r="AR944" s="3">
        <v>1.3482069999999999</v>
      </c>
      <c r="AS944" s="4">
        <f>AR944/SUMIFS([1]Sheet!$I$3:$I$18,[1]Sheet!$A$3:$A$18,[1]Sheet!AS$21)</f>
        <v>1.5693679085340528</v>
      </c>
      <c r="AT944" s="4">
        <f>(AR944^2)/SUMIFS([1]Sheet!$I$3:$I$18,[1]Sheet!$A$3:$A$18,[1]Sheet!AT$21)</f>
        <v>2.1158327998609696</v>
      </c>
      <c r="AU944" s="3">
        <v>1.3482069999999999</v>
      </c>
      <c r="AV944" s="4">
        <f>AU944/SUMIFS([1]Sheet!$I$3:$I$18,[1]Sheet!$A$3:$A$18,[1]Sheet!AV$21)</f>
        <v>0.80923161084952844</v>
      </c>
      <c r="AW944" s="4">
        <f>(AU944^2)/SUMIFS([1]Sheet!$I$3:$I$18,[1]Sheet!$A$3:$A$18,[1]Sheet!AW$21)</f>
        <v>1.09101172236861</v>
      </c>
      <c r="AX944" s="4">
        <f t="shared" si="32"/>
        <v>1.7938951590313663</v>
      </c>
      <c r="AY944" s="4">
        <f t="shared" si="33"/>
        <v>2.2939877850796342</v>
      </c>
    </row>
    <row r="945" spans="1:51" x14ac:dyDescent="0.25">
      <c r="A945" s="3">
        <v>9220000</v>
      </c>
      <c r="B945" s="3">
        <v>1.187344</v>
      </c>
      <c r="C945" s="4">
        <f>B945/SUMIFS([1]Sheet!$I$3:$I$18,[1]Sheet!$A$3:$A$18,[1]Sheet!C$21)</f>
        <v>1.8215510881180541</v>
      </c>
      <c r="D945" s="4">
        <f>(B945^2)/SUMIFS([1]Sheet!$I$3:$I$18,[1]Sheet!$A$3:$A$18,[1]Sheet!D$21)</f>
        <v>2.1628077551704425</v>
      </c>
      <c r="E945" s="3">
        <v>1.187344</v>
      </c>
      <c r="F945" s="4">
        <f>E945/SUMIFS([1]Sheet!$I$3:$I$18,[1]Sheet!$A$3:$A$18,[1]Sheet!F$21)</f>
        <v>0.7836455139429368</v>
      </c>
      <c r="G945" s="4">
        <f>(E945^2)/SUMIFS([1]Sheet!$I$3:$I$18,[1]Sheet!$A$3:$A$18,[1]Sheet!G$21)</f>
        <v>0.93045679910706225</v>
      </c>
      <c r="H945" s="3">
        <v>1.187344</v>
      </c>
      <c r="I945" s="4">
        <f>H945/SUMIFS([1]Sheet!$I$3:$I$18,[1]Sheet!$A$3:$A$18,[1]Sheet!I$21)</f>
        <v>1.6524198295128687</v>
      </c>
      <c r="J945" s="4">
        <f>(H945^2)/SUMIFS([1]Sheet!$I$3:$I$18,[1]Sheet!$A$3:$A$18,[1]Sheet!J$21)</f>
        <v>1.9619907700531274</v>
      </c>
      <c r="K945" s="3">
        <v>1.187344</v>
      </c>
      <c r="L945" s="4">
        <f>K945/SUMIFS([1]Sheet!$I$3:$I$18,[1]Sheet!$A$3:$A$18,[1]Sheet!L$21)</f>
        <v>0.77832812160765941</v>
      </c>
      <c r="M945" s="4">
        <f>(K945^2)/SUMIFS([1]Sheet!$I$3:$I$18,[1]Sheet!$A$3:$A$18,[1]Sheet!M$21)</f>
        <v>0.92414322522212466</v>
      </c>
      <c r="N945" s="3">
        <v>1.4698709999999999</v>
      </c>
      <c r="O945" s="4">
        <f>N945/SUMIFS([1]Sheet!$I$3:$I$18,[1]Sheet!$A$3:$A$18,[1]Sheet!O$21)</f>
        <v>1.8550566093098668</v>
      </c>
      <c r="P945" s="4">
        <f>(N945^2)/SUMIFS([1]Sheet!$I$3:$I$18,[1]Sheet!$A$3:$A$18,[1]Sheet!P$21)</f>
        <v>2.7266939133829027</v>
      </c>
      <c r="Q945" s="3">
        <v>1.4698709999999999</v>
      </c>
      <c r="R945" s="4">
        <f>Q945/SUMIFS([1]Sheet!$I$3:$I$18,[1]Sheet!$A$3:$A$18,[1]Sheet!R$21)</f>
        <v>0.88777358839889065</v>
      </c>
      <c r="S945" s="4">
        <f>(Q945^2)/SUMIFS([1]Sheet!$I$3:$I$18,[1]Sheet!$A$3:$A$18,[1]Sheet!S$21)</f>
        <v>1.3049126521534657</v>
      </c>
      <c r="T945" s="3">
        <v>1.4698709999999999</v>
      </c>
      <c r="U945" s="4">
        <f>T945/SUMIFS([1]Sheet!$I$3:$I$18,[1]Sheet!$A$3:$A$18,[1]Sheet!U$21)</f>
        <v>1.710989764246037</v>
      </c>
      <c r="V945" s="4">
        <f>(T945^2)/SUMIFS([1]Sheet!$I$3:$I$18,[1]Sheet!$A$3:$A$18,[1]Sheet!V$21)</f>
        <v>2.5149342357620865</v>
      </c>
      <c r="W945" s="3">
        <v>1.4698709999999999</v>
      </c>
      <c r="X945" s="4">
        <f>W945/SUMIFS([1]Sheet!$I$3:$I$18,[1]Sheet!$A$3:$A$18,[1]Sheet!X$21)</f>
        <v>0.88225775201508905</v>
      </c>
      <c r="Y945" s="4">
        <f>(W945^2)/SUMIFS([1]Sheet!$I$3:$I$18,[1]Sheet!$A$3:$A$18,[1]Sheet!Y$21)</f>
        <v>1.2968050842121708</v>
      </c>
      <c r="Z945" s="3">
        <v>1.3242419999999999</v>
      </c>
      <c r="AA945" s="4">
        <f>Z945/SUMIFS([1]Sheet!$I$3:$I$18,[1]Sheet!$A$3:$A$18,[1]Sheet!AA$21)</f>
        <v>2.0315716894443634</v>
      </c>
      <c r="AB945" s="4">
        <f>(Z945^2)/SUMIFS([1]Sheet!$I$3:$I$18,[1]Sheet!$A$3:$A$18,[1]Sheet!AB$21)</f>
        <v>2.6902925571731822</v>
      </c>
      <c r="AC945" s="3">
        <v>1.3242419999999999</v>
      </c>
      <c r="AD945" s="4">
        <f>AC945/SUMIFS([1]Sheet!$I$3:$I$18,[1]Sheet!$A$3:$A$18,[1]Sheet!AD$21)</f>
        <v>0.87399801799210886</v>
      </c>
      <c r="AE945" s="4">
        <f>(AC945^2)/SUMIFS([1]Sheet!$I$3:$I$18,[1]Sheet!$A$3:$A$18,[1]Sheet!AE$21)</f>
        <v>1.157384883341906</v>
      </c>
      <c r="AF945" s="3">
        <v>1.3242419999999999</v>
      </c>
      <c r="AG945" s="4">
        <f>AF945/SUMIFS([1]Sheet!$I$3:$I$18,[1]Sheet!$A$3:$A$18,[1]Sheet!AG$21)</f>
        <v>1.842939990326123</v>
      </c>
      <c r="AH945" s="4">
        <f>(AF945^2)/SUMIFS([1]Sheet!$I$3:$I$18,[1]Sheet!$A$3:$A$18,[1]Sheet!AH$21)</f>
        <v>2.4404985386694458</v>
      </c>
      <c r="AI945" s="3">
        <v>1.3242419999999999</v>
      </c>
      <c r="AJ945" s="4">
        <f>AI945/SUMIFS([1]Sheet!$I$3:$I$18,[1]Sheet!$A$3:$A$18,[1]Sheet!AJ$21)</f>
        <v>0.86806754269526787</v>
      </c>
      <c r="AK945" s="4">
        <f>(AI945^2)/SUMIFS([1]Sheet!$I$3:$I$18,[1]Sheet!$A$3:$A$18,[1]Sheet!AK$21)</f>
        <v>1.1495314988738667</v>
      </c>
      <c r="AL945" s="3">
        <v>1.534837</v>
      </c>
      <c r="AM945" s="4">
        <f>AL945/SUMIFS([1]Sheet!$I$3:$I$18,[1]Sheet!$A$3:$A$18,[1]Sheet!AM$21)</f>
        <v>1.9370472109888066</v>
      </c>
      <c r="AN945" s="4">
        <f>(AL945^2)/SUMIFS([1]Sheet!$I$3:$I$18,[1]Sheet!$A$3:$A$18,[1]Sheet!AN$21)</f>
        <v>2.9730517301724273</v>
      </c>
      <c r="AO945" s="3">
        <v>1.534837</v>
      </c>
      <c r="AP945" s="4">
        <f>AO945/SUMIFS([1]Sheet!$I$3:$I$18,[1]Sheet!$A$3:$A$18,[1]Sheet!AP$21)</f>
        <v>0.92701179293787561</v>
      </c>
      <c r="AQ945" s="4">
        <f>(AO945^2)/SUMIFS([1]Sheet!$I$3:$I$18,[1]Sheet!$A$3:$A$18,[1]Sheet!AQ$21)</f>
        <v>1.4228119992373904</v>
      </c>
      <c r="AR945" s="3">
        <v>1.534837</v>
      </c>
      <c r="AS945" s="4">
        <f>AR945/SUMIFS([1]Sheet!$I$3:$I$18,[1]Sheet!$A$3:$A$18,[1]Sheet!AS$21)</f>
        <v>1.7866128366272243</v>
      </c>
      <c r="AT945" s="4">
        <f>(AR945^2)/SUMIFS([1]Sheet!$I$3:$I$18,[1]Sheet!$A$3:$A$18,[1]Sheet!AT$21)</f>
        <v>2.7421594863304195</v>
      </c>
      <c r="AU945" s="3">
        <v>1.534837</v>
      </c>
      <c r="AV945" s="4">
        <f>AU945/SUMIFS([1]Sheet!$I$3:$I$18,[1]Sheet!$A$3:$A$18,[1]Sheet!AV$21)</f>
        <v>0.92125216521013298</v>
      </c>
      <c r="AW945" s="4">
        <f>(AU945^2)/SUMIFS([1]Sheet!$I$3:$I$18,[1]Sheet!$A$3:$A$18,[1]Sheet!AW$21)</f>
        <v>1.413971909494625</v>
      </c>
      <c r="AX945" s="4">
        <f t="shared" si="32"/>
        <v>2.0315716894443634</v>
      </c>
      <c r="AY945" s="4">
        <f t="shared" si="33"/>
        <v>2.9730517301724273</v>
      </c>
    </row>
    <row r="946" spans="1:51" x14ac:dyDescent="0.25">
      <c r="A946" s="3">
        <v>9230000</v>
      </c>
      <c r="B946" s="3">
        <v>1.1737089999999999</v>
      </c>
      <c r="C946" s="4">
        <f>B946/SUMIFS([1]Sheet!$I$3:$I$18,[1]Sheet!$A$3:$A$18,[1]Sheet!C$21)</f>
        <v>1.8006330988188368</v>
      </c>
      <c r="D946" s="4">
        <f>(B946^2)/SUMIFS([1]Sheet!$I$3:$I$18,[1]Sheet!$A$3:$A$18,[1]Sheet!D$21)</f>
        <v>2.1134192737815578</v>
      </c>
      <c r="E946" s="3">
        <v>1.174674</v>
      </c>
      <c r="F946" s="4">
        <f>E946/SUMIFS([1]Sheet!$I$3:$I$18,[1]Sheet!$A$3:$A$18,[1]Sheet!F$21)</f>
        <v>0.77528333022730178</v>
      </c>
      <c r="G946" s="4">
        <f>(E946^2)/SUMIFS([1]Sheet!$I$3:$I$18,[1]Sheet!$A$3:$A$18,[1]Sheet!G$21)</f>
        <v>0.91070517065142542</v>
      </c>
      <c r="H946" s="3">
        <v>1.1782729999999999</v>
      </c>
      <c r="I946" s="4">
        <f>H946/SUMIFS([1]Sheet!$I$3:$I$18,[1]Sheet!$A$3:$A$18,[1]Sheet!I$21)</f>
        <v>1.6397957708798936</v>
      </c>
      <c r="J946" s="4">
        <f>(H946^2)/SUMIFS([1]Sheet!$I$3:$I$18,[1]Sheet!$A$3:$A$18,[1]Sheet!J$21)</f>
        <v>1.9321270823419645</v>
      </c>
      <c r="K946" s="3">
        <v>1.1782729999999999</v>
      </c>
      <c r="L946" s="4">
        <f>K946/SUMIFS([1]Sheet!$I$3:$I$18,[1]Sheet!$A$3:$A$18,[1]Sheet!L$21)</f>
        <v>0.77238189676371938</v>
      </c>
      <c r="M946" s="4">
        <f>(K946^2)/SUMIFS([1]Sheet!$I$3:$I$18,[1]Sheet!$A$3:$A$18,[1]Sheet!M$21)</f>
        <v>0.91007673464547789</v>
      </c>
      <c r="N946" s="3">
        <v>1.4276949999999999</v>
      </c>
      <c r="O946" s="4">
        <f>N946/SUMIFS([1]Sheet!$I$3:$I$18,[1]Sheet!$A$3:$A$18,[1]Sheet!O$21)</f>
        <v>1.8018282188223662</v>
      </c>
      <c r="P946" s="4">
        <f>(N946^2)/SUMIFS([1]Sheet!$I$3:$I$18,[1]Sheet!$A$3:$A$18,[1]Sheet!P$21)</f>
        <v>2.5724611388715979</v>
      </c>
      <c r="Q946" s="3">
        <v>1.4274910000000001</v>
      </c>
      <c r="R946" s="4">
        <f>Q946/SUMIFS([1]Sheet!$I$3:$I$18,[1]Sheet!$A$3:$A$18,[1]Sheet!R$21)</f>
        <v>0.86217688999723174</v>
      </c>
      <c r="S946" s="4">
        <f>(Q946^2)/SUMIFS([1]Sheet!$I$3:$I$18,[1]Sheet!$A$3:$A$18,[1]Sheet!S$21)</f>
        <v>1.2307497508790384</v>
      </c>
      <c r="T946" s="3">
        <v>1.437338</v>
      </c>
      <c r="U946" s="4">
        <f>T946/SUMIFS([1]Sheet!$I$3:$I$18,[1]Sheet!$A$3:$A$18,[1]Sheet!U$21)</f>
        <v>1.673120026017161</v>
      </c>
      <c r="V946" s="4">
        <f>(T946^2)/SUMIFS([1]Sheet!$I$3:$I$18,[1]Sheet!$A$3:$A$18,[1]Sheet!V$21)</f>
        <v>2.404838991955454</v>
      </c>
      <c r="W946" s="3">
        <v>1.437338</v>
      </c>
      <c r="X946" s="4">
        <f>W946/SUMIFS([1]Sheet!$I$3:$I$18,[1]Sheet!$A$3:$A$18,[1]Sheet!X$21)</f>
        <v>0.8627305340168383</v>
      </c>
      <c r="Y946" s="4">
        <f>(W946^2)/SUMIFS([1]Sheet!$I$3:$I$18,[1]Sheet!$A$3:$A$18,[1]Sheet!Y$21)</f>
        <v>1.2400353803026942</v>
      </c>
      <c r="Z946" s="3">
        <v>1.3002210000000001</v>
      </c>
      <c r="AA946" s="4">
        <f>Z946/SUMIFS([1]Sheet!$I$3:$I$18,[1]Sheet!$A$3:$A$18,[1]Sheet!AA$21)</f>
        <v>1.994720129418218</v>
      </c>
      <c r="AB946" s="4">
        <f>(Z946^2)/SUMIFS([1]Sheet!$I$3:$I$18,[1]Sheet!$A$3:$A$18,[1]Sheet!AB$21)</f>
        <v>2.5935770013922852</v>
      </c>
      <c r="AC946" s="3">
        <v>1.2998829999999999</v>
      </c>
      <c r="AD946" s="4">
        <f>AC946/SUMIFS([1]Sheet!$I$3:$I$18,[1]Sheet!$A$3:$A$18,[1]Sheet!AD$21)</f>
        <v>0.85792110929998922</v>
      </c>
      <c r="AE946" s="4">
        <f>(AC946^2)/SUMIFS([1]Sheet!$I$3:$I$18,[1]Sheet!$A$3:$A$18,[1]Sheet!AE$21)</f>
        <v>1.1151970653201979</v>
      </c>
      <c r="AF946" s="3">
        <v>1.3002210000000001</v>
      </c>
      <c r="AG946" s="4">
        <f>AF946/SUMIFS([1]Sheet!$I$3:$I$18,[1]Sheet!$A$3:$A$18,[1]Sheet!AG$21)</f>
        <v>1.8095101025052991</v>
      </c>
      <c r="AH946" s="4">
        <f>(AF946^2)/SUMIFS([1]Sheet!$I$3:$I$18,[1]Sheet!$A$3:$A$18,[1]Sheet!AH$21)</f>
        <v>2.3527630349895428</v>
      </c>
      <c r="AI946" s="3">
        <v>1.3002210000000001</v>
      </c>
      <c r="AJ946" s="4">
        <f>AI946/SUMIFS([1]Sheet!$I$3:$I$18,[1]Sheet!$A$3:$A$18,[1]Sheet!AJ$21)</f>
        <v>0.85232128903235516</v>
      </c>
      <c r="AK946" s="4">
        <f>(AI946^2)/SUMIFS([1]Sheet!$I$3:$I$18,[1]Sheet!$A$3:$A$18,[1]Sheet!AK$21)</f>
        <v>1.1082060387469379</v>
      </c>
      <c r="AL946" s="3">
        <v>1.4965580000000001</v>
      </c>
      <c r="AM946" s="4">
        <f>AL946/SUMIFS([1]Sheet!$I$3:$I$18,[1]Sheet!$A$3:$A$18,[1]Sheet!AM$21)</f>
        <v>1.8887370450301801</v>
      </c>
      <c r="AN946" s="4">
        <f>(AL946^2)/SUMIFS([1]Sheet!$I$3:$I$18,[1]Sheet!$A$3:$A$18,[1]Sheet!AN$21)</f>
        <v>2.8266045346362763</v>
      </c>
      <c r="AO946" s="3">
        <v>1.5010509999999999</v>
      </c>
      <c r="AP946" s="4">
        <f>AO946/SUMIFS([1]Sheet!$I$3:$I$18,[1]Sheet!$A$3:$A$18,[1]Sheet!AP$21)</f>
        <v>0.90660570392894557</v>
      </c>
      <c r="AQ946" s="4">
        <f>(AO946^2)/SUMIFS([1]Sheet!$I$3:$I$18,[1]Sheet!$A$3:$A$18,[1]Sheet!AQ$21)</f>
        <v>1.3608613984882476</v>
      </c>
      <c r="AR946" s="3">
        <v>1.5015019999999999</v>
      </c>
      <c r="AS946" s="4">
        <f>AR946/SUMIFS([1]Sheet!$I$3:$I$18,[1]Sheet!$A$3:$A$18,[1]Sheet!AS$21)</f>
        <v>1.7478095377042973</v>
      </c>
      <c r="AT946" s="4">
        <f>(AR946^2)/SUMIFS([1]Sheet!$I$3:$I$18,[1]Sheet!$A$3:$A$18,[1]Sheet!AT$21)</f>
        <v>2.6243395164820775</v>
      </c>
      <c r="AU946" s="3">
        <v>1.5015019999999999</v>
      </c>
      <c r="AV946" s="4">
        <f>AU946/SUMIFS([1]Sheet!$I$3:$I$18,[1]Sheet!$A$3:$A$18,[1]Sheet!AV$21)</f>
        <v>0.90124356434419095</v>
      </c>
      <c r="AW946" s="4">
        <f>(AU946^2)/SUMIFS([1]Sheet!$I$3:$I$18,[1]Sheet!$A$3:$A$18,[1]Sheet!AW$21)</f>
        <v>1.3532190143499312</v>
      </c>
      <c r="AX946" s="4">
        <f t="shared" si="32"/>
        <v>1.994720129418218</v>
      </c>
      <c r="AY946" s="4">
        <f t="shared" si="33"/>
        <v>2.8266045346362763</v>
      </c>
    </row>
    <row r="947" spans="1:51" x14ac:dyDescent="0.25">
      <c r="A947" s="3">
        <v>9240000</v>
      </c>
      <c r="B947" s="3">
        <v>0.931867</v>
      </c>
      <c r="C947" s="4">
        <f>B947/SUMIFS([1]Sheet!$I$3:$I$18,[1]Sheet!$A$3:$A$18,[1]Sheet!C$21)</f>
        <v>1.4296137832265179</v>
      </c>
      <c r="D947" s="4">
        <f>(B947^2)/SUMIFS([1]Sheet!$I$3:$I$18,[1]Sheet!$A$3:$A$18,[1]Sheet!D$21)</f>
        <v>1.3322099073339457</v>
      </c>
      <c r="E947" s="3">
        <v>0.94508000000000003</v>
      </c>
      <c r="F947" s="4">
        <f>E947/SUMIFS([1]Sheet!$I$3:$I$18,[1]Sheet!$A$3:$A$18,[1]Sheet!F$21)</f>
        <v>0.62375158531747388</v>
      </c>
      <c r="G947" s="4">
        <f>(E947^2)/SUMIFS([1]Sheet!$I$3:$I$18,[1]Sheet!$A$3:$A$18,[1]Sheet!G$21)</f>
        <v>0.58949514825183824</v>
      </c>
      <c r="H947" s="3">
        <v>0.95218999999999998</v>
      </c>
      <c r="I947" s="4">
        <f>H947/SUMIFS([1]Sheet!$I$3:$I$18,[1]Sheet!$A$3:$A$18,[1]Sheet!I$21)</f>
        <v>1.3251573574834745</v>
      </c>
      <c r="J947" s="4">
        <f>(H947^2)/SUMIFS([1]Sheet!$I$3:$I$18,[1]Sheet!$A$3:$A$18,[1]Sheet!J$21)</f>
        <v>1.2618015842221895</v>
      </c>
      <c r="K947" s="3">
        <v>0.95364400000000005</v>
      </c>
      <c r="L947" s="4">
        <f>K947/SUMIFS([1]Sheet!$I$3:$I$18,[1]Sheet!$A$3:$A$18,[1]Sheet!L$21)</f>
        <v>0.62513302227695999</v>
      </c>
      <c r="M947" s="4">
        <f>(K947^2)/SUMIFS([1]Sheet!$I$3:$I$18,[1]Sheet!$A$3:$A$18,[1]Sheet!M$21)</f>
        <v>0.59615435589628929</v>
      </c>
      <c r="N947" s="3">
        <v>1.1058509999999999</v>
      </c>
      <c r="O947" s="4">
        <f>N947/SUMIFS([1]Sheet!$I$3:$I$18,[1]Sheet!$A$3:$A$18,[1]Sheet!O$21)</f>
        <v>1.3956437037412981</v>
      </c>
      <c r="P947" s="4">
        <f>(N947^2)/SUMIFS([1]Sheet!$I$3:$I$18,[1]Sheet!$A$3:$A$18,[1]Sheet!P$21)</f>
        <v>1.543373985426018</v>
      </c>
      <c r="Q947" s="3">
        <v>1.106463</v>
      </c>
      <c r="R947" s="4">
        <f>Q947/SUMIFS([1]Sheet!$I$3:$I$18,[1]Sheet!$A$3:$A$18,[1]Sheet!R$21)</f>
        <v>0.66828220159497109</v>
      </c>
      <c r="S947" s="4">
        <f>(Q947^2)/SUMIFS([1]Sheet!$I$3:$I$18,[1]Sheet!$A$3:$A$18,[1]Sheet!S$21)</f>
        <v>0.7394295296233766</v>
      </c>
      <c r="T947" s="3">
        <v>1.1231180000000001</v>
      </c>
      <c r="U947" s="4">
        <f>T947/SUMIFS([1]Sheet!$I$3:$I$18,[1]Sheet!$A$3:$A$18,[1]Sheet!U$21)</f>
        <v>1.3073551366347664</v>
      </c>
      <c r="V947" s="4">
        <f>(T947^2)/SUMIFS([1]Sheet!$I$3:$I$18,[1]Sheet!$A$3:$A$18,[1]Sheet!V$21)</f>
        <v>1.4683140863469657</v>
      </c>
      <c r="W947" s="3">
        <v>1.12035</v>
      </c>
      <c r="X947" s="4">
        <f>W947/SUMIFS([1]Sheet!$I$3:$I$18,[1]Sheet!$A$3:$A$18,[1]Sheet!X$21)</f>
        <v>0.67246545613193609</v>
      </c>
      <c r="Y947" s="4">
        <f>(W947^2)/SUMIFS([1]Sheet!$I$3:$I$18,[1]Sheet!$A$3:$A$18,[1]Sheet!Y$21)</f>
        <v>0.7533966737774147</v>
      </c>
      <c r="Z947" s="3">
        <v>1.0622609999999999</v>
      </c>
      <c r="AA947" s="4">
        <f>Z947/SUMIFS([1]Sheet!$I$3:$I$18,[1]Sheet!$A$3:$A$18,[1]Sheet!AA$21)</f>
        <v>1.6296563425724744</v>
      </c>
      <c r="AB947" s="4">
        <f>(Z947^2)/SUMIFS([1]Sheet!$I$3:$I$18,[1]Sheet!$A$3:$A$18,[1]Sheet!AB$21)</f>
        <v>1.7311203761173792</v>
      </c>
      <c r="AC947" s="3">
        <v>1.065658</v>
      </c>
      <c r="AD947" s="4">
        <f>AC947/SUMIFS([1]Sheet!$I$3:$I$18,[1]Sheet!$A$3:$A$18,[1]Sheet!AD$21)</f>
        <v>0.70333291034224465</v>
      </c>
      <c r="AE947" s="4">
        <f>(AC947^2)/SUMIFS([1]Sheet!$I$3:$I$18,[1]Sheet!$A$3:$A$18,[1]Sheet!AE$21)</f>
        <v>0.74951234256949584</v>
      </c>
      <c r="AF947" s="3">
        <v>1.0659989999999999</v>
      </c>
      <c r="AG947" s="4">
        <f>AF947/SUMIFS([1]Sheet!$I$3:$I$18,[1]Sheet!$A$3:$A$18,[1]Sheet!AG$21)</f>
        <v>1.4835446895262776</v>
      </c>
      <c r="AH947" s="4">
        <f>(AF947^2)/SUMIFS([1]Sheet!$I$3:$I$18,[1]Sheet!$A$3:$A$18,[1]Sheet!AH$21)</f>
        <v>1.5814571554903223</v>
      </c>
      <c r="AI947" s="3">
        <v>1.06782</v>
      </c>
      <c r="AJ947" s="4">
        <f>AI947/SUMIFS([1]Sheet!$I$3:$I$18,[1]Sheet!$A$3:$A$18,[1]Sheet!AJ$21)</f>
        <v>0.69997771060037439</v>
      </c>
      <c r="AK947" s="4">
        <f>(AI947^2)/SUMIFS([1]Sheet!$I$3:$I$18,[1]Sheet!$A$3:$A$18,[1]Sheet!AK$21)</f>
        <v>0.74745019893329179</v>
      </c>
      <c r="AL947" s="3">
        <v>1.249282</v>
      </c>
      <c r="AM947" s="4">
        <f>AL947/SUMIFS([1]Sheet!$I$3:$I$18,[1]Sheet!$A$3:$A$18,[1]Sheet!AM$21)</f>
        <v>1.5766613743599602</v>
      </c>
      <c r="AN947" s="4">
        <f>(AL947^2)/SUMIFS([1]Sheet!$I$3:$I$18,[1]Sheet!$A$3:$A$18,[1]Sheet!AN$21)</f>
        <v>1.9696946750831597</v>
      </c>
      <c r="AO947" s="3">
        <v>1.249906</v>
      </c>
      <c r="AP947" s="4">
        <f>AO947/SUMIFS([1]Sheet!$I$3:$I$18,[1]Sheet!$A$3:$A$18,[1]Sheet!AP$21)</f>
        <v>0.75491899274242691</v>
      </c>
      <c r="AQ947" s="4">
        <f>(AO947^2)/SUMIFS([1]Sheet!$I$3:$I$18,[1]Sheet!$A$3:$A$18,[1]Sheet!AQ$21)</f>
        <v>0.94357777854271596</v>
      </c>
      <c r="AR947" s="3">
        <v>1.264769</v>
      </c>
      <c r="AS947" s="4">
        <f>AR947/SUMIFS([1]Sheet!$I$3:$I$18,[1]Sheet!$A$3:$A$18,[1]Sheet!AS$21)</f>
        <v>1.4722426751297877</v>
      </c>
      <c r="AT947" s="4">
        <f>(AR947^2)/SUMIFS([1]Sheet!$I$3:$I$18,[1]Sheet!$A$3:$A$18,[1]Sheet!AT$21)</f>
        <v>1.8620468959812264</v>
      </c>
      <c r="AU947" s="3">
        <v>1.264769</v>
      </c>
      <c r="AV947" s="4">
        <f>AU947/SUMIFS([1]Sheet!$I$3:$I$18,[1]Sheet!$A$3:$A$18,[1]Sheet!AV$21)</f>
        <v>0.75914978576920855</v>
      </c>
      <c r="AW947" s="4">
        <f>(AU947^2)/SUMIFS([1]Sheet!$I$3:$I$18,[1]Sheet!$A$3:$A$18,[1]Sheet!AW$21)</f>
        <v>0.96014911539753611</v>
      </c>
      <c r="AX947" s="4">
        <f t="shared" si="32"/>
        <v>1.6296563425724744</v>
      </c>
      <c r="AY947" s="4">
        <f t="shared" si="33"/>
        <v>1.9696946750831597</v>
      </c>
    </row>
    <row r="948" spans="1:51" x14ac:dyDescent="0.25">
      <c r="A948" s="3">
        <v>9250000</v>
      </c>
      <c r="B948" s="3">
        <v>0.84529500000000002</v>
      </c>
      <c r="C948" s="4">
        <f>B948/SUMIFS([1]Sheet!$I$3:$I$18,[1]Sheet!$A$3:$A$18,[1]Sheet!C$21)</f>
        <v>1.2968002761042718</v>
      </c>
      <c r="D948" s="4">
        <f>(B948^2)/SUMIFS([1]Sheet!$I$3:$I$18,[1]Sheet!$A$3:$A$18,[1]Sheet!D$21)</f>
        <v>1.0961787893895605</v>
      </c>
      <c r="E948" s="3">
        <v>0.85395799999999999</v>
      </c>
      <c r="F948" s="4">
        <f>E948/SUMIFS([1]Sheet!$I$3:$I$18,[1]Sheet!$A$3:$A$18,[1]Sheet!F$21)</f>
        <v>0.56361118243380393</v>
      </c>
      <c r="G948" s="4">
        <f>(E948^2)/SUMIFS([1]Sheet!$I$3:$I$18,[1]Sheet!$A$3:$A$18,[1]Sheet!G$21)</f>
        <v>0.48130027812880632</v>
      </c>
      <c r="H948" s="3">
        <v>0.85155899999999995</v>
      </c>
      <c r="I948" s="4">
        <f>H948/SUMIFS([1]Sheet!$I$3:$I$18,[1]Sheet!$A$3:$A$18,[1]Sheet!I$21)</f>
        <v>1.1851097723996997</v>
      </c>
      <c r="J948" s="4">
        <f>(H948^2)/SUMIFS([1]Sheet!$I$3:$I$18,[1]Sheet!$A$3:$A$18,[1]Sheet!J$21)</f>
        <v>1.0091908926749158</v>
      </c>
      <c r="K948" s="3">
        <v>0.85366699999999995</v>
      </c>
      <c r="L948" s="4">
        <f>K948/SUMIFS([1]Sheet!$I$3:$I$18,[1]Sheet!$A$3:$A$18,[1]Sheet!L$21)</f>
        <v>0.55959606701044162</v>
      </c>
      <c r="M948" s="4">
        <f>(K948^2)/SUMIFS([1]Sheet!$I$3:$I$18,[1]Sheet!$A$3:$A$18,[1]Sheet!M$21)</f>
        <v>0.47770869573660263</v>
      </c>
      <c r="N948" s="3">
        <v>0.96823899999999996</v>
      </c>
      <c r="O948" s="4">
        <f>N948/SUMIFS([1]Sheet!$I$3:$I$18,[1]Sheet!$A$3:$A$18,[1]Sheet!O$21)</f>
        <v>1.221969925484329</v>
      </c>
      <c r="P948" s="4">
        <f>(N948^2)/SUMIFS([1]Sheet!$I$3:$I$18,[1]Sheet!$A$3:$A$18,[1]Sheet!P$21)</f>
        <v>1.1831589386810211</v>
      </c>
      <c r="Q948" s="3">
        <v>0.97087100000000004</v>
      </c>
      <c r="R948" s="4">
        <f>Q948/SUMIFS([1]Sheet!$I$3:$I$18,[1]Sheet!$A$3:$A$18,[1]Sheet!R$21)</f>
        <v>0.58638726224438709</v>
      </c>
      <c r="S948" s="4">
        <f>(Q948^2)/SUMIFS([1]Sheet!$I$3:$I$18,[1]Sheet!$A$3:$A$18,[1]Sheet!S$21)</f>
        <v>0.56930638768247033</v>
      </c>
      <c r="T948" s="3">
        <v>0.96571399999999996</v>
      </c>
      <c r="U948" s="4">
        <f>T948/SUMIFS([1]Sheet!$I$3:$I$18,[1]Sheet!$A$3:$A$18,[1]Sheet!U$21)</f>
        <v>1.1241304639584682</v>
      </c>
      <c r="V948" s="4">
        <f>(T948^2)/SUMIFS([1]Sheet!$I$3:$I$18,[1]Sheet!$A$3:$A$18,[1]Sheet!V$21)</f>
        <v>1.085588526871188</v>
      </c>
      <c r="W948" s="3">
        <v>0.96852000000000005</v>
      </c>
      <c r="X948" s="4">
        <f>W948/SUMIFS([1]Sheet!$I$3:$I$18,[1]Sheet!$A$3:$A$18,[1]Sheet!X$21)</f>
        <v>0.58133283667862978</v>
      </c>
      <c r="Y948" s="4">
        <f>(W948^2)/SUMIFS([1]Sheet!$I$3:$I$18,[1]Sheet!$A$3:$A$18,[1]Sheet!Y$21)</f>
        <v>0.56303247897998643</v>
      </c>
      <c r="Z948" s="3">
        <v>0.90194799999999997</v>
      </c>
      <c r="AA948" s="4">
        <f>Z948/SUMIFS([1]Sheet!$I$3:$I$18,[1]Sheet!$A$3:$A$18,[1]Sheet!AA$21)</f>
        <v>1.3837138696333182</v>
      </c>
      <c r="AB948" s="4">
        <f>(Z948^2)/SUMIFS([1]Sheet!$I$3:$I$18,[1]Sheet!$A$3:$A$18,[1]Sheet!AB$21)</f>
        <v>1.2480379572880322</v>
      </c>
      <c r="AC948" s="3">
        <v>0.91107099999999996</v>
      </c>
      <c r="AD948" s="4">
        <f>AC948/SUMIFS([1]Sheet!$I$3:$I$18,[1]Sheet!$A$3:$A$18,[1]Sheet!AD$21)</f>
        <v>0.60130568902820525</v>
      </c>
      <c r="AE948" s="4">
        <f>(AC948^2)/SUMIFS([1]Sheet!$I$3:$I$18,[1]Sheet!$A$3:$A$18,[1]Sheet!AE$21)</f>
        <v>0.54783217540861595</v>
      </c>
      <c r="AF948" s="3">
        <v>0.89919099999999996</v>
      </c>
      <c r="AG948" s="4">
        <f>AF948/SUMIFS([1]Sheet!$I$3:$I$18,[1]Sheet!$A$3:$A$18,[1]Sheet!AG$21)</f>
        <v>1.2513989533947247</v>
      </c>
      <c r="AH948" s="4">
        <f>(AF948^2)/SUMIFS([1]Sheet!$I$3:$I$18,[1]Sheet!$A$3:$A$18,[1]Sheet!AH$21)</f>
        <v>1.125246676301956</v>
      </c>
      <c r="AI948" s="3">
        <v>0.94010899999999997</v>
      </c>
      <c r="AJ948" s="4">
        <f>AI948/SUMIFS([1]Sheet!$I$3:$I$18,[1]Sheet!$A$3:$A$18,[1]Sheet!AJ$21)</f>
        <v>0.61626055471409724</v>
      </c>
      <c r="AK948" s="4">
        <f>(AI948^2)/SUMIFS([1]Sheet!$I$3:$I$18,[1]Sheet!$A$3:$A$18,[1]Sheet!AK$21)</f>
        <v>0.57935209383171526</v>
      </c>
      <c r="AL948" s="3">
        <v>1.024173</v>
      </c>
      <c r="AM948" s="4">
        <f>AL948/SUMIFS([1]Sheet!$I$3:$I$18,[1]Sheet!$A$3:$A$18,[1]Sheet!AM$21)</f>
        <v>1.2925616552246519</v>
      </c>
      <c r="AN948" s="4">
        <f>(AL948^2)/SUMIFS([1]Sheet!$I$3:$I$18,[1]Sheet!$A$3:$A$18,[1]Sheet!AN$21)</f>
        <v>1.3238067481163973</v>
      </c>
      <c r="AO948" s="3">
        <v>1.049874</v>
      </c>
      <c r="AP948" s="4">
        <f>AO948/SUMIFS([1]Sheet!$I$3:$I$18,[1]Sheet!$A$3:$A$18,[1]Sheet!AP$21)</f>
        <v>0.63410354265557789</v>
      </c>
      <c r="AQ948" s="4">
        <f>(AO948^2)/SUMIFS([1]Sheet!$I$3:$I$18,[1]Sheet!$A$3:$A$18,[1]Sheet!AQ$21)</f>
        <v>0.6657288227419822</v>
      </c>
      <c r="AR948" s="3">
        <v>1.04603</v>
      </c>
      <c r="AS948" s="4">
        <f>AR948/SUMIFS([1]Sheet!$I$3:$I$18,[1]Sheet!$A$3:$A$18,[1]Sheet!AS$21)</f>
        <v>1.2176215620923756</v>
      </c>
      <c r="AT948" s="4">
        <f>(AR948^2)/SUMIFS([1]Sheet!$I$3:$I$18,[1]Sheet!$A$3:$A$18,[1]Sheet!AT$21)</f>
        <v>1.2736686825954877</v>
      </c>
      <c r="AU948" s="3">
        <v>1.0584309999999999</v>
      </c>
      <c r="AV948" s="4">
        <f>AU948/SUMIFS([1]Sheet!$I$3:$I$18,[1]Sheet!$A$3:$A$18,[1]Sheet!AV$21)</f>
        <v>0.63529993769730997</v>
      </c>
      <c r="AW948" s="4">
        <f>(AU948^2)/SUMIFS([1]Sheet!$I$3:$I$18,[1]Sheet!$A$3:$A$18,[1]Sheet!AW$21)</f>
        <v>0.67242114835690148</v>
      </c>
      <c r="AX948" s="4">
        <f t="shared" si="32"/>
        <v>1.3837138696333182</v>
      </c>
      <c r="AY948" s="4">
        <f t="shared" si="33"/>
        <v>1.3238067481163973</v>
      </c>
    </row>
    <row r="949" spans="1:51" x14ac:dyDescent="0.25">
      <c r="A949" s="3">
        <v>9260000</v>
      </c>
      <c r="B949" s="3">
        <v>0.94921699999999998</v>
      </c>
      <c r="C949" s="4">
        <f>B949/SUMIFS([1]Sheet!$I$3:$I$18,[1]Sheet!$A$3:$A$18,[1]Sheet!C$21)</f>
        <v>1.4562311000099002</v>
      </c>
      <c r="D949" s="4">
        <f>(B949^2)/SUMIFS([1]Sheet!$I$3:$I$18,[1]Sheet!$A$3:$A$18,[1]Sheet!D$21)</f>
        <v>1.3822793160580975</v>
      </c>
      <c r="E949" s="3">
        <v>0.96274199999999999</v>
      </c>
      <c r="F949" s="4">
        <f>E949/SUMIFS([1]Sheet!$I$3:$I$18,[1]Sheet!$A$3:$A$18,[1]Sheet!F$21)</f>
        <v>0.63540848261704352</v>
      </c>
      <c r="G949" s="4">
        <f>(E949^2)/SUMIFS([1]Sheet!$I$3:$I$18,[1]Sheet!$A$3:$A$18,[1]Sheet!G$21)</f>
        <v>0.61173443337169764</v>
      </c>
      <c r="H949" s="3">
        <v>0.96274199999999999</v>
      </c>
      <c r="I949" s="4">
        <f>H949/SUMIFS([1]Sheet!$I$3:$I$18,[1]Sheet!$A$3:$A$18,[1]Sheet!I$21)</f>
        <v>1.3398425153155937</v>
      </c>
      <c r="J949" s="4">
        <f>(H949^2)/SUMIFS([1]Sheet!$I$3:$I$18,[1]Sheet!$A$3:$A$18,[1]Sheet!J$21)</f>
        <v>1.2899226628799654</v>
      </c>
      <c r="K949" s="3">
        <v>0.96329799999999999</v>
      </c>
      <c r="L949" s="4">
        <f>K949/SUMIFS([1]Sheet!$I$3:$I$18,[1]Sheet!$A$3:$A$18,[1]Sheet!L$21)</f>
        <v>0.63146141546882384</v>
      </c>
      <c r="M949" s="4">
        <f>(K949^2)/SUMIFS([1]Sheet!$I$3:$I$18,[1]Sheet!$A$3:$A$18,[1]Sheet!M$21)</f>
        <v>0.60828551859828695</v>
      </c>
      <c r="N949" s="3">
        <v>1.17096</v>
      </c>
      <c r="O949" s="4">
        <f>N949/SUMIFS([1]Sheet!$I$3:$I$18,[1]Sheet!$A$3:$A$18,[1]Sheet!O$21)</f>
        <v>1.4778147791455725</v>
      </c>
      <c r="P949" s="4">
        <f>(N949^2)/SUMIFS([1]Sheet!$I$3:$I$18,[1]Sheet!$A$3:$A$18,[1]Sheet!P$21)</f>
        <v>1.7304619937882997</v>
      </c>
      <c r="Q949" s="3">
        <v>1.17096</v>
      </c>
      <c r="R949" s="4">
        <f>Q949/SUMIFS([1]Sheet!$I$3:$I$18,[1]Sheet!$A$3:$A$18,[1]Sheet!R$21)</f>
        <v>0.70723713922620768</v>
      </c>
      <c r="S949" s="4">
        <f>(Q949^2)/SUMIFS([1]Sheet!$I$3:$I$18,[1]Sheet!$A$3:$A$18,[1]Sheet!S$21)</f>
        <v>0.82814640054832012</v>
      </c>
      <c r="T949" s="3">
        <v>1.17096</v>
      </c>
      <c r="U949" s="4">
        <f>T949/SUMIFS([1]Sheet!$I$3:$I$18,[1]Sheet!$A$3:$A$18,[1]Sheet!U$21)</f>
        <v>1.363045174944971</v>
      </c>
      <c r="V949" s="4">
        <f>(T949^2)/SUMIFS([1]Sheet!$I$3:$I$18,[1]Sheet!$A$3:$A$18,[1]Sheet!V$21)</f>
        <v>1.5960713780535634</v>
      </c>
      <c r="W949" s="3">
        <v>1.17096</v>
      </c>
      <c r="X949" s="4">
        <f>W949/SUMIFS([1]Sheet!$I$3:$I$18,[1]Sheet!$A$3:$A$18,[1]Sheet!X$21)</f>
        <v>0.7028429959497049</v>
      </c>
      <c r="Y949" s="4">
        <f>(W949^2)/SUMIFS([1]Sheet!$I$3:$I$18,[1]Sheet!$A$3:$A$18,[1]Sheet!Y$21)</f>
        <v>0.82300103453726658</v>
      </c>
      <c r="Z949" s="3">
        <v>1.0517460000000001</v>
      </c>
      <c r="AA949" s="4">
        <f>Z949/SUMIFS([1]Sheet!$I$3:$I$18,[1]Sheet!$A$3:$A$18,[1]Sheet!AA$21)</f>
        <v>1.6135248678763787</v>
      </c>
      <c r="AB949" s="4">
        <f>(Z949^2)/SUMIFS([1]Sheet!$I$3:$I$18,[1]Sheet!$A$3:$A$18,[1]Sheet!AB$21)</f>
        <v>1.6970183256895099</v>
      </c>
      <c r="AC949" s="3">
        <v>1.0582009999999999</v>
      </c>
      <c r="AD949" s="4">
        <f>AC949/SUMIFS([1]Sheet!$I$3:$I$18,[1]Sheet!$A$3:$A$18,[1]Sheet!AD$21)</f>
        <v>0.69841129992649953</v>
      </c>
      <c r="AE949" s="4">
        <f>(AC949^2)/SUMIFS([1]Sheet!$I$3:$I$18,[1]Sheet!$A$3:$A$18,[1]Sheet!AE$21)</f>
        <v>0.7390595359935217</v>
      </c>
      <c r="AF949" s="3">
        <v>1.0580890000000001</v>
      </c>
      <c r="AG949" s="4">
        <f>AF949/SUMIFS([1]Sheet!$I$3:$I$18,[1]Sheet!$A$3:$A$18,[1]Sheet!AG$21)</f>
        <v>1.4725363879292286</v>
      </c>
      <c r="AH949" s="4">
        <f>(AF949^2)/SUMIFS([1]Sheet!$I$3:$I$18,[1]Sheet!$A$3:$A$18,[1]Sheet!AH$21)</f>
        <v>1.5580745541676495</v>
      </c>
      <c r="AI949" s="3">
        <v>1.0582009999999999</v>
      </c>
      <c r="AJ949" s="4">
        <f>AI949/SUMIFS([1]Sheet!$I$3:$I$18,[1]Sheet!$A$3:$A$18,[1]Sheet!AJ$21)</f>
        <v>0.69367226061979237</v>
      </c>
      <c r="AK949" s="4">
        <f>(AI949^2)/SUMIFS([1]Sheet!$I$3:$I$18,[1]Sheet!$A$3:$A$18,[1]Sheet!AK$21)</f>
        <v>0.734044679860125</v>
      </c>
      <c r="AL949" s="3">
        <v>1.302762</v>
      </c>
      <c r="AM949" s="4">
        <f>AL949/SUMIFS([1]Sheet!$I$3:$I$18,[1]Sheet!$A$3:$A$18,[1]Sheet!AM$21)</f>
        <v>1.6441560235270583</v>
      </c>
      <c r="AN949" s="4">
        <f>(AL949^2)/SUMIFS([1]Sheet!$I$3:$I$18,[1]Sheet!$A$3:$A$18,[1]Sheet!AN$21)</f>
        <v>2.1419439895221575</v>
      </c>
      <c r="AO949" s="3">
        <v>1.302762</v>
      </c>
      <c r="AP949" s="4">
        <f>AO949/SUMIFS([1]Sheet!$I$3:$I$18,[1]Sheet!$A$3:$A$18,[1]Sheet!AP$21)</f>
        <v>0.78684299205149</v>
      </c>
      <c r="AQ949" s="4">
        <f>(AO949^2)/SUMIFS([1]Sheet!$I$3:$I$18,[1]Sheet!$A$3:$A$18,[1]Sheet!AQ$21)</f>
        <v>1.0250691500109832</v>
      </c>
      <c r="AR949" s="3">
        <v>1.29769</v>
      </c>
      <c r="AS949" s="4">
        <f>AR949/SUMIFS([1]Sheet!$I$3:$I$18,[1]Sheet!$A$3:$A$18,[1]Sheet!AS$21)</f>
        <v>1.5105640611757358</v>
      </c>
      <c r="AT949" s="4">
        <f>(AR949^2)/SUMIFS([1]Sheet!$I$3:$I$18,[1]Sheet!$A$3:$A$18,[1]Sheet!AT$21)</f>
        <v>1.9602438765471406</v>
      </c>
      <c r="AU949" s="3">
        <v>1.3085580000000001</v>
      </c>
      <c r="AV949" s="4">
        <f>AU949/SUMIFS([1]Sheet!$I$3:$I$18,[1]Sheet!$A$3:$A$18,[1]Sheet!AV$21)</f>
        <v>0.78543317029954407</v>
      </c>
      <c r="AW949" s="4">
        <f>(AU949^2)/SUMIFS([1]Sheet!$I$3:$I$18,[1]Sheet!$A$3:$A$18,[1]Sheet!AW$21)</f>
        <v>1.0277848584608309</v>
      </c>
      <c r="AX949" s="4">
        <f t="shared" si="32"/>
        <v>1.6441560235270583</v>
      </c>
      <c r="AY949" s="4">
        <f t="shared" si="33"/>
        <v>2.1419439895221575</v>
      </c>
    </row>
    <row r="950" spans="1:51" x14ac:dyDescent="0.25">
      <c r="A950" s="3">
        <v>9270000</v>
      </c>
      <c r="B950" s="3">
        <v>0.97780599999999995</v>
      </c>
      <c r="C950" s="4">
        <f>B950/SUMIFS([1]Sheet!$I$3:$I$18,[1]Sheet!$A$3:$A$18,[1]Sheet!C$21)</f>
        <v>1.5000906083395897</v>
      </c>
      <c r="D950" s="4">
        <f>(B950^2)/SUMIFS([1]Sheet!$I$3:$I$18,[1]Sheet!$A$3:$A$18,[1]Sheet!D$21)</f>
        <v>1.4667975973781009</v>
      </c>
      <c r="E950" s="3">
        <v>0.98522299999999996</v>
      </c>
      <c r="F950" s="4">
        <f>E950/SUMIFS([1]Sheet!$I$3:$I$18,[1]Sheet!$A$3:$A$18,[1]Sheet!F$21)</f>
        <v>0.65024591372289919</v>
      </c>
      <c r="G950" s="4">
        <f>(E950^2)/SUMIFS([1]Sheet!$I$3:$I$18,[1]Sheet!$A$3:$A$18,[1]Sheet!G$21)</f>
        <v>0.64063722985581584</v>
      </c>
      <c r="H950" s="3">
        <v>0.98726599999999998</v>
      </c>
      <c r="I950" s="4">
        <f>H950/SUMIFS([1]Sheet!$I$3:$I$18,[1]Sheet!$A$3:$A$18,[1]Sheet!I$21)</f>
        <v>1.3739724253492265</v>
      </c>
      <c r="J950" s="4">
        <f>(H950^2)/SUMIFS([1]Sheet!$I$3:$I$18,[1]Sheet!$A$3:$A$18,[1]Sheet!J$21)</f>
        <v>1.3564762604848293</v>
      </c>
      <c r="K950" s="3">
        <v>0.98726599999999998</v>
      </c>
      <c r="L950" s="4">
        <f>K950/SUMIFS([1]Sheet!$I$3:$I$18,[1]Sheet!$A$3:$A$18,[1]Sheet!L$21)</f>
        <v>0.64717292655465264</v>
      </c>
      <c r="M950" s="4">
        <f>(K950^2)/SUMIFS([1]Sheet!$I$3:$I$18,[1]Sheet!$A$3:$A$18,[1]Sheet!M$21)</f>
        <v>0.6389318265079057</v>
      </c>
      <c r="N950" s="3">
        <v>1.2531950000000001</v>
      </c>
      <c r="O950" s="4">
        <f>N950/SUMIFS([1]Sheet!$I$3:$I$18,[1]Sheet!$A$3:$A$18,[1]Sheet!O$21)</f>
        <v>1.5815997917532074</v>
      </c>
      <c r="P950" s="4">
        <f>(N950^2)/SUMIFS([1]Sheet!$I$3:$I$18,[1]Sheet!$A$3:$A$18,[1]Sheet!P$21)</f>
        <v>1.9820529510261609</v>
      </c>
      <c r="Q950" s="3">
        <v>1.2531950000000001</v>
      </c>
      <c r="R950" s="4">
        <f>Q950/SUMIFS([1]Sheet!$I$3:$I$18,[1]Sheet!$A$3:$A$18,[1]Sheet!R$21)</f>
        <v>0.75690548498034715</v>
      </c>
      <c r="S950" s="4">
        <f>(Q950^2)/SUMIFS([1]Sheet!$I$3:$I$18,[1]Sheet!$A$3:$A$18,[1]Sheet!S$21)</f>
        <v>0.94855016924994628</v>
      </c>
      <c r="T950" s="3">
        <v>1.256974</v>
      </c>
      <c r="U950" s="4">
        <f>T950/SUMIFS([1]Sheet!$I$3:$I$18,[1]Sheet!$A$3:$A$18,[1]Sheet!U$21)</f>
        <v>1.4631689773615497</v>
      </c>
      <c r="V950" s="4">
        <f>(T950^2)/SUMIFS([1]Sheet!$I$3:$I$18,[1]Sheet!$A$3:$A$18,[1]Sheet!V$21)</f>
        <v>1.8391653621500565</v>
      </c>
      <c r="W950" s="3">
        <v>1.256974</v>
      </c>
      <c r="X950" s="4">
        <f>W950/SUMIFS([1]Sheet!$I$3:$I$18,[1]Sheet!$A$3:$A$18,[1]Sheet!X$21)</f>
        <v>0.75447100839557668</v>
      </c>
      <c r="Y950" s="4">
        <f>(W950^2)/SUMIFS([1]Sheet!$I$3:$I$18,[1]Sheet!$A$3:$A$18,[1]Sheet!Y$21)</f>
        <v>0.94835044130702162</v>
      </c>
      <c r="Z950" s="3">
        <v>1.1603429999999999</v>
      </c>
      <c r="AA950" s="4">
        <f>Z950/SUMIFS([1]Sheet!$I$3:$I$18,[1]Sheet!$A$3:$A$18,[1]Sheet!AA$21)</f>
        <v>1.7801277929902093</v>
      </c>
      <c r="AB950" s="4">
        <f>(Z950^2)/SUMIFS([1]Sheet!$I$3:$I$18,[1]Sheet!$A$3:$A$18,[1]Sheet!AB$21)</f>
        <v>2.0655588237016382</v>
      </c>
      <c r="AC950" s="3">
        <v>1.1603429999999999</v>
      </c>
      <c r="AD950" s="4">
        <f>AC950/SUMIFS([1]Sheet!$I$3:$I$18,[1]Sheet!$A$3:$A$18,[1]Sheet!AD$21)</f>
        <v>0.76582488864649934</v>
      </c>
      <c r="AE950" s="4">
        <f>(AC950^2)/SUMIFS([1]Sheet!$I$3:$I$18,[1]Sheet!$A$3:$A$18,[1]Sheet!AE$21)</f>
        <v>0.88861954876674476</v>
      </c>
      <c r="AF950" s="3">
        <v>1.1603429999999999</v>
      </c>
      <c r="AG950" s="4">
        <f>AF950/SUMIFS([1]Sheet!$I$3:$I$18,[1]Sheet!$A$3:$A$18,[1]Sheet!AG$21)</f>
        <v>1.6148426927970754</v>
      </c>
      <c r="AH950" s="4">
        <f>(AF950^2)/SUMIFS([1]Sheet!$I$3:$I$18,[1]Sheet!$A$3:$A$18,[1]Sheet!AH$21)</f>
        <v>1.8737714146882365</v>
      </c>
      <c r="AI950" s="3">
        <v>1.1603429999999999</v>
      </c>
      <c r="AJ950" s="4">
        <f>AI950/SUMIFS([1]Sheet!$I$3:$I$18,[1]Sheet!$A$3:$A$18,[1]Sheet!AJ$21)</f>
        <v>0.76062841738417541</v>
      </c>
      <c r="AK950" s="4">
        <f>(AI950^2)/SUMIFS([1]Sheet!$I$3:$I$18,[1]Sheet!$A$3:$A$18,[1]Sheet!AK$21)</f>
        <v>0.88258985971280612</v>
      </c>
      <c r="AL950" s="3">
        <v>1.3949240000000001</v>
      </c>
      <c r="AM950" s="4">
        <f>AL950/SUMIFS([1]Sheet!$I$3:$I$18,[1]Sheet!$A$3:$A$18,[1]Sheet!AM$21)</f>
        <v>1.7604694464241806</v>
      </c>
      <c r="AN950" s="4">
        <f>(AL950^2)/SUMIFS([1]Sheet!$I$3:$I$18,[1]Sheet!$A$3:$A$18,[1]Sheet!AN$21)</f>
        <v>2.4557210820838038</v>
      </c>
      <c r="AO950" s="3">
        <v>1.3949240000000001</v>
      </c>
      <c r="AP950" s="4">
        <f>AO950/SUMIFS([1]Sheet!$I$3:$I$18,[1]Sheet!$A$3:$A$18,[1]Sheet!AP$21)</f>
        <v>0.84250705335620224</v>
      </c>
      <c r="AQ950" s="4">
        <f>(AO950^2)/SUMIFS([1]Sheet!$I$3:$I$18,[1]Sheet!$A$3:$A$18,[1]Sheet!AQ$21)</f>
        <v>1.1752333088958471</v>
      </c>
      <c r="AR950" s="3">
        <v>1.3990210000000001</v>
      </c>
      <c r="AS950" s="4">
        <f>AR950/SUMIFS([1]Sheet!$I$3:$I$18,[1]Sheet!$A$3:$A$18,[1]Sheet!AS$21)</f>
        <v>1.628517475999768</v>
      </c>
      <c r="AT950" s="4">
        <f>(AR950^2)/SUMIFS([1]Sheet!$I$3:$I$18,[1]Sheet!$A$3:$A$18,[1]Sheet!AT$21)</f>
        <v>2.2783301477906717</v>
      </c>
      <c r="AU950" s="3">
        <v>1.3990210000000001</v>
      </c>
      <c r="AV950" s="4">
        <f>AU950/SUMIFS([1]Sheet!$I$3:$I$18,[1]Sheet!$A$3:$A$18,[1]Sheet!AV$21)</f>
        <v>0.83973159718227119</v>
      </c>
      <c r="AW950" s="4">
        <f>(AU950^2)/SUMIFS([1]Sheet!$I$3:$I$18,[1]Sheet!$A$3:$A$18,[1]Sheet!AW$21)</f>
        <v>1.1748021388215382</v>
      </c>
      <c r="AX950" s="4">
        <f t="shared" si="32"/>
        <v>1.7801277929902093</v>
      </c>
      <c r="AY950" s="4">
        <f t="shared" si="33"/>
        <v>2.4557210820838038</v>
      </c>
    </row>
    <row r="951" spans="1:51" x14ac:dyDescent="0.25">
      <c r="A951" s="3">
        <v>9280000</v>
      </c>
      <c r="B951" s="3">
        <v>1.052748</v>
      </c>
      <c r="C951" s="4">
        <f>B951/SUMIFS([1]Sheet!$I$3:$I$18,[1]Sheet!$A$3:$A$18,[1]Sheet!C$21)</f>
        <v>1.6150620754508427</v>
      </c>
      <c r="D951" s="4">
        <f>(B951^2)/SUMIFS([1]Sheet!$I$3:$I$18,[1]Sheet!$A$3:$A$18,[1]Sheet!D$21)</f>
        <v>1.7002533698067237</v>
      </c>
      <c r="E951" s="3">
        <v>1.0536350000000001</v>
      </c>
      <c r="F951" s="4">
        <f>E951/SUMIFS([1]Sheet!$I$3:$I$18,[1]Sheet!$A$3:$A$18,[1]Sheet!F$21)</f>
        <v>0.69539774579504032</v>
      </c>
      <c r="G951" s="4">
        <f>(E951^2)/SUMIFS([1]Sheet!$I$3:$I$18,[1]Sheet!$A$3:$A$18,[1]Sheet!G$21)</f>
        <v>0.73269540389075738</v>
      </c>
      <c r="H951" s="3">
        <v>1.0558609999999999</v>
      </c>
      <c r="I951" s="4">
        <f>H951/SUMIFS([1]Sheet!$I$3:$I$18,[1]Sheet!$A$3:$A$18,[1]Sheet!I$21)</f>
        <v>1.4694356931178219</v>
      </c>
      <c r="J951" s="4">
        <f>(H951^2)/SUMIFS([1]Sheet!$I$3:$I$18,[1]Sheet!$A$3:$A$18,[1]Sheet!J$21)</f>
        <v>1.5515198403710764</v>
      </c>
      <c r="K951" s="3">
        <v>1.0558609999999999</v>
      </c>
      <c r="L951" s="4">
        <f>K951/SUMIFS([1]Sheet!$I$3:$I$18,[1]Sheet!$A$3:$A$18,[1]Sheet!L$21)</f>
        <v>0.69213834306551836</v>
      </c>
      <c r="M951" s="4">
        <f>(K951^2)/SUMIFS([1]Sheet!$I$3:$I$18,[1]Sheet!$A$3:$A$18,[1]Sheet!M$21)</f>
        <v>0.73080188304750127</v>
      </c>
      <c r="N951" s="3">
        <v>1.3119419999999999</v>
      </c>
      <c r="O951" s="4">
        <f>N951/SUMIFS([1]Sheet!$I$3:$I$18,[1]Sheet!$A$3:$A$18,[1]Sheet!O$21)</f>
        <v>1.6557416794611264</v>
      </c>
      <c r="P951" s="4">
        <f>(N951^2)/SUMIFS([1]Sheet!$I$3:$I$18,[1]Sheet!$A$3:$A$18,[1]Sheet!P$21)</f>
        <v>2.172237050435589</v>
      </c>
      <c r="Q951" s="3">
        <v>1.3119419999999999</v>
      </c>
      <c r="R951" s="4">
        <f>Q951/SUMIFS([1]Sheet!$I$3:$I$18,[1]Sheet!$A$3:$A$18,[1]Sheet!R$21)</f>
        <v>0.79238753408375118</v>
      </c>
      <c r="S951" s="4">
        <f>(Q951^2)/SUMIFS([1]Sheet!$I$3:$I$18,[1]Sheet!$A$3:$A$18,[1]Sheet!S$21)</f>
        <v>1.0395664862409046</v>
      </c>
      <c r="T951" s="3">
        <v>1.31453</v>
      </c>
      <c r="U951" s="4">
        <f>T951/SUMIFS([1]Sheet!$I$3:$I$18,[1]Sheet!$A$3:$A$18,[1]Sheet!U$21)</f>
        <v>1.5301665076692739</v>
      </c>
      <c r="V951" s="4">
        <f>(T951^2)/SUMIFS([1]Sheet!$I$3:$I$18,[1]Sheet!$A$3:$A$18,[1]Sheet!V$21)</f>
        <v>2.0114497793264907</v>
      </c>
      <c r="W951" s="3">
        <v>1.31453</v>
      </c>
      <c r="X951" s="4">
        <f>W951/SUMIFS([1]Sheet!$I$3:$I$18,[1]Sheet!$A$3:$A$18,[1]Sheet!X$21)</f>
        <v>0.78901773200260095</v>
      </c>
      <c r="Y951" s="4">
        <f>(W951^2)/SUMIFS([1]Sheet!$I$3:$I$18,[1]Sheet!$A$3:$A$18,[1]Sheet!Y$21)</f>
        <v>1.0371874792493792</v>
      </c>
      <c r="Z951" s="3">
        <v>1.1886589999999999</v>
      </c>
      <c r="AA951" s="4">
        <f>Z951/SUMIFS([1]Sheet!$I$3:$I$18,[1]Sheet!$A$3:$A$18,[1]Sheet!AA$21)</f>
        <v>1.823568481292126</v>
      </c>
      <c r="AB951" s="4">
        <f>(Z951^2)/SUMIFS([1]Sheet!$I$3:$I$18,[1]Sheet!$A$3:$A$18,[1]Sheet!AB$21)</f>
        <v>2.1676010874042171</v>
      </c>
      <c r="AC951" s="3">
        <v>1.1886589999999999</v>
      </c>
      <c r="AD951" s="4">
        <f>AC951/SUMIFS([1]Sheet!$I$3:$I$18,[1]Sheet!$A$3:$A$18,[1]Sheet!AD$21)</f>
        <v>0.78451341225280735</v>
      </c>
      <c r="AE951" s="4">
        <f>(AC951^2)/SUMIFS([1]Sheet!$I$3:$I$18,[1]Sheet!$A$3:$A$18,[1]Sheet!AE$21)</f>
        <v>0.93251892809500969</v>
      </c>
      <c r="AF951" s="3">
        <v>1.1913499999999999</v>
      </c>
      <c r="AG951" s="4">
        <f>AF951/SUMIFS([1]Sheet!$I$3:$I$18,[1]Sheet!$A$3:$A$18,[1]Sheet!AG$21)</f>
        <v>1.6579949567186563</v>
      </c>
      <c r="AH951" s="4">
        <f>(AF951^2)/SUMIFS([1]Sheet!$I$3:$I$18,[1]Sheet!$A$3:$A$18,[1]Sheet!AH$21)</f>
        <v>1.975252291686771</v>
      </c>
      <c r="AI951" s="3">
        <v>1.1913499999999999</v>
      </c>
      <c r="AJ951" s="4">
        <f>AI951/SUMIFS([1]Sheet!$I$3:$I$18,[1]Sheet!$A$3:$A$18,[1]Sheet!AJ$21)</f>
        <v>0.7809541360189507</v>
      </c>
      <c r="AK951" s="4">
        <f>(AI951^2)/SUMIFS([1]Sheet!$I$3:$I$18,[1]Sheet!$A$3:$A$18,[1]Sheet!AK$21)</f>
        <v>0.93038970994617687</v>
      </c>
      <c r="AL951" s="3">
        <v>1.388665</v>
      </c>
      <c r="AM951" s="4">
        <f>AL951/SUMIFS([1]Sheet!$I$3:$I$18,[1]Sheet!$A$3:$A$18,[1]Sheet!AM$21)</f>
        <v>1.7525702502922271</v>
      </c>
      <c r="AN951" s="4">
        <f>(AL951^2)/SUMIFS([1]Sheet!$I$3:$I$18,[1]Sheet!$A$3:$A$18,[1]Sheet!AN$21)</f>
        <v>2.4337329666220557</v>
      </c>
      <c r="AO951" s="3">
        <v>1.388665</v>
      </c>
      <c r="AP951" s="4">
        <f>AO951/SUMIFS([1]Sheet!$I$3:$I$18,[1]Sheet!$A$3:$A$18,[1]Sheet!AP$21)</f>
        <v>0.83872673869607983</v>
      </c>
      <c r="AQ951" s="4">
        <f>(AO951^2)/SUMIFS([1]Sheet!$I$3:$I$18,[1]Sheet!$A$3:$A$18,[1]Sheet!AQ$21)</f>
        <v>1.1647104665913919</v>
      </c>
      <c r="AR951" s="3">
        <v>1.3919520000000001</v>
      </c>
      <c r="AS951" s="4">
        <f>AR951/SUMIFS([1]Sheet!$I$3:$I$18,[1]Sheet!$A$3:$A$18,[1]Sheet!AS$21)</f>
        <v>1.6202888718273916</v>
      </c>
      <c r="AT951" s="4">
        <f>(AR951^2)/SUMIFS([1]Sheet!$I$3:$I$18,[1]Sheet!$A$3:$A$18,[1]Sheet!AT$21)</f>
        <v>2.2553643357178816</v>
      </c>
      <c r="AU951" s="3">
        <v>1.3919520000000001</v>
      </c>
      <c r="AV951" s="4">
        <f>AU951/SUMIFS([1]Sheet!$I$3:$I$18,[1]Sheet!$A$3:$A$18,[1]Sheet!AV$21)</f>
        <v>0.83548858534722259</v>
      </c>
      <c r="AW951" s="4">
        <f>(AU951^2)/SUMIFS([1]Sheet!$I$3:$I$18,[1]Sheet!$A$3:$A$18,[1]Sheet!AW$21)</f>
        <v>1.1629600073512374</v>
      </c>
      <c r="AX951" s="4">
        <f t="shared" si="32"/>
        <v>1.823568481292126</v>
      </c>
      <c r="AY951" s="4">
        <f t="shared" si="33"/>
        <v>2.4337329666220557</v>
      </c>
    </row>
    <row r="952" spans="1:51" x14ac:dyDescent="0.25">
      <c r="A952" s="3">
        <v>9290000</v>
      </c>
      <c r="B952" s="3">
        <v>1.187648</v>
      </c>
      <c r="C952" s="4">
        <f>B952/SUMIFS([1]Sheet!$I$3:$I$18,[1]Sheet!$A$3:$A$18,[1]Sheet!C$21)</f>
        <v>1.8220174664639994</v>
      </c>
      <c r="D952" s="4">
        <f>(B952^2)/SUMIFS([1]Sheet!$I$3:$I$18,[1]Sheet!$A$3:$A$18,[1]Sheet!D$21)</f>
        <v>2.1639154000110357</v>
      </c>
      <c r="E952" s="3">
        <v>1.1877899999999999</v>
      </c>
      <c r="F952" s="4">
        <f>E952/SUMIFS([1]Sheet!$I$3:$I$18,[1]Sheet!$A$3:$A$18,[1]Sheet!F$21)</f>
        <v>0.7839398733697065</v>
      </c>
      <c r="G952" s="4">
        <f>(E952^2)/SUMIFS([1]Sheet!$I$3:$I$18,[1]Sheet!$A$3:$A$18,[1]Sheet!G$21)</f>
        <v>0.93115594218980369</v>
      </c>
      <c r="H952" s="3">
        <v>1.1911849999999999</v>
      </c>
      <c r="I952" s="4">
        <f>H952/SUMIFS([1]Sheet!$I$3:$I$18,[1]Sheet!$A$3:$A$18,[1]Sheet!I$21)</f>
        <v>1.6577653271657469</v>
      </c>
      <c r="J952" s="4">
        <f>(H952^2)/SUMIFS([1]Sheet!$I$3:$I$18,[1]Sheet!$A$3:$A$18,[1]Sheet!J$21)</f>
        <v>1.9747051912399298</v>
      </c>
      <c r="K952" s="3">
        <v>1.1911849999999999</v>
      </c>
      <c r="L952" s="4">
        <f>K952/SUMIFS([1]Sheet!$I$3:$I$18,[1]Sheet!$A$3:$A$18,[1]Sheet!L$21)</f>
        <v>0.78084597516576471</v>
      </c>
      <c r="M952" s="4">
        <f>(K952^2)/SUMIFS([1]Sheet!$I$3:$I$18,[1]Sheet!$A$3:$A$18,[1]Sheet!M$21)</f>
        <v>0.93013201292783132</v>
      </c>
      <c r="N952" s="3">
        <v>1.460067</v>
      </c>
      <c r="O952" s="4">
        <f>N952/SUMIFS([1]Sheet!$I$3:$I$18,[1]Sheet!$A$3:$A$18,[1]Sheet!O$21)</f>
        <v>1.8426834316652478</v>
      </c>
      <c r="P952" s="4">
        <f>(N952^2)/SUMIFS([1]Sheet!$I$3:$I$18,[1]Sheet!$A$3:$A$18,[1]Sheet!P$21)</f>
        <v>2.6904412700211831</v>
      </c>
      <c r="Q952" s="3">
        <v>1.460067</v>
      </c>
      <c r="R952" s="4">
        <f>Q952/SUMIFS([1]Sheet!$I$3:$I$18,[1]Sheet!$A$3:$A$18,[1]Sheet!R$21)</f>
        <v>0.88185216246378295</v>
      </c>
      <c r="S952" s="4">
        <f>(Q952^2)/SUMIFS([1]Sheet!$I$3:$I$18,[1]Sheet!$A$3:$A$18,[1]Sheet!S$21)</f>
        <v>1.2875632412920082</v>
      </c>
      <c r="T952" s="3">
        <v>1.464987</v>
      </c>
      <c r="U952" s="4">
        <f>T952/SUMIFS([1]Sheet!$I$3:$I$18,[1]Sheet!$A$3:$A$18,[1]Sheet!U$21)</f>
        <v>1.7053045891466048</v>
      </c>
      <c r="V952" s="4">
        <f>(T952^2)/SUMIFS([1]Sheet!$I$3:$I$18,[1]Sheet!$A$3:$A$18,[1]Sheet!V$21)</f>
        <v>2.4982490541401177</v>
      </c>
      <c r="W952" s="3">
        <v>1.464987</v>
      </c>
      <c r="X952" s="4">
        <f>W952/SUMIFS([1]Sheet!$I$3:$I$18,[1]Sheet!$A$3:$A$18,[1]Sheet!X$21)</f>
        <v>0.8793262383918925</v>
      </c>
      <c r="Y952" s="4">
        <f>(W952^2)/SUMIFS([1]Sheet!$I$3:$I$18,[1]Sheet!$A$3:$A$18,[1]Sheet!Y$21)</f>
        <v>1.2882015080030236</v>
      </c>
      <c r="Z952" s="3">
        <v>1.3170029999999999</v>
      </c>
      <c r="AA952" s="4">
        <f>Z952/SUMIFS([1]Sheet!$I$3:$I$18,[1]Sheet!$A$3:$A$18,[1]Sheet!AA$21)</f>
        <v>2.0204660550815445</v>
      </c>
      <c r="AB952" s="4">
        <f>(Z952^2)/SUMIFS([1]Sheet!$I$3:$I$18,[1]Sheet!$A$3:$A$18,[1]Sheet!AB$21)</f>
        <v>2.6609598559405594</v>
      </c>
      <c r="AC952" s="3">
        <v>1.3135429999999999</v>
      </c>
      <c r="AD952" s="4">
        <f>AC952/SUMIFS([1]Sheet!$I$3:$I$18,[1]Sheet!$A$3:$A$18,[1]Sheet!AD$21)</f>
        <v>0.86693669174320753</v>
      </c>
      <c r="AE952" s="4">
        <f>(AC952^2)/SUMIFS([1]Sheet!$I$3:$I$18,[1]Sheet!$A$3:$A$18,[1]Sheet!AE$21)</f>
        <v>1.138758622882448</v>
      </c>
      <c r="AF952" s="3">
        <v>1.3176969999999999</v>
      </c>
      <c r="AG952" s="4">
        <f>AF952/SUMIFS([1]Sheet!$I$3:$I$18,[1]Sheet!$A$3:$A$18,[1]Sheet!AG$21)</f>
        <v>1.8338313513940514</v>
      </c>
      <c r="AH952" s="4">
        <f>(AF952^2)/SUMIFS([1]Sheet!$I$3:$I$18,[1]Sheet!$A$3:$A$18,[1]Sheet!AH$21)</f>
        <v>2.4164340702378873</v>
      </c>
      <c r="AI952" s="3">
        <v>1.3176969999999999</v>
      </c>
      <c r="AJ952" s="4">
        <f>AI952/SUMIFS([1]Sheet!$I$3:$I$18,[1]Sheet!$A$3:$A$18,[1]Sheet!AJ$21)</f>
        <v>0.863777162185557</v>
      </c>
      <c r="AK952" s="4">
        <f>(AI952^2)/SUMIFS([1]Sheet!$I$3:$I$18,[1]Sheet!$A$3:$A$18,[1]Sheet!AK$21)</f>
        <v>1.1381965752804217</v>
      </c>
      <c r="AL952" s="3">
        <v>1.523693</v>
      </c>
      <c r="AM952" s="4">
        <f>AL952/SUMIFS([1]Sheet!$I$3:$I$18,[1]Sheet!$A$3:$A$18,[1]Sheet!AM$21)</f>
        <v>1.9229828809529399</v>
      </c>
      <c r="AN952" s="4">
        <f>(AL952^2)/SUMIFS([1]Sheet!$I$3:$I$18,[1]Sheet!$A$3:$A$18,[1]Sheet!AN$21)</f>
        <v>2.9300355548278278</v>
      </c>
      <c r="AO952" s="3">
        <v>1.5183720000000001</v>
      </c>
      <c r="AP952" s="4">
        <f>AO952/SUMIFS([1]Sheet!$I$3:$I$18,[1]Sheet!$A$3:$A$18,[1]Sheet!AP$21)</f>
        <v>0.91706725213600415</v>
      </c>
      <c r="AQ952" s="4">
        <f>(AO952^2)/SUMIFS([1]Sheet!$I$3:$I$18,[1]Sheet!$A$3:$A$18,[1]Sheet!AQ$21)</f>
        <v>1.3924492377602489</v>
      </c>
      <c r="AR952" s="3">
        <v>1.523693</v>
      </c>
      <c r="AS952" s="4">
        <f>AR952/SUMIFS([1]Sheet!$I$3:$I$18,[1]Sheet!$A$3:$A$18,[1]Sheet!AS$21)</f>
        <v>1.7736407663348259</v>
      </c>
      <c r="AT952" s="4">
        <f>(AR952^2)/SUMIFS([1]Sheet!$I$3:$I$18,[1]Sheet!$A$3:$A$18,[1]Sheet!AT$21)</f>
        <v>2.7024840201790097</v>
      </c>
      <c r="AU952" s="3">
        <v>1.523693</v>
      </c>
      <c r="AV952" s="4">
        <f>AU952/SUMIFS([1]Sheet!$I$3:$I$18,[1]Sheet!$A$3:$A$18,[1]Sheet!AV$21)</f>
        <v>0.91456322421568093</v>
      </c>
      <c r="AW952" s="4">
        <f>(AU952^2)/SUMIFS([1]Sheet!$I$3:$I$18,[1]Sheet!$A$3:$A$18,[1]Sheet!AW$21)</f>
        <v>1.3935135827948635</v>
      </c>
      <c r="AX952" s="4">
        <f t="shared" si="32"/>
        <v>2.0204660550815445</v>
      </c>
      <c r="AY952" s="4">
        <f t="shared" si="33"/>
        <v>2.9300355548278278</v>
      </c>
    </row>
    <row r="953" spans="1:51" x14ac:dyDescent="0.25">
      <c r="A953" s="3">
        <v>9300000</v>
      </c>
      <c r="B953" s="3">
        <v>1.188213</v>
      </c>
      <c r="C953" s="4">
        <f>B953/SUMIFS([1]Sheet!$I$3:$I$18,[1]Sheet!$A$3:$A$18,[1]Sheet!C$21)</f>
        <v>1.822884255166167</v>
      </c>
      <c r="D953" s="4">
        <f>(B953^2)/SUMIFS([1]Sheet!$I$3:$I$18,[1]Sheet!$A$3:$A$18,[1]Sheet!D$21)</f>
        <v>2.1659747694837566</v>
      </c>
      <c r="E953" s="3">
        <v>1.188213</v>
      </c>
      <c r="F953" s="4">
        <f>E953/SUMIFS([1]Sheet!$I$3:$I$18,[1]Sheet!$A$3:$A$18,[1]Sheet!F$21)</f>
        <v>0.78421905282603754</v>
      </c>
      <c r="G953" s="4">
        <f>(E953^2)/SUMIFS([1]Sheet!$I$3:$I$18,[1]Sheet!$A$3:$A$18,[1]Sheet!G$21)</f>
        <v>0.93181927341558457</v>
      </c>
      <c r="H953" s="3">
        <v>1.1904760000000001</v>
      </c>
      <c r="I953" s="4">
        <f>H953/SUMIFS([1]Sheet!$I$3:$I$18,[1]Sheet!$A$3:$A$18,[1]Sheet!I$21)</f>
        <v>1.6567786159353668</v>
      </c>
      <c r="J953" s="4">
        <f>(H953^2)/SUMIFS([1]Sheet!$I$3:$I$18,[1]Sheet!$A$3:$A$18,[1]Sheet!J$21)</f>
        <v>1.9723551795842718</v>
      </c>
      <c r="K953" s="3">
        <v>1.1904760000000001</v>
      </c>
      <c r="L953" s="4">
        <f>K953/SUMIFS([1]Sheet!$I$3:$I$18,[1]Sheet!$A$3:$A$18,[1]Sheet!L$21)</f>
        <v>0.78038121125722626</v>
      </c>
      <c r="M953" s="4">
        <f>(K953^2)/SUMIFS([1]Sheet!$I$3:$I$18,[1]Sheet!$A$3:$A$18,[1]Sheet!M$21)</f>
        <v>0.92902510285265782</v>
      </c>
      <c r="N953" s="3">
        <v>1.4626300000000001</v>
      </c>
      <c r="O953" s="4">
        <f>N953/SUMIFS([1]Sheet!$I$3:$I$18,[1]Sheet!$A$3:$A$18,[1]Sheet!O$21)</f>
        <v>1.8459180761270144</v>
      </c>
      <c r="P953" s="4">
        <f>(N953^2)/SUMIFS([1]Sheet!$I$3:$I$18,[1]Sheet!$A$3:$A$18,[1]Sheet!P$21)</f>
        <v>2.6998951556856552</v>
      </c>
      <c r="Q953" s="3">
        <v>1.4626300000000001</v>
      </c>
      <c r="R953" s="4">
        <f>Q953/SUMIFS([1]Sheet!$I$3:$I$18,[1]Sheet!$A$3:$A$18,[1]Sheet!R$21)</f>
        <v>0.88340016477627603</v>
      </c>
      <c r="S953" s="4">
        <f>(Q953^2)/SUMIFS([1]Sheet!$I$3:$I$18,[1]Sheet!$A$3:$A$18,[1]Sheet!S$21)</f>
        <v>1.2920875830067247</v>
      </c>
      <c r="T953" s="3">
        <v>1.4677819999999999</v>
      </c>
      <c r="U953" s="4">
        <f>T953/SUMIFS([1]Sheet!$I$3:$I$18,[1]Sheet!$A$3:$A$18,[1]Sheet!U$21)</f>
        <v>1.7085580830865952</v>
      </c>
      <c r="V953" s="4">
        <f>(T953^2)/SUMIFS([1]Sheet!$I$3:$I$18,[1]Sheet!$A$3:$A$18,[1]Sheet!V$21)</f>
        <v>2.5077908003090088</v>
      </c>
      <c r="W953" s="3">
        <v>1.4677819999999999</v>
      </c>
      <c r="X953" s="4">
        <f>W953/SUMIFS([1]Sheet!$I$3:$I$18,[1]Sheet!$A$3:$A$18,[1]Sheet!X$21)</f>
        <v>0.88100387569263661</v>
      </c>
      <c r="Y953" s="4">
        <f>(W953^2)/SUMIFS([1]Sheet!$I$3:$I$18,[1]Sheet!$A$3:$A$18,[1]Sheet!Y$21)</f>
        <v>1.2931216306718896</v>
      </c>
      <c r="Z953" s="3">
        <v>1.318392</v>
      </c>
      <c r="AA953" s="4">
        <f>Z953/SUMIFS([1]Sheet!$I$3:$I$18,[1]Sheet!$A$3:$A$18,[1]Sheet!AA$21)</f>
        <v>2.0225969745635113</v>
      </c>
      <c r="AB953" s="4">
        <f>(Z953^2)/SUMIFS([1]Sheet!$I$3:$I$18,[1]Sheet!$A$3:$A$18,[1]Sheet!AB$21)</f>
        <v>2.6665756704887364</v>
      </c>
      <c r="AC953" s="3">
        <v>1.318392</v>
      </c>
      <c r="AD953" s="4">
        <f>AC953/SUMIFS([1]Sheet!$I$3:$I$18,[1]Sheet!$A$3:$A$18,[1]Sheet!AD$21)</f>
        <v>0.87013702551093564</v>
      </c>
      <c r="AE953" s="4">
        <f>(AC953^2)/SUMIFS([1]Sheet!$I$3:$I$18,[1]Sheet!$A$3:$A$18,[1]Sheet!AE$21)</f>
        <v>1.1471816933374135</v>
      </c>
      <c r="AF953" s="3">
        <v>1.321178</v>
      </c>
      <c r="AG953" s="4">
        <f>AF953/SUMIFS([1]Sheet!$I$3:$I$18,[1]Sheet!$A$3:$A$18,[1]Sheet!AG$21)</f>
        <v>1.8386758391133091</v>
      </c>
      <c r="AH953" s="4">
        <f>(AF953^2)/SUMIFS([1]Sheet!$I$3:$I$18,[1]Sheet!$A$3:$A$18,[1]Sheet!AH$21)</f>
        <v>2.4292180677680433</v>
      </c>
      <c r="AI953" s="3">
        <v>1.321178</v>
      </c>
      <c r="AJ953" s="4">
        <f>AI953/SUMIFS([1]Sheet!$I$3:$I$18,[1]Sheet!$A$3:$A$18,[1]Sheet!AJ$21)</f>
        <v>0.86605902842762017</v>
      </c>
      <c r="AK953" s="4">
        <f>(AI953^2)/SUMIFS([1]Sheet!$I$3:$I$18,[1]Sheet!$A$3:$A$18,[1]Sheet!AK$21)</f>
        <v>1.1442181350599463</v>
      </c>
      <c r="AL953" s="3">
        <v>1.5281169999999999</v>
      </c>
      <c r="AM953" s="4">
        <f>AL953/SUMIFS([1]Sheet!$I$3:$I$18,[1]Sheet!$A$3:$A$18,[1]Sheet!AM$21)</f>
        <v>1.9285662079521031</v>
      </c>
      <c r="AN953" s="4">
        <f>(AL953^2)/SUMIFS([1]Sheet!$I$3:$I$18,[1]Sheet!$A$3:$A$18,[1]Sheet!AN$21)</f>
        <v>2.9470748079971436</v>
      </c>
      <c r="AO953" s="3">
        <v>1.5281169999999999</v>
      </c>
      <c r="AP953" s="4">
        <f>AO953/SUMIFS([1]Sheet!$I$3:$I$18,[1]Sheet!$A$3:$A$18,[1]Sheet!AP$21)</f>
        <v>0.92295304321491312</v>
      </c>
      <c r="AQ953" s="4">
        <f>(AO953^2)/SUMIFS([1]Sheet!$I$3:$I$18,[1]Sheet!$A$3:$A$18,[1]Sheet!AQ$21)</f>
        <v>1.4103802355384434</v>
      </c>
      <c r="AR953" s="3">
        <v>1.5337419999999999</v>
      </c>
      <c r="AS953" s="4">
        <f>AR953/SUMIFS([1]Sheet!$I$3:$I$18,[1]Sheet!$A$3:$A$18,[1]Sheet!AS$21)</f>
        <v>1.7853382119888381</v>
      </c>
      <c r="AT953" s="4">
        <f>(AR953^2)/SUMIFS([1]Sheet!$I$3:$I$18,[1]Sheet!$A$3:$A$18,[1]Sheet!AT$21)</f>
        <v>2.7382481999321842</v>
      </c>
      <c r="AU953" s="3">
        <v>1.5337419999999999</v>
      </c>
      <c r="AV953" s="4">
        <f>AU953/SUMIFS([1]Sheet!$I$3:$I$18,[1]Sheet!$A$3:$A$18,[1]Sheet!AV$21)</f>
        <v>0.9205949155341705</v>
      </c>
      <c r="AW953" s="4">
        <f>(AU953^2)/SUMIFS([1]Sheet!$I$3:$I$18,[1]Sheet!$A$3:$A$18,[1]Sheet!AW$21)</f>
        <v>1.4119550869412096</v>
      </c>
      <c r="AX953" s="4">
        <f t="shared" si="32"/>
        <v>2.0225969745635113</v>
      </c>
      <c r="AY953" s="4">
        <f t="shared" si="33"/>
        <v>2.9470748079971436</v>
      </c>
    </row>
    <row r="954" spans="1:51" x14ac:dyDescent="0.25">
      <c r="A954" s="3">
        <v>9310000</v>
      </c>
      <c r="B954" s="3">
        <v>0.92267900000000003</v>
      </c>
      <c r="C954" s="4">
        <f>B954/SUMIFS([1]Sheet!$I$3:$I$18,[1]Sheet!$A$3:$A$18,[1]Sheet!C$21)</f>
        <v>1.4155181113760444</v>
      </c>
      <c r="D954" s="4">
        <f>(B954^2)/SUMIFS([1]Sheet!$I$3:$I$18,[1]Sheet!$A$3:$A$18,[1]Sheet!D$21)</f>
        <v>1.3060688354863375</v>
      </c>
      <c r="E954" s="3">
        <v>0.92876400000000003</v>
      </c>
      <c r="F954" s="4">
        <f>E954/SUMIFS([1]Sheet!$I$3:$I$18,[1]Sheet!$A$3:$A$18,[1]Sheet!F$21)</f>
        <v>0.61298304628793154</v>
      </c>
      <c r="G954" s="4">
        <f>(E954^2)/SUMIFS([1]Sheet!$I$3:$I$18,[1]Sheet!$A$3:$A$18,[1]Sheet!G$21)</f>
        <v>0.56931658600256452</v>
      </c>
      <c r="H954" s="3">
        <v>0.95228999999999997</v>
      </c>
      <c r="I954" s="4">
        <f>H954/SUMIFS([1]Sheet!$I$3:$I$18,[1]Sheet!$A$3:$A$18,[1]Sheet!I$21)</f>
        <v>1.3252965269094801</v>
      </c>
      <c r="J954" s="4">
        <f>(H954^2)/SUMIFS([1]Sheet!$I$3:$I$18,[1]Sheet!$A$3:$A$18,[1]Sheet!J$21)</f>
        <v>1.2620666296106289</v>
      </c>
      <c r="K954" s="3">
        <v>0.95602299999999996</v>
      </c>
      <c r="L954" s="4">
        <f>K954/SUMIFS([1]Sheet!$I$3:$I$18,[1]Sheet!$A$3:$A$18,[1]Sheet!L$21)</f>
        <v>0.62669250512380525</v>
      </c>
      <c r="M954" s="4">
        <f>(K954^2)/SUMIFS([1]Sheet!$I$3:$I$18,[1]Sheet!$A$3:$A$18,[1]Sheet!M$21)</f>
        <v>0.59913244882597561</v>
      </c>
      <c r="N954" s="3">
        <v>1.073537</v>
      </c>
      <c r="O954" s="4">
        <f>N954/SUMIFS([1]Sheet!$I$3:$I$18,[1]Sheet!$A$3:$A$18,[1]Sheet!O$21)</f>
        <v>1.3548616900317692</v>
      </c>
      <c r="P954" s="4">
        <f>(N954^2)/SUMIFS([1]Sheet!$I$3:$I$18,[1]Sheet!$A$3:$A$18,[1]Sheet!P$21)</f>
        <v>1.4544941541316352</v>
      </c>
      <c r="Q954" s="3">
        <v>1.0765420000000001</v>
      </c>
      <c r="R954" s="4">
        <f>Q954/SUMIFS([1]Sheet!$I$3:$I$18,[1]Sheet!$A$3:$A$18,[1]Sheet!R$21)</f>
        <v>0.65021049765735817</v>
      </c>
      <c r="S954" s="4">
        <f>(Q954^2)/SUMIFS([1]Sheet!$I$3:$I$18,[1]Sheet!$A$3:$A$18,[1]Sheet!S$21)</f>
        <v>0.69997890956904774</v>
      </c>
      <c r="T954" s="3">
        <v>1.102657</v>
      </c>
      <c r="U954" s="4">
        <f>T954/SUMIFS([1]Sheet!$I$3:$I$18,[1]Sheet!$A$3:$A$18,[1]Sheet!U$21)</f>
        <v>1.2835376985288114</v>
      </c>
      <c r="V954" s="4">
        <f>(T954^2)/SUMIFS([1]Sheet!$I$3:$I$18,[1]Sheet!$A$3:$A$18,[1]Sheet!V$21)</f>
        <v>1.4153018280466836</v>
      </c>
      <c r="W954" s="3">
        <v>1.110001</v>
      </c>
      <c r="X954" s="4">
        <f>W954/SUMIFS([1]Sheet!$I$3:$I$18,[1]Sheet!$A$3:$A$18,[1]Sheet!X$21)</f>
        <v>0.66625369640907328</v>
      </c>
      <c r="Y954" s="4">
        <f>(W954^2)/SUMIFS([1]Sheet!$I$3:$I$18,[1]Sheet!$A$3:$A$18,[1]Sheet!Y$21)</f>
        <v>0.73954226926776778</v>
      </c>
      <c r="Z954" s="3">
        <v>1.0350889999999999</v>
      </c>
      <c r="AA954" s="4">
        <f>Z954/SUMIFS([1]Sheet!$I$3:$I$18,[1]Sheet!$A$3:$A$18,[1]Sheet!AA$21)</f>
        <v>1.5879707096250357</v>
      </c>
      <c r="AB954" s="4">
        <f>(Z954^2)/SUMIFS([1]Sheet!$I$3:$I$18,[1]Sheet!$A$3:$A$18,[1]Sheet!AB$21)</f>
        <v>1.6436910138550684</v>
      </c>
      <c r="AC954" s="3">
        <v>1.0333779999999999</v>
      </c>
      <c r="AD954" s="4">
        <f>AC954/SUMIFS([1]Sheet!$I$3:$I$18,[1]Sheet!$A$3:$A$18,[1]Sheet!AD$21)</f>
        <v>0.68202815183074494</v>
      </c>
      <c r="AE954" s="4">
        <f>(AC954^2)/SUMIFS([1]Sheet!$I$3:$I$18,[1]Sheet!$A$3:$A$18,[1]Sheet!AE$21)</f>
        <v>0.70479288748255153</v>
      </c>
      <c r="AF954" s="3">
        <v>1.038853</v>
      </c>
      <c r="AG954" s="4">
        <f>AF954/SUMIFS([1]Sheet!$I$3:$I$18,[1]Sheet!$A$3:$A$18,[1]Sheet!AG$21)</f>
        <v>1.445765757142776</v>
      </c>
      <c r="AH954" s="4">
        <f>(AF954^2)/SUMIFS([1]Sheet!$I$3:$I$18,[1]Sheet!$A$3:$A$18,[1]Sheet!AH$21)</f>
        <v>1.5019380941050442</v>
      </c>
      <c r="AI954" s="3">
        <v>1.0469010000000001</v>
      </c>
      <c r="AJ954" s="4">
        <f>AI954/SUMIFS([1]Sheet!$I$3:$I$18,[1]Sheet!$A$3:$A$18,[1]Sheet!AJ$21)</f>
        <v>0.68626488097735816</v>
      </c>
      <c r="AK954" s="4">
        <f>(AI954^2)/SUMIFS([1]Sheet!$I$3:$I$18,[1]Sheet!$A$3:$A$18,[1]Sheet!AK$21)</f>
        <v>0.71845139016007731</v>
      </c>
      <c r="AL954" s="3">
        <v>1.2233909999999999</v>
      </c>
      <c r="AM954" s="4">
        <f>AL954/SUMIFS([1]Sheet!$I$3:$I$18,[1]Sheet!$A$3:$A$18,[1]Sheet!AM$21)</f>
        <v>1.5439855336422088</v>
      </c>
      <c r="AN954" s="4">
        <f>(AL954^2)/SUMIFS([1]Sheet!$I$3:$I$18,[1]Sheet!$A$3:$A$18,[1]Sheet!AN$21)</f>
        <v>1.8888980059880751</v>
      </c>
      <c r="AO954" s="3">
        <v>1.2233909999999999</v>
      </c>
      <c r="AP954" s="4">
        <f>AO954/SUMIFS([1]Sheet!$I$3:$I$18,[1]Sheet!$A$3:$A$18,[1]Sheet!AP$21)</f>
        <v>0.73890444677451772</v>
      </c>
      <c r="AQ954" s="4">
        <f>(AO954^2)/SUMIFS([1]Sheet!$I$3:$I$18,[1]Sheet!$A$3:$A$18,[1]Sheet!AQ$21)</f>
        <v>0.90396905004392392</v>
      </c>
      <c r="AR954" s="3">
        <v>1.2262420000000001</v>
      </c>
      <c r="AS954" s="4">
        <f>AR954/SUMIFS([1]Sheet!$I$3:$I$18,[1]Sheet!$A$3:$A$18,[1]Sheet!AS$21)</f>
        <v>1.4273956765516083</v>
      </c>
      <c r="AT954" s="4">
        <f>(AR954^2)/SUMIFS([1]Sheet!$I$3:$I$18,[1]Sheet!$A$3:$A$18,[1]Sheet!AT$21)</f>
        <v>1.7503325292059972</v>
      </c>
      <c r="AU954" s="3">
        <v>1.2304660000000001</v>
      </c>
      <c r="AV954" s="4">
        <f>AU954/SUMIFS([1]Sheet!$I$3:$I$18,[1]Sheet!$A$3:$A$18,[1]Sheet!AV$21)</f>
        <v>0.73856016418515547</v>
      </c>
      <c r="AW954" s="4">
        <f>(AU954^2)/SUMIFS([1]Sheet!$I$3:$I$18,[1]Sheet!$A$3:$A$18,[1]Sheet!AW$21)</f>
        <v>0.90877317098425159</v>
      </c>
      <c r="AX954" s="4">
        <f t="shared" si="32"/>
        <v>1.5879707096250357</v>
      </c>
      <c r="AY954" s="4">
        <f t="shared" si="33"/>
        <v>1.8888980059880751</v>
      </c>
    </row>
    <row r="955" spans="1:51" x14ac:dyDescent="0.25">
      <c r="A955" s="3">
        <v>9320000</v>
      </c>
      <c r="B955" s="3">
        <v>0.95730800000000005</v>
      </c>
      <c r="C955" s="4">
        <f>B955/SUMIFS([1]Sheet!$I$3:$I$18,[1]Sheet!$A$3:$A$18,[1]Sheet!C$21)</f>
        <v>1.4686438210528021</v>
      </c>
      <c r="D955" s="4">
        <f>(B955^2)/SUMIFS([1]Sheet!$I$3:$I$18,[1]Sheet!$A$3:$A$18,[1]Sheet!D$21)</f>
        <v>1.405944479044416</v>
      </c>
      <c r="E955" s="3">
        <v>0.95456700000000005</v>
      </c>
      <c r="F955" s="4">
        <f>E955/SUMIFS([1]Sheet!$I$3:$I$18,[1]Sheet!$A$3:$A$18,[1]Sheet!F$21)</f>
        <v>0.63001299312412196</v>
      </c>
      <c r="G955" s="4">
        <f>(E955^2)/SUMIFS([1]Sheet!$I$3:$I$18,[1]Sheet!$A$3:$A$18,[1]Sheet!G$21)</f>
        <v>0.60138961280751368</v>
      </c>
      <c r="H955" s="3">
        <v>0.95730800000000005</v>
      </c>
      <c r="I955" s="4">
        <f>H955/SUMIFS([1]Sheet!$I$3:$I$18,[1]Sheet!$A$3:$A$18,[1]Sheet!I$21)</f>
        <v>1.3322800487064452</v>
      </c>
      <c r="J955" s="4">
        <f>(H955^2)/SUMIFS([1]Sheet!$I$3:$I$18,[1]Sheet!$A$3:$A$18,[1]Sheet!J$21)</f>
        <v>1.2754023488670698</v>
      </c>
      <c r="K955" s="3">
        <v>0.95730800000000005</v>
      </c>
      <c r="L955" s="4">
        <f>K955/SUMIFS([1]Sheet!$I$3:$I$18,[1]Sheet!$A$3:$A$18,[1]Sheet!L$21)</f>
        <v>0.62753484873801135</v>
      </c>
      <c r="M955" s="4">
        <f>(K955^2)/SUMIFS([1]Sheet!$I$3:$I$18,[1]Sheet!$A$3:$A$18,[1]Sheet!M$21)</f>
        <v>0.60074413097568824</v>
      </c>
      <c r="N955" s="3">
        <v>1.0985279999999999</v>
      </c>
      <c r="O955" s="4">
        <f>N955/SUMIFS([1]Sheet!$I$3:$I$18,[1]Sheet!$A$3:$A$18,[1]Sheet!O$21)</f>
        <v>1.3864016821285332</v>
      </c>
      <c r="P955" s="4">
        <f>(N955^2)/SUMIFS([1]Sheet!$I$3:$I$18,[1]Sheet!$A$3:$A$18,[1]Sheet!P$21)</f>
        <v>1.5230010670652934</v>
      </c>
      <c r="Q955" s="3">
        <v>1.135832</v>
      </c>
      <c r="R955" s="4">
        <f>Q955/SUMIFS([1]Sheet!$I$3:$I$18,[1]Sheet!$A$3:$A$18,[1]Sheet!R$21)</f>
        <v>0.68602050823391225</v>
      </c>
      <c r="S955" s="4">
        <f>(Q955^2)/SUMIFS([1]Sheet!$I$3:$I$18,[1]Sheet!$A$3:$A$18,[1]Sheet!S$21)</f>
        <v>0.77920404590834091</v>
      </c>
      <c r="T955" s="3">
        <v>1.135832</v>
      </c>
      <c r="U955" s="4">
        <f>T955/SUMIFS([1]Sheet!$I$3:$I$18,[1]Sheet!$A$3:$A$18,[1]Sheet!U$21)</f>
        <v>1.3221547509292344</v>
      </c>
      <c r="V955" s="4">
        <f>(T955^2)/SUMIFS([1]Sheet!$I$3:$I$18,[1]Sheet!$A$3:$A$18,[1]Sheet!V$21)</f>
        <v>1.501745675057454</v>
      </c>
      <c r="W955" s="3">
        <v>1.135832</v>
      </c>
      <c r="X955" s="4">
        <f>W955/SUMIFS([1]Sheet!$I$3:$I$18,[1]Sheet!$A$3:$A$18,[1]Sheet!X$21)</f>
        <v>0.68175818625362539</v>
      </c>
      <c r="Y955" s="4">
        <f>(W955^2)/SUMIFS([1]Sheet!$I$3:$I$18,[1]Sheet!$A$3:$A$18,[1]Sheet!Y$21)</f>
        <v>0.77436276420882788</v>
      </c>
      <c r="Z955" s="3">
        <v>1.112706</v>
      </c>
      <c r="AA955" s="4">
        <f>Z955/SUMIFS([1]Sheet!$I$3:$I$18,[1]Sheet!$A$3:$A$18,[1]Sheet!AA$21)</f>
        <v>1.7070459993527465</v>
      </c>
      <c r="AB955" s="4">
        <f>(Z955^2)/SUMIFS([1]Sheet!$I$3:$I$18,[1]Sheet!$A$3:$A$18,[1]Sheet!AB$21)</f>
        <v>1.899440325755797</v>
      </c>
      <c r="AC955" s="3">
        <v>1.112706</v>
      </c>
      <c r="AD955" s="4">
        <f>AC955/SUMIFS([1]Sheet!$I$3:$I$18,[1]Sheet!$A$3:$A$18,[1]Sheet!AD$21)</f>
        <v>0.73438452987288383</v>
      </c>
      <c r="AE955" s="4">
        <f>(AC955^2)/SUMIFS([1]Sheet!$I$3:$I$18,[1]Sheet!$A$3:$A$18,[1]Sheet!AE$21)</f>
        <v>0.81715407269673712</v>
      </c>
      <c r="AF955" s="3">
        <v>1.112706</v>
      </c>
      <c r="AG955" s="4">
        <f>AF955/SUMIFS([1]Sheet!$I$3:$I$18,[1]Sheet!$A$3:$A$18,[1]Sheet!AG$21)</f>
        <v>1.5485465533307501</v>
      </c>
      <c r="AH955" s="4">
        <f>(AF955^2)/SUMIFS([1]Sheet!$I$3:$I$18,[1]Sheet!$A$3:$A$18,[1]Sheet!AH$21)</f>
        <v>1.7230770411704455</v>
      </c>
      <c r="AI955" s="3">
        <v>1.112706</v>
      </c>
      <c r="AJ955" s="4">
        <f>AI955/SUMIFS([1]Sheet!$I$3:$I$18,[1]Sheet!$A$3:$A$18,[1]Sheet!AJ$21)</f>
        <v>0.72940139578889718</v>
      </c>
      <c r="AK955" s="4">
        <f>(AI955^2)/SUMIFS([1]Sheet!$I$3:$I$18,[1]Sheet!$A$3:$A$18,[1]Sheet!AK$21)</f>
        <v>0.81160930950268051</v>
      </c>
      <c r="AL955" s="3">
        <v>1.287922</v>
      </c>
      <c r="AM955" s="4">
        <f>AL955/SUMIFS([1]Sheet!$I$3:$I$18,[1]Sheet!$A$3:$A$18,[1]Sheet!AM$21)</f>
        <v>1.6254271418210049</v>
      </c>
      <c r="AN955" s="4">
        <f>(AL955^2)/SUMIFS([1]Sheet!$I$3:$I$18,[1]Sheet!$A$3:$A$18,[1]Sheet!AN$21)</f>
        <v>2.0934233753483924</v>
      </c>
      <c r="AO955" s="3">
        <v>1.287922</v>
      </c>
      <c r="AP955" s="4">
        <f>AO955/SUMIFS([1]Sheet!$I$3:$I$18,[1]Sheet!$A$3:$A$18,[1]Sheet!AP$21)</f>
        <v>0.77787991974661463</v>
      </c>
      <c r="AQ955" s="4">
        <f>(AO955^2)/SUMIFS([1]Sheet!$I$3:$I$18,[1]Sheet!$A$3:$A$18,[1]Sheet!AQ$21)</f>
        <v>1.0018486619998994</v>
      </c>
      <c r="AR955" s="3">
        <v>1.287922</v>
      </c>
      <c r="AS955" s="4">
        <f>AR955/SUMIFS([1]Sheet!$I$3:$I$18,[1]Sheet!$A$3:$A$18,[1]Sheet!AS$21)</f>
        <v>1.4991937109768712</v>
      </c>
      <c r="AT955" s="4">
        <f>(AR955^2)/SUMIFS([1]Sheet!$I$3:$I$18,[1]Sheet!$A$3:$A$18,[1]Sheet!AT$21)</f>
        <v>1.9308445626287538</v>
      </c>
      <c r="AU955" s="3">
        <v>1.287922</v>
      </c>
      <c r="AV955" s="4">
        <f>AU955/SUMIFS([1]Sheet!$I$3:$I$18,[1]Sheet!$A$3:$A$18,[1]Sheet!AV$21)</f>
        <v>0.77304686499072206</v>
      </c>
      <c r="AW955" s="4">
        <f>(AU955^2)/SUMIFS([1]Sheet!$I$3:$I$18,[1]Sheet!$A$3:$A$18,[1]Sheet!AW$21)</f>
        <v>0.99562406445258078</v>
      </c>
      <c r="AX955" s="4">
        <f t="shared" si="32"/>
        <v>1.7070459993527465</v>
      </c>
      <c r="AY955" s="4">
        <f t="shared" si="33"/>
        <v>2.0934233753483924</v>
      </c>
    </row>
    <row r="956" spans="1:51" x14ac:dyDescent="0.25">
      <c r="A956" s="3">
        <v>9330000</v>
      </c>
      <c r="B956" s="3">
        <v>1.1157109999999999</v>
      </c>
      <c r="C956" s="4">
        <f>B956/SUMIFS([1]Sheet!$I$3:$I$18,[1]Sheet!$A$3:$A$18,[1]Sheet!C$21)</f>
        <v>1.7116560879368423</v>
      </c>
      <c r="D956" s="4">
        <f>(B956^2)/SUMIFS([1]Sheet!$I$3:$I$18,[1]Sheet!$A$3:$A$18,[1]Sheet!D$21)</f>
        <v>1.9097135255281021</v>
      </c>
      <c r="E956" s="3">
        <v>1.1157109999999999</v>
      </c>
      <c r="F956" s="4">
        <f>E956/SUMIFS([1]Sheet!$I$3:$I$18,[1]Sheet!$A$3:$A$18,[1]Sheet!F$21)</f>
        <v>0.73636782601064887</v>
      </c>
      <c r="G956" s="4">
        <f>(E956^2)/SUMIFS([1]Sheet!$I$3:$I$18,[1]Sheet!$A$3:$A$18,[1]Sheet!G$21)</f>
        <v>0.821573683526167</v>
      </c>
      <c r="H956" s="3">
        <v>1.1157109999999999</v>
      </c>
      <c r="I956" s="4">
        <f>H956/SUMIFS([1]Sheet!$I$3:$I$18,[1]Sheet!$A$3:$A$18,[1]Sheet!I$21)</f>
        <v>1.5527285945822207</v>
      </c>
      <c r="J956" s="4">
        <f>(H956^2)/SUMIFS([1]Sheet!$I$3:$I$18,[1]Sheet!$A$3:$A$18,[1]Sheet!J$21)</f>
        <v>1.7323963729899239</v>
      </c>
      <c r="K956" s="3">
        <v>1.1157109999999999</v>
      </c>
      <c r="L956" s="4">
        <f>K956/SUMIFS([1]Sheet!$I$3:$I$18,[1]Sheet!$A$3:$A$18,[1]Sheet!L$21)</f>
        <v>0.73137123435752671</v>
      </c>
      <c r="M956" s="4">
        <f>(K956^2)/SUMIFS([1]Sheet!$I$3:$I$18,[1]Sheet!$A$3:$A$18,[1]Sheet!M$21)</f>
        <v>0.81599893125627054</v>
      </c>
      <c r="N956" s="3">
        <v>1.4771749999999999</v>
      </c>
      <c r="O956" s="4">
        <f>N956/SUMIFS([1]Sheet!$I$3:$I$18,[1]Sheet!$A$3:$A$18,[1]Sheet!O$21)</f>
        <v>1.8642746518961884</v>
      </c>
      <c r="P956" s="4">
        <f>(N956^2)/SUMIFS([1]Sheet!$I$3:$I$18,[1]Sheet!$A$3:$A$18,[1]Sheet!P$21)</f>
        <v>2.7538599089147522</v>
      </c>
      <c r="Q956" s="3">
        <v>1.4771749999999999</v>
      </c>
      <c r="R956" s="4">
        <f>Q956/SUMIFS([1]Sheet!$I$3:$I$18,[1]Sheet!$A$3:$A$18,[1]Sheet!R$21)</f>
        <v>0.89218506280015819</v>
      </c>
      <c r="S956" s="4">
        <f>(Q956^2)/SUMIFS([1]Sheet!$I$3:$I$18,[1]Sheet!$A$3:$A$18,[1]Sheet!S$21)</f>
        <v>1.3179134701418236</v>
      </c>
      <c r="T956" s="3">
        <v>1.4771749999999999</v>
      </c>
      <c r="U956" s="4">
        <f>T956/SUMIFS([1]Sheet!$I$3:$I$18,[1]Sheet!$A$3:$A$18,[1]Sheet!U$21)</f>
        <v>1.7194919179983412</v>
      </c>
      <c r="V956" s="4">
        <f>(T956^2)/SUMIFS([1]Sheet!$I$3:$I$18,[1]Sheet!$A$3:$A$18,[1]Sheet!V$21)</f>
        <v>2.5399904739691994</v>
      </c>
      <c r="W956" s="3">
        <v>1.4771749999999999</v>
      </c>
      <c r="X956" s="4">
        <f>W956/SUMIFS([1]Sheet!$I$3:$I$18,[1]Sheet!$A$3:$A$18,[1]Sheet!X$21)</f>
        <v>0.88664181743356341</v>
      </c>
      <c r="Y956" s="4">
        <f>(W956^2)/SUMIFS([1]Sheet!$I$3:$I$18,[1]Sheet!$A$3:$A$18,[1]Sheet!Y$21)</f>
        <v>1.3097251266674239</v>
      </c>
      <c r="Z956" s="3">
        <v>1.2801180000000001</v>
      </c>
      <c r="AA956" s="4">
        <f>Z956/SUMIFS([1]Sheet!$I$3:$I$18,[1]Sheet!$A$3:$A$18,[1]Sheet!AA$21)</f>
        <v>1.9638793271532997</v>
      </c>
      <c r="AB956" s="4">
        <f>(Z956^2)/SUMIFS([1]Sheet!$I$3:$I$18,[1]Sheet!$A$3:$A$18,[1]Sheet!AB$21)</f>
        <v>2.5139972765168279</v>
      </c>
      <c r="AC956" s="3">
        <v>1.2801180000000001</v>
      </c>
      <c r="AD956" s="4">
        <f>AC956/SUMIFS([1]Sheet!$I$3:$I$18,[1]Sheet!$A$3:$A$18,[1]Sheet!AD$21)</f>
        <v>0.84487623470334161</v>
      </c>
      <c r="AE956" s="4">
        <f>(AC956^2)/SUMIFS([1]Sheet!$I$3:$I$18,[1]Sheet!$A$3:$A$18,[1]Sheet!AE$21)</f>
        <v>1.0815412758159724</v>
      </c>
      <c r="AF956" s="3">
        <v>1.2801180000000001</v>
      </c>
      <c r="AG956" s="4">
        <f>AF956/SUMIFS([1]Sheet!$I$3:$I$18,[1]Sheet!$A$3:$A$18,[1]Sheet!AG$21)</f>
        <v>1.7815328727953774</v>
      </c>
      <c r="AH956" s="4">
        <f>(AF956^2)/SUMIFS([1]Sheet!$I$3:$I$18,[1]Sheet!$A$3:$A$18,[1]Sheet!AH$21)</f>
        <v>2.2805722980570731</v>
      </c>
      <c r="AI956" s="3">
        <v>1.2801180000000001</v>
      </c>
      <c r="AJ956" s="4">
        <f>AI956/SUMIFS([1]Sheet!$I$3:$I$18,[1]Sheet!$A$3:$A$18,[1]Sheet!AJ$21)</f>
        <v>0.83914336399236777</v>
      </c>
      <c r="AK956" s="4">
        <f>(AI956^2)/SUMIFS([1]Sheet!$I$3:$I$18,[1]Sheet!$A$3:$A$18,[1]Sheet!AK$21)</f>
        <v>1.0742025248271818</v>
      </c>
      <c r="AL956" s="3">
        <v>1.5534490000000001</v>
      </c>
      <c r="AM956" s="4">
        <f>AL956/SUMIFS([1]Sheet!$I$3:$I$18,[1]Sheet!$A$3:$A$18,[1]Sheet!AM$21)</f>
        <v>1.9605365604708191</v>
      </c>
      <c r="AN956" s="4">
        <f>(AL956^2)/SUMIFS([1]Sheet!$I$3:$I$18,[1]Sheet!$A$3:$A$18,[1]Sheet!AN$21)</f>
        <v>3.045593559326834</v>
      </c>
      <c r="AO956" s="3">
        <v>1.5534490000000001</v>
      </c>
      <c r="AP956" s="4">
        <f>AO956/SUMIFS([1]Sheet!$I$3:$I$18,[1]Sheet!$A$3:$A$18,[1]Sheet!AP$21)</f>
        <v>0.93825308011700925</v>
      </c>
      <c r="AQ956" s="4">
        <f>(AO956^2)/SUMIFS([1]Sheet!$I$3:$I$18,[1]Sheet!$A$3:$A$18,[1]Sheet!AQ$21)</f>
        <v>1.457528309054688</v>
      </c>
      <c r="AR956" s="3">
        <v>1.5534490000000001</v>
      </c>
      <c r="AS956" s="4">
        <f>AR956/SUMIFS([1]Sheet!$I$3:$I$18,[1]Sheet!$A$3:$A$18,[1]Sheet!AS$21)</f>
        <v>1.8082779633574935</v>
      </c>
      <c r="AT956" s="4">
        <f>(AR956^2)/SUMIFS([1]Sheet!$I$3:$I$18,[1]Sheet!$A$3:$A$18,[1]Sheet!AT$21)</f>
        <v>2.8090675938997349</v>
      </c>
      <c r="AU956" s="3">
        <v>1.5534490000000001</v>
      </c>
      <c r="AV956" s="4">
        <f>AU956/SUMIFS([1]Sheet!$I$3:$I$18,[1]Sheet!$A$3:$A$18,[1]Sheet!AV$21)</f>
        <v>0.93242360901745003</v>
      </c>
      <c r="AW956" s="4">
        <f>(AU956^2)/SUMIFS([1]Sheet!$I$3:$I$18,[1]Sheet!$A$3:$A$18,[1]Sheet!AW$21)</f>
        <v>1.4484725230045488</v>
      </c>
      <c r="AX956" s="4">
        <f t="shared" si="32"/>
        <v>1.9638793271532997</v>
      </c>
      <c r="AY956" s="4">
        <f t="shared" si="33"/>
        <v>3.045593559326834</v>
      </c>
    </row>
    <row r="957" spans="1:51" x14ac:dyDescent="0.25">
      <c r="A957" s="3">
        <v>9340000</v>
      </c>
      <c r="B957" s="3">
        <v>1.0090809999999999</v>
      </c>
      <c r="C957" s="4">
        <f>B957/SUMIFS([1]Sheet!$I$3:$I$18,[1]Sheet!$A$3:$A$18,[1]Sheet!C$21)</f>
        <v>1.548070814817992</v>
      </c>
      <c r="D957" s="4">
        <f>(B957^2)/SUMIFS([1]Sheet!$I$3:$I$18,[1]Sheet!$A$3:$A$18,[1]Sheet!D$21)</f>
        <v>1.5621288458873541</v>
      </c>
      <c r="E957" s="3">
        <v>1.0090809999999999</v>
      </c>
      <c r="F957" s="4">
        <f>E957/SUMIFS([1]Sheet!$I$3:$I$18,[1]Sheet!$A$3:$A$18,[1]Sheet!F$21)</f>
        <v>0.66599216305893871</v>
      </c>
      <c r="G957" s="4">
        <f>(E957^2)/SUMIFS([1]Sheet!$I$3:$I$18,[1]Sheet!$A$3:$A$18,[1]Sheet!G$21)</f>
        <v>0.67204003789167688</v>
      </c>
      <c r="H957" s="3">
        <v>0.98707100000000003</v>
      </c>
      <c r="I957" s="4">
        <f>H957/SUMIFS([1]Sheet!$I$3:$I$18,[1]Sheet!$A$3:$A$18,[1]Sheet!I$21)</f>
        <v>1.3737010449685154</v>
      </c>
      <c r="J957" s="4">
        <f>(H957^2)/SUMIFS([1]Sheet!$I$3:$I$18,[1]Sheet!$A$3:$A$18,[1]Sheet!J$21)</f>
        <v>1.3559404641581174</v>
      </c>
      <c r="K957" s="3">
        <v>1.0080640000000001</v>
      </c>
      <c r="L957" s="4">
        <f>K957/SUMIFS([1]Sheet!$I$3:$I$18,[1]Sheet!$A$3:$A$18,[1]Sheet!L$21)</f>
        <v>0.66080643821866591</v>
      </c>
      <c r="M957" s="4">
        <f>(K957^2)/SUMIFS([1]Sheet!$I$3:$I$18,[1]Sheet!$A$3:$A$18,[1]Sheet!M$21)</f>
        <v>0.66613518133646121</v>
      </c>
      <c r="N957" s="3">
        <v>1.242146</v>
      </c>
      <c r="O957" s="4">
        <f>N957/SUMIFS([1]Sheet!$I$3:$I$18,[1]Sheet!$A$3:$A$18,[1]Sheet!O$21)</f>
        <v>1.5676553568495561</v>
      </c>
      <c r="P957" s="4">
        <f>(N957^2)/SUMIFS([1]Sheet!$I$3:$I$18,[1]Sheet!$A$3:$A$18,[1]Sheet!P$21)</f>
        <v>1.9472568308892486</v>
      </c>
      <c r="Q957" s="3">
        <v>1.242146</v>
      </c>
      <c r="R957" s="4">
        <f>Q957/SUMIFS([1]Sheet!$I$3:$I$18,[1]Sheet!$A$3:$A$18,[1]Sheet!R$21)</f>
        <v>0.750232103181387</v>
      </c>
      <c r="S957" s="4">
        <f>(Q957^2)/SUMIFS([1]Sheet!$I$3:$I$18,[1]Sheet!$A$3:$A$18,[1]Sheet!S$21)</f>
        <v>0.93189780603834715</v>
      </c>
      <c r="T957" s="3">
        <v>1.242146</v>
      </c>
      <c r="U957" s="4">
        <f>T957/SUMIFS([1]Sheet!$I$3:$I$18,[1]Sheet!$A$3:$A$18,[1]Sheet!U$21)</f>
        <v>1.4459085808884984</v>
      </c>
      <c r="V957" s="4">
        <f>(T957^2)/SUMIFS([1]Sheet!$I$3:$I$18,[1]Sheet!$A$3:$A$18,[1]Sheet!V$21)</f>
        <v>1.7960295601163248</v>
      </c>
      <c r="W957" s="3">
        <v>1.242146</v>
      </c>
      <c r="X957" s="4">
        <f>W957/SUMIFS([1]Sheet!$I$3:$I$18,[1]Sheet!$A$3:$A$18,[1]Sheet!X$21)</f>
        <v>0.74557082739542102</v>
      </c>
      <c r="Y957" s="4">
        <f>(W957^2)/SUMIFS([1]Sheet!$I$3:$I$18,[1]Sheet!$A$3:$A$18,[1]Sheet!Y$21)</f>
        <v>0.9261078209659126</v>
      </c>
      <c r="Z957" s="3">
        <v>1.122293</v>
      </c>
      <c r="AA957" s="4">
        <f>Z957/SUMIFS([1]Sheet!$I$3:$I$18,[1]Sheet!$A$3:$A$18,[1]Sheet!AA$21)</f>
        <v>1.721753792782273</v>
      </c>
      <c r="AB957" s="4">
        <f>(Z957^2)/SUMIFS([1]Sheet!$I$3:$I$18,[1]Sheet!$A$3:$A$18,[1]Sheet!AB$21)</f>
        <v>1.9323122293629957</v>
      </c>
      <c r="AC957" s="3">
        <v>1.122293</v>
      </c>
      <c r="AD957" s="4">
        <f>AC957/SUMIFS([1]Sheet!$I$3:$I$18,[1]Sheet!$A$3:$A$18,[1]Sheet!AD$21)</f>
        <v>0.74071193755100495</v>
      </c>
      <c r="AE957" s="4">
        <f>(AC957^2)/SUMIFS([1]Sheet!$I$3:$I$18,[1]Sheet!$A$3:$A$18,[1]Sheet!AE$21)</f>
        <v>0.83129582252992995</v>
      </c>
      <c r="AF957" s="3">
        <v>1.0951390000000001</v>
      </c>
      <c r="AG957" s="4">
        <f>AF957/SUMIFS([1]Sheet!$I$3:$I$18,[1]Sheet!$A$3:$A$18,[1]Sheet!AG$21)</f>
        <v>1.5240986602643327</v>
      </c>
      <c r="AH957" s="4">
        <f>(AF957^2)/SUMIFS([1]Sheet!$I$3:$I$18,[1]Sheet!$A$3:$A$18,[1]Sheet!AH$21)</f>
        <v>1.6690998827032211</v>
      </c>
      <c r="AI957" s="3">
        <v>1.1210359999999999</v>
      </c>
      <c r="AJ957" s="4">
        <f>AI957/SUMIFS([1]Sheet!$I$3:$I$18,[1]Sheet!$A$3:$A$18,[1]Sheet!AJ$21)</f>
        <v>0.73486188007398368</v>
      </c>
      <c r="AK957" s="4">
        <f>(AI957^2)/SUMIFS([1]Sheet!$I$3:$I$18,[1]Sheet!$A$3:$A$18,[1]Sheet!AK$21)</f>
        <v>0.82380662259061832</v>
      </c>
      <c r="AL957" s="3">
        <v>1.3709389999999999</v>
      </c>
      <c r="AM957" s="4">
        <f>AL957/SUMIFS([1]Sheet!$I$3:$I$18,[1]Sheet!$A$3:$A$18,[1]Sheet!AM$21)</f>
        <v>1.730199080674875</v>
      </c>
      <c r="AN957" s="4">
        <f>(AL957^2)/SUMIFS([1]Sheet!$I$3:$I$18,[1]Sheet!$A$3:$A$18,[1]Sheet!AN$21)</f>
        <v>2.3719973974613322</v>
      </c>
      <c r="AO957" s="3">
        <v>1.3709389999999999</v>
      </c>
      <c r="AP957" s="4">
        <f>AO957/SUMIFS([1]Sheet!$I$3:$I$18,[1]Sheet!$A$3:$A$18,[1]Sheet!AP$21)</f>
        <v>0.82802057834053922</v>
      </c>
      <c r="AQ957" s="4">
        <f>(AO957^2)/SUMIFS([1]Sheet!$I$3:$I$18,[1]Sheet!$A$3:$A$18,[1]Sheet!AQ$21)</f>
        <v>1.1351657036496003</v>
      </c>
      <c r="AR957" s="3">
        <v>1.3760319999999999</v>
      </c>
      <c r="AS957" s="4">
        <f>AR957/SUMIFS([1]Sheet!$I$3:$I$18,[1]Sheet!$A$3:$A$18,[1]Sheet!AS$21)</f>
        <v>1.601757342838251</v>
      </c>
      <c r="AT957" s="4">
        <f>(AR957^2)/SUMIFS([1]Sheet!$I$3:$I$18,[1]Sheet!$A$3:$A$18,[1]Sheet!AT$21)</f>
        <v>2.2040693599804042</v>
      </c>
      <c r="AU957" s="3">
        <v>1.3764110000000001</v>
      </c>
      <c r="AV957" s="4">
        <f>AU957/SUMIFS([1]Sheet!$I$3:$I$18,[1]Sheet!$A$3:$A$18,[1]Sheet!AV$21)</f>
        <v>0.82616044177267312</v>
      </c>
      <c r="AW957" s="4">
        <f>(AU957^2)/SUMIFS([1]Sheet!$I$3:$I$18,[1]Sheet!$A$3:$A$18,[1]Sheet!AW$21)</f>
        <v>1.1371363198207669</v>
      </c>
      <c r="AX957" s="4">
        <f t="shared" si="32"/>
        <v>1.730199080674875</v>
      </c>
      <c r="AY957" s="4">
        <f t="shared" si="33"/>
        <v>2.3719973974613322</v>
      </c>
    </row>
    <row r="958" spans="1:51" x14ac:dyDescent="0.25">
      <c r="A958" s="3">
        <v>9350000</v>
      </c>
      <c r="B958" s="3">
        <v>0.80314799999999997</v>
      </c>
      <c r="C958" s="4">
        <f>B958/SUMIFS([1]Sheet!$I$3:$I$18,[1]Sheet!$A$3:$A$18,[1]Sheet!C$21)</f>
        <v>1.2321409072011471</v>
      </c>
      <c r="D958" s="4">
        <f>(B958^2)/SUMIFS([1]Sheet!$I$3:$I$18,[1]Sheet!$A$3:$A$18,[1]Sheet!D$21)</f>
        <v>0.98959150533678686</v>
      </c>
      <c r="E958" s="3">
        <v>0.80418199999999995</v>
      </c>
      <c r="F958" s="4">
        <f>E958/SUMIFS([1]Sheet!$I$3:$I$18,[1]Sheet!$A$3:$A$18,[1]Sheet!F$21)</f>
        <v>0.53075908640937985</v>
      </c>
      <c r="G958" s="4">
        <f>(E958^2)/SUMIFS([1]Sheet!$I$3:$I$18,[1]Sheet!$A$3:$A$18,[1]Sheet!G$21)</f>
        <v>0.42682690362686793</v>
      </c>
      <c r="H958" s="3">
        <v>0.81181999999999999</v>
      </c>
      <c r="I958" s="4">
        <f>H958/SUMIFS([1]Sheet!$I$3:$I$18,[1]Sheet!$A$3:$A$18,[1]Sheet!I$21)</f>
        <v>1.129805234199303</v>
      </c>
      <c r="J958" s="4">
        <f>(H958^2)/SUMIFS([1]Sheet!$I$3:$I$18,[1]Sheet!$A$3:$A$18,[1]Sheet!J$21)</f>
        <v>0.917198485227678</v>
      </c>
      <c r="K958" s="3">
        <v>0.81195200000000001</v>
      </c>
      <c r="L958" s="4">
        <f>K958/SUMIFS([1]Sheet!$I$3:$I$18,[1]Sheet!$A$3:$A$18,[1]Sheet!L$21)</f>
        <v>0.53225103676405683</v>
      </c>
      <c r="M958" s="4">
        <f>(K958^2)/SUMIFS([1]Sheet!$I$3:$I$18,[1]Sheet!$A$3:$A$18,[1]Sheet!M$21)</f>
        <v>0.43216229380264948</v>
      </c>
      <c r="N958" s="3">
        <v>0.91197700000000004</v>
      </c>
      <c r="O958" s="4">
        <f>N958/SUMIFS([1]Sheet!$I$3:$I$18,[1]Sheet!$A$3:$A$18,[1]Sheet!O$21)</f>
        <v>1.1509642420243575</v>
      </c>
      <c r="P958" s="4">
        <f>(N958^2)/SUMIFS([1]Sheet!$I$3:$I$18,[1]Sheet!$A$3:$A$18,[1]Sheet!P$21)</f>
        <v>1.0496529165486477</v>
      </c>
      <c r="Q958" s="3">
        <v>0.91048200000000001</v>
      </c>
      <c r="R958" s="4">
        <f>Q958/SUMIFS([1]Sheet!$I$3:$I$18,[1]Sheet!$A$3:$A$18,[1]Sheet!R$21)</f>
        <v>0.54991347697355675</v>
      </c>
      <c r="S958" s="4">
        <f>(Q958^2)/SUMIFS([1]Sheet!$I$3:$I$18,[1]Sheet!$A$3:$A$18,[1]Sheet!S$21)</f>
        <v>0.50068632234183785</v>
      </c>
      <c r="T958" s="3">
        <v>0.92147500000000004</v>
      </c>
      <c r="U958" s="4">
        <f>T958/SUMIFS([1]Sheet!$I$3:$I$18,[1]Sheet!$A$3:$A$18,[1]Sheet!U$21)</f>
        <v>1.0726344645268986</v>
      </c>
      <c r="V958" s="4">
        <f>(T958^2)/SUMIFS([1]Sheet!$I$3:$I$18,[1]Sheet!$A$3:$A$18,[1]Sheet!V$21)</f>
        <v>0.98840584319992397</v>
      </c>
      <c r="W958" s="3">
        <v>0.91514899999999999</v>
      </c>
      <c r="X958" s="4">
        <f>W958/SUMIFS([1]Sheet!$I$3:$I$18,[1]Sheet!$A$3:$A$18,[1]Sheet!X$21)</f>
        <v>0.54929806731261233</v>
      </c>
      <c r="Y958" s="4">
        <f>(W958^2)/SUMIFS([1]Sheet!$I$3:$I$18,[1]Sheet!$A$3:$A$18,[1]Sheet!Y$21)</f>
        <v>0.50268957700306982</v>
      </c>
      <c r="Z958" s="3">
        <v>0.92215499999999995</v>
      </c>
      <c r="AA958" s="4">
        <f>Z958/SUMIFS([1]Sheet!$I$3:$I$18,[1]Sheet!$A$3:$A$18,[1]Sheet!AA$21)</f>
        <v>1.4147142223850073</v>
      </c>
      <c r="AB958" s="4">
        <f>(Z958^2)/SUMIFS([1]Sheet!$I$3:$I$18,[1]Sheet!$A$3:$A$18,[1]Sheet!AB$21)</f>
        <v>1.3045857937434464</v>
      </c>
      <c r="AC958" s="3">
        <v>0.92728600000000005</v>
      </c>
      <c r="AD958" s="4">
        <f>AC958/SUMIFS([1]Sheet!$I$3:$I$18,[1]Sheet!$A$3:$A$18,[1]Sheet!AD$21)</f>
        <v>0.61200756818755997</v>
      </c>
      <c r="AE958" s="4">
        <f>(AC958^2)/SUMIFS([1]Sheet!$I$3:$I$18,[1]Sheet!$A$3:$A$18,[1]Sheet!AE$21)</f>
        <v>0.5675060498743697</v>
      </c>
      <c r="AF958" s="3">
        <v>0.92728600000000005</v>
      </c>
      <c r="AG958" s="4">
        <f>AF958/SUMIFS([1]Sheet!$I$3:$I$18,[1]Sheet!$A$3:$A$18,[1]Sheet!AG$21)</f>
        <v>1.2904986036310202</v>
      </c>
      <c r="AH958" s="4">
        <f>(AF958^2)/SUMIFS([1]Sheet!$I$3:$I$18,[1]Sheet!$A$3:$A$18,[1]Sheet!AH$21)</f>
        <v>1.1966612881665943</v>
      </c>
      <c r="AI958" s="3">
        <v>0.92728600000000005</v>
      </c>
      <c r="AJ958" s="4">
        <f>AI958/SUMIFS([1]Sheet!$I$3:$I$18,[1]Sheet!$A$3:$A$18,[1]Sheet!AJ$21)</f>
        <v>0.60785481762074023</v>
      </c>
      <c r="AK958" s="4">
        <f>(AI958^2)/SUMIFS([1]Sheet!$I$3:$I$18,[1]Sheet!$A$3:$A$18,[1]Sheet!AK$21)</f>
        <v>0.56365526241226571</v>
      </c>
      <c r="AL958" s="3">
        <v>1.0506409999999999</v>
      </c>
      <c r="AM958" s="4">
        <f>AL958/SUMIFS([1]Sheet!$I$3:$I$18,[1]Sheet!$A$3:$A$18,[1]Sheet!AM$21)</f>
        <v>1.3259657011138581</v>
      </c>
      <c r="AN958" s="4">
        <f>(AL958^2)/SUMIFS([1]Sheet!$I$3:$I$18,[1]Sheet!$A$3:$A$18,[1]Sheet!AN$21)</f>
        <v>1.3931139301839648</v>
      </c>
      <c r="AO958" s="3">
        <v>1.0622480000000001</v>
      </c>
      <c r="AP958" s="4">
        <f>AO958/SUMIFS([1]Sheet!$I$3:$I$18,[1]Sheet!$A$3:$A$18,[1]Sheet!AP$21)</f>
        <v>0.64157719876747343</v>
      </c>
      <c r="AQ958" s="4">
        <f>(AO958^2)/SUMIFS([1]Sheet!$I$3:$I$18,[1]Sheet!$A$3:$A$18,[1]Sheet!AQ$21)</f>
        <v>0.68151409623635117</v>
      </c>
      <c r="AR958" s="3">
        <v>1.062022</v>
      </c>
      <c r="AS958" s="4">
        <f>AR958/SUMIFS([1]Sheet!$I$3:$I$18,[1]Sheet!$A$3:$A$18,[1]Sheet!AS$21)</f>
        <v>1.2362369020166428</v>
      </c>
      <c r="AT958" s="4">
        <f>(AR958^2)/SUMIFS([1]Sheet!$I$3:$I$18,[1]Sheet!$A$3:$A$18,[1]Sheet!AT$21)</f>
        <v>1.3129107871535191</v>
      </c>
      <c r="AU958" s="3">
        <v>1.0622480000000001</v>
      </c>
      <c r="AV958" s="4">
        <f>AU958/SUMIFS([1]Sheet!$I$3:$I$18,[1]Sheet!$A$3:$A$18,[1]Sheet!AV$21)</f>
        <v>0.63759100802895252</v>
      </c>
      <c r="AW958" s="4">
        <f>(AU958^2)/SUMIFS([1]Sheet!$I$3:$I$18,[1]Sheet!$A$3:$A$18,[1]Sheet!AW$21)</f>
        <v>0.67727977309673881</v>
      </c>
      <c r="AX958" s="4">
        <f t="shared" si="32"/>
        <v>1.4147142223850073</v>
      </c>
      <c r="AY958" s="4">
        <f t="shared" si="33"/>
        <v>1.3931139301839648</v>
      </c>
    </row>
    <row r="959" spans="1:51" x14ac:dyDescent="0.25">
      <c r="A959" s="3">
        <v>9360000</v>
      </c>
      <c r="B959" s="3">
        <v>1.088959</v>
      </c>
      <c r="C959" s="4">
        <f>B959/SUMIFS([1]Sheet!$I$3:$I$18,[1]Sheet!$A$3:$A$18,[1]Sheet!C$21)</f>
        <v>1.6706147934936699</v>
      </c>
      <c r="D959" s="4">
        <f>(B959^2)/SUMIFS([1]Sheet!$I$3:$I$18,[1]Sheet!$A$3:$A$18,[1]Sheet!D$21)</f>
        <v>1.8192310149080733</v>
      </c>
      <c r="E959" s="3">
        <v>1.088959</v>
      </c>
      <c r="F959" s="4">
        <f>E959/SUMIFS([1]Sheet!$I$3:$I$18,[1]Sheet!$A$3:$A$18,[1]Sheet!F$21)</f>
        <v>0.71871154039417939</v>
      </c>
      <c r="G959" s="4">
        <f>(E959^2)/SUMIFS([1]Sheet!$I$3:$I$18,[1]Sheet!$A$3:$A$18,[1]Sheet!G$21)</f>
        <v>0.78264740031610514</v>
      </c>
      <c r="H959" s="3">
        <v>1.088959</v>
      </c>
      <c r="I959" s="4">
        <f>H959/SUMIFS([1]Sheet!$I$3:$I$18,[1]Sheet!$A$3:$A$18,[1]Sheet!I$21)</f>
        <v>1.5154979897371816</v>
      </c>
      <c r="J959" s="4">
        <f>(H959^2)/SUMIFS([1]Sheet!$I$3:$I$18,[1]Sheet!$A$3:$A$18,[1]Sheet!J$21)</f>
        <v>1.6503151754062115</v>
      </c>
      <c r="K959" s="3">
        <v>1.088959</v>
      </c>
      <c r="L959" s="4">
        <f>K959/SUMIFS([1]Sheet!$I$3:$I$18,[1]Sheet!$A$3:$A$18,[1]Sheet!L$21)</f>
        <v>0.71383475469430535</v>
      </c>
      <c r="M959" s="4">
        <f>(K959^2)/SUMIFS([1]Sheet!$I$3:$I$18,[1]Sheet!$A$3:$A$18,[1]Sheet!M$21)</f>
        <v>0.77733678063715606</v>
      </c>
      <c r="N959" s="3">
        <v>1.4028620000000001</v>
      </c>
      <c r="O959" s="4">
        <f>N959/SUMIFS([1]Sheet!$I$3:$I$18,[1]Sheet!$A$3:$A$18,[1]Sheet!O$21)</f>
        <v>1.7704876312612865</v>
      </c>
      <c r="P959" s="4">
        <f>(N959^2)/SUMIFS([1]Sheet!$I$3:$I$18,[1]Sheet!$A$3:$A$18,[1]Sheet!P$21)</f>
        <v>2.4837498193664711</v>
      </c>
      <c r="Q959" s="3">
        <v>1.4028620000000001</v>
      </c>
      <c r="R959" s="4">
        <f>Q959/SUMIFS([1]Sheet!$I$3:$I$18,[1]Sheet!$A$3:$A$18,[1]Sheet!R$21)</f>
        <v>0.84730145146645164</v>
      </c>
      <c r="S959" s="4">
        <f>(Q959^2)/SUMIFS([1]Sheet!$I$3:$I$18,[1]Sheet!$A$3:$A$18,[1]Sheet!S$21)</f>
        <v>1.1886470088071293</v>
      </c>
      <c r="T959" s="3">
        <v>1.4028620000000001</v>
      </c>
      <c r="U959" s="4">
        <f>T959/SUMIFS([1]Sheet!$I$3:$I$18,[1]Sheet!$A$3:$A$18,[1]Sheet!U$21)</f>
        <v>1.6329885565806279</v>
      </c>
      <c r="V959" s="4">
        <f>(T959^2)/SUMIFS([1]Sheet!$I$3:$I$18,[1]Sheet!$A$3:$A$18,[1]Sheet!V$21)</f>
        <v>2.2908575924618129</v>
      </c>
      <c r="W959" s="3">
        <v>1.4028620000000001</v>
      </c>
      <c r="X959" s="4">
        <f>W959/SUMIFS([1]Sheet!$I$3:$I$18,[1]Sheet!$A$3:$A$18,[1]Sheet!X$21)</f>
        <v>0.8420370729862634</v>
      </c>
      <c r="Y959" s="4">
        <f>(W959^2)/SUMIFS([1]Sheet!$I$3:$I$18,[1]Sheet!$A$3:$A$18,[1]Sheet!Y$21)</f>
        <v>1.1812618122836556</v>
      </c>
      <c r="Z959" s="3">
        <v>1.2372879999999999</v>
      </c>
      <c r="AA959" s="4">
        <f>Z959/SUMIFS([1]Sheet!$I$3:$I$18,[1]Sheet!$A$3:$A$18,[1]Sheet!AA$21)</f>
        <v>1.8981721411110941</v>
      </c>
      <c r="AB959" s="4">
        <f>(Z959^2)/SUMIFS([1]Sheet!$I$3:$I$18,[1]Sheet!$A$3:$A$18,[1]Sheet!AB$21)</f>
        <v>2.3485856121310631</v>
      </c>
      <c r="AC959" s="3">
        <v>1.2408189999999999</v>
      </c>
      <c r="AD959" s="4">
        <f>AC959/SUMIFS([1]Sheet!$I$3:$I$18,[1]Sheet!$A$3:$A$18,[1]Sheet!AD$21)</f>
        <v>0.81893894521314869</v>
      </c>
      <c r="AE959" s="4">
        <f>(AC959^2)/SUMIFS([1]Sheet!$I$3:$I$18,[1]Sheet!$A$3:$A$18,[1]Sheet!AE$21)</f>
        <v>1.0161550030604338</v>
      </c>
      <c r="AF959" s="3">
        <v>1.2408189999999999</v>
      </c>
      <c r="AG959" s="4">
        <f>AF959/SUMIFS([1]Sheet!$I$3:$I$18,[1]Sheet!$A$3:$A$18,[1]Sheet!AG$21)</f>
        <v>1.7268406800694054</v>
      </c>
      <c r="AH959" s="4">
        <f>(AF959^2)/SUMIFS([1]Sheet!$I$3:$I$18,[1]Sheet!$A$3:$A$18,[1]Sheet!AH$21)</f>
        <v>2.1426967258030394</v>
      </c>
      <c r="AI959" s="3">
        <v>1.2408189999999999</v>
      </c>
      <c r="AJ959" s="4">
        <f>AI959/SUMIFS([1]Sheet!$I$3:$I$18,[1]Sheet!$A$3:$A$18,[1]Sheet!AJ$21)</f>
        <v>0.81338207084475456</v>
      </c>
      <c r="AK959" s="4">
        <f>(AI959^2)/SUMIFS([1]Sheet!$I$3:$I$18,[1]Sheet!$A$3:$A$18,[1]Sheet!AK$21)</f>
        <v>1.0092599277635175</v>
      </c>
      <c r="AL959" s="3">
        <v>1.48163</v>
      </c>
      <c r="AM959" s="4">
        <f>AL959/SUMIFS([1]Sheet!$I$3:$I$18,[1]Sheet!$A$3:$A$18,[1]Sheet!AM$21)</f>
        <v>1.8698971025700746</v>
      </c>
      <c r="AN959" s="4">
        <f>(AL959^2)/SUMIFS([1]Sheet!$I$3:$I$18,[1]Sheet!$A$3:$A$18,[1]Sheet!AN$21)</f>
        <v>2.7704956440808997</v>
      </c>
      <c r="AO959" s="3">
        <v>1.48163</v>
      </c>
      <c r="AP959" s="4">
        <f>AO959/SUMIFS([1]Sheet!$I$3:$I$18,[1]Sheet!$A$3:$A$18,[1]Sheet!AP$21)</f>
        <v>0.89487579643346149</v>
      </c>
      <c r="AQ959" s="4">
        <f>(AO959^2)/SUMIFS([1]Sheet!$I$3:$I$18,[1]Sheet!$A$3:$A$18,[1]Sheet!AQ$21)</f>
        <v>1.3258748262697095</v>
      </c>
      <c r="AR959" s="3">
        <v>1.48163</v>
      </c>
      <c r="AS959" s="4">
        <f>AR959/SUMIFS([1]Sheet!$I$3:$I$18,[1]Sheet!$A$3:$A$18,[1]Sheet!AS$21)</f>
        <v>1.7246777196093099</v>
      </c>
      <c r="AT959" s="4">
        <f>(AR959^2)/SUMIFS([1]Sheet!$I$3:$I$18,[1]Sheet!$A$3:$A$18,[1]Sheet!AT$21)</f>
        <v>2.555334249704742</v>
      </c>
      <c r="AU959" s="3">
        <v>1.48163</v>
      </c>
      <c r="AV959" s="4">
        <f>AU959/SUMIFS([1]Sheet!$I$3:$I$18,[1]Sheet!$A$3:$A$18,[1]Sheet!AV$21)</f>
        <v>0.88931583323850627</v>
      </c>
      <c r="AW959" s="4">
        <f>(AU959^2)/SUMIFS([1]Sheet!$I$3:$I$18,[1]Sheet!$A$3:$A$18,[1]Sheet!AW$21)</f>
        <v>1.3176370180011681</v>
      </c>
      <c r="AX959" s="4">
        <f t="shared" si="32"/>
        <v>1.8981721411110941</v>
      </c>
      <c r="AY959" s="4">
        <f t="shared" si="33"/>
        <v>2.7704956440808997</v>
      </c>
    </row>
    <row r="960" spans="1:51" x14ac:dyDescent="0.25">
      <c r="A960" s="3">
        <v>9370000</v>
      </c>
      <c r="B960" s="3">
        <v>1.103631</v>
      </c>
      <c r="C960" s="4">
        <f>B960/SUMIFS([1]Sheet!$I$3:$I$18,[1]Sheet!$A$3:$A$18,[1]Sheet!C$21)</f>
        <v>1.6931236852427065</v>
      </c>
      <c r="D960" s="4">
        <f>(B960^2)/SUMIFS([1]Sheet!$I$3:$I$18,[1]Sheet!$A$3:$A$18,[1]Sheet!D$21)</f>
        <v>1.8685837858680936</v>
      </c>
      <c r="E960" s="3">
        <v>1.103631</v>
      </c>
      <c r="F960" s="4">
        <f>E960/SUMIFS([1]Sheet!$I$3:$I$18,[1]Sheet!$A$3:$A$18,[1]Sheet!F$21)</f>
        <v>0.72839504153670487</v>
      </c>
      <c r="G960" s="4">
        <f>(E960^2)/SUMIFS([1]Sheet!$I$3:$I$18,[1]Sheet!$A$3:$A$18,[1]Sheet!G$21)</f>
        <v>0.8038793480861951</v>
      </c>
      <c r="H960" s="3">
        <v>1.103631</v>
      </c>
      <c r="I960" s="4">
        <f>H960/SUMIFS([1]Sheet!$I$3:$I$18,[1]Sheet!$A$3:$A$18,[1]Sheet!I$21)</f>
        <v>1.5359169279207348</v>
      </c>
      <c r="J960" s="4">
        <f>(H960^2)/SUMIFS([1]Sheet!$I$3:$I$18,[1]Sheet!$A$3:$A$18,[1]Sheet!J$21)</f>
        <v>1.6950855350780885</v>
      </c>
      <c r="K960" s="3">
        <v>1.103631</v>
      </c>
      <c r="L960" s="4">
        <f>K960/SUMIFS([1]Sheet!$I$3:$I$18,[1]Sheet!$A$3:$A$18,[1]Sheet!L$21)</f>
        <v>0.72345254886366783</v>
      </c>
      <c r="M960" s="4">
        <f>(K960^2)/SUMIFS([1]Sheet!$I$3:$I$18,[1]Sheet!$A$3:$A$18,[1]Sheet!M$21)</f>
        <v>0.79842465995495859</v>
      </c>
      <c r="N960" s="3">
        <v>1.4109510000000001</v>
      </c>
      <c r="O960" s="4">
        <f>N960/SUMIFS([1]Sheet!$I$3:$I$18,[1]Sheet!$A$3:$A$18,[1]Sheet!O$21)</f>
        <v>1.7806963862559138</v>
      </c>
      <c r="P960" s="4">
        <f>(N960^2)/SUMIFS([1]Sheet!$I$3:$I$18,[1]Sheet!$A$3:$A$18,[1]Sheet!P$21)</f>
        <v>2.5124753468841678</v>
      </c>
      <c r="Q960" s="3">
        <v>1.4109510000000001</v>
      </c>
      <c r="R960" s="4">
        <f>Q960/SUMIFS([1]Sheet!$I$3:$I$18,[1]Sheet!$A$3:$A$18,[1]Sheet!R$21)</f>
        <v>0.85218705064934497</v>
      </c>
      <c r="S960" s="4">
        <f>(Q960^2)/SUMIFS([1]Sheet!$I$3:$I$18,[1]Sheet!$A$3:$A$18,[1]Sheet!S$21)</f>
        <v>1.202394171300744</v>
      </c>
      <c r="T960" s="3">
        <v>1.4109510000000001</v>
      </c>
      <c r="U960" s="4">
        <f>T960/SUMIFS([1]Sheet!$I$3:$I$18,[1]Sheet!$A$3:$A$18,[1]Sheet!U$21)</f>
        <v>1.642404482333967</v>
      </c>
      <c r="V960" s="4">
        <f>(T960^2)/SUMIFS([1]Sheet!$I$3:$I$18,[1]Sheet!$A$3:$A$18,[1]Sheet!V$21)</f>
        <v>2.3173522467535932</v>
      </c>
      <c r="W960" s="3">
        <v>1.4109510000000001</v>
      </c>
      <c r="X960" s="4">
        <f>W960/SUMIFS([1]Sheet!$I$3:$I$18,[1]Sheet!$A$3:$A$18,[1]Sheet!X$21)</f>
        <v>0.84689231739618109</v>
      </c>
      <c r="Y960" s="4">
        <f>(W960^2)/SUMIFS([1]Sheet!$I$3:$I$18,[1]Sheet!$A$3:$A$18,[1]Sheet!Y$21)</f>
        <v>1.1949235621224592</v>
      </c>
      <c r="Z960" s="3">
        <v>1.252505</v>
      </c>
      <c r="AA960" s="4">
        <f>Z960/SUMIFS([1]Sheet!$I$3:$I$18,[1]Sheet!$A$3:$A$18,[1]Sheet!AA$21)</f>
        <v>1.921517138776381</v>
      </c>
      <c r="AB960" s="4">
        <f>(Z960^2)/SUMIFS([1]Sheet!$I$3:$I$18,[1]Sheet!$A$3:$A$18,[1]Sheet!AB$21)</f>
        <v>2.4067098239031108</v>
      </c>
      <c r="AC960" s="3">
        <v>1.252505</v>
      </c>
      <c r="AD960" s="4">
        <f>AC960/SUMIFS([1]Sheet!$I$3:$I$18,[1]Sheet!$A$3:$A$18,[1]Sheet!AD$21)</f>
        <v>0.82665169019348905</v>
      </c>
      <c r="AE960" s="4">
        <f>(AC960^2)/SUMIFS([1]Sheet!$I$3:$I$18,[1]Sheet!$A$3:$A$18,[1]Sheet!AE$21)</f>
        <v>1.035385375225796</v>
      </c>
      <c r="AF960" s="3">
        <v>1.252505</v>
      </c>
      <c r="AG960" s="4">
        <f>AF960/SUMIFS([1]Sheet!$I$3:$I$18,[1]Sheet!$A$3:$A$18,[1]Sheet!AG$21)</f>
        <v>1.7431040191924292</v>
      </c>
      <c r="AH960" s="4">
        <f>(AF960^2)/SUMIFS([1]Sheet!$I$3:$I$18,[1]Sheet!$A$3:$A$18,[1]Sheet!AH$21)</f>
        <v>2.1832464995586136</v>
      </c>
      <c r="AI960" s="3">
        <v>1.252505</v>
      </c>
      <c r="AJ960" s="4">
        <f>AI960/SUMIFS([1]Sheet!$I$3:$I$18,[1]Sheet!$A$3:$A$18,[1]Sheet!AJ$21)</f>
        <v>0.82104248133161195</v>
      </c>
      <c r="AK960" s="4">
        <f>(AI960^2)/SUMIFS([1]Sheet!$I$3:$I$18,[1]Sheet!$A$3:$A$18,[1]Sheet!AK$21)</f>
        <v>1.0283598130802507</v>
      </c>
      <c r="AL960" s="3">
        <v>1.514005</v>
      </c>
      <c r="AM960" s="4">
        <f>AL960/SUMIFS([1]Sheet!$I$3:$I$18,[1]Sheet!$A$3:$A$18,[1]Sheet!AM$21)</f>
        <v>1.9107561015750261</v>
      </c>
      <c r="AN960" s="4">
        <f>(AL960^2)/SUMIFS([1]Sheet!$I$3:$I$18,[1]Sheet!$A$3:$A$18,[1]Sheet!AN$21)</f>
        <v>2.892894291565097</v>
      </c>
      <c r="AO960" s="3">
        <v>1.514005</v>
      </c>
      <c r="AP960" s="4">
        <f>AO960/SUMIFS([1]Sheet!$I$3:$I$18,[1]Sheet!$A$3:$A$18,[1]Sheet!AP$21)</f>
        <v>0.91442966879669207</v>
      </c>
      <c r="AQ960" s="4">
        <f>(AO960^2)/SUMIFS([1]Sheet!$I$3:$I$18,[1]Sheet!$A$3:$A$18,[1]Sheet!AQ$21)</f>
        <v>1.3844510907065357</v>
      </c>
      <c r="AR960" s="3">
        <v>1.514005</v>
      </c>
      <c r="AS960" s="4">
        <f>AR960/SUMIFS([1]Sheet!$I$3:$I$18,[1]Sheet!$A$3:$A$18,[1]Sheet!AS$21)</f>
        <v>1.7623635393972135</v>
      </c>
      <c r="AT960" s="4">
        <f>(AR960^2)/SUMIFS([1]Sheet!$I$3:$I$18,[1]Sheet!$A$3:$A$18,[1]Sheet!AT$21)</f>
        <v>2.6682272104650782</v>
      </c>
      <c r="AU960" s="3">
        <v>1.514005</v>
      </c>
      <c r="AV960" s="4">
        <f>AU960/SUMIFS([1]Sheet!$I$3:$I$18,[1]Sheet!$A$3:$A$18,[1]Sheet!AV$21)</f>
        <v>0.9087482152104539</v>
      </c>
      <c r="AW960" s="4">
        <f>(AU960^2)/SUMIFS([1]Sheet!$I$3:$I$18,[1]Sheet!$A$3:$A$18,[1]Sheet!AW$21)</f>
        <v>1.3758493415697033</v>
      </c>
      <c r="AX960" s="4">
        <f t="shared" si="32"/>
        <v>1.921517138776381</v>
      </c>
      <c r="AY960" s="4">
        <f t="shared" si="33"/>
        <v>2.892894291565097</v>
      </c>
    </row>
    <row r="961" spans="1:51" x14ac:dyDescent="0.25">
      <c r="A961" s="3">
        <v>9380000</v>
      </c>
      <c r="B961" s="3">
        <v>0.71109500000000003</v>
      </c>
      <c r="C961" s="4">
        <f>B961/SUMIFS([1]Sheet!$I$3:$I$18,[1]Sheet!$A$3:$A$18,[1]Sheet!C$21)</f>
        <v>1.0909187825982258</v>
      </c>
      <c r="D961" s="4">
        <f>(B961^2)/SUMIFS([1]Sheet!$I$3:$I$18,[1]Sheet!$A$3:$A$18,[1]Sheet!D$21)</f>
        <v>0.77574689171168543</v>
      </c>
      <c r="E961" s="3">
        <v>0.73026100000000005</v>
      </c>
      <c r="F961" s="4">
        <f>E961/SUMIFS([1]Sheet!$I$3:$I$18,[1]Sheet!$A$3:$A$18,[1]Sheet!F$21)</f>
        <v>0.48197132141778881</v>
      </c>
      <c r="G961" s="4">
        <f>(E961^2)/SUMIFS([1]Sheet!$I$3:$I$18,[1]Sheet!$A$3:$A$18,[1]Sheet!G$21)</f>
        <v>0.35196485914987585</v>
      </c>
      <c r="H961" s="3">
        <v>0.75206899999999999</v>
      </c>
      <c r="I961" s="4">
        <f>H961/SUMIFS([1]Sheet!$I$3:$I$18,[1]Sheet!$A$3:$A$18,[1]Sheet!I$21)</f>
        <v>1.0466501104666497</v>
      </c>
      <c r="J961" s="4">
        <f>(H961^2)/SUMIFS([1]Sheet!$I$3:$I$18,[1]Sheet!$A$3:$A$18,[1]Sheet!J$21)</f>
        <v>0.78715310192854271</v>
      </c>
      <c r="K961" s="3">
        <v>0.73514699999999999</v>
      </c>
      <c r="L961" s="4">
        <f>K961/SUMIFS([1]Sheet!$I$3:$I$18,[1]Sheet!$A$3:$A$18,[1]Sheet!L$21)</f>
        <v>0.48190379840678527</v>
      </c>
      <c r="M961" s="4">
        <f>(K961^2)/SUMIFS([1]Sheet!$I$3:$I$18,[1]Sheet!$A$3:$A$18,[1]Sheet!M$21)</f>
        <v>0.35427013168735294</v>
      </c>
      <c r="N961" s="3">
        <v>0.85295100000000001</v>
      </c>
      <c r="O961" s="4">
        <f>N961/SUMIFS([1]Sheet!$I$3:$I$18,[1]Sheet!$A$3:$A$18,[1]Sheet!O$21)</f>
        <v>1.0764702412439324</v>
      </c>
      <c r="P961" s="4">
        <f>(N961^2)/SUMIFS([1]Sheet!$I$3:$I$18,[1]Sheet!$A$3:$A$18,[1]Sheet!P$21)</f>
        <v>0.91817636873925346</v>
      </c>
      <c r="Q961" s="3">
        <v>0.85157099999999997</v>
      </c>
      <c r="R961" s="4">
        <f>Q961/SUMIFS([1]Sheet!$I$3:$I$18,[1]Sheet!$A$3:$A$18,[1]Sheet!R$21)</f>
        <v>0.51433237504953278</v>
      </c>
      <c r="S961" s="4">
        <f>(Q961^2)/SUMIFS([1]Sheet!$I$3:$I$18,[1]Sheet!$A$3:$A$18,[1]Sheet!S$21)</f>
        <v>0.43799053495330564</v>
      </c>
      <c r="T961" s="3">
        <v>0.85142600000000002</v>
      </c>
      <c r="U961" s="4">
        <f>T961/SUMIFS([1]Sheet!$I$3:$I$18,[1]Sheet!$A$3:$A$18,[1]Sheet!U$21)</f>
        <v>0.9910945729339149</v>
      </c>
      <c r="V961" s="4">
        <f>(T961^2)/SUMIFS([1]Sheet!$I$3:$I$18,[1]Sheet!$A$3:$A$18,[1]Sheet!V$21)</f>
        <v>0.84384368785483144</v>
      </c>
      <c r="W961" s="3">
        <v>0.83015099999999997</v>
      </c>
      <c r="X961" s="4">
        <f>W961/SUMIFS([1]Sheet!$I$3:$I$18,[1]Sheet!$A$3:$A$18,[1]Sheet!X$21)</f>
        <v>0.49827988652955141</v>
      </c>
      <c r="Y961" s="4">
        <f>(W961^2)/SUMIFS([1]Sheet!$I$3:$I$18,[1]Sheet!$A$3:$A$18,[1]Sheet!Y$21)</f>
        <v>0.41364754608239362</v>
      </c>
      <c r="Z961" s="3">
        <v>0.85614000000000001</v>
      </c>
      <c r="AA961" s="4">
        <f>Z961/SUMIFS([1]Sheet!$I$3:$I$18,[1]Sheet!$A$3:$A$18,[1]Sheet!AA$21)</f>
        <v>1.3134380167680055</v>
      </c>
      <c r="AB961" s="4">
        <f>(Z961^2)/SUMIFS([1]Sheet!$I$3:$I$18,[1]Sheet!$A$3:$A$18,[1]Sheet!AB$21)</f>
        <v>1.1244868236757604</v>
      </c>
      <c r="AC961" s="3">
        <v>0.85680000000000001</v>
      </c>
      <c r="AD961" s="4">
        <f>AC961/SUMIFS([1]Sheet!$I$3:$I$18,[1]Sheet!$A$3:$A$18,[1]Sheet!AD$21)</f>
        <v>0.56548689878106784</v>
      </c>
      <c r="AE961" s="4">
        <f>(AC961^2)/SUMIFS([1]Sheet!$I$3:$I$18,[1]Sheet!$A$3:$A$18,[1]Sheet!AE$21)</f>
        <v>0.48450917487561895</v>
      </c>
      <c r="AF961" s="3">
        <v>0.85849200000000003</v>
      </c>
      <c r="AG961" s="4">
        <f>AF961/SUMIFS([1]Sheet!$I$3:$I$18,[1]Sheet!$A$3:$A$18,[1]Sheet!AG$21)</f>
        <v>1.1947583887046735</v>
      </c>
      <c r="AH961" s="4">
        <f>(AF961^2)/SUMIFS([1]Sheet!$I$3:$I$18,[1]Sheet!$A$3:$A$18,[1]Sheet!AH$21)</f>
        <v>1.0256905186358525</v>
      </c>
      <c r="AI961" s="3">
        <v>0.86100600000000005</v>
      </c>
      <c r="AJ961" s="4">
        <f>AI961/SUMIFS([1]Sheet!$I$3:$I$18,[1]Sheet!$A$3:$A$18,[1]Sheet!AJ$21)</f>
        <v>0.56440693065608993</v>
      </c>
      <c r="AK961" s="4">
        <f>(AI961^2)/SUMIFS([1]Sheet!$I$3:$I$18,[1]Sheet!$A$3:$A$18,[1]Sheet!AK$21)</f>
        <v>0.48595775373647743</v>
      </c>
      <c r="AL961" s="3">
        <v>0.94383099999999998</v>
      </c>
      <c r="AM961" s="4">
        <f>AL961/SUMIFS([1]Sheet!$I$3:$I$18,[1]Sheet!$A$3:$A$18,[1]Sheet!AM$21)</f>
        <v>1.1911657108831597</v>
      </c>
      <c r="AN961" s="4">
        <f>(AL961^2)/SUMIFS([1]Sheet!$I$3:$I$18,[1]Sheet!$A$3:$A$18,[1]Sheet!AN$21)</f>
        <v>1.1242591240685635</v>
      </c>
      <c r="AO961" s="3">
        <v>0.92496999999999996</v>
      </c>
      <c r="AP961" s="4">
        <f>AO961/SUMIFS([1]Sheet!$I$3:$I$18,[1]Sheet!$A$3:$A$18,[1]Sheet!AP$21)</f>
        <v>0.55866394810246744</v>
      </c>
      <c r="AQ961" s="4">
        <f>(AO961^2)/SUMIFS([1]Sheet!$I$3:$I$18,[1]Sheet!$A$3:$A$18,[1]Sheet!AQ$21)</f>
        <v>0.51674739207633924</v>
      </c>
      <c r="AR961" s="3">
        <v>0.94794699999999998</v>
      </c>
      <c r="AS961" s="4">
        <f>AR961/SUMIFS([1]Sheet!$I$3:$I$18,[1]Sheet!$A$3:$A$18,[1]Sheet!AS$21)</f>
        <v>1.1034489516751729</v>
      </c>
      <c r="AT961" s="4">
        <f>(AR961^2)/SUMIFS([1]Sheet!$I$3:$I$18,[1]Sheet!$A$3:$A$18,[1]Sheet!AT$21)</f>
        <v>1.0460111233936251</v>
      </c>
      <c r="AU961" s="3">
        <v>0.92420000000000002</v>
      </c>
      <c r="AV961" s="4">
        <f>AU961/SUMIFS([1]Sheet!$I$3:$I$18,[1]Sheet!$A$3:$A$18,[1]Sheet!AV$21)</f>
        <v>0.55473073107255355</v>
      </c>
      <c r="AW961" s="4">
        <f>(AU961^2)/SUMIFS([1]Sheet!$I$3:$I$18,[1]Sheet!$A$3:$A$18,[1]Sheet!AW$21)</f>
        <v>0.51268214165725401</v>
      </c>
      <c r="AX961" s="4">
        <f t="shared" si="32"/>
        <v>1.3134380167680055</v>
      </c>
      <c r="AY961" s="4">
        <f t="shared" si="33"/>
        <v>1.1244868236757604</v>
      </c>
    </row>
    <row r="962" spans="1:51" x14ac:dyDescent="0.25">
      <c r="A962" s="3">
        <v>9390000</v>
      </c>
      <c r="B962" s="3">
        <v>1.005126</v>
      </c>
      <c r="C962" s="4">
        <f>B962/SUMIFS([1]Sheet!$I$3:$I$18,[1]Sheet!$A$3:$A$18,[1]Sheet!C$21)</f>
        <v>1.5420032939028177</v>
      </c>
      <c r="D962" s="4">
        <f>(B962^2)/SUMIFS([1]Sheet!$I$3:$I$18,[1]Sheet!$A$3:$A$18,[1]Sheet!D$21)</f>
        <v>1.5499076027873633</v>
      </c>
      <c r="E962" s="3">
        <v>1.01102</v>
      </c>
      <c r="F962" s="4">
        <f>E962/SUMIFS([1]Sheet!$I$3:$I$18,[1]Sheet!$A$3:$A$18,[1]Sheet!F$21)</f>
        <v>0.66727190056680119</v>
      </c>
      <c r="G962" s="4">
        <f>(E962^2)/SUMIFS([1]Sheet!$I$3:$I$18,[1]Sheet!$A$3:$A$18,[1]Sheet!G$21)</f>
        <v>0.67462523691104737</v>
      </c>
      <c r="H962" s="3">
        <v>1.01102</v>
      </c>
      <c r="I962" s="4">
        <f>H962/SUMIFS([1]Sheet!$I$3:$I$18,[1]Sheet!$A$3:$A$18,[1]Sheet!I$21)</f>
        <v>1.4070307308026155</v>
      </c>
      <c r="J962" s="4">
        <f>(H962^2)/SUMIFS([1]Sheet!$I$3:$I$18,[1]Sheet!$A$3:$A$18,[1]Sheet!J$21)</f>
        <v>1.4225362094560605</v>
      </c>
      <c r="K962" s="3">
        <v>1.01102</v>
      </c>
      <c r="L962" s="4">
        <f>K962/SUMIFS([1]Sheet!$I$3:$I$18,[1]Sheet!$A$3:$A$18,[1]Sheet!L$21)</f>
        <v>0.66274415629150096</v>
      </c>
      <c r="M962" s="4">
        <f>(K962^2)/SUMIFS([1]Sheet!$I$3:$I$18,[1]Sheet!$A$3:$A$18,[1]Sheet!M$21)</f>
        <v>0.67004759689383331</v>
      </c>
      <c r="N962" s="3">
        <v>1.2141820000000001</v>
      </c>
      <c r="O962" s="4">
        <f>N962/SUMIFS([1]Sheet!$I$3:$I$18,[1]Sheet!$A$3:$A$18,[1]Sheet!O$21)</f>
        <v>1.5323632781414647</v>
      </c>
      <c r="P962" s="4">
        <f>(N962^2)/SUMIFS([1]Sheet!$I$3:$I$18,[1]Sheet!$A$3:$A$18,[1]Sheet!P$21)</f>
        <v>1.86056790978036</v>
      </c>
      <c r="Q962" s="3">
        <v>1.218472</v>
      </c>
      <c r="R962" s="4">
        <f>Q962/SUMIFS([1]Sheet!$I$3:$I$18,[1]Sheet!$A$3:$A$18,[1]Sheet!R$21)</f>
        <v>0.73593346613653388</v>
      </c>
      <c r="S962" s="4">
        <f>(Q962^2)/SUMIFS([1]Sheet!$I$3:$I$18,[1]Sheet!$A$3:$A$18,[1]Sheet!S$21)</f>
        <v>0.89671432235031479</v>
      </c>
      <c r="T962" s="3">
        <v>1.218472</v>
      </c>
      <c r="U962" s="4">
        <f>T962/SUMIFS([1]Sheet!$I$3:$I$18,[1]Sheet!$A$3:$A$18,[1]Sheet!U$21)</f>
        <v>1.4183510798025114</v>
      </c>
      <c r="V962" s="4">
        <f>(T962^2)/SUMIFS([1]Sheet!$I$3:$I$18,[1]Sheet!$A$3:$A$18,[1]Sheet!V$21)</f>
        <v>1.7282210769091257</v>
      </c>
      <c r="W962" s="3">
        <v>1.218472</v>
      </c>
      <c r="X962" s="4">
        <f>W962/SUMIFS([1]Sheet!$I$3:$I$18,[1]Sheet!$A$3:$A$18,[1]Sheet!X$21)</f>
        <v>0.7313610293783126</v>
      </c>
      <c r="Y962" s="4">
        <f>(W962^2)/SUMIFS([1]Sheet!$I$3:$I$18,[1]Sheet!$A$3:$A$18,[1]Sheet!Y$21)</f>
        <v>0.89114293618865137</v>
      </c>
      <c r="Z962" s="3">
        <v>1.141032</v>
      </c>
      <c r="AA962" s="4">
        <f>Z962/SUMIFS([1]Sheet!$I$3:$I$18,[1]Sheet!$A$3:$A$18,[1]Sheet!AA$21)</f>
        <v>1.7505020290476219</v>
      </c>
      <c r="AB962" s="4">
        <f>(Z962^2)/SUMIFS([1]Sheet!$I$3:$I$18,[1]Sheet!$A$3:$A$18,[1]Sheet!AB$21)</f>
        <v>1.9973788312082661</v>
      </c>
      <c r="AC962" s="3">
        <v>1.1448199999999999</v>
      </c>
      <c r="AD962" s="4">
        <f>AC962/SUMIFS([1]Sheet!$I$3:$I$18,[1]Sheet!$A$3:$A$18,[1]Sheet!AD$21)</f>
        <v>0.75557972859773825</v>
      </c>
      <c r="AE962" s="4">
        <f>(AC962^2)/SUMIFS([1]Sheet!$I$3:$I$18,[1]Sheet!$A$3:$A$18,[1]Sheet!AE$21)</f>
        <v>0.86500278489326266</v>
      </c>
      <c r="AF962" s="3">
        <v>1.1448199999999999</v>
      </c>
      <c r="AG962" s="4">
        <f>AF962/SUMIFS([1]Sheet!$I$3:$I$18,[1]Sheet!$A$3:$A$18,[1]Sheet!AG$21)</f>
        <v>1.5932394227982138</v>
      </c>
      <c r="AH962" s="4">
        <f>(AF962^2)/SUMIFS([1]Sheet!$I$3:$I$18,[1]Sheet!$A$3:$A$18,[1]Sheet!AH$21)</f>
        <v>1.8239723560078511</v>
      </c>
      <c r="AI962" s="3">
        <v>1.1448199999999999</v>
      </c>
      <c r="AJ962" s="4">
        <f>AI962/SUMIFS([1]Sheet!$I$3:$I$18,[1]Sheet!$A$3:$A$18,[1]Sheet!AJ$21)</f>
        <v>0.75045277542050215</v>
      </c>
      <c r="AK962" s="4">
        <f>(AI962^2)/SUMIFS([1]Sheet!$I$3:$I$18,[1]Sheet!$A$3:$A$18,[1]Sheet!AK$21)</f>
        <v>0.8591333463568992</v>
      </c>
      <c r="AL962" s="3">
        <v>1.319261</v>
      </c>
      <c r="AM962" s="4">
        <f>AL962/SUMIFS([1]Sheet!$I$3:$I$18,[1]Sheet!$A$3:$A$18,[1]Sheet!AM$21)</f>
        <v>1.6649786528577979</v>
      </c>
      <c r="AN962" s="4">
        <f>(AL962^2)/SUMIFS([1]Sheet!$I$3:$I$18,[1]Sheet!$A$3:$A$18,[1]Sheet!AN$21)</f>
        <v>2.1965414025478314</v>
      </c>
      <c r="AO962" s="3">
        <v>1.3243279999999999</v>
      </c>
      <c r="AP962" s="4">
        <f>AO962/SUMIFS([1]Sheet!$I$3:$I$18,[1]Sheet!$A$3:$A$18,[1]Sheet!AP$21)</f>
        <v>0.7998684379630091</v>
      </c>
      <c r="AQ962" s="4">
        <f>(AO962^2)/SUMIFS([1]Sheet!$I$3:$I$18,[1]Sheet!$A$3:$A$18,[1]Sheet!AQ$21)</f>
        <v>1.0592881687106759</v>
      </c>
      <c r="AR962" s="3">
        <v>1.3243279999999999</v>
      </c>
      <c r="AS962" s="4">
        <f>AR962/SUMIFS([1]Sheet!$I$3:$I$18,[1]Sheet!$A$3:$A$18,[1]Sheet!AS$21)</f>
        <v>1.5415717790911079</v>
      </c>
      <c r="AT962" s="4">
        <f>(AR962^2)/SUMIFS([1]Sheet!$I$3:$I$18,[1]Sheet!$A$3:$A$18,[1]Sheet!AT$21)</f>
        <v>2.0415466710601686</v>
      </c>
      <c r="AU962" s="3">
        <v>1.3243279999999999</v>
      </c>
      <c r="AV962" s="4">
        <f>AU962/SUMIFS([1]Sheet!$I$3:$I$18,[1]Sheet!$A$3:$A$18,[1]Sheet!AV$21)</f>
        <v>0.79489876608943155</v>
      </c>
      <c r="AW962" s="4">
        <f>(AU962^2)/SUMIFS([1]Sheet!$I$3:$I$18,[1]Sheet!$A$3:$A$18,[1]Sheet!AW$21)</f>
        <v>1.0527066930976847</v>
      </c>
      <c r="AX962" s="4">
        <f t="shared" si="32"/>
        <v>1.7505020290476219</v>
      </c>
      <c r="AY962" s="4">
        <f t="shared" si="33"/>
        <v>2.1965414025478314</v>
      </c>
    </row>
    <row r="963" spans="1:51" x14ac:dyDescent="0.25">
      <c r="A963" s="3">
        <v>9400000</v>
      </c>
      <c r="B963" s="3">
        <v>1.121804</v>
      </c>
      <c r="C963" s="4">
        <f>B963/SUMIFS([1]Sheet!$I$3:$I$18,[1]Sheet!$A$3:$A$18,[1]Sheet!C$21)</f>
        <v>1.7210035986665917</v>
      </c>
      <c r="D963" s="4">
        <f>(B963^2)/SUMIFS([1]Sheet!$I$3:$I$18,[1]Sheet!$A$3:$A$18,[1]Sheet!D$21)</f>
        <v>1.9306287209985771</v>
      </c>
      <c r="E963" s="3">
        <v>1.121804</v>
      </c>
      <c r="F963" s="4">
        <f>E963/SUMIFS([1]Sheet!$I$3:$I$18,[1]Sheet!$A$3:$A$18,[1]Sheet!F$21)</f>
        <v>0.74038919817950177</v>
      </c>
      <c r="G963" s="4">
        <f>(E963^2)/SUMIFS([1]Sheet!$I$3:$I$18,[1]Sheet!$A$3:$A$18,[1]Sheet!G$21)</f>
        <v>0.83057156407455768</v>
      </c>
      <c r="H963" s="3">
        <v>1.121804</v>
      </c>
      <c r="I963" s="4">
        <f>H963/SUMIFS([1]Sheet!$I$3:$I$18,[1]Sheet!$A$3:$A$18,[1]Sheet!I$21)</f>
        <v>1.5612081877087469</v>
      </c>
      <c r="J963" s="4">
        <f>(H963^2)/SUMIFS([1]Sheet!$I$3:$I$18,[1]Sheet!$A$3:$A$18,[1]Sheet!J$21)</f>
        <v>1.751369589804423</v>
      </c>
      <c r="K963" s="3">
        <v>1.121804</v>
      </c>
      <c r="L963" s="4">
        <f>K963/SUMIFS([1]Sheet!$I$3:$I$18,[1]Sheet!$A$3:$A$18,[1]Sheet!L$21)</f>
        <v>0.73536531968154029</v>
      </c>
      <c r="M963" s="4">
        <f>(K963^2)/SUMIFS([1]Sheet!$I$3:$I$18,[1]Sheet!$A$3:$A$18,[1]Sheet!M$21)</f>
        <v>0.82493575708003064</v>
      </c>
      <c r="N963" s="3">
        <v>1.4809000000000001</v>
      </c>
      <c r="O963" s="4">
        <f>N963/SUMIFS([1]Sheet!$I$3:$I$18,[1]Sheet!$A$3:$A$18,[1]Sheet!O$21)</f>
        <v>1.8689758031330519</v>
      </c>
      <c r="P963" s="4">
        <f>(N963^2)/SUMIFS([1]Sheet!$I$3:$I$18,[1]Sheet!$A$3:$A$18,[1]Sheet!P$21)</f>
        <v>2.7677662668597369</v>
      </c>
      <c r="Q963" s="3">
        <v>1.4809000000000001</v>
      </c>
      <c r="R963" s="4">
        <f>Q963/SUMIFS([1]Sheet!$I$3:$I$18,[1]Sheet!$A$3:$A$18,[1]Sheet!R$21)</f>
        <v>0.89443489058558023</v>
      </c>
      <c r="S963" s="4">
        <f>(Q963^2)/SUMIFS([1]Sheet!$I$3:$I$18,[1]Sheet!$A$3:$A$18,[1]Sheet!S$21)</f>
        <v>1.324568629468186</v>
      </c>
      <c r="T963" s="3">
        <v>1.4809000000000001</v>
      </c>
      <c r="U963" s="4">
        <f>T963/SUMIFS([1]Sheet!$I$3:$I$18,[1]Sheet!$A$3:$A$18,[1]Sheet!U$21)</f>
        <v>1.7238279698503858</v>
      </c>
      <c r="V963" s="4">
        <f>(T963^2)/SUMIFS([1]Sheet!$I$3:$I$18,[1]Sheet!$A$3:$A$18,[1]Sheet!V$21)</f>
        <v>2.5528168405514369</v>
      </c>
      <c r="W963" s="3">
        <v>1.4809000000000001</v>
      </c>
      <c r="X963" s="4">
        <f>W963/SUMIFS([1]Sheet!$I$3:$I$18,[1]Sheet!$A$3:$A$18,[1]Sheet!X$21)</f>
        <v>0.88887766678786473</v>
      </c>
      <c r="Y963" s="4">
        <f>(W963^2)/SUMIFS([1]Sheet!$I$3:$I$18,[1]Sheet!$A$3:$A$18,[1]Sheet!Y$21)</f>
        <v>1.3163389367461491</v>
      </c>
      <c r="Z963" s="3">
        <v>1.287922</v>
      </c>
      <c r="AA963" s="4">
        <f>Z963/SUMIFS([1]Sheet!$I$3:$I$18,[1]Sheet!$A$3:$A$18,[1]Sheet!AA$21)</f>
        <v>1.975851750218286</v>
      </c>
      <c r="AB963" s="4">
        <f>(Z963^2)/SUMIFS([1]Sheet!$I$3:$I$18,[1]Sheet!$A$3:$A$18,[1]Sheet!AB$21)</f>
        <v>2.5447429378446351</v>
      </c>
      <c r="AC963" s="3">
        <v>1.287922</v>
      </c>
      <c r="AD963" s="4">
        <f>AC963/SUMIFS([1]Sheet!$I$3:$I$18,[1]Sheet!$A$3:$A$18,[1]Sheet!AD$21)</f>
        <v>0.85002686467309818</v>
      </c>
      <c r="AE963" s="4">
        <f>(AC963^2)/SUMIFS([1]Sheet!$I$3:$I$18,[1]Sheet!$A$3:$A$18,[1]Sheet!AE$21)</f>
        <v>1.094768299603506</v>
      </c>
      <c r="AF963" s="3">
        <v>1.287922</v>
      </c>
      <c r="AG963" s="4">
        <f>AF963/SUMIFS([1]Sheet!$I$3:$I$18,[1]Sheet!$A$3:$A$18,[1]Sheet!AG$21)</f>
        <v>1.7923936548008605</v>
      </c>
      <c r="AH963" s="4">
        <f>(AF963^2)/SUMIFS([1]Sheet!$I$3:$I$18,[1]Sheet!$A$3:$A$18,[1]Sheet!AH$21)</f>
        <v>2.3084632206784339</v>
      </c>
      <c r="AI963" s="3">
        <v>1.287922</v>
      </c>
      <c r="AJ963" s="4">
        <f>AI963/SUMIFS([1]Sheet!$I$3:$I$18,[1]Sheet!$A$3:$A$18,[1]Sheet!AJ$21)</f>
        <v>0.8442590445879038</v>
      </c>
      <c r="AK963" s="4">
        <f>(AI963^2)/SUMIFS([1]Sheet!$I$3:$I$18,[1]Sheet!$A$3:$A$18,[1]Sheet!AK$21)</f>
        <v>1.0873397972237422</v>
      </c>
      <c r="AL963" s="3">
        <v>1.5589150000000001</v>
      </c>
      <c r="AM963" s="4">
        <f>AL963/SUMIFS([1]Sheet!$I$3:$I$18,[1]Sheet!$A$3:$A$18,[1]Sheet!AM$21)</f>
        <v>1.9674349477622806</v>
      </c>
      <c r="AN963" s="4">
        <f>(AL963^2)/SUMIFS([1]Sheet!$I$3:$I$18,[1]Sheet!$A$3:$A$18,[1]Sheet!AN$21)</f>
        <v>3.0670638515908357</v>
      </c>
      <c r="AO963" s="3">
        <v>1.5589150000000001</v>
      </c>
      <c r="AP963" s="4">
        <f>AO963/SUMIFS([1]Sheet!$I$3:$I$18,[1]Sheet!$A$3:$A$18,[1]Sheet!AP$21)</f>
        <v>0.94155443815059736</v>
      </c>
      <c r="AQ963" s="4">
        <f>(AO963^2)/SUMIFS([1]Sheet!$I$3:$I$18,[1]Sheet!$A$3:$A$18,[1]Sheet!AQ$21)</f>
        <v>1.4678033369495385</v>
      </c>
      <c r="AR963" s="3">
        <v>1.5589150000000001</v>
      </c>
      <c r="AS963" s="4">
        <f>AR963/SUMIFS([1]Sheet!$I$3:$I$18,[1]Sheet!$A$3:$A$18,[1]Sheet!AS$21)</f>
        <v>1.8146406101825336</v>
      </c>
      <c r="AT963" s="4">
        <f>(AR963^2)/SUMIFS([1]Sheet!$I$3:$I$18,[1]Sheet!$A$3:$A$18,[1]Sheet!AT$21)</f>
        <v>2.8288704668227047</v>
      </c>
      <c r="AU963" s="3">
        <v>1.5589150000000001</v>
      </c>
      <c r="AV963" s="4">
        <f>AU963/SUMIFS([1]Sheet!$I$3:$I$18,[1]Sheet!$A$3:$A$18,[1]Sheet!AV$21)</f>
        <v>0.9357044553451308</v>
      </c>
      <c r="AW963" s="4">
        <f>(AU963^2)/SUMIFS([1]Sheet!$I$3:$I$18,[1]Sheet!$A$3:$A$18,[1]Sheet!AW$21)</f>
        <v>1.4586837110043545</v>
      </c>
      <c r="AX963" s="4">
        <f t="shared" si="32"/>
        <v>1.975851750218286</v>
      </c>
      <c r="AY963" s="4">
        <f t="shared" si="33"/>
        <v>3.0670638515908357</v>
      </c>
    </row>
    <row r="964" spans="1:51" x14ac:dyDescent="0.25">
      <c r="A964" s="3">
        <v>9410000</v>
      </c>
      <c r="B964" s="3">
        <v>0.93465500000000001</v>
      </c>
      <c r="C964" s="4">
        <f>B964/SUMIFS([1]Sheet!$I$3:$I$18,[1]Sheet!$A$3:$A$18,[1]Sheet!C$21)</f>
        <v>1.4338909635834096</v>
      </c>
      <c r="D964" s="4">
        <f>(B964^2)/SUMIFS([1]Sheet!$I$3:$I$18,[1]Sheet!$A$3:$A$18,[1]Sheet!D$21)</f>
        <v>1.3401933585680517</v>
      </c>
      <c r="E964" s="3">
        <v>0.94938800000000001</v>
      </c>
      <c r="F964" s="4">
        <f>E964/SUMIFS([1]Sheet!$I$3:$I$18,[1]Sheet!$A$3:$A$18,[1]Sheet!F$21)</f>
        <v>0.62659485978053275</v>
      </c>
      <c r="G964" s="4">
        <f>(E964^2)/SUMIFS([1]Sheet!$I$3:$I$18,[1]Sheet!$A$3:$A$18,[1]Sheet!G$21)</f>
        <v>0.59488164073732042</v>
      </c>
      <c r="H964" s="3">
        <v>0.92926900000000001</v>
      </c>
      <c r="I964" s="4">
        <f>H964/SUMIFS([1]Sheet!$I$3:$I$18,[1]Sheet!$A$3:$A$18,[1]Sheet!I$21)</f>
        <v>1.2932583333487129</v>
      </c>
      <c r="J964" s="4">
        <f>(H964^2)/SUMIFS([1]Sheet!$I$3:$I$18,[1]Sheet!$A$3:$A$18,[1]Sheet!J$21)</f>
        <v>1.201784878172625</v>
      </c>
      <c r="K964" s="3">
        <v>0.95291700000000001</v>
      </c>
      <c r="L964" s="4">
        <f>K964/SUMIFS([1]Sheet!$I$3:$I$18,[1]Sheet!$A$3:$A$18,[1]Sheet!L$21)</f>
        <v>0.62465645900261935</v>
      </c>
      <c r="M964" s="4">
        <f>(K964^2)/SUMIFS([1]Sheet!$I$3:$I$18,[1]Sheet!$A$3:$A$18,[1]Sheet!M$21)</f>
        <v>0.59524575894339904</v>
      </c>
      <c r="N964" s="3">
        <v>1.1491610000000001</v>
      </c>
      <c r="O964" s="4">
        <f>N964/SUMIFS([1]Sheet!$I$3:$I$18,[1]Sheet!$A$3:$A$18,[1]Sheet!O$21)</f>
        <v>1.4503032634912425</v>
      </c>
      <c r="P964" s="4">
        <f>(N964^2)/SUMIFS([1]Sheet!$I$3:$I$18,[1]Sheet!$A$3:$A$18,[1]Sheet!P$21)</f>
        <v>1.6666319485768597</v>
      </c>
      <c r="Q964" s="3">
        <v>1.1522060000000001</v>
      </c>
      <c r="R964" s="4">
        <f>Q964/SUMIFS([1]Sheet!$I$3:$I$18,[1]Sheet!$A$3:$A$18,[1]Sheet!R$21)</f>
        <v>0.69591008679995203</v>
      </c>
      <c r="S964" s="4">
        <f>(Q964^2)/SUMIFS([1]Sheet!$I$3:$I$18,[1]Sheet!$A$3:$A$18,[1]Sheet!S$21)</f>
        <v>0.80183177747142553</v>
      </c>
      <c r="T964" s="3">
        <v>1.1531359999999999</v>
      </c>
      <c r="U964" s="4">
        <f>T964/SUMIFS([1]Sheet!$I$3:$I$18,[1]Sheet!$A$3:$A$18,[1]Sheet!U$21)</f>
        <v>1.3422973123380337</v>
      </c>
      <c r="V964" s="4">
        <f>(T964^2)/SUMIFS([1]Sheet!$I$3:$I$18,[1]Sheet!$A$3:$A$18,[1]Sheet!V$21)</f>
        <v>1.547851353560231</v>
      </c>
      <c r="W964" s="3">
        <v>1.1588830000000001</v>
      </c>
      <c r="X964" s="4">
        <f>W964/SUMIFS([1]Sheet!$I$3:$I$18,[1]Sheet!$A$3:$A$18,[1]Sheet!X$21)</f>
        <v>0.6955940422176522</v>
      </c>
      <c r="Y964" s="4">
        <f>(W964^2)/SUMIFS([1]Sheet!$I$3:$I$18,[1]Sheet!$A$3:$A$18,[1]Sheet!Y$21)</f>
        <v>0.80611211042731945</v>
      </c>
      <c r="Z964" s="3">
        <v>1.042762</v>
      </c>
      <c r="AA964" s="4">
        <f>Z964/SUMIFS([1]Sheet!$I$3:$I$18,[1]Sheet!$A$3:$A$18,[1]Sheet!AA$21)</f>
        <v>1.599742160442263</v>
      </c>
      <c r="AB964" s="4">
        <f>(Z964^2)/SUMIFS([1]Sheet!$I$3:$I$18,[1]Sheet!$A$3:$A$18,[1]Sheet!AB$21)</f>
        <v>1.668150334707095</v>
      </c>
      <c r="AC964" s="3">
        <v>1.083207</v>
      </c>
      <c r="AD964" s="4">
        <f>AC964/SUMIFS([1]Sheet!$I$3:$I$18,[1]Sheet!$A$3:$A$18,[1]Sheet!AD$21)</f>
        <v>0.71491522778704975</v>
      </c>
      <c r="AE964" s="4">
        <f>(AC964^2)/SUMIFS([1]Sheet!$I$3:$I$18,[1]Sheet!$A$3:$A$18,[1]Sheet!AE$21)</f>
        <v>0.77440117914552686</v>
      </c>
      <c r="AF964" s="3">
        <v>1.0551980000000001</v>
      </c>
      <c r="AG964" s="4">
        <f>AF964/SUMIFS([1]Sheet!$I$3:$I$18,[1]Sheet!$A$3:$A$18,[1]Sheet!AG$21)</f>
        <v>1.4685129998234043</v>
      </c>
      <c r="AH964" s="4">
        <f>(AF964^2)/SUMIFS([1]Sheet!$I$3:$I$18,[1]Sheet!$A$3:$A$18,[1]Sheet!AH$21)</f>
        <v>1.5495719803876569</v>
      </c>
      <c r="AI964" s="3">
        <v>1.0857950000000001</v>
      </c>
      <c r="AJ964" s="4">
        <f>AI964/SUMIFS([1]Sheet!$I$3:$I$18,[1]Sheet!$A$3:$A$18,[1]Sheet!AJ$21)</f>
        <v>0.71176068839442375</v>
      </c>
      <c r="AK964" s="4">
        <f>(AI964^2)/SUMIFS([1]Sheet!$I$3:$I$18,[1]Sheet!$A$3:$A$18,[1]Sheet!AK$21)</f>
        <v>0.77282619665522334</v>
      </c>
      <c r="AL964" s="3">
        <v>1.3078730000000001</v>
      </c>
      <c r="AM964" s="4">
        <f>AL964/SUMIFS([1]Sheet!$I$3:$I$18,[1]Sheet!$A$3:$A$18,[1]Sheet!AM$21)</f>
        <v>1.6506063816402416</v>
      </c>
      <c r="AN964" s="4">
        <f>(AL964^2)/SUMIFS([1]Sheet!$I$3:$I$18,[1]Sheet!$A$3:$A$18,[1]Sheet!AN$21)</f>
        <v>2.1587835201749681</v>
      </c>
      <c r="AO964" s="3">
        <v>1.304972</v>
      </c>
      <c r="AP964" s="4">
        <f>AO964/SUMIFS([1]Sheet!$I$3:$I$18,[1]Sheet!$A$3:$A$18,[1]Sheet!AP$21)</f>
        <v>0.78817778920740478</v>
      </c>
      <c r="AQ964" s="4">
        <f>(AO964^2)/SUMIFS([1]Sheet!$I$3:$I$18,[1]Sheet!$A$3:$A$18,[1]Sheet!AQ$21)</f>
        <v>1.0285499459375653</v>
      </c>
      <c r="AR964" s="3">
        <v>1.310273</v>
      </c>
      <c r="AS964" s="4">
        <f>AR964/SUMIFS([1]Sheet!$I$3:$I$18,[1]Sheet!$A$3:$A$18,[1]Sheet!AS$21)</f>
        <v>1.5252111861299038</v>
      </c>
      <c r="AT964" s="4">
        <f>(AR964^2)/SUMIFS([1]Sheet!$I$3:$I$18,[1]Sheet!$A$3:$A$18,[1]Sheet!AT$21)</f>
        <v>1.9984430364839874</v>
      </c>
      <c r="AU964" s="3">
        <v>1.3152699999999999</v>
      </c>
      <c r="AV964" s="4">
        <f>AU964/SUMIFS([1]Sheet!$I$3:$I$18,[1]Sheet!$A$3:$A$18,[1]Sheet!AV$21)</f>
        <v>0.78946190073338829</v>
      </c>
      <c r="AW964" s="4">
        <f>(AU964^2)/SUMIFS([1]Sheet!$I$3:$I$18,[1]Sheet!$A$3:$A$18,[1]Sheet!AW$21)</f>
        <v>1.0383555541776037</v>
      </c>
      <c r="AX964" s="4">
        <f t="shared" si="32"/>
        <v>1.6506063816402416</v>
      </c>
      <c r="AY964" s="4">
        <f t="shared" si="33"/>
        <v>2.1587835201749681</v>
      </c>
    </row>
    <row r="965" spans="1:51" x14ac:dyDescent="0.25">
      <c r="A965" s="3">
        <v>9420000</v>
      </c>
      <c r="B965" s="3">
        <v>1.0577529999999999</v>
      </c>
      <c r="C965" s="4">
        <f>B965/SUMIFS([1]Sheet!$I$3:$I$18,[1]Sheet!$A$3:$A$18,[1]Sheet!C$21)</f>
        <v>1.6227404426266827</v>
      </c>
      <c r="D965" s="4">
        <f>(B965^2)/SUMIFS([1]Sheet!$I$3:$I$18,[1]Sheet!$A$3:$A$18,[1]Sheet!D$21)</f>
        <v>1.7164585714097016</v>
      </c>
      <c r="E965" s="3">
        <v>1.0612330000000001</v>
      </c>
      <c r="F965" s="4">
        <f>E965/SUMIFS([1]Sheet!$I$3:$I$18,[1]Sheet!$A$3:$A$18,[1]Sheet!F$21)</f>
        <v>0.70041241602956239</v>
      </c>
      <c r="G965" s="4">
        <f>(E965^2)/SUMIFS([1]Sheet!$I$3:$I$18,[1]Sheet!$A$3:$A$18,[1]Sheet!G$21)</f>
        <v>0.74330076950030055</v>
      </c>
      <c r="H965" s="3">
        <v>1.0662119999999999</v>
      </c>
      <c r="I965" s="4">
        <f>H965/SUMIFS([1]Sheet!$I$3:$I$18,[1]Sheet!$A$3:$A$18,[1]Sheet!I$21)</f>
        <v>1.4838411204036697</v>
      </c>
      <c r="J965" s="4">
        <f>(H965^2)/SUMIFS([1]Sheet!$I$3:$I$18,[1]Sheet!$A$3:$A$18,[1]Sheet!J$21)</f>
        <v>1.5820892086678373</v>
      </c>
      <c r="K965" s="3">
        <v>1.0662119999999999</v>
      </c>
      <c r="L965" s="4">
        <f>K965/SUMIFS([1]Sheet!$I$3:$I$18,[1]Sheet!$A$3:$A$18,[1]Sheet!L$21)</f>
        <v>0.6989236339220527</v>
      </c>
      <c r="M965" s="4">
        <f>(K965^2)/SUMIFS([1]Sheet!$I$3:$I$18,[1]Sheet!$A$3:$A$18,[1]Sheet!M$21)</f>
        <v>0.74520076557129966</v>
      </c>
      <c r="N965" s="3">
        <v>1.217635</v>
      </c>
      <c r="O965" s="4">
        <f>N965/SUMIFS([1]Sheet!$I$3:$I$18,[1]Sheet!$A$3:$A$18,[1]Sheet!O$21)</f>
        <v>1.5367211506839851</v>
      </c>
      <c r="P965" s="4">
        <f>(N965^2)/SUMIFS([1]Sheet!$I$3:$I$18,[1]Sheet!$A$3:$A$18,[1]Sheet!P$21)</f>
        <v>1.8711654583130941</v>
      </c>
      <c r="Q965" s="3">
        <v>1.2177830000000001</v>
      </c>
      <c r="R965" s="4">
        <f>Q965/SUMIFS([1]Sheet!$I$3:$I$18,[1]Sheet!$A$3:$A$18,[1]Sheet!R$21)</f>
        <v>0.7355173234938075</v>
      </c>
      <c r="S965" s="4">
        <f>(Q965^2)/SUMIFS([1]Sheet!$I$3:$I$18,[1]Sheet!$A$3:$A$18,[1]Sheet!S$21)</f>
        <v>0.89570049275625951</v>
      </c>
      <c r="T965" s="3">
        <v>1.2331030000000001</v>
      </c>
      <c r="U965" s="4">
        <f>T965/SUMIFS([1]Sheet!$I$3:$I$18,[1]Sheet!$A$3:$A$18,[1]Sheet!U$21)</f>
        <v>1.4353821602447299</v>
      </c>
      <c r="V965" s="4">
        <f>(T965^2)/SUMIFS([1]Sheet!$I$3:$I$18,[1]Sheet!$A$3:$A$18,[1]Sheet!V$21)</f>
        <v>1.7699740479442572</v>
      </c>
      <c r="W965" s="3">
        <v>1.2331030000000001</v>
      </c>
      <c r="X965" s="4">
        <f>W965/SUMIFS([1]Sheet!$I$3:$I$18,[1]Sheet!$A$3:$A$18,[1]Sheet!X$21)</f>
        <v>0.74014296545959646</v>
      </c>
      <c r="Y965" s="4">
        <f>(W965^2)/SUMIFS([1]Sheet!$I$3:$I$18,[1]Sheet!$A$3:$A$18,[1]Sheet!Y$21)</f>
        <v>0.91267251113712478</v>
      </c>
      <c r="Z965" s="3">
        <v>1.1675420000000001</v>
      </c>
      <c r="AA965" s="4">
        <f>Z965/SUMIFS([1]Sheet!$I$3:$I$18,[1]Sheet!$A$3:$A$18,[1]Sheet!AA$21)</f>
        <v>1.7911720617811935</v>
      </c>
      <c r="AB965" s="4">
        <f>(Z965^2)/SUMIFS([1]Sheet!$I$3:$I$18,[1]Sheet!$A$3:$A$18,[1]Sheet!AB$21)</f>
        <v>2.0912686113561381</v>
      </c>
      <c r="AC965" s="3">
        <v>1.1682239999999999</v>
      </c>
      <c r="AD965" s="4">
        <f>AC965/SUMIFS([1]Sheet!$I$3:$I$18,[1]Sheet!$A$3:$A$18,[1]Sheet!AD$21)</f>
        <v>0.77102633851729019</v>
      </c>
      <c r="AE965" s="4">
        <f>(AC965^2)/SUMIFS([1]Sheet!$I$3:$I$18,[1]Sheet!$A$3:$A$18,[1]Sheet!AE$21)</f>
        <v>0.90073147328802272</v>
      </c>
      <c r="AF965" s="3">
        <v>1.17302</v>
      </c>
      <c r="AG965" s="4">
        <f>AF965/SUMIFS([1]Sheet!$I$3:$I$18,[1]Sheet!$A$3:$A$18,[1]Sheet!AG$21)</f>
        <v>1.6324852009318154</v>
      </c>
      <c r="AH965" s="4">
        <f>(AF965^2)/SUMIFS([1]Sheet!$I$3:$I$18,[1]Sheet!$A$3:$A$18,[1]Sheet!AH$21)</f>
        <v>1.9149377903970379</v>
      </c>
      <c r="AI965" s="3">
        <v>1.17302</v>
      </c>
      <c r="AJ965" s="4">
        <f>AI965/SUMIFS([1]Sheet!$I$3:$I$18,[1]Sheet!$A$3:$A$18,[1]Sheet!AJ$21)</f>
        <v>0.768938448510471</v>
      </c>
      <c r="AK965" s="4">
        <f>(AI965^2)/SUMIFS([1]Sheet!$I$3:$I$18,[1]Sheet!$A$3:$A$18,[1]Sheet!AK$21)</f>
        <v>0.90198017887175264</v>
      </c>
      <c r="AL965" s="3">
        <v>1.308981</v>
      </c>
      <c r="AM965" s="4">
        <f>AL965/SUMIFS([1]Sheet!$I$3:$I$18,[1]Sheet!$A$3:$A$18,[1]Sheet!AM$21)</f>
        <v>1.6520047374980789</v>
      </c>
      <c r="AN965" s="4">
        <f>(AL965^2)/SUMIFS([1]Sheet!$I$3:$I$18,[1]Sheet!$A$3:$A$18,[1]Sheet!AN$21)</f>
        <v>2.1624428132949727</v>
      </c>
      <c r="AO965" s="3">
        <v>1.301823</v>
      </c>
      <c r="AP965" s="4">
        <f>AO965/SUMIFS([1]Sheet!$I$3:$I$18,[1]Sheet!$A$3:$A$18,[1]Sheet!AP$21)</f>
        <v>0.7862758542553796</v>
      </c>
      <c r="AQ965" s="4">
        <f>(AO965^2)/SUMIFS([1]Sheet!$I$3:$I$18,[1]Sheet!$A$3:$A$18,[1]Sheet!AQ$21)</f>
        <v>1.023591991414301</v>
      </c>
      <c r="AR965" s="3">
        <v>1.3127629999999999</v>
      </c>
      <c r="AS965" s="4">
        <f>AR965/SUMIFS([1]Sheet!$I$3:$I$18,[1]Sheet!$A$3:$A$18,[1]Sheet!AS$21)</f>
        <v>1.5281096476363709</v>
      </c>
      <c r="AT965" s="4">
        <f>(AR965^2)/SUMIFS([1]Sheet!$I$3:$I$18,[1]Sheet!$A$3:$A$18,[1]Sheet!AT$21)</f>
        <v>2.0060458053600652</v>
      </c>
      <c r="AU965" s="3">
        <v>1.3127629999999999</v>
      </c>
      <c r="AV965" s="4">
        <f>AU965/SUMIFS([1]Sheet!$I$3:$I$18,[1]Sheet!$A$3:$A$18,[1]Sheet!AV$21)</f>
        <v>0.78795712910084248</v>
      </c>
      <c r="AW965" s="4">
        <f>(AU965^2)/SUMIFS([1]Sheet!$I$3:$I$18,[1]Sheet!$A$3:$A$18,[1]Sheet!AW$21)</f>
        <v>1.0344009646698091</v>
      </c>
      <c r="AX965" s="4">
        <f t="shared" si="32"/>
        <v>1.7911720617811935</v>
      </c>
      <c r="AY965" s="4">
        <f t="shared" si="33"/>
        <v>2.1624428132949727</v>
      </c>
    </row>
    <row r="966" spans="1:51" x14ac:dyDescent="0.25">
      <c r="A966" s="3">
        <v>9430000</v>
      </c>
      <c r="B966" s="3">
        <v>0.66844899999999996</v>
      </c>
      <c r="C966" s="4">
        <f>B966/SUMIFS([1]Sheet!$I$3:$I$18,[1]Sheet!$A$3:$A$18,[1]Sheet!C$21)</f>
        <v>1.0254938781864609</v>
      </c>
      <c r="D966" s="4">
        <f>(B966^2)/SUMIFS([1]Sheet!$I$3:$I$18,[1]Sheet!$A$3:$A$18,[1]Sheet!D$21)</f>
        <v>0.68549035737986153</v>
      </c>
      <c r="E966" s="3">
        <v>0.69570100000000001</v>
      </c>
      <c r="F966" s="4">
        <f>E966/SUMIFS([1]Sheet!$I$3:$I$18,[1]Sheet!$A$3:$A$18,[1]Sheet!F$21)</f>
        <v>0.45916176583670371</v>
      </c>
      <c r="G966" s="4">
        <f>(E966^2)/SUMIFS([1]Sheet!$I$3:$I$18,[1]Sheet!$A$3:$A$18,[1]Sheet!G$21)</f>
        <v>0.31943929965436058</v>
      </c>
      <c r="H966" s="3">
        <v>0.69146700000000005</v>
      </c>
      <c r="I966" s="4">
        <f>H966/SUMIFS([1]Sheet!$I$3:$I$18,[1]Sheet!$A$3:$A$18,[1]Sheet!I$21)</f>
        <v>0.96231065491868817</v>
      </c>
      <c r="J966" s="4">
        <f>(H966^2)/SUMIFS([1]Sheet!$I$3:$I$18,[1]Sheet!$A$3:$A$18,[1]Sheet!J$21)</f>
        <v>0.66540606162466065</v>
      </c>
      <c r="K966" s="3">
        <v>0.67847199999999996</v>
      </c>
      <c r="L966" s="4">
        <f>K966/SUMIFS([1]Sheet!$I$3:$I$18,[1]Sheet!$A$3:$A$18,[1]Sheet!L$21)</f>
        <v>0.44475218413820417</v>
      </c>
      <c r="M966" s="4">
        <f>(K966^2)/SUMIFS([1]Sheet!$I$3:$I$18,[1]Sheet!$A$3:$A$18,[1]Sheet!M$21)</f>
        <v>0.30175190387661566</v>
      </c>
      <c r="N966" s="3">
        <v>0.77035699999999996</v>
      </c>
      <c r="O966" s="4">
        <f>N966/SUMIFS([1]Sheet!$I$3:$I$18,[1]Sheet!$A$3:$A$18,[1]Sheet!O$21)</f>
        <v>0.97223215124192597</v>
      </c>
      <c r="P966" s="4">
        <f>(N966^2)/SUMIFS([1]Sheet!$I$3:$I$18,[1]Sheet!$A$3:$A$18,[1]Sheet!P$21)</f>
        <v>0.7489658433342764</v>
      </c>
      <c r="Q966" s="3">
        <v>0.77196200000000004</v>
      </c>
      <c r="R966" s="4">
        <f>Q966/SUMIFS([1]Sheet!$I$3:$I$18,[1]Sheet!$A$3:$A$18,[1]Sheet!R$21)</f>
        <v>0.46625008238653903</v>
      </c>
      <c r="S966" s="4">
        <f>(Q966^2)/SUMIFS([1]Sheet!$I$3:$I$18,[1]Sheet!$A$3:$A$18,[1]Sheet!S$21)</f>
        <v>0.3599273460992774</v>
      </c>
      <c r="T966" s="3">
        <v>0.78492899999999999</v>
      </c>
      <c r="U966" s="4">
        <f>T966/SUMIFS([1]Sheet!$I$3:$I$18,[1]Sheet!$A$3:$A$18,[1]Sheet!U$21)</f>
        <v>0.91368935414051822</v>
      </c>
      <c r="V966" s="4">
        <f>(T966^2)/SUMIFS([1]Sheet!$I$3:$I$18,[1]Sheet!$A$3:$A$18,[1]Sheet!V$21)</f>
        <v>0.71718127105616281</v>
      </c>
      <c r="W966" s="3">
        <v>0.79232999999999998</v>
      </c>
      <c r="X966" s="4">
        <f>W966/SUMIFS([1]Sheet!$I$3:$I$18,[1]Sheet!$A$3:$A$18,[1]Sheet!X$21)</f>
        <v>0.4755786627902146</v>
      </c>
      <c r="Y966" s="4">
        <f>(W966^2)/SUMIFS([1]Sheet!$I$3:$I$18,[1]Sheet!$A$3:$A$18,[1]Sheet!Y$21)</f>
        <v>0.37681524188857074</v>
      </c>
      <c r="Z966" s="3">
        <v>0.74002800000000002</v>
      </c>
      <c r="AA966" s="4">
        <f>Z966/SUMIFS([1]Sheet!$I$3:$I$18,[1]Sheet!$A$3:$A$18,[1]Sheet!AA$21)</f>
        <v>1.1353060348456954</v>
      </c>
      <c r="AB966" s="4">
        <f>(Z966^2)/SUMIFS([1]Sheet!$I$3:$I$18,[1]Sheet!$A$3:$A$18,[1]Sheet!AB$21)</f>
        <v>0.8401582543547903</v>
      </c>
      <c r="AC966" s="3">
        <v>0.75329599999999997</v>
      </c>
      <c r="AD966" s="4">
        <f>AC966/SUMIFS([1]Sheet!$I$3:$I$18,[1]Sheet!$A$3:$A$18,[1]Sheet!AD$21)</f>
        <v>0.49717439181160517</v>
      </c>
      <c r="AE966" s="4">
        <f>(AC966^2)/SUMIFS([1]Sheet!$I$3:$I$18,[1]Sheet!$A$3:$A$18,[1]Sheet!AE$21)</f>
        <v>0.37451948065411489</v>
      </c>
      <c r="AF966" s="3">
        <v>0.76552100000000001</v>
      </c>
      <c r="AG966" s="4">
        <f>AF966/SUMIFS([1]Sheet!$I$3:$I$18,[1]Sheet!$A$3:$A$18,[1]Sheet!AG$21)</f>
        <v>1.0653711816529337</v>
      </c>
      <c r="AH966" s="4">
        <f>(AF966^2)/SUMIFS([1]Sheet!$I$3:$I$18,[1]Sheet!$A$3:$A$18,[1]Sheet!AH$21)</f>
        <v>0.81556401235013543</v>
      </c>
      <c r="AI966" s="3">
        <v>0.76822599999999996</v>
      </c>
      <c r="AJ966" s="4">
        <f>AI966/SUMIFS([1]Sheet!$I$3:$I$18,[1]Sheet!$A$3:$A$18,[1]Sheet!AJ$21)</f>
        <v>0.50358775514944765</v>
      </c>
      <c r="AK966" s="4">
        <f>(AI966^2)/SUMIFS([1]Sheet!$I$3:$I$18,[1]Sheet!$A$3:$A$18,[1]Sheet!AK$21)</f>
        <v>0.38686920678743952</v>
      </c>
      <c r="AL966" s="3">
        <v>0.844024</v>
      </c>
      <c r="AM966" s="4">
        <f>AL966/SUMIFS([1]Sheet!$I$3:$I$18,[1]Sheet!$A$3:$A$18,[1]Sheet!AM$21)</f>
        <v>1.0652038849777641</v>
      </c>
      <c r="AN966" s="4">
        <f>(AL966^2)/SUMIFS([1]Sheet!$I$3:$I$18,[1]Sheet!$A$3:$A$18,[1]Sheet!AN$21)</f>
        <v>0.89905764381447228</v>
      </c>
      <c r="AO966" s="3">
        <v>0.84245999999999999</v>
      </c>
      <c r="AP966" s="4">
        <f>AO966/SUMIFS([1]Sheet!$I$3:$I$18,[1]Sheet!$A$3:$A$18,[1]Sheet!AP$21)</f>
        <v>0.50882950767960555</v>
      </c>
      <c r="AQ966" s="4">
        <f>(AO966^2)/SUMIFS([1]Sheet!$I$3:$I$18,[1]Sheet!$A$3:$A$18,[1]Sheet!AQ$21)</f>
        <v>0.42866850703976045</v>
      </c>
      <c r="AR966" s="3">
        <v>0.85660400000000003</v>
      </c>
      <c r="AS966" s="4">
        <f>AR966/SUMIFS([1]Sheet!$I$3:$I$18,[1]Sheet!$A$3:$A$18,[1]Sheet!AS$21)</f>
        <v>0.99712197601844821</v>
      </c>
      <c r="AT966" s="4">
        <f>(AR966^2)/SUMIFS([1]Sheet!$I$3:$I$18,[1]Sheet!$A$3:$A$18,[1]Sheet!AT$21)</f>
        <v>0.85413867314530689</v>
      </c>
      <c r="AU966" s="3">
        <v>0.85645800000000005</v>
      </c>
      <c r="AV966" s="4">
        <f>AU966/SUMIFS([1]Sheet!$I$3:$I$18,[1]Sheet!$A$3:$A$18,[1]Sheet!AV$21)</f>
        <v>0.51407008490904249</v>
      </c>
      <c r="AW966" s="4">
        <f>(AU966^2)/SUMIFS([1]Sheet!$I$3:$I$18,[1]Sheet!$A$3:$A$18,[1]Sheet!AW$21)</f>
        <v>0.44027943678102877</v>
      </c>
      <c r="AX966" s="4">
        <f t="shared" si="32"/>
        <v>1.1353060348456954</v>
      </c>
      <c r="AY966" s="4">
        <f t="shared" si="33"/>
        <v>0.89905764381447228</v>
      </c>
    </row>
    <row r="967" spans="1:51" x14ac:dyDescent="0.25">
      <c r="A967" s="3">
        <v>9440000</v>
      </c>
      <c r="B967" s="3">
        <v>0.931446</v>
      </c>
      <c r="C967" s="4">
        <f>B967/SUMIFS([1]Sheet!$I$3:$I$18,[1]Sheet!$A$3:$A$18,[1]Sheet!C$21)</f>
        <v>1.4289679105829558</v>
      </c>
      <c r="D967" s="4">
        <f>(B967^2)/SUMIFS([1]Sheet!$I$3:$I$18,[1]Sheet!$A$3:$A$18,[1]Sheet!D$21)</f>
        <v>1.3310064444408518</v>
      </c>
      <c r="E967" s="3">
        <v>0.942685</v>
      </c>
      <c r="F967" s="4">
        <f>E967/SUMIFS([1]Sheet!$I$3:$I$18,[1]Sheet!$A$3:$A$18,[1]Sheet!F$21)</f>
        <v>0.62217088839569445</v>
      </c>
      <c r="G967" s="4">
        <f>(E967^2)/SUMIFS([1]Sheet!$I$3:$I$18,[1]Sheet!$A$3:$A$18,[1]Sheet!G$21)</f>
        <v>0.58651116392729519</v>
      </c>
      <c r="H967" s="3">
        <v>0.95038999999999996</v>
      </c>
      <c r="I967" s="4">
        <f>H967/SUMIFS([1]Sheet!$I$3:$I$18,[1]Sheet!$A$3:$A$18,[1]Sheet!I$21)</f>
        <v>1.3226523078153722</v>
      </c>
      <c r="J967" s="4">
        <f>(H967^2)/SUMIFS([1]Sheet!$I$3:$I$18,[1]Sheet!$A$3:$A$18,[1]Sheet!J$21)</f>
        <v>1.2570355268246516</v>
      </c>
      <c r="K967" s="3">
        <v>0.95038999999999996</v>
      </c>
      <c r="L967" s="4">
        <f>K967/SUMIFS([1]Sheet!$I$3:$I$18,[1]Sheet!$A$3:$A$18,[1]Sheet!L$21)</f>
        <v>0.62299995914806783</v>
      </c>
      <c r="M967" s="4">
        <f>(K967^2)/SUMIFS([1]Sheet!$I$3:$I$18,[1]Sheet!$A$3:$A$18,[1]Sheet!M$21)</f>
        <v>0.59209293117473216</v>
      </c>
      <c r="N967" s="3">
        <v>1.108525</v>
      </c>
      <c r="O967" s="4">
        <f>N967/SUMIFS([1]Sheet!$I$3:$I$18,[1]Sheet!$A$3:$A$18,[1]Sheet!O$21)</f>
        <v>1.3990184361996529</v>
      </c>
      <c r="P967" s="4">
        <f>(N967^2)/SUMIFS([1]Sheet!$I$3:$I$18,[1]Sheet!$A$3:$A$18,[1]Sheet!P$21)</f>
        <v>1.5508469119882204</v>
      </c>
      <c r="Q967" s="3">
        <v>1.113462</v>
      </c>
      <c r="R967" s="4">
        <f>Q967/SUMIFS([1]Sheet!$I$3:$I$18,[1]Sheet!$A$3:$A$18,[1]Sheet!R$21)</f>
        <v>0.6725094619091101</v>
      </c>
      <c r="S967" s="4">
        <f>(Q967^2)/SUMIFS([1]Sheet!$I$3:$I$18,[1]Sheet!$A$3:$A$18,[1]Sheet!S$21)</f>
        <v>0.74881373047624156</v>
      </c>
      <c r="T967" s="3">
        <v>1.1184430000000001</v>
      </c>
      <c r="U967" s="4">
        <f>T967/SUMIFS([1]Sheet!$I$3:$I$18,[1]Sheet!$A$3:$A$18,[1]Sheet!U$21)</f>
        <v>1.3019132460553549</v>
      </c>
      <c r="V967" s="4">
        <f>(T967^2)/SUMIFS([1]Sheet!$I$3:$I$18,[1]Sheet!$A$3:$A$18,[1]Sheet!V$21)</f>
        <v>1.4561157566578893</v>
      </c>
      <c r="W967" s="3">
        <v>1.120825</v>
      </c>
      <c r="X967" s="4">
        <f>W967/SUMIFS([1]Sheet!$I$3:$I$18,[1]Sheet!$A$3:$A$18,[1]Sheet!X$21)</f>
        <v>0.67275056443886039</v>
      </c>
      <c r="Y967" s="4">
        <f>(W967^2)/SUMIFS([1]Sheet!$I$3:$I$18,[1]Sheet!$A$3:$A$18,[1]Sheet!Y$21)</f>
        <v>0.75403565138718576</v>
      </c>
      <c r="Z967" s="3">
        <v>1.082954</v>
      </c>
      <c r="AA967" s="4">
        <f>Z967/SUMIFS([1]Sheet!$I$3:$I$18,[1]Sheet!$A$3:$A$18,[1]Sheet!AA$21)</f>
        <v>1.6614022870219576</v>
      </c>
      <c r="AB967" s="4">
        <f>(Z967^2)/SUMIFS([1]Sheet!$I$3:$I$18,[1]Sheet!$A$3:$A$18,[1]Sheet!AB$21)</f>
        <v>1.7992222523395771</v>
      </c>
      <c r="AC967" s="3">
        <v>1.0912269999999999</v>
      </c>
      <c r="AD967" s="4">
        <f>AC967/SUMIFS([1]Sheet!$I$3:$I$18,[1]Sheet!$A$3:$A$18,[1]Sheet!AD$21)</f>
        <v>0.72020841747918807</v>
      </c>
      <c r="AE967" s="4">
        <f>(AC967^2)/SUMIFS([1]Sheet!$I$3:$I$18,[1]Sheet!$A$3:$A$18,[1]Sheet!AE$21)</f>
        <v>0.78591087078056188</v>
      </c>
      <c r="AF967" s="3">
        <v>1.0908690000000001</v>
      </c>
      <c r="AG967" s="4">
        <f>AF967/SUMIFS([1]Sheet!$I$3:$I$18,[1]Sheet!$A$3:$A$18,[1]Sheet!AG$21)</f>
        <v>1.51815612577389</v>
      </c>
      <c r="AH967" s="4">
        <f>(AF967^2)/SUMIFS([1]Sheet!$I$3:$I$18,[1]Sheet!$A$3:$A$18,[1]Sheet!AH$21)</f>
        <v>1.656109454766838</v>
      </c>
      <c r="AI967" s="3">
        <v>1.0908690000000001</v>
      </c>
      <c r="AJ967" s="4">
        <f>AI967/SUMIFS([1]Sheet!$I$3:$I$18,[1]Sheet!$A$3:$A$18,[1]Sheet!AJ$21)</f>
        <v>0.71508679850997348</v>
      </c>
      <c r="AK967" s="4">
        <f>(AI967^2)/SUMIFS([1]Sheet!$I$3:$I$18,[1]Sheet!$A$3:$A$18,[1]Sheet!AK$21)</f>
        <v>0.78006602080377641</v>
      </c>
      <c r="AL967" s="3">
        <v>1.2807379999999999</v>
      </c>
      <c r="AM967" s="4">
        <f>AL967/SUMIFS([1]Sheet!$I$3:$I$18,[1]Sheet!$A$3:$A$18,[1]Sheet!AM$21)</f>
        <v>1.6163605457174814</v>
      </c>
      <c r="AN967" s="4">
        <f>(AL967^2)/SUMIFS([1]Sheet!$I$3:$I$18,[1]Sheet!$A$3:$A$18,[1]Sheet!AN$21)</f>
        <v>2.0701343726011157</v>
      </c>
      <c r="AO967" s="3">
        <v>1.285512</v>
      </c>
      <c r="AP967" s="4">
        <f>AO967/SUMIFS([1]Sheet!$I$3:$I$18,[1]Sheet!$A$3:$A$18,[1]Sheet!AP$21)</f>
        <v>0.77642432646799264</v>
      </c>
      <c r="AQ967" s="4">
        <f>(AO967^2)/SUMIFS([1]Sheet!$I$3:$I$18,[1]Sheet!$A$3:$A$18,[1]Sheet!AQ$21)</f>
        <v>0.99810278876652214</v>
      </c>
      <c r="AR967" s="3">
        <v>1.2863389999999999</v>
      </c>
      <c r="AS967" s="4">
        <f>AR967/SUMIFS([1]Sheet!$I$3:$I$18,[1]Sheet!$A$3:$A$18,[1]Sheet!AS$21)</f>
        <v>1.4973510344448477</v>
      </c>
      <c r="AT967" s="4">
        <f>(AR967^2)/SUMIFS([1]Sheet!$I$3:$I$18,[1]Sheet!$A$3:$A$18,[1]Sheet!AT$21)</f>
        <v>1.9261010322967511</v>
      </c>
      <c r="AU967" s="3">
        <v>1.2870010000000001</v>
      </c>
      <c r="AV967" s="4">
        <f>AU967/SUMIFS([1]Sheet!$I$3:$I$18,[1]Sheet!$A$3:$A$18,[1]Sheet!AV$21)</f>
        <v>0.77249405498929624</v>
      </c>
      <c r="AW967" s="4">
        <f>(AU967^2)/SUMIFS([1]Sheet!$I$3:$I$18,[1]Sheet!$A$3:$A$18,[1]Sheet!AW$21)</f>
        <v>0.99420062126527919</v>
      </c>
      <c r="AX967" s="4">
        <f t="shared" si="32"/>
        <v>1.6614022870219576</v>
      </c>
      <c r="AY967" s="4">
        <f t="shared" si="33"/>
        <v>2.0701343726011157</v>
      </c>
    </row>
    <row r="968" spans="1:51" x14ac:dyDescent="0.25">
      <c r="A968" s="3">
        <v>9450000</v>
      </c>
      <c r="B968" s="3">
        <v>1.1898420000000001</v>
      </c>
      <c r="C968" s="4">
        <f>B968/SUMIFS([1]Sheet!$I$3:$I$18,[1]Sheet!$A$3:$A$18,[1]Sheet!C$21)</f>
        <v>1.8253833680791429</v>
      </c>
      <c r="D968" s="4">
        <f>(B968^2)/SUMIFS([1]Sheet!$I$3:$I$18,[1]Sheet!$A$3:$A$18,[1]Sheet!D$21)</f>
        <v>2.1719177974420236</v>
      </c>
      <c r="E968" s="3">
        <v>1.1887110000000001</v>
      </c>
      <c r="F968" s="4">
        <f>E968/SUMIFS([1]Sheet!$I$3:$I$18,[1]Sheet!$A$3:$A$18,[1]Sheet!F$21)</f>
        <v>0.7845477321859734</v>
      </c>
      <c r="G968" s="4">
        <f>(E968^2)/SUMIFS([1]Sheet!$I$3:$I$18,[1]Sheet!$A$3:$A$18,[1]Sheet!G$21)</f>
        <v>0.9326005192745207</v>
      </c>
      <c r="H968" s="3">
        <v>1.1898420000000001</v>
      </c>
      <c r="I968" s="4">
        <f>H968/SUMIFS([1]Sheet!$I$3:$I$18,[1]Sheet!$A$3:$A$18,[1]Sheet!I$21)</f>
        <v>1.6558962817744907</v>
      </c>
      <c r="J968" s="4">
        <f>(H968^2)/SUMIFS([1]Sheet!$I$3:$I$18,[1]Sheet!$A$3:$A$18,[1]Sheet!J$21)</f>
        <v>1.9702549436991237</v>
      </c>
      <c r="K968" s="3">
        <v>1.1898420000000001</v>
      </c>
      <c r="L968" s="4">
        <f>K968/SUMIFS([1]Sheet!$I$3:$I$18,[1]Sheet!$A$3:$A$18,[1]Sheet!L$21)</f>
        <v>0.77996561137286313</v>
      </c>
      <c r="M968" s="4">
        <f>(K968^2)/SUMIFS([1]Sheet!$I$3:$I$18,[1]Sheet!$A$3:$A$18,[1]Sheet!M$21)</f>
        <v>0.92803584296711028</v>
      </c>
      <c r="N968" s="3">
        <v>1.4643539999999999</v>
      </c>
      <c r="O968" s="4">
        <f>N968/SUMIFS([1]Sheet!$I$3:$I$18,[1]Sheet!$A$3:$A$18,[1]Sheet!O$21)</f>
        <v>1.848093857263216</v>
      </c>
      <c r="P968" s="4">
        <f>(N968^2)/SUMIFS([1]Sheet!$I$3:$I$18,[1]Sheet!$A$3:$A$18,[1]Sheet!P$21)</f>
        <v>2.7062636322588194</v>
      </c>
      <c r="Q968" s="3">
        <v>1.4643539999999999</v>
      </c>
      <c r="R968" s="4">
        <f>Q968/SUMIFS([1]Sheet!$I$3:$I$18,[1]Sheet!$A$3:$A$18,[1]Sheet!R$21)</f>
        <v>0.8844414273540121</v>
      </c>
      <c r="S968" s="4">
        <f>(Q968^2)/SUMIFS([1]Sheet!$I$3:$I$18,[1]Sheet!$A$3:$A$18,[1]Sheet!S$21)</f>
        <v>1.295135341911557</v>
      </c>
      <c r="T968" s="3">
        <v>1.469301</v>
      </c>
      <c r="U968" s="4">
        <f>T968/SUMIFS([1]Sheet!$I$3:$I$18,[1]Sheet!$A$3:$A$18,[1]Sheet!U$21)</f>
        <v>1.7103262610096168</v>
      </c>
      <c r="V968" s="4">
        <f>(T968^2)/SUMIFS([1]Sheet!$I$3:$I$18,[1]Sheet!$A$3:$A$18,[1]Sheet!V$21)</f>
        <v>2.512984085627691</v>
      </c>
      <c r="W968" s="3">
        <v>1.469301</v>
      </c>
      <c r="X968" s="4">
        <f>W968/SUMIFS([1]Sheet!$I$3:$I$18,[1]Sheet!$A$3:$A$18,[1]Sheet!X$21)</f>
        <v>0.88191562204677987</v>
      </c>
      <c r="Y968" s="4">
        <f>(W968^2)/SUMIFS([1]Sheet!$I$3:$I$18,[1]Sheet!$A$3:$A$18,[1]Sheet!Y$21)</f>
        <v>1.2957995053889557</v>
      </c>
      <c r="Z968" s="3">
        <v>1.314627</v>
      </c>
      <c r="AA968" s="4">
        <f>Z968/SUMIFS([1]Sheet!$I$3:$I$18,[1]Sheet!$A$3:$A$18,[1]Sheet!AA$21)</f>
        <v>2.0168209401145525</v>
      </c>
      <c r="AB968" s="4">
        <f>(Z968^2)/SUMIFS([1]Sheet!$I$3:$I$18,[1]Sheet!$A$3:$A$18,[1]Sheet!AB$21)</f>
        <v>2.6513672620399737</v>
      </c>
      <c r="AC968" s="3">
        <v>1.314627</v>
      </c>
      <c r="AD968" s="4">
        <f>AC968/SUMIFS([1]Sheet!$I$3:$I$18,[1]Sheet!$A$3:$A$18,[1]Sheet!AD$21)</f>
        <v>0.86765213034997535</v>
      </c>
      <c r="AE968" s="4">
        <f>(AC968^2)/SUMIFS([1]Sheet!$I$3:$I$18,[1]Sheet!$A$3:$A$18,[1]Sheet!AE$21)</f>
        <v>1.1406389171655971</v>
      </c>
      <c r="AF968" s="3">
        <v>1.314627</v>
      </c>
      <c r="AG968" s="4">
        <f>AF968/SUMIFS([1]Sheet!$I$3:$I$18,[1]Sheet!$A$3:$A$18,[1]Sheet!AG$21)</f>
        <v>1.8295588500156772</v>
      </c>
      <c r="AH968" s="4">
        <f>(AF968^2)/SUMIFS([1]Sheet!$I$3:$I$18,[1]Sheet!$A$3:$A$18,[1]Sheet!AH$21)</f>
        <v>2.4051874623195597</v>
      </c>
      <c r="AI968" s="3">
        <v>1.314627</v>
      </c>
      <c r="AJ968" s="4">
        <f>AI968/SUMIFS([1]Sheet!$I$3:$I$18,[1]Sheet!$A$3:$A$18,[1]Sheet!AJ$21)</f>
        <v>0.86176471479597527</v>
      </c>
      <c r="AK968" s="4">
        <f>(AI968^2)/SUMIFS([1]Sheet!$I$3:$I$18,[1]Sheet!$A$3:$A$18,[1]Sheet!AK$21)</f>
        <v>1.1328991617180886</v>
      </c>
      <c r="AL968" s="3">
        <v>1.530141</v>
      </c>
      <c r="AM968" s="4">
        <f>AL968/SUMIFS([1]Sheet!$I$3:$I$18,[1]Sheet!$A$3:$A$18,[1]Sheet!AM$21)</f>
        <v>1.9311206052953007</v>
      </c>
      <c r="AN968" s="4">
        <f>(AL968^2)/SUMIFS([1]Sheet!$I$3:$I$18,[1]Sheet!$A$3:$A$18,[1]Sheet!AN$21)</f>
        <v>2.9548868141071569</v>
      </c>
      <c r="AO968" s="3">
        <v>1.530141</v>
      </c>
      <c r="AP968" s="4">
        <f>AO968/SUMIFS([1]Sheet!$I$3:$I$18,[1]Sheet!$A$3:$A$18,[1]Sheet!AP$21)</f>
        <v>0.92417549997671022</v>
      </c>
      <c r="AQ968" s="4">
        <f>(AO968^2)/SUMIFS([1]Sheet!$I$3:$I$18,[1]Sheet!$A$3:$A$18,[1]Sheet!AQ$21)</f>
        <v>1.4141188237098634</v>
      </c>
      <c r="AR968" s="3">
        <v>1.530141</v>
      </c>
      <c r="AS968" s="4">
        <f>AR968/SUMIFS([1]Sheet!$I$3:$I$18,[1]Sheet!$A$3:$A$18,[1]Sheet!AS$21)</f>
        <v>1.781146501191734</v>
      </c>
      <c r="AT968" s="4">
        <f>(AR968^2)/SUMIFS([1]Sheet!$I$3:$I$18,[1]Sheet!$A$3:$A$18,[1]Sheet!AT$21)</f>
        <v>2.7254052884800215</v>
      </c>
      <c r="AU968" s="3">
        <v>1.530141</v>
      </c>
      <c r="AV968" s="4">
        <f>AU968/SUMIFS([1]Sheet!$I$3:$I$18,[1]Sheet!$A$3:$A$18,[1]Sheet!AV$21)</f>
        <v>0.91843349445367684</v>
      </c>
      <c r="AW968" s="4">
        <f>(AU968^2)/SUMIFS([1]Sheet!$I$3:$I$18,[1]Sheet!$A$3:$A$18,[1]Sheet!AW$21)</f>
        <v>1.4053327456368436</v>
      </c>
      <c r="AX968" s="4">
        <f t="shared" si="32"/>
        <v>2.0168209401145525</v>
      </c>
      <c r="AY968" s="4">
        <f t="shared" si="33"/>
        <v>2.9548868141071569</v>
      </c>
    </row>
    <row r="969" spans="1:51" x14ac:dyDescent="0.25">
      <c r="A969" s="3">
        <v>9460000</v>
      </c>
      <c r="B969" s="3">
        <v>1.179406</v>
      </c>
      <c r="C969" s="4">
        <f>B969/SUMIFS([1]Sheet!$I$3:$I$18,[1]Sheet!$A$3:$A$18,[1]Sheet!C$21)</f>
        <v>1.8093730903874208</v>
      </c>
      <c r="D969" s="4">
        <f>(B969^2)/SUMIFS([1]Sheet!$I$3:$I$18,[1]Sheet!$A$3:$A$18,[1]Sheet!D$21)</f>
        <v>2.1339854790414661</v>
      </c>
      <c r="E969" s="3">
        <v>1.1795450000000001</v>
      </c>
      <c r="F969" s="4">
        <f>E969/SUMIFS([1]Sheet!$I$3:$I$18,[1]Sheet!$A$3:$A$18,[1]Sheet!F$21)</f>
        <v>0.77849818396675385</v>
      </c>
      <c r="G969" s="4">
        <f>(E969^2)/SUMIFS([1]Sheet!$I$3:$I$18,[1]Sheet!$A$3:$A$18,[1]Sheet!G$21)</f>
        <v>0.91827364040706483</v>
      </c>
      <c r="H969" s="3">
        <v>1.1795450000000001</v>
      </c>
      <c r="I969" s="4">
        <f>H969/SUMIFS([1]Sheet!$I$3:$I$18,[1]Sheet!$A$3:$A$18,[1]Sheet!I$21)</f>
        <v>1.6415660059786861</v>
      </c>
      <c r="J969" s="4">
        <f>(H969^2)/SUMIFS([1]Sheet!$I$3:$I$18,[1]Sheet!$A$3:$A$18,[1]Sheet!J$21)</f>
        <v>1.9363009745221293</v>
      </c>
      <c r="K969" s="3">
        <v>1.1795450000000001</v>
      </c>
      <c r="L969" s="4">
        <f>K969/SUMIFS([1]Sheet!$I$3:$I$18,[1]Sheet!$A$3:$A$18,[1]Sheet!L$21)</f>
        <v>0.77321571861373517</v>
      </c>
      <c r="M969" s="4">
        <f>(K969^2)/SUMIFS([1]Sheet!$I$3:$I$18,[1]Sheet!$A$3:$A$18,[1]Sheet!M$21)</f>
        <v>0.9120427348122383</v>
      </c>
      <c r="N969" s="3">
        <v>1.4317009999999999</v>
      </c>
      <c r="O969" s="4">
        <f>N969/SUMIFS([1]Sheet!$I$3:$I$18,[1]Sheet!$A$3:$A$18,[1]Sheet!O$21)</f>
        <v>1.8068840072397818</v>
      </c>
      <c r="P969" s="4">
        <f>(N969^2)/SUMIFS([1]Sheet!$I$3:$I$18,[1]Sheet!$A$3:$A$18,[1]Sheet!P$21)</f>
        <v>2.5869176400492027</v>
      </c>
      <c r="Q969" s="3">
        <v>1.4370510000000001</v>
      </c>
      <c r="R969" s="4">
        <f>Q969/SUMIFS([1]Sheet!$I$3:$I$18,[1]Sheet!$A$3:$A$18,[1]Sheet!R$21)</f>
        <v>0.86795094466263667</v>
      </c>
      <c r="S969" s="4">
        <f>(Q969^2)/SUMIFS([1]Sheet!$I$3:$I$18,[1]Sheet!$A$3:$A$18,[1]Sheet!S$21)</f>
        <v>1.2472897729783867</v>
      </c>
      <c r="T969" s="3">
        <v>1.4370510000000001</v>
      </c>
      <c r="U969" s="4">
        <f>T969/SUMIFS([1]Sheet!$I$3:$I$18,[1]Sheet!$A$3:$A$18,[1]Sheet!U$21)</f>
        <v>1.6727859463174197</v>
      </c>
      <c r="V969" s="4">
        <f>(T969^2)/SUMIFS([1]Sheet!$I$3:$I$18,[1]Sheet!$A$3:$A$18,[1]Sheet!V$21)</f>
        <v>2.4038787169413944</v>
      </c>
      <c r="W969" s="3">
        <v>1.4370510000000001</v>
      </c>
      <c r="X969" s="4">
        <f>W969/SUMIFS([1]Sheet!$I$3:$I$18,[1]Sheet!$A$3:$A$18,[1]Sheet!X$21)</f>
        <v>0.86255826857665463</v>
      </c>
      <c r="Y969" s="4">
        <f>(W969^2)/SUMIFS([1]Sheet!$I$3:$I$18,[1]Sheet!$A$3:$A$18,[1]Sheet!Y$21)</f>
        <v>1.2395402224163503</v>
      </c>
      <c r="Z969" s="3">
        <v>1.3082560000000001</v>
      </c>
      <c r="AA969" s="4">
        <f>Z969/SUMIFS([1]Sheet!$I$3:$I$18,[1]Sheet!$A$3:$A$18,[1]Sheet!AA$21)</f>
        <v>2.0070469386605509</v>
      </c>
      <c r="AB969" s="4">
        <f>(Z969^2)/SUMIFS([1]Sheet!$I$3:$I$18,[1]Sheet!$A$3:$A$18,[1]Sheet!AB$21)</f>
        <v>2.625731199784298</v>
      </c>
      <c r="AC969" s="3">
        <v>1.310657</v>
      </c>
      <c r="AD969" s="4">
        <f>AC969/SUMIFS([1]Sheet!$I$3:$I$18,[1]Sheet!$A$3:$A$18,[1]Sheet!AD$21)</f>
        <v>0.86503193545249535</v>
      </c>
      <c r="AE969" s="4">
        <f>(AC969^2)/SUMIFS([1]Sheet!$I$3:$I$18,[1]Sheet!$A$3:$A$18,[1]Sheet!AE$21)</f>
        <v>1.1337601614243613</v>
      </c>
      <c r="AF969" s="3">
        <v>1.310657</v>
      </c>
      <c r="AG969" s="4">
        <f>AF969/SUMIFS([1]Sheet!$I$3:$I$18,[1]Sheet!$A$3:$A$18,[1]Sheet!AG$21)</f>
        <v>1.8240338238032516</v>
      </c>
      <c r="AH969" s="4">
        <f>(AF969^2)/SUMIFS([1]Sheet!$I$3:$I$18,[1]Sheet!$A$3:$A$18,[1]Sheet!AH$21)</f>
        <v>2.3906826994044983</v>
      </c>
      <c r="AI969" s="3">
        <v>1.310657</v>
      </c>
      <c r="AJ969" s="4">
        <f>AI969/SUMIFS([1]Sheet!$I$3:$I$18,[1]Sheet!$A$3:$A$18,[1]Sheet!AJ$21)</f>
        <v>0.85916229911628816</v>
      </c>
      <c r="AK969" s="4">
        <f>(AI969^2)/SUMIFS([1]Sheet!$I$3:$I$18,[1]Sheet!$A$3:$A$18,[1]Sheet!AK$21)</f>
        <v>1.1260670814728568</v>
      </c>
      <c r="AL969" s="3">
        <v>1.4931319999999999</v>
      </c>
      <c r="AM969" s="4">
        <f>AL969/SUMIFS([1]Sheet!$I$3:$I$18,[1]Sheet!$A$3:$A$18,[1]Sheet!AM$21)</f>
        <v>1.8844132479462892</v>
      </c>
      <c r="AN969" s="4">
        <f>(AL969^2)/SUMIFS([1]Sheet!$I$3:$I$18,[1]Sheet!$A$3:$A$18,[1]Sheet!AN$21)</f>
        <v>2.8136777217325384</v>
      </c>
      <c r="AO969" s="3">
        <v>1.4935780000000001</v>
      </c>
      <c r="AP969" s="4">
        <f>AO969/SUMIFS([1]Sheet!$I$3:$I$18,[1]Sheet!$A$3:$A$18,[1]Sheet!AP$21)</f>
        <v>0.90209215680399057</v>
      </c>
      <c r="AQ969" s="4">
        <f>(AO969^2)/SUMIFS([1]Sheet!$I$3:$I$18,[1]Sheet!$A$3:$A$18,[1]Sheet!AQ$21)</f>
        <v>1.3473449993749909</v>
      </c>
      <c r="AR969" s="3">
        <v>1.4926870000000001</v>
      </c>
      <c r="AS969" s="4">
        <f>AR969/SUMIFS([1]Sheet!$I$3:$I$18,[1]Sheet!$A$3:$A$18,[1]Sheet!AS$21)</f>
        <v>1.7375485183550969</v>
      </c>
      <c r="AT969" s="4">
        <f>(AR969^2)/SUMIFS([1]Sheet!$I$3:$I$18,[1]Sheet!$A$3:$A$18,[1]Sheet!AT$21)</f>
        <v>2.5936160852179144</v>
      </c>
      <c r="AU969" s="3">
        <v>1.4935780000000001</v>
      </c>
      <c r="AV969" s="4">
        <f>AU969/SUMIFS([1]Sheet!$I$3:$I$18,[1]Sheet!$A$3:$A$18,[1]Sheet!AV$21)</f>
        <v>0.89648735755667863</v>
      </c>
      <c r="AW969" s="4">
        <f>(AU969^2)/SUMIFS([1]Sheet!$I$3:$I$18,[1]Sheet!$A$3:$A$18,[1]Sheet!AW$21)</f>
        <v>1.3389737945247893</v>
      </c>
      <c r="AX969" s="4">
        <f t="shared" si="32"/>
        <v>2.0070469386605509</v>
      </c>
      <c r="AY969" s="4">
        <f t="shared" si="33"/>
        <v>2.8136777217325384</v>
      </c>
    </row>
    <row r="970" spans="1:51" x14ac:dyDescent="0.25">
      <c r="A970" s="3">
        <v>9470000</v>
      </c>
      <c r="B970" s="3">
        <v>0.79500599999999999</v>
      </c>
      <c r="C970" s="4">
        <f>B970/SUMIFS([1]Sheet!$I$3:$I$18,[1]Sheet!$A$3:$A$18,[1]Sheet!C$21)</f>
        <v>1.219649945054156</v>
      </c>
      <c r="D970" s="4">
        <f>(B970^2)/SUMIFS([1]Sheet!$I$3:$I$18,[1]Sheet!$A$3:$A$18,[1]Sheet!D$21)</f>
        <v>0.96962902421772434</v>
      </c>
      <c r="E970" s="3">
        <v>0.81277900000000003</v>
      </c>
      <c r="F970" s="4">
        <f>E970/SUMIFS([1]Sheet!$I$3:$I$18,[1]Sheet!$A$3:$A$18,[1]Sheet!F$21)</f>
        <v>0.53643309535991779</v>
      </c>
      <c r="G970" s="4">
        <f>(E970^2)/SUMIFS([1]Sheet!$I$3:$I$18,[1]Sheet!$A$3:$A$18,[1]Sheet!G$21)</f>
        <v>0.43600155481353869</v>
      </c>
      <c r="H970" s="3">
        <v>0.81923999999999997</v>
      </c>
      <c r="I970" s="4">
        <f>H970/SUMIFS([1]Sheet!$I$3:$I$18,[1]Sheet!$A$3:$A$18,[1]Sheet!I$21)</f>
        <v>1.1401316056089243</v>
      </c>
      <c r="J970" s="4">
        <f>(H970^2)/SUMIFS([1]Sheet!$I$3:$I$18,[1]Sheet!$A$3:$A$18,[1]Sheet!J$21)</f>
        <v>0.93404141657905504</v>
      </c>
      <c r="K970" s="3">
        <v>0.80202200000000001</v>
      </c>
      <c r="L970" s="4">
        <f>K970/SUMIFS([1]Sheet!$I$3:$I$18,[1]Sheet!$A$3:$A$18,[1]Sheet!L$21)</f>
        <v>0.52574171996322738</v>
      </c>
      <c r="M970" s="4">
        <f>(K970^2)/SUMIFS([1]Sheet!$I$3:$I$18,[1]Sheet!$A$3:$A$18,[1]Sheet!M$21)</f>
        <v>0.42165642572834755</v>
      </c>
      <c r="N970" s="3">
        <v>0.92088099999999995</v>
      </c>
      <c r="O970" s="4">
        <f>N970/SUMIFS([1]Sheet!$I$3:$I$18,[1]Sheet!$A$3:$A$18,[1]Sheet!O$21)</f>
        <v>1.1622015710479896</v>
      </c>
      <c r="P970" s="4">
        <f>(N970^2)/SUMIFS([1]Sheet!$I$3:$I$18,[1]Sheet!$A$3:$A$18,[1]Sheet!P$21)</f>
        <v>1.0702493449482435</v>
      </c>
      <c r="Q970" s="3">
        <v>0.92857800000000001</v>
      </c>
      <c r="R970" s="4">
        <f>Q970/SUMIFS([1]Sheet!$I$3:$I$18,[1]Sheet!$A$3:$A$18,[1]Sheet!R$21)</f>
        <v>0.56084311015610566</v>
      </c>
      <c r="S970" s="4">
        <f>(Q970^2)/SUMIFS([1]Sheet!$I$3:$I$18,[1]Sheet!$A$3:$A$18,[1]Sheet!S$21)</f>
        <v>0.52078657354253632</v>
      </c>
      <c r="T970" s="3">
        <v>0.94669099999999995</v>
      </c>
      <c r="U970" s="4">
        <f>T970/SUMIFS([1]Sheet!$I$3:$I$18,[1]Sheet!$A$3:$A$18,[1]Sheet!U$21)</f>
        <v>1.101986916473517</v>
      </c>
      <c r="V970" s="4">
        <f>(T970^2)/SUMIFS([1]Sheet!$I$3:$I$18,[1]Sheet!$A$3:$A$18,[1]Sheet!V$21)</f>
        <v>1.0432410959432303</v>
      </c>
      <c r="W970" s="3">
        <v>0.95182800000000001</v>
      </c>
      <c r="X970" s="4">
        <f>W970/SUMIFS([1]Sheet!$I$3:$I$18,[1]Sheet!$A$3:$A$18,[1]Sheet!X$21)</f>
        <v>0.57131383065930152</v>
      </c>
      <c r="Y970" s="4">
        <f>(W970^2)/SUMIFS([1]Sheet!$I$3:$I$18,[1]Sheet!$A$3:$A$18,[1]Sheet!Y$21)</f>
        <v>0.54379250080878172</v>
      </c>
      <c r="Z970" s="3">
        <v>0.87410399999999999</v>
      </c>
      <c r="AA970" s="4">
        <f>Z970/SUMIFS([1]Sheet!$I$3:$I$18,[1]Sheet!$A$3:$A$18,[1]Sheet!AA$21)</f>
        <v>1.3409972950790534</v>
      </c>
      <c r="AB970" s="4">
        <f>(Z970^2)/SUMIFS([1]Sheet!$I$3:$I$18,[1]Sheet!$A$3:$A$18,[1]Sheet!AB$21)</f>
        <v>1.172171099617781</v>
      </c>
      <c r="AC970" s="3">
        <v>0.88871100000000003</v>
      </c>
      <c r="AD970" s="4">
        <f>AC970/SUMIFS([1]Sheet!$I$3:$I$18,[1]Sheet!$A$3:$A$18,[1]Sheet!AD$21)</f>
        <v>0.58654811776683202</v>
      </c>
      <c r="AE970" s="4">
        <f>(AC970^2)/SUMIFS([1]Sheet!$I$3:$I$18,[1]Sheet!$A$3:$A$18,[1]Sheet!AE$21)</f>
        <v>0.52127176428867905</v>
      </c>
      <c r="AF970" s="3">
        <v>0.91056499999999996</v>
      </c>
      <c r="AG970" s="4">
        <f>AF970/SUMIFS([1]Sheet!$I$3:$I$18,[1]Sheet!$A$3:$A$18,[1]Sheet!AG$21)</f>
        <v>1.2672280839086105</v>
      </c>
      <c r="AH970" s="4">
        <f>(AF970^2)/SUMIFS([1]Sheet!$I$3:$I$18,[1]Sheet!$A$3:$A$18,[1]Sheet!AH$21)</f>
        <v>1.1538935402242438</v>
      </c>
      <c r="AI970" s="3">
        <v>0.88571900000000003</v>
      </c>
      <c r="AJ970" s="4">
        <f>AI970/SUMIFS([1]Sheet!$I$3:$I$18,[1]Sheet!$A$3:$A$18,[1]Sheet!AJ$21)</f>
        <v>0.58060680438206158</v>
      </c>
      <c r="AK970" s="4">
        <f>(AI970^2)/SUMIFS([1]Sheet!$I$3:$I$18,[1]Sheet!$A$3:$A$18,[1]Sheet!AK$21)</f>
        <v>0.5142544781704752</v>
      </c>
      <c r="AL970" s="3">
        <v>1.076559</v>
      </c>
      <c r="AM970" s="4">
        <f>AL970/SUMIFS([1]Sheet!$I$3:$I$18,[1]Sheet!$A$3:$A$18,[1]Sheet!AM$21)</f>
        <v>1.358675617290239</v>
      </c>
      <c r="AN970" s="4">
        <f>(AL970^2)/SUMIFS([1]Sheet!$I$3:$I$18,[1]Sheet!$A$3:$A$18,[1]Sheet!AN$21)</f>
        <v>1.4626944638743626</v>
      </c>
      <c r="AO970" s="3">
        <v>1.091485</v>
      </c>
      <c r="AP970" s="4">
        <f>AO970/SUMIFS([1]Sheet!$I$3:$I$18,[1]Sheet!$A$3:$A$18,[1]Sheet!AP$21)</f>
        <v>0.6592357799654277</v>
      </c>
      <c r="AQ970" s="4">
        <f>(AO970^2)/SUMIFS([1]Sheet!$I$3:$I$18,[1]Sheet!$A$3:$A$18,[1]Sheet!AQ$21)</f>
        <v>0.71954596529556492</v>
      </c>
      <c r="AR970" s="3">
        <v>1.1021939999999999</v>
      </c>
      <c r="AS970" s="4">
        <f>AR970/SUMIFS([1]Sheet!$I$3:$I$18,[1]Sheet!$A$3:$A$18,[1]Sheet!AS$21)</f>
        <v>1.2829987476543157</v>
      </c>
      <c r="AT970" s="4">
        <f>(AR970^2)/SUMIFS([1]Sheet!$I$3:$I$18,[1]Sheet!$A$3:$A$18,[1]Sheet!AT$21)</f>
        <v>1.4141135216721006</v>
      </c>
      <c r="AU970" s="3">
        <v>1.1013440000000001</v>
      </c>
      <c r="AV970" s="4">
        <f>AU970/SUMIFS([1]Sheet!$I$3:$I$18,[1]Sheet!$A$3:$A$18,[1]Sheet!AV$21)</f>
        <v>0.66105752248687566</v>
      </c>
      <c r="AW970" s="4">
        <f>(AU970^2)/SUMIFS([1]Sheet!$I$3:$I$18,[1]Sheet!$A$3:$A$18,[1]Sheet!AW$21)</f>
        <v>0.72805173604578566</v>
      </c>
      <c r="AX970" s="4">
        <f t="shared" si="32"/>
        <v>1.358675617290239</v>
      </c>
      <c r="AY970" s="4">
        <f t="shared" si="33"/>
        <v>1.4626944638743626</v>
      </c>
    </row>
    <row r="971" spans="1:51" x14ac:dyDescent="0.25">
      <c r="A971" s="3">
        <v>9480000</v>
      </c>
      <c r="B971" s="3">
        <v>0.96702399999999999</v>
      </c>
      <c r="C971" s="4">
        <f>B971/SUMIFS([1]Sheet!$I$3:$I$18,[1]Sheet!$A$3:$A$18,[1]Sheet!C$21)</f>
        <v>1.4835495184514962</v>
      </c>
      <c r="D971" s="4">
        <f>(B971^2)/SUMIFS([1]Sheet!$I$3:$I$18,[1]Sheet!$A$3:$A$18,[1]Sheet!D$21)</f>
        <v>1.4346279895310394</v>
      </c>
      <c r="E971" s="3">
        <v>0.96805399999999997</v>
      </c>
      <c r="F971" s="4">
        <f>E971/SUMIFS([1]Sheet!$I$3:$I$18,[1]Sheet!$A$3:$A$18,[1]Sheet!F$21)</f>
        <v>0.63891439578969167</v>
      </c>
      <c r="G971" s="4">
        <f>(E971^2)/SUMIFS([1]Sheet!$I$3:$I$18,[1]Sheet!$A$3:$A$18,[1]Sheet!G$21)</f>
        <v>0.61850363650179419</v>
      </c>
      <c r="H971" s="3">
        <v>0.96805399999999997</v>
      </c>
      <c r="I971" s="4">
        <f>H971/SUMIFS([1]Sheet!$I$3:$I$18,[1]Sheet!$A$3:$A$18,[1]Sheet!I$21)</f>
        <v>1.3472351952250154</v>
      </c>
      <c r="J971" s="4">
        <f>(H971^2)/SUMIFS([1]Sheet!$I$3:$I$18,[1]Sheet!$A$3:$A$18,[1]Sheet!J$21)</f>
        <v>1.3041964196783569</v>
      </c>
      <c r="K971" s="3">
        <v>0.96805399999999997</v>
      </c>
      <c r="L971" s="4">
        <f>K971/SUMIFS([1]Sheet!$I$3:$I$18,[1]Sheet!$A$3:$A$18,[1]Sheet!L$21)</f>
        <v>0.63457907012186965</v>
      </c>
      <c r="M971" s="4">
        <f>(K971^2)/SUMIFS([1]Sheet!$I$3:$I$18,[1]Sheet!$A$3:$A$18,[1]Sheet!M$21)</f>
        <v>0.61430680714775632</v>
      </c>
      <c r="N971" s="3">
        <v>1.111964</v>
      </c>
      <c r="O971" s="4">
        <f>N971/SUMIFS([1]Sheet!$I$3:$I$18,[1]Sheet!$A$3:$A$18,[1]Sheet!O$21)</f>
        <v>1.4033586399858469</v>
      </c>
      <c r="P971" s="4">
        <f>(N971^2)/SUMIFS([1]Sheet!$I$3:$I$18,[1]Sheet!$A$3:$A$18,[1]Sheet!P$21)</f>
        <v>1.560484286753222</v>
      </c>
      <c r="Q971" s="3">
        <v>1.1627719999999999</v>
      </c>
      <c r="R971" s="4">
        <f>Q971/SUMIFS([1]Sheet!$I$3:$I$18,[1]Sheet!$A$3:$A$18,[1]Sheet!R$21)</f>
        <v>0.70229174596257415</v>
      </c>
      <c r="S971" s="4">
        <f>(Q971^2)/SUMIFS([1]Sheet!$I$3:$I$18,[1]Sheet!$A$3:$A$18,[1]Sheet!S$21)</f>
        <v>0.81660517803639421</v>
      </c>
      <c r="T971" s="3">
        <v>1.161017</v>
      </c>
      <c r="U971" s="4">
        <f>T971/SUMIFS([1]Sheet!$I$3:$I$18,[1]Sheet!$A$3:$A$18,[1]Sheet!U$21)</f>
        <v>1.3514711176121179</v>
      </c>
      <c r="V971" s="4">
        <f>(T971^2)/SUMIFS([1]Sheet!$I$3:$I$18,[1]Sheet!$A$3:$A$18,[1]Sheet!V$21)</f>
        <v>1.5690809425566681</v>
      </c>
      <c r="W971" s="3">
        <v>1.162366</v>
      </c>
      <c r="X971" s="4">
        <f>W971/SUMIFS([1]Sheet!$I$3:$I$18,[1]Sheet!$A$3:$A$18,[1]Sheet!X$21)</f>
        <v>0.69768463639242562</v>
      </c>
      <c r="Y971" s="4">
        <f>(W971^2)/SUMIFS([1]Sheet!$I$3:$I$18,[1]Sheet!$A$3:$A$18,[1]Sheet!Y$21)</f>
        <v>0.81096490006491828</v>
      </c>
      <c r="Z971" s="3">
        <v>1.1077760000000001</v>
      </c>
      <c r="AA971" s="4">
        <f>Z971/SUMIFS([1]Sheet!$I$3:$I$18,[1]Sheet!$A$3:$A$18,[1]Sheet!AA$21)</f>
        <v>1.6994826926240969</v>
      </c>
      <c r="AB971" s="4">
        <f>(Z971^2)/SUMIFS([1]Sheet!$I$3:$I$18,[1]Sheet!$A$3:$A$18,[1]Sheet!AB$21)</f>
        <v>1.8826461393043519</v>
      </c>
      <c r="AC971" s="3">
        <v>1.106428</v>
      </c>
      <c r="AD971" s="4">
        <f>AC971/SUMIFS([1]Sheet!$I$3:$I$18,[1]Sheet!$A$3:$A$18,[1]Sheet!AD$21)</f>
        <v>0.73024105794180594</v>
      </c>
      <c r="AE971" s="4">
        <f>(AC971^2)/SUMIFS([1]Sheet!$I$3:$I$18,[1]Sheet!$A$3:$A$18,[1]Sheet!AE$21)</f>
        <v>0.80795915325643641</v>
      </c>
      <c r="AF971" s="3">
        <v>1.1077760000000001</v>
      </c>
      <c r="AG971" s="4">
        <f>AF971/SUMIFS([1]Sheet!$I$3:$I$18,[1]Sheet!$A$3:$A$18,[1]Sheet!AG$21)</f>
        <v>1.5416855006286703</v>
      </c>
      <c r="AH971" s="4">
        <f>(AF971^2)/SUMIFS([1]Sheet!$I$3:$I$18,[1]Sheet!$A$3:$A$18,[1]Sheet!AH$21)</f>
        <v>1.707842197144426</v>
      </c>
      <c r="AI971" s="3">
        <v>1.1077760000000001</v>
      </c>
      <c r="AJ971" s="4">
        <f>AI971/SUMIFS([1]Sheet!$I$3:$I$18,[1]Sheet!$A$3:$A$18,[1]Sheet!AJ$21)</f>
        <v>0.72616968059976439</v>
      </c>
      <c r="AK971" s="4">
        <f>(AI971^2)/SUMIFS([1]Sheet!$I$3:$I$18,[1]Sheet!$A$3:$A$18,[1]Sheet!AK$21)</f>
        <v>0.80443334409608469</v>
      </c>
      <c r="AL971" s="3">
        <v>1.2823439999999999</v>
      </c>
      <c r="AM971" s="4">
        <f>AL971/SUMIFS([1]Sheet!$I$3:$I$18,[1]Sheet!$A$3:$A$18,[1]Sheet!AM$21)</f>
        <v>1.6183874044789317</v>
      </c>
      <c r="AN971" s="4">
        <f>(AL971^2)/SUMIFS([1]Sheet!$I$3:$I$18,[1]Sheet!$A$3:$A$18,[1]Sheet!AN$21)</f>
        <v>2.0753293778091311</v>
      </c>
      <c r="AO971" s="3">
        <v>1.2841549999999999</v>
      </c>
      <c r="AP971" s="4">
        <f>AO971/SUMIFS([1]Sheet!$I$3:$I$18,[1]Sheet!$A$3:$A$18,[1]Sheet!AP$21)</f>
        <v>0.77560472477542408</v>
      </c>
      <c r="AQ971" s="4">
        <f>(AO971^2)/SUMIFS([1]Sheet!$I$3:$I$18,[1]Sheet!$A$3:$A$18,[1]Sheet!AQ$21)</f>
        <v>0.99599668534398467</v>
      </c>
      <c r="AR971" s="3">
        <v>1.2841549999999999</v>
      </c>
      <c r="AS971" s="4">
        <f>AR971/SUMIFS([1]Sheet!$I$3:$I$18,[1]Sheet!$A$3:$A$18,[1]Sheet!AS$21)</f>
        <v>1.4948087694126693</v>
      </c>
      <c r="AT971" s="4">
        <f>(AR971^2)/SUMIFS([1]Sheet!$I$3:$I$18,[1]Sheet!$A$3:$A$18,[1]Sheet!AT$21)</f>
        <v>1.9195661552851262</v>
      </c>
      <c r="AU971" s="3">
        <v>1.2841549999999999</v>
      </c>
      <c r="AV971" s="4">
        <f>AU971/SUMIFS([1]Sheet!$I$3:$I$18,[1]Sheet!$A$3:$A$18,[1]Sheet!AV$21)</f>
        <v>0.77078580605980851</v>
      </c>
      <c r="AW971" s="4">
        <f>(AU971^2)/SUMIFS([1]Sheet!$I$3:$I$18,[1]Sheet!$A$3:$A$18,[1]Sheet!AW$21)</f>
        <v>0.98980844678073321</v>
      </c>
      <c r="AX971" s="4">
        <f t="shared" si="32"/>
        <v>1.6994826926240969</v>
      </c>
      <c r="AY971" s="4">
        <f t="shared" si="33"/>
        <v>2.0753293778091311</v>
      </c>
    </row>
    <row r="972" spans="1:51" x14ac:dyDescent="0.25">
      <c r="A972" s="3">
        <v>9490000</v>
      </c>
      <c r="B972" s="3">
        <v>1.131049</v>
      </c>
      <c r="C972" s="4">
        <f>B972/SUMIFS([1]Sheet!$I$3:$I$18,[1]Sheet!$A$3:$A$18,[1]Sheet!C$21)</f>
        <v>1.7351867164569299</v>
      </c>
      <c r="D972" s="4">
        <f>(B972^2)/SUMIFS([1]Sheet!$I$3:$I$18,[1]Sheet!$A$3:$A$18,[1]Sheet!D$21)</f>
        <v>1.9625812004618941</v>
      </c>
      <c r="E972" s="3">
        <v>1.131049</v>
      </c>
      <c r="F972" s="4">
        <f>E972/SUMIFS([1]Sheet!$I$3:$I$18,[1]Sheet!$A$3:$A$18,[1]Sheet!F$21)</f>
        <v>0.74649088629718485</v>
      </c>
      <c r="G972" s="4">
        <f>(E972^2)/SUMIFS([1]Sheet!$I$3:$I$18,[1]Sheet!$A$3:$A$18,[1]Sheet!G$21)</f>
        <v>0.84431777045554468</v>
      </c>
      <c r="H972" s="3">
        <v>1.131049</v>
      </c>
      <c r="I972" s="4">
        <f>H972/SUMIFS([1]Sheet!$I$3:$I$18,[1]Sheet!$A$3:$A$18,[1]Sheet!I$21)</f>
        <v>1.5740744011429717</v>
      </c>
      <c r="J972" s="4">
        <f>(H972^2)/SUMIFS([1]Sheet!$I$3:$I$18,[1]Sheet!$A$3:$A$18,[1]Sheet!J$21)</f>
        <v>1.7803552773383571</v>
      </c>
      <c r="K972" s="3">
        <v>1.131049</v>
      </c>
      <c r="L972" s="4">
        <f>K972/SUMIFS([1]Sheet!$I$3:$I$18,[1]Sheet!$A$3:$A$18,[1]Sheet!L$21)</f>
        <v>0.74142560506156729</v>
      </c>
      <c r="M972" s="4">
        <f>(K972^2)/SUMIFS([1]Sheet!$I$3:$I$18,[1]Sheet!$A$3:$A$18,[1]Sheet!M$21)</f>
        <v>0.83858868917928064</v>
      </c>
      <c r="N972" s="3">
        <v>1.4789300000000001</v>
      </c>
      <c r="O972" s="4">
        <f>N972/SUMIFS([1]Sheet!$I$3:$I$18,[1]Sheet!$A$3:$A$18,[1]Sheet!O$21)</f>
        <v>1.8664895567071134</v>
      </c>
      <c r="P972" s="4">
        <f>(N972^2)/SUMIFS([1]Sheet!$I$3:$I$18,[1]Sheet!$A$3:$A$18,[1]Sheet!P$21)</f>
        <v>2.7604074001008518</v>
      </c>
      <c r="Q972" s="3">
        <v>1.4789300000000001</v>
      </c>
      <c r="R972" s="4">
        <f>Q972/SUMIFS([1]Sheet!$I$3:$I$18,[1]Sheet!$A$3:$A$18,[1]Sheet!R$21)</f>
        <v>0.89324504877691413</v>
      </c>
      <c r="S972" s="4">
        <f>(Q972^2)/SUMIFS([1]Sheet!$I$3:$I$18,[1]Sheet!$A$3:$A$18,[1]Sheet!S$21)</f>
        <v>1.3210468999876417</v>
      </c>
      <c r="T972" s="3">
        <v>1.4789300000000001</v>
      </c>
      <c r="U972" s="4">
        <f>T972/SUMIFS([1]Sheet!$I$3:$I$18,[1]Sheet!$A$3:$A$18,[1]Sheet!U$21)</f>
        <v>1.7215348095420562</v>
      </c>
      <c r="V972" s="4">
        <f>(T972^2)/SUMIFS([1]Sheet!$I$3:$I$18,[1]Sheet!$A$3:$A$18,[1]Sheet!V$21)</f>
        <v>2.5460294758760336</v>
      </c>
      <c r="W972" s="3">
        <v>1.4789300000000001</v>
      </c>
      <c r="X972" s="4">
        <f>W972/SUMIFS([1]Sheet!$I$3:$I$18,[1]Sheet!$A$3:$A$18,[1]Sheet!X$21)</f>
        <v>0.88769521759914705</v>
      </c>
      <c r="Y972" s="4">
        <f>(W972^2)/SUMIFS([1]Sheet!$I$3:$I$18,[1]Sheet!$A$3:$A$18,[1]Sheet!Y$21)</f>
        <v>1.3128390881639067</v>
      </c>
      <c r="Z972" s="3">
        <v>1.2899149999999999</v>
      </c>
      <c r="AA972" s="4">
        <f>Z972/SUMIFS([1]Sheet!$I$3:$I$18,[1]Sheet!$A$3:$A$18,[1]Sheet!AA$21)</f>
        <v>1.9789092898349592</v>
      </c>
      <c r="AB972" s="4">
        <f>(Z972^2)/SUMIFS([1]Sheet!$I$3:$I$18,[1]Sheet!$A$3:$A$18,[1]Sheet!AB$21)</f>
        <v>2.5526247765974608</v>
      </c>
      <c r="AC972" s="3">
        <v>1.2899149999999999</v>
      </c>
      <c r="AD972" s="4">
        <f>AC972/SUMIFS([1]Sheet!$I$3:$I$18,[1]Sheet!$A$3:$A$18,[1]Sheet!AD$21)</f>
        <v>0.85134224211155596</v>
      </c>
      <c r="AE972" s="4">
        <f>(AC972^2)/SUMIFS([1]Sheet!$I$3:$I$18,[1]Sheet!$A$3:$A$18,[1]Sheet!AE$21)</f>
        <v>1.0981591282333276</v>
      </c>
      <c r="AF972" s="3">
        <v>1.2899149999999999</v>
      </c>
      <c r="AG972" s="4">
        <f>AF972/SUMIFS([1]Sheet!$I$3:$I$18,[1]Sheet!$A$3:$A$18,[1]Sheet!AG$21)</f>
        <v>1.7951673014611536</v>
      </c>
      <c r="AH972" s="4">
        <f>(AF972^2)/SUMIFS([1]Sheet!$I$3:$I$18,[1]Sheet!$A$3:$A$18,[1]Sheet!AH$21)</f>
        <v>2.3156132296642635</v>
      </c>
      <c r="AI972" s="3">
        <v>1.2899149999999999</v>
      </c>
      <c r="AJ972" s="4">
        <f>AI972/SUMIFS([1]Sheet!$I$3:$I$18,[1]Sheet!$A$3:$A$18,[1]Sheet!AJ$21)</f>
        <v>0.84556549659032598</v>
      </c>
      <c r="AK972" s="4">
        <f>(AI972^2)/SUMIFS([1]Sheet!$I$3:$I$18,[1]Sheet!$A$3:$A$18,[1]Sheet!AK$21)</f>
        <v>1.0907076175343102</v>
      </c>
      <c r="AL972" s="3">
        <v>1.5567310000000001</v>
      </c>
      <c r="AM972" s="4">
        <f>AL972/SUMIFS([1]Sheet!$I$3:$I$18,[1]Sheet!$A$3:$A$18,[1]Sheet!AM$21)</f>
        <v>1.964678621775352</v>
      </c>
      <c r="AN972" s="4">
        <f>(AL972^2)/SUMIFS([1]Sheet!$I$3:$I$18,[1]Sheet!$A$3:$A$18,[1]Sheet!AN$21)</f>
        <v>3.0584761155549658</v>
      </c>
      <c r="AO972" s="3">
        <v>1.5567310000000001</v>
      </c>
      <c r="AP972" s="4">
        <f>AO972/SUMIFS([1]Sheet!$I$3:$I$18,[1]Sheet!$A$3:$A$18,[1]Sheet!AP$21)</f>
        <v>0.94023534449063462</v>
      </c>
      <c r="AQ972" s="4">
        <f>(AO972^2)/SUMIFS([1]Sheet!$I$3:$I$18,[1]Sheet!$A$3:$A$18,[1]Sheet!AQ$21)</f>
        <v>1.4636935080642501</v>
      </c>
      <c r="AR972" s="3">
        <v>1.5567310000000001</v>
      </c>
      <c r="AS972" s="4">
        <f>AR972/SUMIFS([1]Sheet!$I$3:$I$18,[1]Sheet!$A$3:$A$18,[1]Sheet!AS$21)</f>
        <v>1.8120983451503552</v>
      </c>
      <c r="AT972" s="4">
        <f>(AR972^2)/SUMIFS([1]Sheet!$I$3:$I$18,[1]Sheet!$A$3:$A$18,[1]Sheet!AT$21)</f>
        <v>2.8209496689442575</v>
      </c>
      <c r="AU972" s="3">
        <v>1.5567310000000001</v>
      </c>
      <c r="AV972" s="4">
        <f>AU972/SUMIFS([1]Sheet!$I$3:$I$18,[1]Sheet!$A$3:$A$18,[1]Sheet!AV$21)</f>
        <v>0.93439355736129348</v>
      </c>
      <c r="AW972" s="4">
        <f>(AU972^2)/SUMIFS([1]Sheet!$I$3:$I$18,[1]Sheet!$A$3:$A$18,[1]Sheet!AW$21)</f>
        <v>1.4545994169446037</v>
      </c>
      <c r="AX972" s="4">
        <f t="shared" si="32"/>
        <v>1.9789092898349592</v>
      </c>
      <c r="AY972" s="4">
        <f t="shared" si="33"/>
        <v>3.0584761155549658</v>
      </c>
    </row>
    <row r="973" spans="1:51" x14ac:dyDescent="0.25">
      <c r="A973" s="3">
        <v>9500000</v>
      </c>
      <c r="B973" s="3">
        <v>1.0246999999999999</v>
      </c>
      <c r="C973" s="4">
        <f>B973/SUMIFS([1]Sheet!$I$3:$I$18,[1]Sheet!$A$3:$A$18,[1]Sheet!C$21)</f>
        <v>1.5720325364802197</v>
      </c>
      <c r="D973" s="4">
        <f>(B973^2)/SUMIFS([1]Sheet!$I$3:$I$18,[1]Sheet!$A$3:$A$18,[1]Sheet!D$21)</f>
        <v>1.6108617401312808</v>
      </c>
      <c r="E973" s="3">
        <v>1.0246999999999999</v>
      </c>
      <c r="F973" s="4">
        <f>E973/SUMIFS([1]Sheet!$I$3:$I$18,[1]Sheet!$A$3:$A$18,[1]Sheet!F$21)</f>
        <v>0.67630068298431401</v>
      </c>
      <c r="G973" s="4">
        <f>(E973^2)/SUMIFS([1]Sheet!$I$3:$I$18,[1]Sheet!$A$3:$A$18,[1]Sheet!G$21)</f>
        <v>0.69300530985402642</v>
      </c>
      <c r="H973" s="3">
        <v>1.0227090000000001</v>
      </c>
      <c r="I973" s="4">
        <f>H973/SUMIFS([1]Sheet!$I$3:$I$18,[1]Sheet!$A$3:$A$18,[1]Sheet!I$21)</f>
        <v>1.4232982450084193</v>
      </c>
      <c r="J973" s="4">
        <f>(H973^2)/SUMIFS([1]Sheet!$I$3:$I$18,[1]Sheet!$A$3:$A$18,[1]Sheet!J$21)</f>
        <v>1.4556199248543156</v>
      </c>
      <c r="K973" s="3">
        <v>1.0246999999999999</v>
      </c>
      <c r="L973" s="4">
        <f>K973/SUMIFS([1]Sheet!$I$3:$I$18,[1]Sheet!$A$3:$A$18,[1]Sheet!L$21)</f>
        <v>0.67171167430110279</v>
      </c>
      <c r="M973" s="4">
        <f>(K973^2)/SUMIFS([1]Sheet!$I$3:$I$18,[1]Sheet!$A$3:$A$18,[1]Sheet!M$21)</f>
        <v>0.68830295265633989</v>
      </c>
      <c r="N973" s="3">
        <v>1.2535099999999999</v>
      </c>
      <c r="O973" s="4">
        <f>N973/SUMIFS([1]Sheet!$I$3:$I$18,[1]Sheet!$A$3:$A$18,[1]Sheet!O$21)</f>
        <v>1.5819973387705526</v>
      </c>
      <c r="P973" s="4">
        <f>(N973^2)/SUMIFS([1]Sheet!$I$3:$I$18,[1]Sheet!$A$3:$A$18,[1]Sheet!P$21)</f>
        <v>1.9830494841222752</v>
      </c>
      <c r="Q973" s="3">
        <v>1.2561880000000001</v>
      </c>
      <c r="R973" s="4">
        <f>Q973/SUMIFS([1]Sheet!$I$3:$I$18,[1]Sheet!$A$3:$A$18,[1]Sheet!R$21)</f>
        <v>0.75871319895666067</v>
      </c>
      <c r="S973" s="4">
        <f>(Q973^2)/SUMIFS([1]Sheet!$I$3:$I$18,[1]Sheet!$A$3:$A$18,[1]Sheet!S$21)</f>
        <v>0.95308641597096966</v>
      </c>
      <c r="T973" s="3">
        <v>1.2607820000000001</v>
      </c>
      <c r="U973" s="4">
        <f>T973/SUMIFS([1]Sheet!$I$3:$I$18,[1]Sheet!$A$3:$A$18,[1]Sheet!U$21)</f>
        <v>1.4676016445971432</v>
      </c>
      <c r="V973" s="4">
        <f>(T973^2)/SUMIFS([1]Sheet!$I$3:$I$18,[1]Sheet!$A$3:$A$18,[1]Sheet!V$21)</f>
        <v>1.8503257366784753</v>
      </c>
      <c r="W973" s="3">
        <v>1.2561880000000001</v>
      </c>
      <c r="X973" s="4">
        <f>W973/SUMIFS([1]Sheet!$I$3:$I$18,[1]Sheet!$A$3:$A$18,[1]Sheet!X$21)</f>
        <v>0.75399922917611872</v>
      </c>
      <c r="Y973" s="4">
        <f>(W973^2)/SUMIFS([1]Sheet!$I$3:$I$18,[1]Sheet!$A$3:$A$18,[1]Sheet!Y$21)</f>
        <v>0.94716478370029022</v>
      </c>
      <c r="Z973" s="3">
        <v>1.1459029999999999</v>
      </c>
      <c r="AA973" s="4">
        <f>Z973/SUMIFS([1]Sheet!$I$3:$I$18,[1]Sheet!$A$3:$A$18,[1]Sheet!AA$21)</f>
        <v>1.757974821557815</v>
      </c>
      <c r="AB973" s="4">
        <f>(Z973^2)/SUMIFS([1]Sheet!$I$3:$I$18,[1]Sheet!$A$3:$A$18,[1]Sheet!AB$21)</f>
        <v>2.0144686219475649</v>
      </c>
      <c r="AC973" s="3">
        <v>1.1459029999999999</v>
      </c>
      <c r="AD973" s="4">
        <f>AC973/SUMIFS([1]Sheet!$I$3:$I$18,[1]Sheet!$A$3:$A$18,[1]Sheet!AD$21)</f>
        <v>0.75629450720579128</v>
      </c>
      <c r="AE973" s="4">
        <f>(AC973^2)/SUMIFS([1]Sheet!$I$3:$I$18,[1]Sheet!$A$3:$A$18,[1]Sheet!AE$21)</f>
        <v>0.86664014469063777</v>
      </c>
      <c r="AF973" s="3">
        <v>1.149724</v>
      </c>
      <c r="AG973" s="4">
        <f>AF973/SUMIFS([1]Sheet!$I$3:$I$18,[1]Sheet!$A$3:$A$18,[1]Sheet!AG$21)</f>
        <v>1.6000642914495322</v>
      </c>
      <c r="AH973" s="4">
        <f>(AF973^2)/SUMIFS([1]Sheet!$I$3:$I$18,[1]Sheet!$A$3:$A$18,[1]Sheet!AH$21)</f>
        <v>1.839632317422522</v>
      </c>
      <c r="AI973" s="3">
        <v>1.14564</v>
      </c>
      <c r="AJ973" s="4">
        <f>AI973/SUMIFS([1]Sheet!$I$3:$I$18,[1]Sheet!$A$3:$A$18,[1]Sheet!AJ$21)</f>
        <v>0.75099030208482043</v>
      </c>
      <c r="AK973" s="4">
        <f>(AI973^2)/SUMIFS([1]Sheet!$I$3:$I$18,[1]Sheet!$A$3:$A$18,[1]Sheet!AK$21)</f>
        <v>0.86036452968045363</v>
      </c>
      <c r="AL973" s="3">
        <v>1.392479</v>
      </c>
      <c r="AM973" s="4">
        <f>AL973/SUMIFS([1]Sheet!$I$3:$I$18,[1]Sheet!$A$3:$A$18,[1]Sheet!AM$21)</f>
        <v>1.7573837243371657</v>
      </c>
      <c r="AN973" s="4">
        <f>(AL973^2)/SUMIFS([1]Sheet!$I$3:$I$18,[1]Sheet!$A$3:$A$18,[1]Sheet!AN$21)</f>
        <v>2.4471199310812923</v>
      </c>
      <c r="AO973" s="3">
        <v>1.392479</v>
      </c>
      <c r="AP973" s="4">
        <f>AO973/SUMIFS([1]Sheet!$I$3:$I$18,[1]Sheet!$A$3:$A$18,[1]Sheet!AP$21)</f>
        <v>0.84103032075610651</v>
      </c>
      <c r="AQ973" s="4">
        <f>(AO973^2)/SUMIFS([1]Sheet!$I$3:$I$18,[1]Sheet!$A$3:$A$18,[1]Sheet!AQ$21)</f>
        <v>1.1711170600161422</v>
      </c>
      <c r="AR973" s="3">
        <v>1.398126</v>
      </c>
      <c r="AS973" s="4">
        <f>AR973/SUMIFS([1]Sheet!$I$3:$I$18,[1]Sheet!$A$3:$A$18,[1]Sheet!AS$21)</f>
        <v>1.6274756595145117</v>
      </c>
      <c r="AT973" s="4">
        <f>(AR973^2)/SUMIFS([1]Sheet!$I$3:$I$18,[1]Sheet!$A$3:$A$18,[1]Sheet!AT$21)</f>
        <v>2.2754160339343859</v>
      </c>
      <c r="AU973" s="3">
        <v>1.392479</v>
      </c>
      <c r="AV973" s="4">
        <f>AU973/SUMIFS([1]Sheet!$I$3:$I$18,[1]Sheet!$A$3:$A$18,[1]Sheet!AV$21)</f>
        <v>0.83580490551090492</v>
      </c>
      <c r="AW973" s="4">
        <f>(AU973^2)/SUMIFS([1]Sheet!$I$3:$I$18,[1]Sheet!$A$3:$A$18,[1]Sheet!AW$21)</f>
        <v>1.1638407790209193</v>
      </c>
      <c r="AX973" s="4">
        <f t="shared" si="32"/>
        <v>1.757974821557815</v>
      </c>
      <c r="AY973" s="4">
        <f t="shared" si="33"/>
        <v>2.4471199310812923</v>
      </c>
    </row>
    <row r="974" spans="1:51" x14ac:dyDescent="0.25">
      <c r="A974" s="3">
        <v>9510000</v>
      </c>
      <c r="B974" s="3">
        <v>0.627085</v>
      </c>
      <c r="C974" s="4">
        <f>B974/SUMIFS([1]Sheet!$I$3:$I$18,[1]Sheet!$A$3:$A$18,[1]Sheet!C$21)</f>
        <v>0.96203574035200412</v>
      </c>
      <c r="D974" s="4">
        <f>(B974^2)/SUMIFS([1]Sheet!$I$3:$I$18,[1]Sheet!$A$3:$A$18,[1]Sheet!D$21)</f>
        <v>0.6032781822386365</v>
      </c>
      <c r="E974" s="3">
        <v>0.63283800000000001</v>
      </c>
      <c r="F974" s="4">
        <f>E974/SUMIFS([1]Sheet!$I$3:$I$18,[1]Sheet!$A$3:$A$18,[1]Sheet!F$21)</f>
        <v>0.41767226663260204</v>
      </c>
      <c r="G974" s="4">
        <f>(E974^2)/SUMIFS([1]Sheet!$I$3:$I$18,[1]Sheet!$A$3:$A$18,[1]Sheet!G$21)</f>
        <v>0.26431888187124264</v>
      </c>
      <c r="H974" s="3">
        <v>0.639351</v>
      </c>
      <c r="I974" s="4">
        <f>H974/SUMIFS([1]Sheet!$I$3:$I$18,[1]Sheet!$A$3:$A$18,[1]Sheet!I$21)</f>
        <v>0.88978111686156847</v>
      </c>
      <c r="J974" s="4">
        <f>(H974^2)/SUMIFS([1]Sheet!$I$3:$I$18,[1]Sheet!$A$3:$A$18,[1]Sheet!J$21)</f>
        <v>0.56888244684656064</v>
      </c>
      <c r="K974" s="3">
        <v>0.63147900000000001</v>
      </c>
      <c r="L974" s="4">
        <f>K974/SUMIFS([1]Sheet!$I$3:$I$18,[1]Sheet!$A$3:$A$18,[1]Sheet!L$21)</f>
        <v>0.41394731763051246</v>
      </c>
      <c r="M974" s="4">
        <f>(K974^2)/SUMIFS([1]Sheet!$I$3:$I$18,[1]Sheet!$A$3:$A$18,[1]Sheet!M$21)</f>
        <v>0.26139903818999838</v>
      </c>
      <c r="N974" s="3">
        <v>0.64764900000000003</v>
      </c>
      <c r="O974" s="4">
        <f>N974/SUMIFS([1]Sheet!$I$3:$I$18,[1]Sheet!$A$3:$A$18,[1]Sheet!O$21)</f>
        <v>0.81736802614850279</v>
      </c>
      <c r="P974" s="4">
        <f>(N974^2)/SUMIFS([1]Sheet!$I$3:$I$18,[1]Sheet!$A$3:$A$18,[1]Sheet!P$21)</f>
        <v>0.5293675847670517</v>
      </c>
      <c r="Q974" s="3">
        <v>0.66152900000000003</v>
      </c>
      <c r="R974" s="4">
        <f>Q974/SUMIFS([1]Sheet!$I$3:$I$18,[1]Sheet!$A$3:$A$18,[1]Sheet!R$21)</f>
        <v>0.39955069129190918</v>
      </c>
      <c r="S974" s="4">
        <f>(Q974^2)/SUMIFS([1]Sheet!$I$3:$I$18,[1]Sheet!$A$3:$A$18,[1]Sheet!S$21)</f>
        <v>0.26431436925964535</v>
      </c>
      <c r="T974" s="3">
        <v>0.65822000000000003</v>
      </c>
      <c r="U974" s="4">
        <f>T974/SUMIFS([1]Sheet!$I$3:$I$18,[1]Sheet!$A$3:$A$18,[1]Sheet!U$21)</f>
        <v>0.76619491276583218</v>
      </c>
      <c r="V974" s="4">
        <f>(T974^2)/SUMIFS([1]Sheet!$I$3:$I$18,[1]Sheet!$A$3:$A$18,[1]Sheet!V$21)</f>
        <v>0.50432481548072605</v>
      </c>
      <c r="W974" s="3">
        <v>0.64752299999999996</v>
      </c>
      <c r="X974" s="4">
        <f>W974/SUMIFS([1]Sheet!$I$3:$I$18,[1]Sheet!$A$3:$A$18,[1]Sheet!X$21)</f>
        <v>0.38866144468328617</v>
      </c>
      <c r="Y974" s="4">
        <f>(W974^2)/SUMIFS([1]Sheet!$I$3:$I$18,[1]Sheet!$A$3:$A$18,[1]Sheet!Y$21)</f>
        <v>0.2516672246456555</v>
      </c>
      <c r="Z974" s="3">
        <v>0.680921</v>
      </c>
      <c r="AA974" s="4">
        <f>Z974/SUMIFS([1]Sheet!$I$3:$I$18,[1]Sheet!$A$3:$A$18,[1]Sheet!AA$21)</f>
        <v>1.0446276634845786</v>
      </c>
      <c r="AB974" s="4">
        <f>(Z974^2)/SUMIFS([1]Sheet!$I$3:$I$18,[1]Sheet!$A$3:$A$18,[1]Sheet!AB$21)</f>
        <v>0.71130891324758272</v>
      </c>
      <c r="AC974" s="3">
        <v>0.67033100000000001</v>
      </c>
      <c r="AD974" s="4">
        <f>AC974/SUMIFS([1]Sheet!$I$3:$I$18,[1]Sheet!$A$3:$A$18,[1]Sheet!AD$21)</f>
        <v>0.44241759844399164</v>
      </c>
      <c r="AE974" s="4">
        <f>(AC974^2)/SUMIFS([1]Sheet!$I$3:$I$18,[1]Sheet!$A$3:$A$18,[1]Sheet!AE$21)</f>
        <v>0.29656623118255937</v>
      </c>
      <c r="AF974" s="3">
        <v>0.68208199999999997</v>
      </c>
      <c r="AG974" s="4">
        <f>AF974/SUMIFS([1]Sheet!$I$3:$I$18,[1]Sheet!$A$3:$A$18,[1]Sheet!AG$21)</f>
        <v>0.94924960428805516</v>
      </c>
      <c r="AH974" s="4">
        <f>(AF974^2)/SUMIFS([1]Sheet!$I$3:$I$18,[1]Sheet!$A$3:$A$18,[1]Sheet!AH$21)</f>
        <v>0.64746606859200517</v>
      </c>
      <c r="AI974" s="3">
        <v>0.676315</v>
      </c>
      <c r="AJ974" s="4">
        <f>AI974/SUMIFS([1]Sheet!$I$3:$I$18,[1]Sheet!$A$3:$A$18,[1]Sheet!AJ$21)</f>
        <v>0.44333822680291829</v>
      </c>
      <c r="AK974" s="4">
        <f>(AI974^2)/SUMIFS([1]Sheet!$I$3:$I$18,[1]Sheet!$A$3:$A$18,[1]Sheet!AK$21)</f>
        <v>0.29983629286021568</v>
      </c>
      <c r="AL974" s="3">
        <v>0.715001</v>
      </c>
      <c r="AM974" s="4">
        <f>AL974/SUMIFS([1]Sheet!$I$3:$I$18,[1]Sheet!$A$3:$A$18,[1]Sheet!AM$21)</f>
        <v>0.90236988872708157</v>
      </c>
      <c r="AN974" s="4">
        <f>(AL974^2)/SUMIFS([1]Sheet!$I$3:$I$18,[1]Sheet!$A$3:$A$18,[1]Sheet!AN$21)</f>
        <v>0.64519537280975203</v>
      </c>
      <c r="AO974" s="3">
        <v>0.72072099999999995</v>
      </c>
      <c r="AP974" s="4">
        <f>AO974/SUMIFS([1]Sheet!$I$3:$I$18,[1]Sheet!$A$3:$A$18,[1]Sheet!AP$21)</f>
        <v>0.4353015117683367</v>
      </c>
      <c r="AQ974" s="4">
        <f>(AO974^2)/SUMIFS([1]Sheet!$I$3:$I$18,[1]Sheet!$A$3:$A$18,[1]Sheet!AQ$21)</f>
        <v>0.31373094086318742</v>
      </c>
      <c r="AR974" s="3">
        <v>0.716692</v>
      </c>
      <c r="AS974" s="4">
        <f>AR974/SUMIFS([1]Sheet!$I$3:$I$18,[1]Sheet!$A$3:$A$18,[1]Sheet!AS$21)</f>
        <v>0.83425870441489136</v>
      </c>
      <c r="AT974" s="4">
        <f>(AR974^2)/SUMIFS([1]Sheet!$I$3:$I$18,[1]Sheet!$A$3:$A$18,[1]Sheet!AT$21)</f>
        <v>0.59790653938451732</v>
      </c>
      <c r="AU974" s="3">
        <v>0.72796099999999997</v>
      </c>
      <c r="AV974" s="4">
        <f>AU974/SUMIFS([1]Sheet!$I$3:$I$18,[1]Sheet!$A$3:$A$18,[1]Sheet!AV$21)</f>
        <v>0.43694258571987354</v>
      </c>
      <c r="AW974" s="4">
        <f>(AU974^2)/SUMIFS([1]Sheet!$I$3:$I$18,[1]Sheet!$A$3:$A$18,[1]Sheet!AW$21)</f>
        <v>0.31807716164322486</v>
      </c>
      <c r="AX974" s="4">
        <f t="shared" si="32"/>
        <v>1.0446276634845786</v>
      </c>
      <c r="AY974" s="4">
        <f t="shared" si="33"/>
        <v>0.71130891324758272</v>
      </c>
    </row>
    <row r="975" spans="1:51" x14ac:dyDescent="0.25">
      <c r="A975" s="3">
        <v>9520000</v>
      </c>
      <c r="B975" s="3">
        <v>0.97436599999999995</v>
      </c>
      <c r="C975" s="4">
        <f>B975/SUMIFS([1]Sheet!$I$3:$I$18,[1]Sheet!$A$3:$A$18,[1]Sheet!C$21)</f>
        <v>1.4948131691617896</v>
      </c>
      <c r="D975" s="4">
        <f>(B975^2)/SUMIFS([1]Sheet!$I$3:$I$18,[1]Sheet!$A$3:$A$18,[1]Sheet!D$21)</f>
        <v>1.4564951283834962</v>
      </c>
      <c r="E975" s="3">
        <v>0.94054000000000004</v>
      </c>
      <c r="F975" s="4">
        <f>E975/SUMIFS([1]Sheet!$I$3:$I$18,[1]Sheet!$A$3:$A$18,[1]Sheet!F$21)</f>
        <v>0.62075519115259759</v>
      </c>
      <c r="G975" s="4">
        <f>(E975^2)/SUMIFS([1]Sheet!$I$3:$I$18,[1]Sheet!$A$3:$A$18,[1]Sheet!G$21)</f>
        <v>0.58384508748666419</v>
      </c>
      <c r="H975" s="3">
        <v>0.99750499999999998</v>
      </c>
      <c r="I975" s="4">
        <f>H975/SUMIFS([1]Sheet!$I$3:$I$18,[1]Sheet!$A$3:$A$18,[1]Sheet!I$21)</f>
        <v>1.3882219828779478</v>
      </c>
      <c r="J975" s="4">
        <f>(H975^2)/SUMIFS([1]Sheet!$I$3:$I$18,[1]Sheet!$A$3:$A$18,[1]Sheet!J$21)</f>
        <v>1.3847583690306673</v>
      </c>
      <c r="K975" s="3">
        <v>0.98931199999999997</v>
      </c>
      <c r="L975" s="4">
        <f>K975/SUMIFS([1]Sheet!$I$3:$I$18,[1]Sheet!$A$3:$A$18,[1]Sheet!L$21)</f>
        <v>0.64851412113415885</v>
      </c>
      <c r="M975" s="4">
        <f>(K975^2)/SUMIFS([1]Sheet!$I$3:$I$18,[1]Sheet!$A$3:$A$18,[1]Sheet!M$21)</f>
        <v>0.64158280220747699</v>
      </c>
      <c r="N975" s="3">
        <v>1.0749379999999999</v>
      </c>
      <c r="O975" s="4">
        <f>N975/SUMIFS([1]Sheet!$I$3:$I$18,[1]Sheet!$A$3:$A$18,[1]Sheet!O$21)</f>
        <v>1.356629827718439</v>
      </c>
      <c r="P975" s="4">
        <f>(N975^2)/SUMIFS([1]Sheet!$I$3:$I$18,[1]Sheet!$A$3:$A$18,[1]Sheet!P$21)</f>
        <v>1.4582929537480032</v>
      </c>
      <c r="Q975" s="3">
        <v>1.087685</v>
      </c>
      <c r="R975" s="4">
        <f>Q975/SUMIFS([1]Sheet!$I$3:$I$18,[1]Sheet!$A$3:$A$18,[1]Sheet!R$21)</f>
        <v>0.65694065363399068</v>
      </c>
      <c r="S975" s="4">
        <f>(Q975^2)/SUMIFS([1]Sheet!$I$3:$I$18,[1]Sheet!$A$3:$A$18,[1]Sheet!S$21)</f>
        <v>0.71454449484788718</v>
      </c>
      <c r="T975" s="3">
        <v>1.093156</v>
      </c>
      <c r="U975" s="4">
        <f>T975/SUMIFS([1]Sheet!$I$3:$I$18,[1]Sheet!$A$3:$A$18,[1]Sheet!U$21)</f>
        <v>1.2724781472143754</v>
      </c>
      <c r="V975" s="4">
        <f>(T975^2)/SUMIFS([1]Sheet!$I$3:$I$18,[1]Sheet!$A$3:$A$18,[1]Sheet!V$21)</f>
        <v>1.3910171214962777</v>
      </c>
      <c r="W975" s="3">
        <v>1.093156</v>
      </c>
      <c r="X975" s="4">
        <f>W975/SUMIFS([1]Sheet!$I$3:$I$18,[1]Sheet!$A$3:$A$18,[1]Sheet!X$21)</f>
        <v>0.65614285550351481</v>
      </c>
      <c r="Y975" s="4">
        <f>(W975^2)/SUMIFS([1]Sheet!$I$3:$I$18,[1]Sheet!$A$3:$A$18,[1]Sheet!Y$21)</f>
        <v>0.71726649935080022</v>
      </c>
      <c r="Z975" s="3">
        <v>1.031782</v>
      </c>
      <c r="AA975" s="4">
        <f>Z975/SUMIFS([1]Sheet!$I$3:$I$18,[1]Sheet!$A$3:$A$18,[1]Sheet!AA$21)</f>
        <v>1.5828973109735864</v>
      </c>
      <c r="AB975" s="4">
        <f>(Z975^2)/SUMIFS([1]Sheet!$I$3:$I$18,[1]Sheet!$A$3:$A$18,[1]Sheet!AB$21)</f>
        <v>1.6332049533109489</v>
      </c>
      <c r="AC975" s="3">
        <v>1.030294</v>
      </c>
      <c r="AD975" s="4">
        <f>AC975/SUMIFS([1]Sheet!$I$3:$I$18,[1]Sheet!$A$3:$A$18,[1]Sheet!AD$21)</f>
        <v>0.67999271579451626</v>
      </c>
      <c r="AE975" s="4">
        <f>(AC975^2)/SUMIFS([1]Sheet!$I$3:$I$18,[1]Sheet!$A$3:$A$18,[1]Sheet!AE$21)</f>
        <v>0.70059241512679549</v>
      </c>
      <c r="AF975" s="3">
        <v>1.0594410000000001</v>
      </c>
      <c r="AG975" s="4">
        <f>AF975/SUMIFS([1]Sheet!$I$3:$I$18,[1]Sheet!$A$3:$A$18,[1]Sheet!AG$21)</f>
        <v>1.4744179585688253</v>
      </c>
      <c r="AH975" s="4">
        <f>(AF975^2)/SUMIFS([1]Sheet!$I$3:$I$18,[1]Sheet!$A$3:$A$18,[1]Sheet!AH$21)</f>
        <v>1.562058836444115</v>
      </c>
      <c r="AI975" s="3">
        <v>1.0594410000000001</v>
      </c>
      <c r="AJ975" s="4">
        <f>AI975/SUMIFS([1]Sheet!$I$3:$I$18,[1]Sheet!$A$3:$A$18,[1]Sheet!AJ$21)</f>
        <v>0.6944851058194933</v>
      </c>
      <c r="AK975" s="4">
        <f>(AI975^2)/SUMIFS([1]Sheet!$I$3:$I$18,[1]Sheet!$A$3:$A$18,[1]Sheet!AK$21)</f>
        <v>0.73576599499450979</v>
      </c>
      <c r="AL975" s="3">
        <v>1.137025</v>
      </c>
      <c r="AM975" s="4">
        <f>AL975/SUMIFS([1]Sheet!$I$3:$I$18,[1]Sheet!$A$3:$A$18,[1]Sheet!AM$21)</f>
        <v>1.4349869758642433</v>
      </c>
      <c r="AN975" s="4">
        <f>(AL975^2)/SUMIFS([1]Sheet!$I$3:$I$18,[1]Sheet!$A$3:$A$18,[1]Sheet!AN$21)</f>
        <v>1.6316160662320411</v>
      </c>
      <c r="AO975" s="3">
        <v>1.172078</v>
      </c>
      <c r="AP975" s="4">
        <f>AO975/SUMIFS([1]Sheet!$I$3:$I$18,[1]Sheet!$A$3:$A$18,[1]Sheet!AP$21)</f>
        <v>0.70791238955214097</v>
      </c>
      <c r="AQ975" s="4">
        <f>(AO975^2)/SUMIFS([1]Sheet!$I$3:$I$18,[1]Sheet!$A$3:$A$18,[1]Sheet!AQ$21)</f>
        <v>0.82972853772149413</v>
      </c>
      <c r="AR975" s="3">
        <v>1.1760759999999999</v>
      </c>
      <c r="AS975" s="4">
        <f>AR975/SUMIFS([1]Sheet!$I$3:$I$18,[1]Sheet!$A$3:$A$18,[1]Sheet!AS$21)</f>
        <v>1.3690004075020339</v>
      </c>
      <c r="AT975" s="4">
        <f>(AR975^2)/SUMIFS([1]Sheet!$I$3:$I$18,[1]Sheet!$A$3:$A$18,[1]Sheet!AT$21)</f>
        <v>1.6100485232533619</v>
      </c>
      <c r="AU975" s="3">
        <v>1.1760759999999999</v>
      </c>
      <c r="AV975" s="4">
        <f>AU975/SUMIFS([1]Sheet!$I$3:$I$18,[1]Sheet!$A$3:$A$18,[1]Sheet!AV$21)</f>
        <v>0.70591376247228355</v>
      </c>
      <c r="AW975" s="4">
        <f>(AU975^2)/SUMIFS([1]Sheet!$I$3:$I$18,[1]Sheet!$A$3:$A$18,[1]Sheet!AW$21)</f>
        <v>0.83020823411335321</v>
      </c>
      <c r="AX975" s="4">
        <f t="shared" si="32"/>
        <v>1.5828973109735864</v>
      </c>
      <c r="AY975" s="4">
        <f t="shared" si="33"/>
        <v>1.6332049533109489</v>
      </c>
    </row>
    <row r="976" spans="1:51" x14ac:dyDescent="0.25">
      <c r="A976" s="3">
        <v>9530000</v>
      </c>
      <c r="B976" s="3">
        <v>0.95585299999999995</v>
      </c>
      <c r="C976" s="4">
        <f>B976/SUMIFS([1]Sheet!$I$3:$I$18,[1]Sheet!$A$3:$A$18,[1]Sheet!C$21)</f>
        <v>1.466411648377308</v>
      </c>
      <c r="D976" s="4">
        <f>(B976^2)/SUMIFS([1]Sheet!$I$3:$I$18,[1]Sheet!$A$3:$A$18,[1]Sheet!D$21)</f>
        <v>1.401673973336395</v>
      </c>
      <c r="E976" s="3">
        <v>0.96609999999999996</v>
      </c>
      <c r="F976" s="4">
        <f>E976/SUMIFS([1]Sheet!$I$3:$I$18,[1]Sheet!$A$3:$A$18,[1]Sheet!F$21)</f>
        <v>0.63762475830110832</v>
      </c>
      <c r="G976" s="4">
        <f>(E976^2)/SUMIFS([1]Sheet!$I$3:$I$18,[1]Sheet!$A$3:$A$18,[1]Sheet!G$21)</f>
        <v>0.61600927899470082</v>
      </c>
      <c r="H976" s="3">
        <v>0.96665999999999996</v>
      </c>
      <c r="I976" s="4">
        <f>H976/SUMIFS([1]Sheet!$I$3:$I$18,[1]Sheet!$A$3:$A$18,[1]Sheet!I$21)</f>
        <v>1.3452951734264962</v>
      </c>
      <c r="J976" s="4">
        <f>(H976^2)/SUMIFS([1]Sheet!$I$3:$I$18,[1]Sheet!$A$3:$A$18,[1]Sheet!J$21)</f>
        <v>1.3004430323444567</v>
      </c>
      <c r="K976" s="3">
        <v>0.94190200000000002</v>
      </c>
      <c r="L976" s="4">
        <f>K976/SUMIFS([1]Sheet!$I$3:$I$18,[1]Sheet!$A$3:$A$18,[1]Sheet!L$21)</f>
        <v>0.61743590265205173</v>
      </c>
      <c r="M976" s="4">
        <f>(K976^2)/SUMIFS([1]Sheet!$I$3:$I$18,[1]Sheet!$A$3:$A$18,[1]Sheet!M$21)</f>
        <v>0.58156411157977284</v>
      </c>
      <c r="N976" s="3">
        <v>1.103232</v>
      </c>
      <c r="O976" s="4">
        <f>N976/SUMIFS([1]Sheet!$I$3:$I$18,[1]Sheet!$A$3:$A$18,[1]Sheet!O$21)</f>
        <v>1.3923383842542256</v>
      </c>
      <c r="P976" s="4">
        <f>(N976^2)/SUMIFS([1]Sheet!$I$3:$I$18,[1]Sheet!$A$3:$A$18,[1]Sheet!P$21)</f>
        <v>1.5360722603375578</v>
      </c>
      <c r="Q976" s="3">
        <v>1.106894</v>
      </c>
      <c r="R976" s="4">
        <f>Q976/SUMIFS([1]Sheet!$I$3:$I$18,[1]Sheet!$A$3:$A$18,[1]Sheet!R$21)</f>
        <v>0.66854251723940517</v>
      </c>
      <c r="S976" s="4">
        <f>(Q976^2)/SUMIFS([1]Sheet!$I$3:$I$18,[1]Sheet!$A$3:$A$18,[1]Sheet!S$21)</f>
        <v>0.74000570107719421</v>
      </c>
      <c r="T976" s="3">
        <v>1.110827</v>
      </c>
      <c r="U976" s="4">
        <f>T976/SUMIFS([1]Sheet!$I$3:$I$18,[1]Sheet!$A$3:$A$18,[1]Sheet!U$21)</f>
        <v>1.293047911584168</v>
      </c>
      <c r="V976" s="4">
        <f>(T976^2)/SUMIFS([1]Sheet!$I$3:$I$18,[1]Sheet!$A$3:$A$18,[1]Sheet!V$21)</f>
        <v>1.4363525324813065</v>
      </c>
      <c r="W976" s="3">
        <v>1.075245</v>
      </c>
      <c r="X976" s="4">
        <f>W976/SUMIFS([1]Sheet!$I$3:$I$18,[1]Sheet!$A$3:$A$18,[1]Sheet!X$21)</f>
        <v>0.64539217153441664</v>
      </c>
      <c r="Y976" s="4">
        <f>(W976^2)/SUMIFS([1]Sheet!$I$3:$I$18,[1]Sheet!$A$3:$A$18,[1]Sheet!Y$21)</f>
        <v>0.69395470548152383</v>
      </c>
      <c r="Z976" s="3">
        <v>1.06189</v>
      </c>
      <c r="AA976" s="4">
        <f>Z976/SUMIFS([1]Sheet!$I$3:$I$18,[1]Sheet!$A$3:$A$18,[1]Sheet!AA$21)</f>
        <v>1.6290871768937061</v>
      </c>
      <c r="AB976" s="4">
        <f>(Z976^2)/SUMIFS([1]Sheet!$I$3:$I$18,[1]Sheet!$A$3:$A$18,[1]Sheet!AB$21)</f>
        <v>1.7299113822716574</v>
      </c>
      <c r="AC976" s="3">
        <v>1.103232</v>
      </c>
      <c r="AD976" s="4">
        <f>AC976/SUMIFS([1]Sheet!$I$3:$I$18,[1]Sheet!$A$3:$A$18,[1]Sheet!AD$21)</f>
        <v>0.72813170204952737</v>
      </c>
      <c r="AE976" s="4">
        <f>(AC976^2)/SUMIFS([1]Sheet!$I$3:$I$18,[1]Sheet!$A$3:$A$18,[1]Sheet!AE$21)</f>
        <v>0.80329819391550417</v>
      </c>
      <c r="AF976" s="3">
        <v>1.1026229999999999</v>
      </c>
      <c r="AG976" s="4">
        <f>AF976/SUMIFS([1]Sheet!$I$3:$I$18,[1]Sheet!$A$3:$A$18,[1]Sheet!AG$21)</f>
        <v>1.5345141001065974</v>
      </c>
      <c r="AH976" s="4">
        <f>(AF976^2)/SUMIFS([1]Sheet!$I$3:$I$18,[1]Sheet!$A$3:$A$18,[1]Sheet!AH$21)</f>
        <v>1.6919905406018365</v>
      </c>
      <c r="AI976" s="3">
        <v>1.106282</v>
      </c>
      <c r="AJ976" s="4">
        <f>AI976/SUMIFS([1]Sheet!$I$3:$I$18,[1]Sheet!$A$3:$A$18,[1]Sheet!AJ$21)</f>
        <v>0.72519033323818938</v>
      </c>
      <c r="AK976" s="4">
        <f>(AI976^2)/SUMIFS([1]Sheet!$I$3:$I$18,[1]Sheet!$A$3:$A$18,[1]Sheet!AK$21)</f>
        <v>0.80226501223541058</v>
      </c>
      <c r="AL976" s="3">
        <v>1.261412</v>
      </c>
      <c r="AM976" s="4">
        <f>AL976/SUMIFS([1]Sheet!$I$3:$I$18,[1]Sheet!$A$3:$A$18,[1]Sheet!AM$21)</f>
        <v>1.5919700896628193</v>
      </c>
      <c r="AN976" s="4">
        <f>(AL976^2)/SUMIFS([1]Sheet!$I$3:$I$18,[1]Sheet!$A$3:$A$18,[1]Sheet!AN$21)</f>
        <v>2.0081301747417561</v>
      </c>
      <c r="AO976" s="3">
        <v>1.2663629999999999</v>
      </c>
      <c r="AP976" s="4">
        <f>AO976/SUMIFS([1]Sheet!$I$3:$I$18,[1]Sheet!$A$3:$A$18,[1]Sheet!AP$21)</f>
        <v>0.76485870169939019</v>
      </c>
      <c r="AQ976" s="4">
        <f>(AO976^2)/SUMIFS([1]Sheet!$I$3:$I$18,[1]Sheet!$A$3:$A$18,[1]Sheet!AQ$21)</f>
        <v>0.96858876006014472</v>
      </c>
      <c r="AR976" s="3">
        <v>1.2668440000000001</v>
      </c>
      <c r="AS976" s="4">
        <f>AR976/SUMIFS([1]Sheet!$I$3:$I$18,[1]Sheet!$A$3:$A$18,[1]Sheet!AS$21)</f>
        <v>1.4746580597185106</v>
      </c>
      <c r="AT976" s="4">
        <f>(AR976^2)/SUMIFS([1]Sheet!$I$3:$I$18,[1]Sheet!$A$3:$A$18,[1]Sheet!AT$21)</f>
        <v>1.868161715006037</v>
      </c>
      <c r="AU976" s="3">
        <v>1.271676</v>
      </c>
      <c r="AV976" s="4">
        <f>AU976/SUMIFS([1]Sheet!$I$3:$I$18,[1]Sheet!$A$3:$A$18,[1]Sheet!AV$21)</f>
        <v>0.76329556066589554</v>
      </c>
      <c r="AW976" s="4">
        <f>(AU976^2)/SUMIFS([1]Sheet!$I$3:$I$18,[1]Sheet!$A$3:$A$18,[1]Sheet!AW$21)</f>
        <v>0.97066464540536346</v>
      </c>
      <c r="AX976" s="4">
        <f t="shared" si="32"/>
        <v>1.6290871768937061</v>
      </c>
      <c r="AY976" s="4">
        <f t="shared" si="33"/>
        <v>2.0081301747417561</v>
      </c>
    </row>
    <row r="977" spans="1:51" x14ac:dyDescent="0.25">
      <c r="A977" s="3">
        <v>9540000</v>
      </c>
      <c r="B977" s="3">
        <v>1.146971</v>
      </c>
      <c r="C977" s="4">
        <f>B977/SUMIFS([1]Sheet!$I$3:$I$18,[1]Sheet!$A$3:$A$18,[1]Sheet!C$21)</f>
        <v>1.7596132823258066</v>
      </c>
      <c r="D977" s="4">
        <f>(B977^2)/SUMIFS([1]Sheet!$I$3:$I$18,[1]Sheet!$A$3:$A$18,[1]Sheet!D$21)</f>
        <v>2.0182254060425127</v>
      </c>
      <c r="E977" s="3">
        <v>1.1538550000000001</v>
      </c>
      <c r="F977" s="4">
        <f>E977/SUMIFS([1]Sheet!$I$3:$I$18,[1]Sheet!$A$3:$A$18,[1]Sheet!F$21)</f>
        <v>0.76154281698532811</v>
      </c>
      <c r="G977" s="4">
        <f>(E977^2)/SUMIFS([1]Sheet!$I$3:$I$18,[1]Sheet!$A$3:$A$18,[1]Sheet!G$21)</f>
        <v>0.87870998709260584</v>
      </c>
      <c r="H977" s="3">
        <v>1.1497409999999999</v>
      </c>
      <c r="I977" s="4">
        <f>H977/SUMIFS([1]Sheet!$I$3:$I$18,[1]Sheet!$A$3:$A$18,[1]Sheet!I$21)</f>
        <v>1.6000879502519532</v>
      </c>
      <c r="J977" s="4">
        <f>(H977^2)/SUMIFS([1]Sheet!$I$3:$I$18,[1]Sheet!$A$3:$A$18,[1]Sheet!J$21)</f>
        <v>1.8396867200106308</v>
      </c>
      <c r="K977" s="3">
        <v>1.1538550000000001</v>
      </c>
      <c r="L977" s="4">
        <f>K977/SUMIFS([1]Sheet!$I$3:$I$18,[1]Sheet!$A$3:$A$18,[1]Sheet!L$21)</f>
        <v>0.756375401532838</v>
      </c>
      <c r="M977" s="4">
        <f>(K977^2)/SUMIFS([1]Sheet!$I$3:$I$18,[1]Sheet!$A$3:$A$18,[1]Sheet!M$21)</f>
        <v>0.87274753893567292</v>
      </c>
      <c r="N977" s="3">
        <v>1.3223549999999999</v>
      </c>
      <c r="O977" s="4">
        <f>N977/SUMIFS([1]Sheet!$I$3:$I$18,[1]Sheet!$A$3:$A$18,[1]Sheet!O$21)</f>
        <v>1.6688834480059467</v>
      </c>
      <c r="P977" s="4">
        <f>(N977^2)/SUMIFS([1]Sheet!$I$3:$I$18,[1]Sheet!$A$3:$A$18,[1]Sheet!P$21)</f>
        <v>2.2068563718879037</v>
      </c>
      <c r="Q977" s="3">
        <v>1.329742</v>
      </c>
      <c r="R977" s="4">
        <f>Q977/SUMIFS([1]Sheet!$I$3:$I$18,[1]Sheet!$A$3:$A$18,[1]Sheet!R$21)</f>
        <v>0.80313838900469336</v>
      </c>
      <c r="S977" s="4">
        <f>(Q977^2)/SUMIFS([1]Sheet!$I$3:$I$18,[1]Sheet!$A$3:$A$18,[1]Sheet!S$21)</f>
        <v>1.0679668476718791</v>
      </c>
      <c r="T977" s="3">
        <v>1.329742</v>
      </c>
      <c r="U977" s="4">
        <f>T977/SUMIFS([1]Sheet!$I$3:$I$18,[1]Sheet!$A$3:$A$18,[1]Sheet!U$21)</f>
        <v>1.5478738957963345</v>
      </c>
      <c r="V977" s="4">
        <f>(T977^2)/SUMIFS([1]Sheet!$I$3:$I$18,[1]Sheet!$A$3:$A$18,[1]Sheet!V$21)</f>
        <v>2.0582729299440095</v>
      </c>
      <c r="W977" s="3">
        <v>1.334891</v>
      </c>
      <c r="X977" s="4">
        <f>W977/SUMIFS([1]Sheet!$I$3:$I$18,[1]Sheet!$A$3:$A$18,[1]Sheet!X$21)</f>
        <v>0.80123897460741411</v>
      </c>
      <c r="Y977" s="4">
        <f>(W977^2)/SUMIFS([1]Sheet!$I$3:$I$18,[1]Sheet!$A$3:$A$18,[1]Sheet!Y$21)</f>
        <v>1.0695666960526655</v>
      </c>
      <c r="Z977" s="3">
        <v>1.2590349999999999</v>
      </c>
      <c r="AA977" s="4">
        <f>Z977/SUMIFS([1]Sheet!$I$3:$I$18,[1]Sheet!$A$3:$A$18,[1]Sheet!AA$21)</f>
        <v>1.9315350683784263</v>
      </c>
      <c r="AB977" s="4">
        <f>(Z977^2)/SUMIFS([1]Sheet!$I$3:$I$18,[1]Sheet!$A$3:$A$18,[1]Sheet!AB$21)</f>
        <v>2.4318702548158315</v>
      </c>
      <c r="AC977" s="3">
        <v>1.267174</v>
      </c>
      <c r="AD977" s="4">
        <f>AC977/SUMIFS([1]Sheet!$I$3:$I$18,[1]Sheet!$A$3:$A$18,[1]Sheet!AD$21)</f>
        <v>0.83633321133987037</v>
      </c>
      <c r="AE977" s="4">
        <f>(AC977^2)/SUMIFS([1]Sheet!$I$3:$I$18,[1]Sheet!$A$3:$A$18,[1]Sheet!AE$21)</f>
        <v>1.0597797007463889</v>
      </c>
      <c r="AF977" s="3">
        <v>1.2622139999999999</v>
      </c>
      <c r="AG977" s="4">
        <f>AF977/SUMIFS([1]Sheet!$I$3:$I$18,[1]Sheet!$A$3:$A$18,[1]Sheet!AG$21)</f>
        <v>1.7566159787633207</v>
      </c>
      <c r="AH977" s="4">
        <f>(AF977^2)/SUMIFS([1]Sheet!$I$3:$I$18,[1]Sheet!$A$3:$A$18,[1]Sheet!AH$21)</f>
        <v>2.217225281018766</v>
      </c>
      <c r="AI977" s="3">
        <v>1.267174</v>
      </c>
      <c r="AJ977" s="4">
        <f>AI977/SUMIFS([1]Sheet!$I$3:$I$18,[1]Sheet!$A$3:$A$18,[1]Sheet!AJ$21)</f>
        <v>0.83065830894000747</v>
      </c>
      <c r="AK977" s="4">
        <f>(AI977^2)/SUMIFS([1]Sheet!$I$3:$I$18,[1]Sheet!$A$3:$A$18,[1]Sheet!AK$21)</f>
        <v>1.052588611972745</v>
      </c>
      <c r="AL977" s="3">
        <v>1.4282859999999999</v>
      </c>
      <c r="AM977" s="4">
        <f>AL977/SUMIFS([1]Sheet!$I$3:$I$18,[1]Sheet!$A$3:$A$18,[1]Sheet!AM$21)</f>
        <v>1.8025740927501477</v>
      </c>
      <c r="AN977" s="4">
        <f>(AL977^2)/SUMIFS([1]Sheet!$I$3:$I$18,[1]Sheet!$A$3:$A$18,[1]Sheet!AN$21)</f>
        <v>2.5745913406377374</v>
      </c>
      <c r="AO977" s="3">
        <v>1.4311480000000001</v>
      </c>
      <c r="AP977" s="4">
        <f>AO977/SUMIFS([1]Sheet!$I$3:$I$18,[1]Sheet!$A$3:$A$18,[1]Sheet!AP$21)</f>
        <v>0.86438564710093313</v>
      </c>
      <c r="AQ977" s="4">
        <f>(AO977^2)/SUMIFS([1]Sheet!$I$3:$I$18,[1]Sheet!$A$3:$A$18,[1]Sheet!AQ$21)</f>
        <v>1.2370637900772063</v>
      </c>
      <c r="AR977" s="3">
        <v>1.437114</v>
      </c>
      <c r="AS977" s="4">
        <f>AR977/SUMIFS([1]Sheet!$I$3:$I$18,[1]Sheet!$A$3:$A$18,[1]Sheet!AS$21)</f>
        <v>1.6728592808856555</v>
      </c>
      <c r="AT977" s="4">
        <f>(AR977^2)/SUMIFS([1]Sheet!$I$3:$I$18,[1]Sheet!$A$3:$A$18,[1]Sheet!AT$21)</f>
        <v>2.4040894925907081</v>
      </c>
      <c r="AU977" s="3">
        <v>1.437114</v>
      </c>
      <c r="AV977" s="4">
        <f>AU977/SUMIFS([1]Sheet!$I$3:$I$18,[1]Sheet!$A$3:$A$18,[1]Sheet!AV$21)</f>
        <v>0.86259608294157297</v>
      </c>
      <c r="AW977" s="4">
        <f>(AU977^2)/SUMIFS([1]Sheet!$I$3:$I$18,[1]Sheet!$A$3:$A$18,[1]Sheet!AW$21)</f>
        <v>1.2396489071404957</v>
      </c>
      <c r="AX977" s="4">
        <f t="shared" si="32"/>
        <v>1.9315350683784263</v>
      </c>
      <c r="AY977" s="4">
        <f t="shared" si="33"/>
        <v>2.5745913406377374</v>
      </c>
    </row>
    <row r="978" spans="1:51" x14ac:dyDescent="0.25">
      <c r="A978" s="3">
        <v>9550000</v>
      </c>
      <c r="B978" s="3">
        <v>1.1361049999999999</v>
      </c>
      <c r="C978" s="4">
        <f>B978/SUMIFS([1]Sheet!$I$3:$I$18,[1]Sheet!$A$3:$A$18,[1]Sheet!C$21)</f>
        <v>1.7429433247368595</v>
      </c>
      <c r="D978" s="4">
        <f>(B978^2)/SUMIFS([1]Sheet!$I$3:$I$18,[1]Sheet!$A$3:$A$18,[1]Sheet!D$21)</f>
        <v>1.9801666259501696</v>
      </c>
      <c r="E978" s="3">
        <v>1.1265069999999999</v>
      </c>
      <c r="F978" s="4">
        <f>E978/SUMIFS([1]Sheet!$I$3:$I$18,[1]Sheet!$A$3:$A$18,[1]Sheet!F$21)</f>
        <v>0.74349317213487909</v>
      </c>
      <c r="G978" s="4">
        <f>(E978^2)/SUMIFS([1]Sheet!$I$3:$I$18,[1]Sheet!$A$3:$A$18,[1]Sheet!G$21)</f>
        <v>0.83755026286214618</v>
      </c>
      <c r="H978" s="3">
        <v>1.144034</v>
      </c>
      <c r="I978" s="4">
        <f>H978/SUMIFS([1]Sheet!$I$3:$I$18,[1]Sheet!$A$3:$A$18,[1]Sheet!I$21)</f>
        <v>1.5921455511098093</v>
      </c>
      <c r="J978" s="4">
        <f>(H978^2)/SUMIFS([1]Sheet!$I$3:$I$18,[1]Sheet!$A$3:$A$18,[1]Sheet!J$21)</f>
        <v>1.8214686434183596</v>
      </c>
      <c r="K978" s="3">
        <v>1.144034</v>
      </c>
      <c r="L978" s="4">
        <f>K978/SUMIFS([1]Sheet!$I$3:$I$18,[1]Sheet!$A$3:$A$18,[1]Sheet!L$21)</f>
        <v>0.74993753644714345</v>
      </c>
      <c r="M978" s="4">
        <f>(K978^2)/SUMIFS([1]Sheet!$I$3:$I$18,[1]Sheet!$A$3:$A$18,[1]Sheet!M$21)</f>
        <v>0.8579540395717713</v>
      </c>
      <c r="N978" s="3">
        <v>1.285347</v>
      </c>
      <c r="O978" s="4">
        <f>N978/SUMIFS([1]Sheet!$I$3:$I$18,[1]Sheet!$A$3:$A$18,[1]Sheet!O$21)</f>
        <v>1.6221773527109586</v>
      </c>
      <c r="P978" s="4">
        <f>(N978^2)/SUMIFS([1]Sheet!$I$3:$I$18,[1]Sheet!$A$3:$A$18,[1]Sheet!P$21)</f>
        <v>2.0850607937749728</v>
      </c>
      <c r="Q978" s="3">
        <v>1.285347</v>
      </c>
      <c r="R978" s="4">
        <f>Q978/SUMIFS([1]Sheet!$I$3:$I$18,[1]Sheet!$A$3:$A$18,[1]Sheet!R$21)</f>
        <v>0.77632466966675917</v>
      </c>
      <c r="S978" s="4">
        <f>(Q978^2)/SUMIFS([1]Sheet!$I$3:$I$18,[1]Sheet!$A$3:$A$18,[1]Sheet!S$21)</f>
        <v>0.99784658518215996</v>
      </c>
      <c r="T978" s="3">
        <v>1.2873330000000001</v>
      </c>
      <c r="U978" s="4">
        <f>T978/SUMIFS([1]Sheet!$I$3:$I$18,[1]Sheet!$A$3:$A$18,[1]Sheet!U$21)</f>
        <v>1.4985080909659036</v>
      </c>
      <c r="V978" s="4">
        <f>(T978^2)/SUMIFS([1]Sheet!$I$3:$I$18,[1]Sheet!$A$3:$A$18,[1]Sheet!V$21)</f>
        <v>1.9290789162674096</v>
      </c>
      <c r="W978" s="3">
        <v>1.287498</v>
      </c>
      <c r="X978" s="4">
        <f>W978/SUMIFS([1]Sheet!$I$3:$I$18,[1]Sheet!$A$3:$A$18,[1]Sheet!X$21)</f>
        <v>0.77279236831254117</v>
      </c>
      <c r="Y978" s="4">
        <f>(W978^2)/SUMIFS([1]Sheet!$I$3:$I$18,[1]Sheet!$A$3:$A$18,[1]Sheet!Y$21)</f>
        <v>0.99496862861766022</v>
      </c>
      <c r="Z978" s="3">
        <v>1.24847</v>
      </c>
      <c r="AA978" s="4">
        <f>Z978/SUMIFS([1]Sheet!$I$3:$I$18,[1]Sheet!$A$3:$A$18,[1]Sheet!AA$21)</f>
        <v>1.9153268867175368</v>
      </c>
      <c r="AB978" s="4">
        <f>(Z978^2)/SUMIFS([1]Sheet!$I$3:$I$18,[1]Sheet!$A$3:$A$18,[1]Sheet!AB$21)</f>
        <v>2.391228158260243</v>
      </c>
      <c r="AC978" s="3">
        <v>1.2489380000000001</v>
      </c>
      <c r="AD978" s="4">
        <f>AC978/SUMIFS([1]Sheet!$I$3:$I$18,[1]Sheet!$A$3:$A$18,[1]Sheet!AD$21)</f>
        <v>0.82429747477804549</v>
      </c>
      <c r="AE978" s="4">
        <f>(AC978^2)/SUMIFS([1]Sheet!$I$3:$I$18,[1]Sheet!$A$3:$A$18,[1]Sheet!AE$21)</f>
        <v>1.0294964395543427</v>
      </c>
      <c r="AF978" s="3">
        <v>1.2489380000000001</v>
      </c>
      <c r="AG978" s="4">
        <f>AF978/SUMIFS([1]Sheet!$I$3:$I$18,[1]Sheet!$A$3:$A$18,[1]Sheet!AG$21)</f>
        <v>1.7381398457668069</v>
      </c>
      <c r="AH978" s="4">
        <f>(AF978^2)/SUMIFS([1]Sheet!$I$3:$I$18,[1]Sheet!$A$3:$A$18,[1]Sheet!AH$21)</f>
        <v>2.1708289026923047</v>
      </c>
      <c r="AI978" s="3">
        <v>1.2367349999999999</v>
      </c>
      <c r="AJ978" s="4">
        <f>AI978/SUMIFS([1]Sheet!$I$3:$I$18,[1]Sheet!$A$3:$A$18,[1]Sheet!AJ$21)</f>
        <v>0.81070492584832088</v>
      </c>
      <c r="AK978" s="4">
        <f>(AI978^2)/SUMIFS([1]Sheet!$I$3:$I$18,[1]Sheet!$A$3:$A$18,[1]Sheet!AK$21)</f>
        <v>1.002627156469023</v>
      </c>
      <c r="AL978" s="3">
        <v>1.4182980000000001</v>
      </c>
      <c r="AM978" s="4">
        <f>AL978/SUMIFS([1]Sheet!$I$3:$I$18,[1]Sheet!$A$3:$A$18,[1]Sheet!AM$21)</f>
        <v>1.789968697165238</v>
      </c>
      <c r="AN978" s="4">
        <f>(AL978^2)/SUMIFS([1]Sheet!$I$3:$I$18,[1]Sheet!$A$3:$A$18,[1]Sheet!AN$21)</f>
        <v>2.5387090232520628</v>
      </c>
      <c r="AO978" s="3">
        <v>1.4207160000000001</v>
      </c>
      <c r="AP978" s="4">
        <f>AO978/SUMIFS([1]Sheet!$I$3:$I$18,[1]Sheet!$A$3:$A$18,[1]Sheet!AP$21)</f>
        <v>0.85808492134052483</v>
      </c>
      <c r="AQ978" s="4">
        <f>(AO978^2)/SUMIFS([1]Sheet!$I$3:$I$18,[1]Sheet!$A$3:$A$18,[1]Sheet!AQ$21)</f>
        <v>1.219094977107225</v>
      </c>
      <c r="AR978" s="3">
        <v>1.4207160000000001</v>
      </c>
      <c r="AS978" s="4">
        <f>AR978/SUMIFS([1]Sheet!$I$3:$I$18,[1]Sheet!$A$3:$A$18,[1]Sheet!AS$21)</f>
        <v>1.6537713404105348</v>
      </c>
      <c r="AT978" s="4">
        <f>(AR978^2)/SUMIFS([1]Sheet!$I$3:$I$18,[1]Sheet!$A$3:$A$18,[1]Sheet!AT$21)</f>
        <v>2.3495394036626931</v>
      </c>
      <c r="AU978" s="3">
        <v>1.4207160000000001</v>
      </c>
      <c r="AV978" s="4">
        <f>AU978/SUMIFS([1]Sheet!$I$3:$I$18,[1]Sheet!$A$3:$A$18,[1]Sheet!AV$21)</f>
        <v>0.85275354395853065</v>
      </c>
      <c r="AW978" s="4">
        <f>(AU978^2)/SUMIFS([1]Sheet!$I$3:$I$18,[1]Sheet!$A$3:$A$18,[1]Sheet!AW$21)</f>
        <v>1.211520603958588</v>
      </c>
      <c r="AX978" s="4">
        <f t="shared" si="32"/>
        <v>1.9153268867175368</v>
      </c>
      <c r="AY978" s="4">
        <f t="shared" si="33"/>
        <v>2.5387090232520628</v>
      </c>
    </row>
    <row r="979" spans="1:51" x14ac:dyDescent="0.25">
      <c r="A979" s="3">
        <v>9560000</v>
      </c>
      <c r="B979" s="3">
        <v>1.218027</v>
      </c>
      <c r="C979" s="4">
        <f>B979/SUMIFS([1]Sheet!$I$3:$I$18,[1]Sheet!$A$3:$A$18,[1]Sheet!C$21)</f>
        <v>1.8686230841333</v>
      </c>
      <c r="D979" s="4">
        <f>(B979^2)/SUMIFS([1]Sheet!$I$3:$I$18,[1]Sheet!$A$3:$A$18,[1]Sheet!D$21)</f>
        <v>2.2760333692976311</v>
      </c>
      <c r="E979" s="3">
        <v>1.218027</v>
      </c>
      <c r="F979" s="4">
        <f>E979/SUMIFS([1]Sheet!$I$3:$I$18,[1]Sheet!$A$3:$A$18,[1]Sheet!F$21)</f>
        <v>0.80389625450701185</v>
      </c>
      <c r="G979" s="4">
        <f>(E979^2)/SUMIFS([1]Sheet!$I$3:$I$18,[1]Sheet!$A$3:$A$18,[1]Sheet!G$21)</f>
        <v>0.97916734318841214</v>
      </c>
      <c r="H979" s="3">
        <v>1.2195119999999999</v>
      </c>
      <c r="I979" s="4">
        <f>H979/SUMIFS([1]Sheet!$I$3:$I$18,[1]Sheet!$A$3:$A$18,[1]Sheet!I$21)</f>
        <v>1.6971878504703755</v>
      </c>
      <c r="J979" s="4">
        <f>(H979^2)/SUMIFS([1]Sheet!$I$3:$I$18,[1]Sheet!$A$3:$A$18,[1]Sheet!J$21)</f>
        <v>2.0697409499028288</v>
      </c>
      <c r="K979" s="3">
        <v>1.2195119999999999</v>
      </c>
      <c r="L979" s="4">
        <f>K979/SUMIFS([1]Sheet!$I$3:$I$18,[1]Sheet!$A$3:$A$18,[1]Sheet!L$21)</f>
        <v>0.79941489933667076</v>
      </c>
      <c r="M979" s="4">
        <f>(K979^2)/SUMIFS([1]Sheet!$I$3:$I$18,[1]Sheet!$A$3:$A$18,[1]Sheet!M$21)</f>
        <v>0.97489606271986196</v>
      </c>
      <c r="N979" s="3">
        <v>1.3704259999999999</v>
      </c>
      <c r="O979" s="4">
        <f>N979/SUMIFS([1]Sheet!$I$3:$I$18,[1]Sheet!$A$3:$A$18,[1]Sheet!O$21)</f>
        <v>1.7295516469609125</v>
      </c>
      <c r="P979" s="4">
        <f>(N979^2)/SUMIFS([1]Sheet!$I$3:$I$18,[1]Sheet!$A$3:$A$18,[1]Sheet!P$21)</f>
        <v>2.3702225453380552</v>
      </c>
      <c r="Q979" s="3">
        <v>1.3674280000000001</v>
      </c>
      <c r="R979" s="4">
        <f>Q979/SUMIFS([1]Sheet!$I$3:$I$18,[1]Sheet!$A$3:$A$18,[1]Sheet!R$21)</f>
        <v>0.82590000240641415</v>
      </c>
      <c r="S979" s="4">
        <f>(Q979^2)/SUMIFS([1]Sheet!$I$3:$I$18,[1]Sheet!$A$3:$A$18,[1]Sheet!S$21)</f>
        <v>1.1293587884905982</v>
      </c>
      <c r="T979" s="3">
        <v>1.3723069999999999</v>
      </c>
      <c r="U979" s="4">
        <f>T979/SUMIFS([1]Sheet!$I$3:$I$18,[1]Sheet!$A$3:$A$18,[1]Sheet!U$21)</f>
        <v>1.5974212909862064</v>
      </c>
      <c r="V979" s="4">
        <f>(T979^2)/SUMIFS([1]Sheet!$I$3:$I$18,[1]Sheet!$A$3:$A$18,[1]Sheet!V$21)</f>
        <v>2.1921524195694078</v>
      </c>
      <c r="W979" s="3">
        <v>1.3723069999999999</v>
      </c>
      <c r="X979" s="4">
        <f>W979/SUMIFS([1]Sheet!$I$3:$I$18,[1]Sheet!$A$3:$A$18,[1]Sheet!X$21)</f>
        <v>0.82369710600084689</v>
      </c>
      <c r="Y979" s="4">
        <f>(W979^2)/SUMIFS([1]Sheet!$I$3:$I$18,[1]Sheet!$A$3:$A$18,[1]Sheet!Y$21)</f>
        <v>1.1303653044447042</v>
      </c>
      <c r="Z979" s="3">
        <v>1.3368979999999999</v>
      </c>
      <c r="AA979" s="4">
        <f>Z979/SUMIFS([1]Sheet!$I$3:$I$18,[1]Sheet!$A$3:$A$18,[1]Sheet!AA$21)</f>
        <v>2.0509877563729217</v>
      </c>
      <c r="AB979" s="4">
        <f>(Z979^2)/SUMIFS([1]Sheet!$I$3:$I$18,[1]Sheet!$A$3:$A$18,[1]Sheet!AB$21)</f>
        <v>2.7419614295194461</v>
      </c>
      <c r="AC979" s="3">
        <v>1.3368979999999999</v>
      </c>
      <c r="AD979" s="4">
        <f>AC979/SUMIFS([1]Sheet!$I$3:$I$18,[1]Sheet!$A$3:$A$18,[1]Sheet!AD$21)</f>
        <v>0.88235096172573768</v>
      </c>
      <c r="AE979" s="4">
        <f>(AC979^2)/SUMIFS([1]Sheet!$I$3:$I$18,[1]Sheet!$A$3:$A$18,[1]Sheet!AE$21)</f>
        <v>1.1796132360292153</v>
      </c>
      <c r="AF979" s="3">
        <v>1.3368979999999999</v>
      </c>
      <c r="AG979" s="4">
        <f>AF979/SUMIFS([1]Sheet!$I$3:$I$18,[1]Sheet!$A$3:$A$18,[1]Sheet!AG$21)</f>
        <v>1.8605532728814018</v>
      </c>
      <c r="AH979" s="4">
        <f>(AF979^2)/SUMIFS([1]Sheet!$I$3:$I$18,[1]Sheet!$A$3:$A$18,[1]Sheet!AH$21)</f>
        <v>2.4873699494086003</v>
      </c>
      <c r="AI979" s="3">
        <v>1.3368979999999999</v>
      </c>
      <c r="AJ979" s="4">
        <f>AI979/SUMIFS([1]Sheet!$I$3:$I$18,[1]Sheet!$A$3:$A$18,[1]Sheet!AJ$21)</f>
        <v>0.87636380789479429</v>
      </c>
      <c r="AK979" s="4">
        <f>(AI979^2)/SUMIFS([1]Sheet!$I$3:$I$18,[1]Sheet!$A$3:$A$18,[1]Sheet!AK$21)</f>
        <v>1.1716090220469346</v>
      </c>
      <c r="AL979" s="3">
        <v>1.533507</v>
      </c>
      <c r="AM979" s="4">
        <f>AL979/SUMIFS([1]Sheet!$I$3:$I$18,[1]Sheet!$A$3:$A$18,[1]Sheet!AM$21)</f>
        <v>1.9353686791377922</v>
      </c>
      <c r="AN979" s="4">
        <f>(AL979^2)/SUMIFS([1]Sheet!$I$3:$I$18,[1]Sheet!$A$3:$A$18,[1]Sheet!AN$21)</f>
        <v>2.9679014170385587</v>
      </c>
      <c r="AO979" s="3">
        <v>1.533507</v>
      </c>
      <c r="AP979" s="4">
        <f>AO979/SUMIFS([1]Sheet!$I$3:$I$18,[1]Sheet!$A$3:$A$18,[1]Sheet!AP$21)</f>
        <v>0.92620849872187261</v>
      </c>
      <c r="AQ979" s="4">
        <f>(AO979^2)/SUMIFS([1]Sheet!$I$3:$I$18,[1]Sheet!$A$3:$A$18,[1]Sheet!AQ$21)</f>
        <v>1.4203472162494828</v>
      </c>
      <c r="AR979" s="3">
        <v>1.533507</v>
      </c>
      <c r="AS979" s="4">
        <f>AR979/SUMIFS([1]Sheet!$I$3:$I$18,[1]Sheet!$A$3:$A$18,[1]Sheet!AS$21)</f>
        <v>1.7850646624089104</v>
      </c>
      <c r="AT979" s="4">
        <f>(AR979^2)/SUMIFS([1]Sheet!$I$3:$I$18,[1]Sheet!$A$3:$A$18,[1]Sheet!AT$21)</f>
        <v>2.7374091552567013</v>
      </c>
      <c r="AU979" s="3">
        <v>1.533507</v>
      </c>
      <c r="AV979" s="4">
        <f>AU979/SUMIFS([1]Sheet!$I$3:$I$18,[1]Sheet!$A$3:$A$18,[1]Sheet!AV$21)</f>
        <v>0.92045386195074486</v>
      </c>
      <c r="AW979" s="4">
        <f>(AU979^2)/SUMIFS([1]Sheet!$I$3:$I$18,[1]Sheet!$A$3:$A$18,[1]Sheet!AW$21)</f>
        <v>1.411522440478501</v>
      </c>
      <c r="AX979" s="4">
        <f t="shared" si="32"/>
        <v>2.0509877563729217</v>
      </c>
      <c r="AY979" s="4">
        <f t="shared" si="33"/>
        <v>2.9679014170385587</v>
      </c>
    </row>
    <row r="980" spans="1:51" x14ac:dyDescent="0.25">
      <c r="A980" s="3">
        <v>9570000</v>
      </c>
      <c r="B980" s="3">
        <v>0.93879100000000004</v>
      </c>
      <c r="C980" s="4">
        <f>B980/SUMIFS([1]Sheet!$I$3:$I$18,[1]Sheet!$A$3:$A$18,[1]Sheet!C$21)</f>
        <v>1.4402361637111369</v>
      </c>
      <c r="D980" s="4">
        <f>(B980^2)/SUMIFS([1]Sheet!$I$3:$I$18,[1]Sheet!$A$3:$A$18,[1]Sheet!D$21)</f>
        <v>1.352080748366542</v>
      </c>
      <c r="E980" s="3">
        <v>0.938527</v>
      </c>
      <c r="F980" s="4">
        <f>E980/SUMIFS([1]Sheet!$I$3:$I$18,[1]Sheet!$A$3:$A$18,[1]Sheet!F$21)</f>
        <v>0.61942661373984509</v>
      </c>
      <c r="G980" s="4">
        <f>(E980^2)/SUMIFS([1]Sheet!$I$3:$I$18,[1]Sheet!$A$3:$A$18,[1]Sheet!G$21)</f>
        <v>0.58134860151341561</v>
      </c>
      <c r="H980" s="3">
        <v>0.93274900000000005</v>
      </c>
      <c r="I980" s="4">
        <f>H980/SUMIFS([1]Sheet!$I$3:$I$18,[1]Sheet!$A$3:$A$18,[1]Sheet!I$21)</f>
        <v>1.2981014293737105</v>
      </c>
      <c r="J980" s="4">
        <f>(H980^2)/SUMIFS([1]Sheet!$I$3:$I$18,[1]Sheet!$A$3:$A$18,[1]Sheet!J$21)</f>
        <v>1.2108028101468991</v>
      </c>
      <c r="K980" s="3">
        <v>0.94153100000000001</v>
      </c>
      <c r="L980" s="4">
        <f>K980/SUMIFS([1]Sheet!$I$3:$I$18,[1]Sheet!$A$3:$A$18,[1]Sheet!L$21)</f>
        <v>0.61719270461246378</v>
      </c>
      <c r="M980" s="4">
        <f>(K980^2)/SUMIFS([1]Sheet!$I$3:$I$18,[1]Sheet!$A$3:$A$18,[1]Sheet!M$21)</f>
        <v>0.58110606436647771</v>
      </c>
      <c r="N980" s="3">
        <v>1.067008</v>
      </c>
      <c r="O980" s="4">
        <f>N980/SUMIFS([1]Sheet!$I$3:$I$18,[1]Sheet!$A$3:$A$18,[1]Sheet!O$21)</f>
        <v>1.3466217393135196</v>
      </c>
      <c r="P980" s="4">
        <f>(N980^2)/SUMIFS([1]Sheet!$I$3:$I$18,[1]Sheet!$A$3:$A$18,[1]Sheet!P$21)</f>
        <v>1.4368561688214398</v>
      </c>
      <c r="Q980" s="3">
        <v>1.0676920000000001</v>
      </c>
      <c r="R980" s="4">
        <f>Q980/SUMIFS([1]Sheet!$I$3:$I$18,[1]Sheet!$A$3:$A$18,[1]Sheet!R$21)</f>
        <v>0.64486526922756382</v>
      </c>
      <c r="S980" s="4">
        <f>(Q980^2)/SUMIFS([1]Sheet!$I$3:$I$18,[1]Sheet!$A$3:$A$18,[1]Sheet!S$21)</f>
        <v>0.68851748903211618</v>
      </c>
      <c r="T980" s="3">
        <v>1.0648489999999999</v>
      </c>
      <c r="U980" s="4">
        <f>T980/SUMIFS([1]Sheet!$I$3:$I$18,[1]Sheet!$A$3:$A$18,[1]Sheet!U$21)</f>
        <v>1.2395276452611339</v>
      </c>
      <c r="V980" s="4">
        <f>(T980^2)/SUMIFS([1]Sheet!$I$3:$I$18,[1]Sheet!$A$3:$A$18,[1]Sheet!V$21)</f>
        <v>1.3199097735286731</v>
      </c>
      <c r="W980" s="3">
        <v>1.068376</v>
      </c>
      <c r="X980" s="4">
        <f>W980/SUMIFS([1]Sheet!$I$3:$I$18,[1]Sheet!$A$3:$A$18,[1]Sheet!X$21)</f>
        <v>0.6412692053022836</v>
      </c>
      <c r="Y980" s="4">
        <f>(W980^2)/SUMIFS([1]Sheet!$I$3:$I$18,[1]Sheet!$A$3:$A$18,[1]Sheet!Y$21)</f>
        <v>0.68511662848403243</v>
      </c>
      <c r="Z980" s="3">
        <v>1.0492079999999999</v>
      </c>
      <c r="AA980" s="4">
        <f>Z980/SUMIFS([1]Sheet!$I$3:$I$18,[1]Sheet!$A$3:$A$18,[1]Sheet!AA$21)</f>
        <v>1.609631222343455</v>
      </c>
      <c r="AB980" s="4">
        <f>(Z980^2)/SUMIFS([1]Sheet!$I$3:$I$18,[1]Sheet!$A$3:$A$18,[1]Sheet!AB$21)</f>
        <v>1.6888379555325315</v>
      </c>
      <c r="AC980" s="3">
        <v>1.021242</v>
      </c>
      <c r="AD980" s="4">
        <f>AC980/SUMIFS([1]Sheet!$I$3:$I$18,[1]Sheet!$A$3:$A$18,[1]Sheet!AD$21)</f>
        <v>0.67401840742877606</v>
      </c>
      <c r="AE980" s="4">
        <f>(AC980^2)/SUMIFS([1]Sheet!$I$3:$I$18,[1]Sheet!$A$3:$A$18,[1]Sheet!AE$21)</f>
        <v>0.68833590643937814</v>
      </c>
      <c r="AF980" s="3">
        <v>1.051857</v>
      </c>
      <c r="AG980" s="4">
        <f>AF980/SUMIFS([1]Sheet!$I$3:$I$18,[1]Sheet!$A$3:$A$18,[1]Sheet!AG$21)</f>
        <v>1.4638633493005546</v>
      </c>
      <c r="AH980" s="4">
        <f>(AF980^2)/SUMIFS([1]Sheet!$I$3:$I$18,[1]Sheet!$A$3:$A$18,[1]Sheet!AH$21)</f>
        <v>1.5397749110052334</v>
      </c>
      <c r="AI980" s="3">
        <v>1.051857</v>
      </c>
      <c r="AJ980" s="4">
        <f>AI980/SUMIFS([1]Sheet!$I$3:$I$18,[1]Sheet!$A$3:$A$18,[1]Sheet!AJ$21)</f>
        <v>0.68951363969487178</v>
      </c>
      <c r="AK980" s="4">
        <f>(AI980^2)/SUMIFS([1]Sheet!$I$3:$I$18,[1]Sheet!$A$3:$A$18,[1]Sheet!AK$21)</f>
        <v>0.72526974850852877</v>
      </c>
      <c r="AL980" s="3">
        <v>1.1868030000000001</v>
      </c>
      <c r="AM980" s="4">
        <f>AL980/SUMIFS([1]Sheet!$I$3:$I$18,[1]Sheet!$A$3:$A$18,[1]Sheet!AM$21)</f>
        <v>1.4978095010370147</v>
      </c>
      <c r="AN980" s="4">
        <f>(AL980^2)/SUMIFS([1]Sheet!$I$3:$I$18,[1]Sheet!$A$3:$A$18,[1]Sheet!AN$21)</f>
        <v>1.7776048092592323</v>
      </c>
      <c r="AO980" s="3">
        <v>1.22549</v>
      </c>
      <c r="AP980" s="4">
        <f>AO980/SUMIFS([1]Sheet!$I$3:$I$18,[1]Sheet!$A$3:$A$18,[1]Sheet!AP$21)</f>
        <v>0.74017220208233003</v>
      </c>
      <c r="AQ980" s="4">
        <f>(AO980^2)/SUMIFS([1]Sheet!$I$3:$I$18,[1]Sheet!$A$3:$A$18,[1]Sheet!AQ$21)</f>
        <v>0.90707363192987467</v>
      </c>
      <c r="AR980" s="3">
        <v>1.2223440000000001</v>
      </c>
      <c r="AS980" s="4">
        <f>AR980/SUMIFS([1]Sheet!$I$3:$I$18,[1]Sheet!$A$3:$A$18,[1]Sheet!AS$21)</f>
        <v>1.4228582456471066</v>
      </c>
      <c r="AT980" s="4">
        <f>(AR980^2)/SUMIFS([1]Sheet!$I$3:$I$18,[1]Sheet!$A$3:$A$18,[1]Sheet!AT$21)</f>
        <v>1.7392222394172669</v>
      </c>
      <c r="AU980" s="3">
        <v>1.2333499999999999</v>
      </c>
      <c r="AV980" s="4">
        <f>AU980/SUMIFS([1]Sheet!$I$3:$I$18,[1]Sheet!$A$3:$A$18,[1]Sheet!AV$21)</f>
        <v>0.74029122177919704</v>
      </c>
      <c r="AW980" s="4">
        <f>(AU980^2)/SUMIFS([1]Sheet!$I$3:$I$18,[1]Sheet!$A$3:$A$18,[1]Sheet!AW$21)</f>
        <v>0.91303817838137258</v>
      </c>
      <c r="AX980" s="4">
        <f t="shared" si="32"/>
        <v>1.609631222343455</v>
      </c>
      <c r="AY980" s="4">
        <f t="shared" si="33"/>
        <v>1.7776048092592323</v>
      </c>
    </row>
    <row r="981" spans="1:51" x14ac:dyDescent="0.25">
      <c r="A981" s="3">
        <v>9580000</v>
      </c>
      <c r="B981" s="3">
        <v>1.197748</v>
      </c>
      <c r="C981" s="4">
        <f>B981/SUMIFS([1]Sheet!$I$3:$I$18,[1]Sheet!$A$3:$A$18,[1]Sheet!C$21)</f>
        <v>1.8375122733523084</v>
      </c>
      <c r="D981" s="4">
        <f>(B981^2)/SUMIFS([1]Sheet!$I$3:$I$18,[1]Sheet!$A$3:$A$18,[1]Sheet!D$21)</f>
        <v>2.2008766503831807</v>
      </c>
      <c r="E981" s="3">
        <v>1.198466</v>
      </c>
      <c r="F981" s="4">
        <f>E981/SUMIFS([1]Sheet!$I$3:$I$18,[1]Sheet!$A$3:$A$18,[1]Sheet!F$21)</f>
        <v>0.79098601964816917</v>
      </c>
      <c r="G981" s="4">
        <f>(E981^2)/SUMIFS([1]Sheet!$I$3:$I$18,[1]Sheet!$A$3:$A$18,[1]Sheet!G$21)</f>
        <v>0.94796985102366271</v>
      </c>
      <c r="H981" s="3">
        <v>1.198466</v>
      </c>
      <c r="I981" s="4">
        <f>H981/SUMIFS([1]Sheet!$I$3:$I$18,[1]Sheet!$A$3:$A$18,[1]Sheet!I$21)</f>
        <v>1.6678982530732205</v>
      </c>
      <c r="J981" s="4">
        <f>(H981^2)/SUMIFS([1]Sheet!$I$3:$I$18,[1]Sheet!$A$3:$A$18,[1]Sheet!J$21)</f>
        <v>1.9989193477676503</v>
      </c>
      <c r="K981" s="3">
        <v>1.198466</v>
      </c>
      <c r="L981" s="4">
        <f>K981/SUMIFS([1]Sheet!$I$3:$I$18,[1]Sheet!$A$3:$A$18,[1]Sheet!L$21)</f>
        <v>0.78561881863271743</v>
      </c>
      <c r="M981" s="4">
        <f>(K981^2)/SUMIFS([1]Sheet!$I$3:$I$18,[1]Sheet!$A$3:$A$18,[1]Sheet!M$21)</f>
        <v>0.94153744309147835</v>
      </c>
      <c r="N981" s="3">
        <v>1.330141</v>
      </c>
      <c r="O981" s="4">
        <f>N981/SUMIFS([1]Sheet!$I$3:$I$18,[1]Sheet!$A$3:$A$18,[1]Sheet!O$21)</f>
        <v>1.6787098006315082</v>
      </c>
      <c r="P981" s="4">
        <f>(N981^2)/SUMIFS([1]Sheet!$I$3:$I$18,[1]Sheet!$A$3:$A$18,[1]Sheet!P$21)</f>
        <v>2.2329207329217948</v>
      </c>
      <c r="Q981" s="3">
        <v>1.331026</v>
      </c>
      <c r="R981" s="4">
        <f>Q981/SUMIFS([1]Sheet!$I$3:$I$18,[1]Sheet!$A$3:$A$18,[1]Sheet!R$21)</f>
        <v>0.80391390011247377</v>
      </c>
      <c r="S981" s="4">
        <f>(Q981^2)/SUMIFS([1]Sheet!$I$3:$I$18,[1]Sheet!$A$3:$A$18,[1]Sheet!S$21)</f>
        <v>1.0700303028111056</v>
      </c>
      <c r="T981" s="3">
        <v>1.331026</v>
      </c>
      <c r="U981" s="4">
        <f>T981/SUMIFS([1]Sheet!$I$3:$I$18,[1]Sheet!$A$3:$A$18,[1]Sheet!U$21)</f>
        <v>1.5493685241394284</v>
      </c>
      <c r="V981" s="4">
        <f>(T981^2)/SUMIFS([1]Sheet!$I$3:$I$18,[1]Sheet!$A$3:$A$18,[1]Sheet!V$21)</f>
        <v>2.0622497892112071</v>
      </c>
      <c r="W981" s="3">
        <v>1.331026</v>
      </c>
      <c r="X981" s="4">
        <f>W981/SUMIFS([1]Sheet!$I$3:$I$18,[1]Sheet!$A$3:$A$18,[1]Sheet!X$21)</f>
        <v>0.79891909333107192</v>
      </c>
      <c r="Y981" s="4">
        <f>(W981^2)/SUMIFS([1]Sheet!$I$3:$I$18,[1]Sheet!$A$3:$A$18,[1]Sheet!Y$21)</f>
        <v>1.0633820851200835</v>
      </c>
      <c r="Z981" s="3">
        <v>1.3113030000000001</v>
      </c>
      <c r="AA981" s="4">
        <f>Z981/SUMIFS([1]Sheet!$I$3:$I$18,[1]Sheet!$A$3:$A$18,[1]Sheet!AA$21)</f>
        <v>2.0117214610950733</v>
      </c>
      <c r="AB981" s="4">
        <f>(Z981^2)/SUMIFS([1]Sheet!$I$3:$I$18,[1]Sheet!$A$3:$A$18,[1]Sheet!AB$21)</f>
        <v>2.6379763870983535</v>
      </c>
      <c r="AC981" s="3">
        <v>1.3113030000000001</v>
      </c>
      <c r="AD981" s="4">
        <f>AC981/SUMIFS([1]Sheet!$I$3:$I$18,[1]Sheet!$A$3:$A$18,[1]Sheet!AD$21)</f>
        <v>0.86545829462221135</v>
      </c>
      <c r="AE981" s="4">
        <f>(AC981^2)/SUMIFS([1]Sheet!$I$3:$I$18,[1]Sheet!$A$3:$A$18,[1]Sheet!AE$21)</f>
        <v>1.1348780581129898</v>
      </c>
      <c r="AF981" s="3">
        <v>1.3113030000000001</v>
      </c>
      <c r="AG981" s="4">
        <f>AF981/SUMIFS([1]Sheet!$I$3:$I$18,[1]Sheet!$A$3:$A$18,[1]Sheet!AG$21)</f>
        <v>1.8249328582952484</v>
      </c>
      <c r="AH981" s="4">
        <f>(AF981^2)/SUMIFS([1]Sheet!$I$3:$I$18,[1]Sheet!$A$3:$A$18,[1]Sheet!AH$21)</f>
        <v>2.3930399318811344</v>
      </c>
      <c r="AI981" s="3">
        <v>1.3113030000000001</v>
      </c>
      <c r="AJ981" s="4">
        <f>AI981/SUMIFS([1]Sheet!$I$3:$I$18,[1]Sheet!$A$3:$A$18,[1]Sheet!AJ$21)</f>
        <v>0.85958576524451946</v>
      </c>
      <c r="AK981" s="4">
        <f>(AI981^2)/SUMIFS([1]Sheet!$I$3:$I$18,[1]Sheet!$A$3:$A$18,[1]Sheet!AK$21)</f>
        <v>1.1271773927224342</v>
      </c>
      <c r="AL981" s="3">
        <v>1.49098</v>
      </c>
      <c r="AM981" s="4">
        <f>AL981/SUMIFS([1]Sheet!$I$3:$I$18,[1]Sheet!$A$3:$A$18,[1]Sheet!AM$21)</f>
        <v>1.8816973076881067</v>
      </c>
      <c r="AN981" s="4">
        <f>(AL981^2)/SUMIFS([1]Sheet!$I$3:$I$18,[1]Sheet!$A$3:$A$18,[1]Sheet!AN$21)</f>
        <v>2.8055730518168134</v>
      </c>
      <c r="AO981" s="3">
        <v>1.49098</v>
      </c>
      <c r="AP981" s="4">
        <f>AO981/SUMIFS([1]Sheet!$I$3:$I$18,[1]Sheet!$A$3:$A$18,[1]Sheet!AP$21)</f>
        <v>0.90052301517002376</v>
      </c>
      <c r="AQ981" s="4">
        <f>(AO981^2)/SUMIFS([1]Sheet!$I$3:$I$18,[1]Sheet!$A$3:$A$18,[1]Sheet!AQ$21)</f>
        <v>1.342661805158202</v>
      </c>
      <c r="AR981" s="3">
        <v>1.49098</v>
      </c>
      <c r="AS981" s="4">
        <f>AR981/SUMIFS([1]Sheet!$I$3:$I$18,[1]Sheet!$A$3:$A$18,[1]Sheet!AS$21)</f>
        <v>1.7355615007681329</v>
      </c>
      <c r="AT981" s="4">
        <f>(AR981^2)/SUMIFS([1]Sheet!$I$3:$I$18,[1]Sheet!$A$3:$A$18,[1]Sheet!AT$21)</f>
        <v>2.5876874864152706</v>
      </c>
      <c r="AU981" s="3">
        <v>1.49098</v>
      </c>
      <c r="AV981" s="4">
        <f>AU981/SUMIFS([1]Sheet!$I$3:$I$18,[1]Sheet!$A$3:$A$18,[1]Sheet!AV$21)</f>
        <v>0.89492796517480622</v>
      </c>
      <c r="AW981" s="4">
        <f>(AU981^2)/SUMIFS([1]Sheet!$I$3:$I$18,[1]Sheet!$A$3:$A$18,[1]Sheet!AW$21)</f>
        <v>1.3343196975163325</v>
      </c>
      <c r="AX981" s="4">
        <f t="shared" si="32"/>
        <v>2.0117214610950733</v>
      </c>
      <c r="AY981" s="4">
        <f t="shared" si="33"/>
        <v>2.8055730518168134</v>
      </c>
    </row>
    <row r="982" spans="1:51" x14ac:dyDescent="0.25">
      <c r="A982" s="3">
        <v>9590000</v>
      </c>
      <c r="B982" s="3">
        <v>1.125732</v>
      </c>
      <c r="C982" s="4">
        <f>B982/SUMIFS([1]Sheet!$I$3:$I$18,[1]Sheet!$A$3:$A$18,[1]Sheet!C$21)</f>
        <v>1.7270296978207775</v>
      </c>
      <c r="D982" s="4">
        <f>(B982^2)/SUMIFS([1]Sheet!$I$3:$I$18,[1]Sheet!$A$3:$A$18,[1]Sheet!D$21)</f>
        <v>1.9441725957871792</v>
      </c>
      <c r="E982" s="3">
        <v>1.128781</v>
      </c>
      <c r="F982" s="4">
        <f>E982/SUMIFS([1]Sheet!$I$3:$I$18,[1]Sheet!$A$3:$A$18,[1]Sheet!F$21)</f>
        <v>0.74499400921217629</v>
      </c>
      <c r="G982" s="4">
        <f>(E982^2)/SUMIFS([1]Sheet!$I$3:$I$18,[1]Sheet!$A$3:$A$18,[1]Sheet!G$21)</f>
        <v>0.84093508271252959</v>
      </c>
      <c r="H982" s="3">
        <v>1.129418</v>
      </c>
      <c r="I982" s="4">
        <f>H982/SUMIFS([1]Sheet!$I$3:$I$18,[1]Sheet!$A$3:$A$18,[1]Sheet!I$21)</f>
        <v>1.5718045478048193</v>
      </c>
      <c r="J982" s="4">
        <f>(H982^2)/SUMIFS([1]Sheet!$I$3:$I$18,[1]Sheet!$A$3:$A$18,[1]Sheet!J$21)</f>
        <v>1.7752243487726234</v>
      </c>
      <c r="K982" s="3">
        <v>1.129418</v>
      </c>
      <c r="L982" s="4">
        <f>K982/SUMIFS([1]Sheet!$I$3:$I$18,[1]Sheet!$A$3:$A$18,[1]Sheet!L$21)</f>
        <v>0.74035645141583195</v>
      </c>
      <c r="M982" s="4">
        <f>(K982^2)/SUMIFS([1]Sheet!$I$3:$I$18,[1]Sheet!$A$3:$A$18,[1]Sheet!M$21)</f>
        <v>0.83617190264516617</v>
      </c>
      <c r="N982" s="3">
        <v>1.2564070000000001</v>
      </c>
      <c r="O982" s="4">
        <f>N982/SUMIFS([1]Sheet!$I$3:$I$18,[1]Sheet!$A$3:$A$18,[1]Sheet!O$21)</f>
        <v>1.5856535092761079</v>
      </c>
      <c r="P982" s="4">
        <f>(N982^2)/SUMIFS([1]Sheet!$I$3:$I$18,[1]Sheet!$A$3:$A$18,[1]Sheet!P$21)</f>
        <v>1.992226168629067</v>
      </c>
      <c r="Q982" s="3">
        <v>1.2562489999999999</v>
      </c>
      <c r="R982" s="4">
        <f>Q982/SUMIFS([1]Sheet!$I$3:$I$18,[1]Sheet!$A$3:$A$18,[1]Sheet!R$21)</f>
        <v>0.75875004177408634</v>
      </c>
      <c r="S982" s="4">
        <f>(Q982^2)/SUMIFS([1]Sheet!$I$3:$I$18,[1]Sheet!$A$3:$A$18,[1]Sheet!S$21)</f>
        <v>0.95317898122865408</v>
      </c>
      <c r="T982" s="3">
        <v>1.2602070000000001</v>
      </c>
      <c r="U982" s="4">
        <f>T982/SUMIFS([1]Sheet!$I$3:$I$18,[1]Sheet!$A$3:$A$18,[1]Sheet!U$21)</f>
        <v>1.4669323211568945</v>
      </c>
      <c r="V982" s="4">
        <f>(T982^2)/SUMIFS([1]Sheet!$I$3:$I$18,[1]Sheet!$A$3:$A$18,[1]Sheet!V$21)</f>
        <v>1.8486383796481667</v>
      </c>
      <c r="W982" s="3">
        <v>1.2602070000000001</v>
      </c>
      <c r="X982" s="4">
        <f>W982/SUMIFS([1]Sheet!$I$3:$I$18,[1]Sheet!$A$3:$A$18,[1]Sheet!X$21)</f>
        <v>0.75641154556670587</v>
      </c>
      <c r="Y982" s="4">
        <f>(W982^2)/SUMIFS([1]Sheet!$I$3:$I$18,[1]Sheet!$A$3:$A$18,[1]Sheet!Y$21)</f>
        <v>0.95323512460398174</v>
      </c>
      <c r="Z982" s="3">
        <v>1.24468</v>
      </c>
      <c r="AA982" s="4">
        <f>Z982/SUMIFS([1]Sheet!$I$3:$I$18,[1]Sheet!$A$3:$A$18,[1]Sheet!AA$21)</f>
        <v>1.9095124987861813</v>
      </c>
      <c r="AB982" s="4">
        <f>(Z982^2)/SUMIFS([1]Sheet!$I$3:$I$18,[1]Sheet!$A$3:$A$18,[1]Sheet!AB$21)</f>
        <v>2.3767320169891839</v>
      </c>
      <c r="AC982" s="3">
        <v>1.24468</v>
      </c>
      <c r="AD982" s="4">
        <f>AC982/SUMIFS([1]Sheet!$I$3:$I$18,[1]Sheet!$A$3:$A$18,[1]Sheet!AD$21)</f>
        <v>0.82148720025072308</v>
      </c>
      <c r="AE982" s="4">
        <f>(AC982^2)/SUMIFS([1]Sheet!$I$3:$I$18,[1]Sheet!$A$3:$A$18,[1]Sheet!AE$21)</f>
        <v>1.0224886884080699</v>
      </c>
      <c r="AF982" s="3">
        <v>1.24468</v>
      </c>
      <c r="AG982" s="4">
        <f>AF982/SUMIFS([1]Sheet!$I$3:$I$18,[1]Sheet!$A$3:$A$18,[1]Sheet!AG$21)</f>
        <v>1.7322140116074849</v>
      </c>
      <c r="AH982" s="4">
        <f>(AF982^2)/SUMIFS([1]Sheet!$I$3:$I$18,[1]Sheet!$A$3:$A$18,[1]Sheet!AH$21)</f>
        <v>2.1560521359676041</v>
      </c>
      <c r="AI982" s="3">
        <v>1.24468</v>
      </c>
      <c r="AJ982" s="4">
        <f>AI982/SUMIFS([1]Sheet!$I$3:$I$18,[1]Sheet!$A$3:$A$18,[1]Sheet!AJ$21)</f>
        <v>0.81591303480930677</v>
      </c>
      <c r="AK982" s="4">
        <f>(AI982^2)/SUMIFS([1]Sheet!$I$3:$I$18,[1]Sheet!$A$3:$A$18,[1]Sheet!AK$21)</f>
        <v>1.0155506361664479</v>
      </c>
      <c r="AL982" s="3">
        <v>1.4258630000000001</v>
      </c>
      <c r="AM982" s="4">
        <f>AL982/SUMIFS([1]Sheet!$I$3:$I$18,[1]Sheet!$A$3:$A$18,[1]Sheet!AM$21)</f>
        <v>1.799516135851646</v>
      </c>
      <c r="AN982" s="4">
        <f>(AL982^2)/SUMIFS([1]Sheet!$I$3:$I$18,[1]Sheet!$A$3:$A$18,[1]Sheet!AN$21)</f>
        <v>2.5658634760138357</v>
      </c>
      <c r="AO982" s="3">
        <v>1.4295310000000001</v>
      </c>
      <c r="AP982" s="4">
        <f>AO982/SUMIFS([1]Sheet!$I$3:$I$18,[1]Sheet!$A$3:$A$18,[1]Sheet!AP$21)</f>
        <v>0.86340901044884533</v>
      </c>
      <c r="AQ982" s="4">
        <f>(AO982^2)/SUMIFS([1]Sheet!$I$3:$I$18,[1]Sheet!$A$3:$A$18,[1]Sheet!AQ$21)</f>
        <v>1.2342699461159485</v>
      </c>
      <c r="AR982" s="3">
        <v>1.4295310000000001</v>
      </c>
      <c r="AS982" s="4">
        <f>AR982/SUMIFS([1]Sheet!$I$3:$I$18,[1]Sheet!$A$3:$A$18,[1]Sheet!AS$21)</f>
        <v>1.6640323597597353</v>
      </c>
      <c r="AT982" s="4">
        <f>(AR982^2)/SUMIFS([1]Sheet!$I$3:$I$18,[1]Sheet!$A$3:$A$18,[1]Sheet!AT$21)</f>
        <v>2.3787858432796947</v>
      </c>
      <c r="AU982" s="3">
        <v>1.4295310000000001</v>
      </c>
      <c r="AV982" s="4">
        <f>AU982/SUMIFS([1]Sheet!$I$3:$I$18,[1]Sheet!$A$3:$A$18,[1]Sheet!AV$21)</f>
        <v>0.8580445539070316</v>
      </c>
      <c r="AW982" s="4">
        <f>(AU982^2)/SUMIFS([1]Sheet!$I$3:$I$18,[1]Sheet!$A$3:$A$18,[1]Sheet!AW$21)</f>
        <v>1.226601289191273</v>
      </c>
      <c r="AX982" s="4">
        <f t="shared" si="32"/>
        <v>1.9095124987861813</v>
      </c>
      <c r="AY982" s="4">
        <f t="shared" si="33"/>
        <v>2.5658634760138357</v>
      </c>
    </row>
    <row r="983" spans="1:51" x14ac:dyDescent="0.25">
      <c r="A983" s="3">
        <v>9600000</v>
      </c>
      <c r="B983" s="3">
        <v>0.99880100000000005</v>
      </c>
      <c r="C983" s="4">
        <f>B983/SUMIFS([1]Sheet!$I$3:$I$18,[1]Sheet!$A$3:$A$18,[1]Sheet!C$21)</f>
        <v>1.5322998628564264</v>
      </c>
      <c r="D983" s="4">
        <f>(B983^2)/SUMIFS([1]Sheet!$I$3:$I$18,[1]Sheet!$A$3:$A$18,[1]Sheet!D$21)</f>
        <v>1.5304626353208617</v>
      </c>
      <c r="E983" s="3">
        <v>1.0131730000000001</v>
      </c>
      <c r="F983" s="4">
        <f>E983/SUMIFS([1]Sheet!$I$3:$I$18,[1]Sheet!$A$3:$A$18,[1]Sheet!F$21)</f>
        <v>0.66869287779961595</v>
      </c>
      <c r="G983" s="4">
        <f>(E983^2)/SUMIFS([1]Sheet!$I$3:$I$18,[1]Sheet!$A$3:$A$18,[1]Sheet!G$21)</f>
        <v>0.67750156907887038</v>
      </c>
      <c r="H983" s="3">
        <v>1.016159</v>
      </c>
      <c r="I983" s="4">
        <f>H983/SUMIFS([1]Sheet!$I$3:$I$18,[1]Sheet!$A$3:$A$18,[1]Sheet!I$21)</f>
        <v>1.4141826476050474</v>
      </c>
      <c r="J983" s="4">
        <f>(H983^2)/SUMIFS([1]Sheet!$I$3:$I$18,[1]Sheet!$A$3:$A$18,[1]Sheet!J$21)</f>
        <v>1.4370344250076972</v>
      </c>
      <c r="K983" s="3">
        <v>1.0245930000000001</v>
      </c>
      <c r="L983" s="4">
        <f>K983/SUMIFS([1]Sheet!$I$3:$I$18,[1]Sheet!$A$3:$A$18,[1]Sheet!L$21)</f>
        <v>0.67164153362661261</v>
      </c>
      <c r="M983" s="4">
        <f>(K983^2)/SUMIFS([1]Sheet!$I$3:$I$18,[1]Sheet!$A$3:$A$18,[1]Sheet!M$21)</f>
        <v>0.68815921386309187</v>
      </c>
      <c r="N983" s="3">
        <v>1.1118650000000001</v>
      </c>
      <c r="O983" s="4">
        <f>N983/SUMIFS([1]Sheet!$I$3:$I$18,[1]Sheet!$A$3:$A$18,[1]Sheet!O$21)</f>
        <v>1.4032336966375385</v>
      </c>
      <c r="P983" s="4">
        <f>(N983^2)/SUMIFS([1]Sheet!$I$3:$I$18,[1]Sheet!$A$3:$A$18,[1]Sheet!P$21)</f>
        <v>1.5602064341118969</v>
      </c>
      <c r="Q983" s="3">
        <v>1.1207130000000001</v>
      </c>
      <c r="R983" s="4">
        <f>Q983/SUMIFS([1]Sheet!$I$3:$I$18,[1]Sheet!$A$3:$A$18,[1]Sheet!R$21)</f>
        <v>0.67688892533786027</v>
      </c>
      <c r="S983" s="4">
        <f>(Q983^2)/SUMIFS([1]Sheet!$I$3:$I$18,[1]Sheet!$A$3:$A$18,[1]Sheet!S$21)</f>
        <v>0.75859821818216955</v>
      </c>
      <c r="T983" s="3">
        <v>1.1280460000000001</v>
      </c>
      <c r="U983" s="4">
        <f>T983/SUMIFS([1]Sheet!$I$3:$I$18,[1]Sheet!$A$3:$A$18,[1]Sheet!U$21)</f>
        <v>1.3130915295278873</v>
      </c>
      <c r="V983" s="4">
        <f>(T983^2)/SUMIFS([1]Sheet!$I$3:$I$18,[1]Sheet!$A$3:$A$18,[1]Sheet!V$21)</f>
        <v>1.4812276475178154</v>
      </c>
      <c r="W983" s="3">
        <v>1.139357</v>
      </c>
      <c r="X983" s="4">
        <f>W983/SUMIFS([1]Sheet!$I$3:$I$18,[1]Sheet!$A$3:$A$18,[1]Sheet!X$21)</f>
        <v>0.68387399000501126</v>
      </c>
      <c r="Y983" s="4">
        <f>(W983^2)/SUMIFS([1]Sheet!$I$3:$I$18,[1]Sheet!$A$3:$A$18,[1]Sheet!Y$21)</f>
        <v>0.77917661763013957</v>
      </c>
      <c r="Z983" s="3">
        <v>1.0584309999999999</v>
      </c>
      <c r="AA983" s="4">
        <f>Z983/SUMIFS([1]Sheet!$I$3:$I$18,[1]Sheet!$A$3:$A$18,[1]Sheet!AA$21)</f>
        <v>1.623780589069284</v>
      </c>
      <c r="AB983" s="4">
        <f>(Z983^2)/SUMIFS([1]Sheet!$I$3:$I$18,[1]Sheet!$A$3:$A$18,[1]Sheet!AB$21)</f>
        <v>1.7186597126691914</v>
      </c>
      <c r="AC983" s="3">
        <v>1.0971029999999999</v>
      </c>
      <c r="AD983" s="4">
        <f>AC983/SUMIFS([1]Sheet!$I$3:$I$18,[1]Sheet!$A$3:$A$18,[1]Sheet!AD$21)</f>
        <v>0.72408656992694431</v>
      </c>
      <c r="AE983" s="4">
        <f>(AC983^2)/SUMIFS([1]Sheet!$I$3:$I$18,[1]Sheet!$A$3:$A$18,[1]Sheet!AE$21)</f>
        <v>0.79439754812656038</v>
      </c>
      <c r="AF983" s="3">
        <v>1.0936239999999999</v>
      </c>
      <c r="AG983" s="4">
        <f>AF983/SUMIFS([1]Sheet!$I$3:$I$18,[1]Sheet!$A$3:$A$18,[1]Sheet!AG$21)</f>
        <v>1.5219902434603463</v>
      </c>
      <c r="AH983" s="4">
        <f>(AF983^2)/SUMIFS([1]Sheet!$I$3:$I$18,[1]Sheet!$A$3:$A$18,[1]Sheet!AH$21)</f>
        <v>1.6644850580140778</v>
      </c>
      <c r="AI983" s="3">
        <v>1.11137</v>
      </c>
      <c r="AJ983" s="4">
        <f>AI983/SUMIFS([1]Sheet!$I$3:$I$18,[1]Sheet!$A$3:$A$18,[1]Sheet!AJ$21)</f>
        <v>0.72852562063825177</v>
      </c>
      <c r="AK983" s="4">
        <f>(AI983^2)/SUMIFS([1]Sheet!$I$3:$I$18,[1]Sheet!$A$3:$A$18,[1]Sheet!AK$21)</f>
        <v>0.80966151900873384</v>
      </c>
      <c r="AL983" s="3">
        <v>1.2448950000000001</v>
      </c>
      <c r="AM983" s="4">
        <f>AL983/SUMIFS([1]Sheet!$I$3:$I$18,[1]Sheet!$A$3:$A$18,[1]Sheet!AM$21)</f>
        <v>1.57112474335966</v>
      </c>
      <c r="AN983" s="4">
        <f>(AL983^2)/SUMIFS([1]Sheet!$I$3:$I$18,[1]Sheet!$A$3:$A$18,[1]Sheet!AN$21)</f>
        <v>1.955885337384724</v>
      </c>
      <c r="AO983" s="3">
        <v>1.2405710000000001</v>
      </c>
      <c r="AP983" s="4">
        <f>AO983/SUMIFS([1]Sheet!$I$3:$I$18,[1]Sheet!$A$3:$A$18,[1]Sheet!AP$21)</f>
        <v>0.74928083371506771</v>
      </c>
      <c r="AQ983" s="4">
        <f>(AO983^2)/SUMIFS([1]Sheet!$I$3:$I$18,[1]Sheet!$A$3:$A$18,[1]Sheet!AQ$21)</f>
        <v>0.92953607316273545</v>
      </c>
      <c r="AR983" s="3">
        <v>1.2455160000000001</v>
      </c>
      <c r="AS983" s="4">
        <f>AR983/SUMIFS([1]Sheet!$I$3:$I$18,[1]Sheet!$A$3:$A$18,[1]Sheet!AS$21)</f>
        <v>1.4498313982687374</v>
      </c>
      <c r="AT983" s="4">
        <f>(AR983^2)/SUMIFS([1]Sheet!$I$3:$I$18,[1]Sheet!$A$3:$A$18,[1]Sheet!AT$21)</f>
        <v>1.8057882038460848</v>
      </c>
      <c r="AU983" s="3">
        <v>1.249719</v>
      </c>
      <c r="AV983" s="4">
        <f>AU983/SUMIFS([1]Sheet!$I$3:$I$18,[1]Sheet!$A$3:$A$18,[1]Sheet!AV$21)</f>
        <v>0.7501163541498167</v>
      </c>
      <c r="AW983" s="4">
        <f>(AU983^2)/SUMIFS([1]Sheet!$I$3:$I$18,[1]Sheet!$A$3:$A$18,[1]Sheet!AW$21)</f>
        <v>0.93743465999175479</v>
      </c>
      <c r="AX983" s="4">
        <f t="shared" si="32"/>
        <v>1.623780589069284</v>
      </c>
      <c r="AY983" s="4">
        <f t="shared" si="33"/>
        <v>1.955885337384724</v>
      </c>
    </row>
    <row r="984" spans="1:51" x14ac:dyDescent="0.25">
      <c r="A984" s="3">
        <v>9610000</v>
      </c>
      <c r="B984" s="3">
        <v>0.87009499999999995</v>
      </c>
      <c r="C984" s="4">
        <f>B984/SUMIFS([1]Sheet!$I$3:$I$18,[1]Sheet!$A$3:$A$18,[1]Sheet!C$21)</f>
        <v>1.3348469306419017</v>
      </c>
      <c r="D984" s="4">
        <f>(B984^2)/SUMIFS([1]Sheet!$I$3:$I$18,[1]Sheet!$A$3:$A$18,[1]Sheet!D$21)</f>
        <v>1.1614436401168655</v>
      </c>
      <c r="E984" s="3">
        <v>0.84609500000000004</v>
      </c>
      <c r="F984" s="4">
        <f>E984/SUMIFS([1]Sheet!$I$3:$I$18,[1]Sheet!$A$3:$A$18,[1]Sheet!F$21)</f>
        <v>0.55842161253987821</v>
      </c>
      <c r="G984" s="4">
        <f>(E984^2)/SUMIFS([1]Sheet!$I$3:$I$18,[1]Sheet!$A$3:$A$18,[1]Sheet!G$21)</f>
        <v>0.47247773426192829</v>
      </c>
      <c r="H984" s="3">
        <v>0.86400600000000005</v>
      </c>
      <c r="I984" s="4">
        <f>H984/SUMIFS([1]Sheet!$I$3:$I$18,[1]Sheet!$A$3:$A$18,[1]Sheet!I$21)</f>
        <v>1.2024321908546267</v>
      </c>
      <c r="J984" s="4">
        <f>(H984^2)/SUMIFS([1]Sheet!$I$3:$I$18,[1]Sheet!$A$3:$A$18,[1]Sheet!J$21)</f>
        <v>1.0389086274915427</v>
      </c>
      <c r="K984" s="3">
        <v>0.86760400000000004</v>
      </c>
      <c r="L984" s="4">
        <f>K984/SUMIFS([1]Sheet!$I$3:$I$18,[1]Sheet!$A$3:$A$18,[1]Sheet!L$21)</f>
        <v>0.56873205374288482</v>
      </c>
      <c r="M984" s="4">
        <f>(K984^2)/SUMIFS([1]Sheet!$I$3:$I$18,[1]Sheet!$A$3:$A$18,[1]Sheet!M$21)</f>
        <v>0.49343420475554184</v>
      </c>
      <c r="N984" s="3">
        <v>0.89541499999999996</v>
      </c>
      <c r="O984" s="4">
        <f>N984/SUMIFS([1]Sheet!$I$3:$I$18,[1]Sheet!$A$3:$A$18,[1]Sheet!O$21)</f>
        <v>1.1300621032901488</v>
      </c>
      <c r="P984" s="4">
        <f>(N984^2)/SUMIFS([1]Sheet!$I$3:$I$18,[1]Sheet!$A$3:$A$18,[1]Sheet!P$21)</f>
        <v>1.0118745582175486</v>
      </c>
      <c r="Q984" s="3">
        <v>0.912825</v>
      </c>
      <c r="R984" s="4">
        <f>Q984/SUMIFS([1]Sheet!$I$3:$I$18,[1]Sheet!$A$3:$A$18,[1]Sheet!R$21)</f>
        <v>0.55132860355107172</v>
      </c>
      <c r="S984" s="4">
        <f>(Q984^2)/SUMIFS([1]Sheet!$I$3:$I$18,[1]Sheet!$A$3:$A$18,[1]Sheet!S$21)</f>
        <v>0.50326653253650711</v>
      </c>
      <c r="T984" s="3">
        <v>0.92361700000000002</v>
      </c>
      <c r="U984" s="4">
        <f>T984/SUMIFS([1]Sheet!$I$3:$I$18,[1]Sheet!$A$3:$A$18,[1]Sheet!U$21)</f>
        <v>1.07512783984692</v>
      </c>
      <c r="V984" s="4">
        <f>(T984^2)/SUMIFS([1]Sheet!$I$3:$I$18,[1]Sheet!$A$3:$A$18,[1]Sheet!V$21)</f>
        <v>0.99300635005589266</v>
      </c>
      <c r="W984" s="3">
        <v>0.92378800000000005</v>
      </c>
      <c r="X984" s="4">
        <f>W984/SUMIFS([1]Sheet!$I$3:$I$18,[1]Sheet!$A$3:$A$18,[1]Sheet!X$21)</f>
        <v>0.5544834371305476</v>
      </c>
      <c r="Y984" s="4">
        <f>(W984^2)/SUMIFS([1]Sheet!$I$3:$I$18,[1]Sheet!$A$3:$A$18,[1]Sheet!Y$21)</f>
        <v>0.51222514541995434</v>
      </c>
      <c r="Z984" s="3">
        <v>0.94197399999999998</v>
      </c>
      <c r="AA984" s="4">
        <f>Z984/SUMIFS([1]Sheet!$I$3:$I$18,[1]Sheet!$A$3:$A$18,[1]Sheet!AA$21)</f>
        <v>1.445119329089898</v>
      </c>
      <c r="AB984" s="4">
        <f>(Z984^2)/SUMIFS([1]Sheet!$I$3:$I$18,[1]Sheet!$A$3:$A$18,[1]Sheet!AB$21)</f>
        <v>1.3612648349001275</v>
      </c>
      <c r="AC984" s="3">
        <v>0.90081999999999995</v>
      </c>
      <c r="AD984" s="4">
        <f>AC984/SUMIFS([1]Sheet!$I$3:$I$18,[1]Sheet!$A$3:$A$18,[1]Sheet!AD$21)</f>
        <v>0.59454004220350321</v>
      </c>
      <c r="AE984" s="4">
        <f>(AC984^2)/SUMIFS([1]Sheet!$I$3:$I$18,[1]Sheet!$A$3:$A$18,[1]Sheet!AE$21)</f>
        <v>0.53557356081775975</v>
      </c>
      <c r="AF984" s="3">
        <v>0.94634200000000002</v>
      </c>
      <c r="AG984" s="4">
        <f>AF984/SUMIFS([1]Sheet!$I$3:$I$18,[1]Sheet!$A$3:$A$18,[1]Sheet!AG$21)</f>
        <v>1.3170187294506623</v>
      </c>
      <c r="AH984" s="4">
        <f>(AF984^2)/SUMIFS([1]Sheet!$I$3:$I$18,[1]Sheet!$A$3:$A$18,[1]Sheet!AH$21)</f>
        <v>1.2463501384657987</v>
      </c>
      <c r="AI984" s="3">
        <v>0.94082200000000005</v>
      </c>
      <c r="AJ984" s="4">
        <f>AI984/SUMIFS([1]Sheet!$I$3:$I$18,[1]Sheet!$A$3:$A$18,[1]Sheet!AJ$21)</f>
        <v>0.61672794070392523</v>
      </c>
      <c r="AK984" s="4">
        <f>(AI984^2)/SUMIFS([1]Sheet!$I$3:$I$18,[1]Sheet!$A$3:$A$18,[1]Sheet!AK$21)</f>
        <v>0.58023121462894833</v>
      </c>
      <c r="AL984" s="3">
        <v>1.0228090000000001</v>
      </c>
      <c r="AM984" s="4">
        <f>AL984/SUMIFS([1]Sheet!$I$3:$I$18,[1]Sheet!$A$3:$A$18,[1]Sheet!AM$21)</f>
        <v>1.2908402135368449</v>
      </c>
      <c r="AN984" s="4">
        <f>(AL984^2)/SUMIFS([1]Sheet!$I$3:$I$18,[1]Sheet!$A$3:$A$18,[1]Sheet!AN$21)</f>
        <v>1.320282987967407</v>
      </c>
      <c r="AO984" s="3">
        <v>0.99443099999999995</v>
      </c>
      <c r="AP984" s="4">
        <f>AO984/SUMIFS([1]Sheet!$I$3:$I$18,[1]Sheet!$A$3:$A$18,[1]Sheet!AP$21)</f>
        <v>0.60061704549929706</v>
      </c>
      <c r="AQ984" s="4">
        <f>(AO984^2)/SUMIFS([1]Sheet!$I$3:$I$18,[1]Sheet!$A$3:$A$18,[1]Sheet!AQ$21)</f>
        <v>0.59727220917291146</v>
      </c>
      <c r="AR984" s="3">
        <v>1.0309280000000001</v>
      </c>
      <c r="AS984" s="4">
        <f>AR984/SUMIFS([1]Sheet!$I$3:$I$18,[1]Sheet!$A$3:$A$18,[1]Sheet!AS$21)</f>
        <v>1.2000422184495365</v>
      </c>
      <c r="AT984" s="4">
        <f>(AR984^2)/SUMIFS([1]Sheet!$I$3:$I$18,[1]Sheet!$A$3:$A$18,[1]Sheet!AT$21)</f>
        <v>1.2371571241817438</v>
      </c>
      <c r="AU984" s="3">
        <v>1.0280659999999999</v>
      </c>
      <c r="AV984" s="4">
        <f>AU984/SUMIFS([1]Sheet!$I$3:$I$18,[1]Sheet!$A$3:$A$18,[1]Sheet!AV$21)</f>
        <v>0.61707401403466333</v>
      </c>
      <c r="AW984" s="4">
        <f>(AU984^2)/SUMIFS([1]Sheet!$I$3:$I$18,[1]Sheet!$A$3:$A$18,[1]Sheet!AW$21)</f>
        <v>0.63439281331256003</v>
      </c>
      <c r="AX984" s="4">
        <f t="shared" ref="AX984:AX1023" si="34">MAX($C984,$F984,$I984,$L984,$O984,$R984,$U984,$X984,$AA984,$AD984,$AG984,$AJ984,$AM984,$AP984,$AS984,$AV984)</f>
        <v>1.445119329089898</v>
      </c>
      <c r="AY984" s="4">
        <f t="shared" ref="AY984:AY1023" si="35">MAX($D984,$G984,$J984,$M984,$P984,$S984,$V984,$Y984,$AB984,$AE984,$AH984,$AK984,$AN984,$AQ984,$AT984,$AW984)</f>
        <v>1.3612648349001275</v>
      </c>
    </row>
    <row r="985" spans="1:51" x14ac:dyDescent="0.25">
      <c r="A985" s="3">
        <v>9620000</v>
      </c>
      <c r="B985" s="3">
        <v>0.81428100000000003</v>
      </c>
      <c r="C985" s="4">
        <f>B985/SUMIFS([1]Sheet!$I$3:$I$18,[1]Sheet!$A$3:$A$18,[1]Sheet!C$21)</f>
        <v>1.2492204799820923</v>
      </c>
      <c r="D985" s="4">
        <f>(B985^2)/SUMIFS([1]Sheet!$I$3:$I$18,[1]Sheet!$A$3:$A$18,[1]Sheet!D$21)</f>
        <v>1.0172165016602981</v>
      </c>
      <c r="E985" s="3">
        <v>0.82272100000000004</v>
      </c>
      <c r="F985" s="4">
        <f>E985/SUMIFS([1]Sheet!$I$3:$I$18,[1]Sheet!$A$3:$A$18,[1]Sheet!F$21)</f>
        <v>0.54299480258176813</v>
      </c>
      <c r="G985" s="4">
        <f>(E985^2)/SUMIFS([1]Sheet!$I$3:$I$18,[1]Sheet!$A$3:$A$18,[1]Sheet!G$21)</f>
        <v>0.44673322697487489</v>
      </c>
      <c r="H985" s="3">
        <v>0.82509699999999997</v>
      </c>
      <c r="I985" s="4">
        <f>H985/SUMIFS([1]Sheet!$I$3:$I$18,[1]Sheet!$A$3:$A$18,[1]Sheet!I$21)</f>
        <v>1.1482827588900768</v>
      </c>
      <c r="J985" s="4">
        <f>(H985^2)/SUMIFS([1]Sheet!$I$3:$I$18,[1]Sheet!$A$3:$A$18,[1]Sheet!J$21)</f>
        <v>0.94744465951192569</v>
      </c>
      <c r="K985" s="3">
        <v>0.83788499999999999</v>
      </c>
      <c r="L985" s="4">
        <f>K985/SUMIFS([1]Sheet!$I$3:$I$18,[1]Sheet!$A$3:$A$18,[1]Sheet!L$21)</f>
        <v>0.54925064528328249</v>
      </c>
      <c r="M985" s="4">
        <f>(K985^2)/SUMIFS([1]Sheet!$I$3:$I$18,[1]Sheet!$A$3:$A$18,[1]Sheet!M$21)</f>
        <v>0.46020887692318307</v>
      </c>
      <c r="N985" s="3">
        <v>0.90506799999999998</v>
      </c>
      <c r="O985" s="4">
        <f>N985/SUMIFS([1]Sheet!$I$3:$I$18,[1]Sheet!$A$3:$A$18,[1]Sheet!O$21)</f>
        <v>1.1422447107772469</v>
      </c>
      <c r="P985" s="4">
        <f>(N985^2)/SUMIFS([1]Sheet!$I$3:$I$18,[1]Sheet!$A$3:$A$18,[1]Sheet!P$21)</f>
        <v>1.0338091358937413</v>
      </c>
      <c r="Q985" s="3">
        <v>0.91175099999999998</v>
      </c>
      <c r="R985" s="4">
        <f>Q985/SUMIFS([1]Sheet!$I$3:$I$18,[1]Sheet!$A$3:$A$18,[1]Sheet!R$21)</f>
        <v>0.55067992837213398</v>
      </c>
      <c r="S985" s="4">
        <f>(Q985^2)/SUMIFS([1]Sheet!$I$3:$I$18,[1]Sheet!$A$3:$A$18,[1]Sheet!S$21)</f>
        <v>0.50208297537322155</v>
      </c>
      <c r="T985" s="3">
        <v>0.91366700000000001</v>
      </c>
      <c r="U985" s="4">
        <f>T985/SUMIFS([1]Sheet!$I$3:$I$18,[1]Sheet!$A$3:$A$18,[1]Sheet!U$21)</f>
        <v>1.0635456342287071</v>
      </c>
      <c r="V985" s="4">
        <f>(T985^2)/SUMIFS([1]Sheet!$I$3:$I$18,[1]Sheet!$A$3:$A$18,[1]Sheet!V$21)</f>
        <v>0.97172654898884014</v>
      </c>
      <c r="W985" s="3">
        <v>0.93932599999999999</v>
      </c>
      <c r="X985" s="4">
        <f>W985/SUMIFS([1]Sheet!$I$3:$I$18,[1]Sheet!$A$3:$A$18,[1]Sheet!X$21)</f>
        <v>0.56380978002105331</v>
      </c>
      <c r="Y985" s="4">
        <f>(W985^2)/SUMIFS([1]Sheet!$I$3:$I$18,[1]Sheet!$A$3:$A$18,[1]Sheet!Y$21)</f>
        <v>0.5296011854280559</v>
      </c>
      <c r="Z985" s="3">
        <v>0.89470400000000005</v>
      </c>
      <c r="AA985" s="4">
        <f>Z985/SUMIFS([1]Sheet!$I$3:$I$18,[1]Sheet!$A$3:$A$18,[1]Sheet!AA$21)</f>
        <v>1.3726005645740202</v>
      </c>
      <c r="AB985" s="4">
        <f>(Z985^2)/SUMIFS([1]Sheet!$I$3:$I$18,[1]Sheet!$A$3:$A$18,[1]Sheet!AB$21)</f>
        <v>1.2280712155266345</v>
      </c>
      <c r="AC985" s="3">
        <v>0.92013999999999996</v>
      </c>
      <c r="AD985" s="4">
        <f>AC985/SUMIFS([1]Sheet!$I$3:$I$18,[1]Sheet!$A$3:$A$18,[1]Sheet!AD$21)</f>
        <v>0.6072912173720959</v>
      </c>
      <c r="AE985" s="4">
        <f>(AC985^2)/SUMIFS([1]Sheet!$I$3:$I$18,[1]Sheet!$A$3:$A$18,[1]Sheet!AE$21)</f>
        <v>0.55879294075276031</v>
      </c>
      <c r="AF985" s="3">
        <v>0.91175099999999998</v>
      </c>
      <c r="AG985" s="4">
        <f>AF985/SUMIFS([1]Sheet!$I$3:$I$18,[1]Sheet!$A$3:$A$18,[1]Sheet!AG$21)</f>
        <v>1.268878633301038</v>
      </c>
      <c r="AH985" s="4">
        <f>(AF985^2)/SUMIFS([1]Sheet!$I$3:$I$18,[1]Sheet!$A$3:$A$18,[1]Sheet!AH$21)</f>
        <v>1.1569013627908546</v>
      </c>
      <c r="AI985" s="3">
        <v>0.89985599999999999</v>
      </c>
      <c r="AJ985" s="4">
        <f>AI985/SUMIFS([1]Sheet!$I$3:$I$18,[1]Sheet!$A$3:$A$18,[1]Sheet!AJ$21)</f>
        <v>0.5898738951789726</v>
      </c>
      <c r="AK985" s="4">
        <f>(AI985^2)/SUMIFS([1]Sheet!$I$3:$I$18,[1]Sheet!$A$3:$A$18,[1]Sheet!AK$21)</f>
        <v>0.53080156382016952</v>
      </c>
      <c r="AL985" s="3">
        <v>1.043075</v>
      </c>
      <c r="AM985" s="4">
        <f>AL985/SUMIFS([1]Sheet!$I$3:$I$18,[1]Sheet!$A$3:$A$18,[1]Sheet!AM$21)</f>
        <v>1.3164170003734268</v>
      </c>
      <c r="AN985" s="4">
        <f>(AL985^2)/SUMIFS([1]Sheet!$I$3:$I$18,[1]Sheet!$A$3:$A$18,[1]Sheet!AN$21)</f>
        <v>1.373121662664512</v>
      </c>
      <c r="AO985" s="3">
        <v>1.012759</v>
      </c>
      <c r="AP985" s="4">
        <f>AO985/SUMIFS([1]Sheet!$I$3:$I$18,[1]Sheet!$A$3:$A$18,[1]Sheet!AP$21)</f>
        <v>0.61168680218418636</v>
      </c>
      <c r="AQ985" s="4">
        <f>(AO985^2)/SUMIFS([1]Sheet!$I$3:$I$18,[1]Sheet!$A$3:$A$18,[1]Sheet!AQ$21)</f>
        <v>0.61949131409325431</v>
      </c>
      <c r="AR985" s="3">
        <v>1.0103040000000001</v>
      </c>
      <c r="AS985" s="4">
        <f>AR985/SUMIFS([1]Sheet!$I$3:$I$18,[1]Sheet!$A$3:$A$18,[1]Sheet!AS$21)</f>
        <v>1.1760350416987806</v>
      </c>
      <c r="AT985" s="4">
        <f>(AR985^2)/SUMIFS([1]Sheet!$I$3:$I$18,[1]Sheet!$A$3:$A$18,[1]Sheet!AT$21)</f>
        <v>1.1881529067684451</v>
      </c>
      <c r="AU985" s="3">
        <v>1.0131699999999999</v>
      </c>
      <c r="AV985" s="4">
        <f>AU985/SUMIFS([1]Sheet!$I$3:$I$18,[1]Sheet!$A$3:$A$18,[1]Sheet!AV$21)</f>
        <v>0.60813301752951643</v>
      </c>
      <c r="AW985" s="4">
        <f>(AU985^2)/SUMIFS([1]Sheet!$I$3:$I$18,[1]Sheet!$A$3:$A$18,[1]Sheet!AW$21)</f>
        <v>0.61614212937038004</v>
      </c>
      <c r="AX985" s="4">
        <f t="shared" si="34"/>
        <v>1.3726005645740202</v>
      </c>
      <c r="AY985" s="4">
        <f t="shared" si="35"/>
        <v>1.373121662664512</v>
      </c>
    </row>
    <row r="986" spans="1:51" x14ac:dyDescent="0.25">
      <c r="A986" s="3">
        <v>9630000</v>
      </c>
      <c r="B986" s="3">
        <v>1.1350739999999999</v>
      </c>
      <c r="C986" s="4">
        <f>B986/SUMIFS([1]Sheet!$I$3:$I$18,[1]Sheet!$A$3:$A$18,[1]Sheet!C$21)</f>
        <v>1.7413616271228154</v>
      </c>
      <c r="D986" s="4">
        <f>(B986^2)/SUMIFS([1]Sheet!$I$3:$I$18,[1]Sheet!$A$3:$A$18,[1]Sheet!D$21)</f>
        <v>1.9765743075448023</v>
      </c>
      <c r="E986" s="3">
        <v>1.1370100000000001</v>
      </c>
      <c r="F986" s="4">
        <f>E986/SUMIFS([1]Sheet!$I$3:$I$18,[1]Sheet!$A$3:$A$18,[1]Sheet!F$21)</f>
        <v>0.75042513863569327</v>
      </c>
      <c r="G986" s="4">
        <f>(E986^2)/SUMIFS([1]Sheet!$I$3:$I$18,[1]Sheet!$A$3:$A$18,[1]Sheet!G$21)</f>
        <v>0.85324088688016975</v>
      </c>
      <c r="H986" s="3">
        <v>1.1370100000000001</v>
      </c>
      <c r="I986" s="4">
        <f>H986/SUMIFS([1]Sheet!$I$3:$I$18,[1]Sheet!$A$3:$A$18,[1]Sheet!I$21)</f>
        <v>1.5823702906271704</v>
      </c>
      <c r="J986" s="4">
        <f>(H986^2)/SUMIFS([1]Sheet!$I$3:$I$18,[1]Sheet!$A$3:$A$18,[1]Sheet!J$21)</f>
        <v>1.7991708441459993</v>
      </c>
      <c r="K986" s="3">
        <v>1.1370100000000001</v>
      </c>
      <c r="L986" s="4">
        <f>K986/SUMIFS([1]Sheet!$I$3:$I$18,[1]Sheet!$A$3:$A$18,[1]Sheet!L$21)</f>
        <v>0.7453331617030321</v>
      </c>
      <c r="M986" s="4">
        <f>(K986^2)/SUMIFS([1]Sheet!$I$3:$I$18,[1]Sheet!$A$3:$A$18,[1]Sheet!M$21)</f>
        <v>0.84745125818796463</v>
      </c>
      <c r="N986" s="3">
        <v>1.3095460000000001</v>
      </c>
      <c r="O986" s="4">
        <f>N986/SUMIFS([1]Sheet!$I$3:$I$18,[1]Sheet!$A$3:$A$18,[1]Sheet!O$21)</f>
        <v>1.6527177980212544</v>
      </c>
      <c r="P986" s="4">
        <f>(N986^2)/SUMIFS([1]Sheet!$I$3:$I$18,[1]Sheet!$A$3:$A$18,[1]Sheet!P$21)</f>
        <v>2.1643099815275417</v>
      </c>
      <c r="Q986" s="3">
        <v>1.3095460000000001</v>
      </c>
      <c r="R986" s="4">
        <f>Q986/SUMIFS([1]Sheet!$I$3:$I$18,[1]Sheet!$A$3:$A$18,[1]Sheet!R$21)</f>
        <v>0.79094039653371884</v>
      </c>
      <c r="S986" s="4">
        <f>(Q986^2)/SUMIFS([1]Sheet!$I$3:$I$18,[1]Sheet!$A$3:$A$18,[1]Sheet!S$21)</f>
        <v>1.0357728325191453</v>
      </c>
      <c r="T986" s="3">
        <v>1.3095460000000001</v>
      </c>
      <c r="U986" s="4">
        <f>T986/SUMIFS([1]Sheet!$I$3:$I$18,[1]Sheet!$A$3:$A$18,[1]Sheet!U$21)</f>
        <v>1.5243649284932768</v>
      </c>
      <c r="V986" s="4">
        <f>(T986^2)/SUMIFS([1]Sheet!$I$3:$I$18,[1]Sheet!$A$3:$A$18,[1]Sheet!V$21)</f>
        <v>1.9962259946486565</v>
      </c>
      <c r="W986" s="3">
        <v>1.3095460000000001</v>
      </c>
      <c r="X986" s="4">
        <f>W986/SUMIFS([1]Sheet!$I$3:$I$18,[1]Sheet!$A$3:$A$18,[1]Sheet!X$21)</f>
        <v>0.78602619557794662</v>
      </c>
      <c r="Y986" s="4">
        <f>(W986^2)/SUMIFS([1]Sheet!$I$3:$I$18,[1]Sheet!$A$3:$A$18,[1]Sheet!Y$21)</f>
        <v>1.0293374603143177</v>
      </c>
      <c r="Z986" s="3">
        <v>1.2774300000000001</v>
      </c>
      <c r="AA986" s="4">
        <f>Z986/SUMIFS([1]Sheet!$I$3:$I$18,[1]Sheet!$A$3:$A$18,[1]Sheet!AA$21)</f>
        <v>1.9597555607259951</v>
      </c>
      <c r="AB986" s="4">
        <f>(Z986^2)/SUMIFS([1]Sheet!$I$3:$I$18,[1]Sheet!$A$3:$A$18,[1]Sheet!AB$21)</f>
        <v>2.5034505459382079</v>
      </c>
      <c r="AC986" s="3">
        <v>1.2774300000000001</v>
      </c>
      <c r="AD986" s="4">
        <f>AC986/SUMIFS([1]Sheet!$I$3:$I$18,[1]Sheet!$A$3:$A$18,[1]Sheet!AD$21)</f>
        <v>0.84310215815814615</v>
      </c>
      <c r="AE986" s="4">
        <f>(AC986^2)/SUMIFS([1]Sheet!$I$3:$I$18,[1]Sheet!$A$3:$A$18,[1]Sheet!AE$21)</f>
        <v>1.0770039898959607</v>
      </c>
      <c r="AF986" s="3">
        <v>1.2774300000000001</v>
      </c>
      <c r="AG986" s="4">
        <f>AF986/SUMIFS([1]Sheet!$I$3:$I$18,[1]Sheet!$A$3:$A$18,[1]Sheet!AG$21)</f>
        <v>1.7777919986243449</v>
      </c>
      <c r="AH986" s="4">
        <f>(AF986^2)/SUMIFS([1]Sheet!$I$3:$I$18,[1]Sheet!$A$3:$A$18,[1]Sheet!AH$21)</f>
        <v>2.271004832802697</v>
      </c>
      <c r="AI986" s="3">
        <v>1.2774300000000001</v>
      </c>
      <c r="AJ986" s="4">
        <f>AI986/SUMIFS([1]Sheet!$I$3:$I$18,[1]Sheet!$A$3:$A$18,[1]Sheet!AJ$21)</f>
        <v>0.83738132536591958</v>
      </c>
      <c r="AK986" s="4">
        <f>(AI986^2)/SUMIFS([1]Sheet!$I$3:$I$18,[1]Sheet!$A$3:$A$18,[1]Sheet!AK$21)</f>
        <v>1.0696960264621866</v>
      </c>
      <c r="AL986" s="3">
        <v>1.4597869999999999</v>
      </c>
      <c r="AM986" s="4">
        <f>AL986/SUMIFS([1]Sheet!$I$3:$I$18,[1]Sheet!$A$3:$A$18,[1]Sheet!AM$21)</f>
        <v>1.8423300565387184</v>
      </c>
      <c r="AN986" s="4">
        <f>(AL986^2)/SUMIFS([1]Sheet!$I$3:$I$18,[1]Sheet!$A$3:$A$18,[1]Sheet!AN$21)</f>
        <v>2.6894094662444856</v>
      </c>
      <c r="AO986" s="3">
        <v>1.4597869999999999</v>
      </c>
      <c r="AP986" s="4">
        <f>AO986/SUMIFS([1]Sheet!$I$3:$I$18,[1]Sheet!$A$3:$A$18,[1]Sheet!AP$21)</f>
        <v>0.88168304789199281</v>
      </c>
      <c r="AQ986" s="4">
        <f>(AO986^2)/SUMIFS([1]Sheet!$I$3:$I$18,[1]Sheet!$A$3:$A$18,[1]Sheet!AQ$21)</f>
        <v>1.2870694514331085</v>
      </c>
      <c r="AR986" s="3">
        <v>1.4597869999999999</v>
      </c>
      <c r="AS986" s="4">
        <f>AR986/SUMIFS([1]Sheet!$I$3:$I$18,[1]Sheet!$A$3:$A$18,[1]Sheet!AS$21)</f>
        <v>1.6992515771652272</v>
      </c>
      <c r="AT986" s="4">
        <f>(AR986^2)/SUMIFS([1]Sheet!$I$3:$I$18,[1]Sheet!$A$3:$A$18,[1]Sheet!AT$21)</f>
        <v>2.4805453620752953</v>
      </c>
      <c r="AU986" s="3">
        <v>1.4597869999999999</v>
      </c>
      <c r="AV986" s="4">
        <f>AU986/SUMIFS([1]Sheet!$I$3:$I$18,[1]Sheet!$A$3:$A$18,[1]Sheet!AV$21)</f>
        <v>0.87620505271608928</v>
      </c>
      <c r="AW986" s="4">
        <f>(AU986^2)/SUMIFS([1]Sheet!$I$3:$I$18,[1]Sheet!$A$3:$A$18,[1]Sheet!AW$21)</f>
        <v>1.2790727452892616</v>
      </c>
      <c r="AX986" s="4">
        <f t="shared" si="34"/>
        <v>1.9597555607259951</v>
      </c>
      <c r="AY986" s="4">
        <f t="shared" si="35"/>
        <v>2.6894094662444856</v>
      </c>
    </row>
    <row r="987" spans="1:51" x14ac:dyDescent="0.25">
      <c r="A987" s="3">
        <v>9640000</v>
      </c>
      <c r="B987" s="3">
        <v>1.1943379999999999</v>
      </c>
      <c r="C987" s="4">
        <f>B987/SUMIFS([1]Sheet!$I$3:$I$18,[1]Sheet!$A$3:$A$18,[1]Sheet!C$21)</f>
        <v>1.8322808583533841</v>
      </c>
      <c r="D987" s="4">
        <f>(B987^2)/SUMIFS([1]Sheet!$I$3:$I$18,[1]Sheet!$A$3:$A$18,[1]Sheet!D$21)</f>
        <v>2.1883626558040641</v>
      </c>
      <c r="E987" s="3">
        <v>1.1943379999999999</v>
      </c>
      <c r="F987" s="4">
        <f>E987/SUMIFS([1]Sheet!$I$3:$I$18,[1]Sheet!$A$3:$A$18,[1]Sheet!F$21)</f>
        <v>0.78826154495376166</v>
      </c>
      <c r="G987" s="4">
        <f>(E987^2)/SUMIFS([1]Sheet!$I$3:$I$18,[1]Sheet!$A$3:$A$18,[1]Sheet!G$21)</f>
        <v>0.9414507170769858</v>
      </c>
      <c r="H987" s="3">
        <v>1.1943379999999999</v>
      </c>
      <c r="I987" s="4">
        <f>H987/SUMIFS([1]Sheet!$I$3:$I$18,[1]Sheet!$A$3:$A$18,[1]Sheet!I$21)</f>
        <v>1.6621533391677059</v>
      </c>
      <c r="J987" s="4">
        <f>(H987^2)/SUMIFS([1]Sheet!$I$3:$I$18,[1]Sheet!$A$3:$A$18,[1]Sheet!J$21)</f>
        <v>1.9851728947948795</v>
      </c>
      <c r="K987" s="3">
        <v>1.1943379999999999</v>
      </c>
      <c r="L987" s="4">
        <f>K987/SUMIFS([1]Sheet!$I$3:$I$18,[1]Sheet!$A$3:$A$18,[1]Sheet!L$21)</f>
        <v>0.78291283074210061</v>
      </c>
      <c r="M987" s="4">
        <f>(K987^2)/SUMIFS([1]Sheet!$I$3:$I$18,[1]Sheet!$A$3:$A$18,[1]Sheet!M$21)</f>
        <v>0.93506254444285897</v>
      </c>
      <c r="N987" s="3">
        <v>1.3822760000000001</v>
      </c>
      <c r="O987" s="4">
        <f>N987/SUMIFS([1]Sheet!$I$3:$I$18,[1]Sheet!$A$3:$A$18,[1]Sheet!O$21)</f>
        <v>1.7445069871372425</v>
      </c>
      <c r="P987" s="4">
        <f>(N987^2)/SUMIFS([1]Sheet!$I$3:$I$18,[1]Sheet!$A$3:$A$18,[1]Sheet!P$21)</f>
        <v>2.4113901401521192</v>
      </c>
      <c r="Q987" s="3">
        <v>1.3822760000000001</v>
      </c>
      <c r="R987" s="4">
        <f>Q987/SUMIFS([1]Sheet!$I$3:$I$18,[1]Sheet!$A$3:$A$18,[1]Sheet!R$21)</f>
        <v>0.83486790655619791</v>
      </c>
      <c r="S987" s="4">
        <f>(Q987^2)/SUMIFS([1]Sheet!$I$3:$I$18,[1]Sheet!$A$3:$A$18,[1]Sheet!S$21)</f>
        <v>1.1540178704028752</v>
      </c>
      <c r="T987" s="3">
        <v>1.3822760000000001</v>
      </c>
      <c r="U987" s="4">
        <f>T987/SUMIFS([1]Sheet!$I$3:$I$18,[1]Sheet!$A$3:$A$18,[1]Sheet!U$21)</f>
        <v>1.6090256133789669</v>
      </c>
      <c r="V987" s="4">
        <f>(T987^2)/SUMIFS([1]Sheet!$I$3:$I$18,[1]Sheet!$A$3:$A$18,[1]Sheet!V$21)</f>
        <v>2.2241174887590249</v>
      </c>
      <c r="W987" s="3">
        <v>1.3822760000000001</v>
      </c>
      <c r="X987" s="4">
        <f>W987/SUMIFS([1]Sheet!$I$3:$I$18,[1]Sheet!$A$3:$A$18,[1]Sheet!X$21)</f>
        <v>0.82968077907817039</v>
      </c>
      <c r="Y987" s="4">
        <f>(W987^2)/SUMIFS([1]Sheet!$I$3:$I$18,[1]Sheet!$A$3:$A$18,[1]Sheet!Y$21)</f>
        <v>1.1468478285810573</v>
      </c>
      <c r="Z987" s="3">
        <v>1.3139700000000001</v>
      </c>
      <c r="AA987" s="4">
        <f>Z987/SUMIFS([1]Sheet!$I$3:$I$18,[1]Sheet!$A$3:$A$18,[1]Sheet!AA$21)</f>
        <v>2.0158130105971646</v>
      </c>
      <c r="AB987" s="4">
        <f>(Z987^2)/SUMIFS([1]Sheet!$I$3:$I$18,[1]Sheet!$A$3:$A$18,[1]Sheet!AB$21)</f>
        <v>2.6487178215343565</v>
      </c>
      <c r="AC987" s="3">
        <v>1.3139700000000001</v>
      </c>
      <c r="AD987" s="4">
        <f>AC987/SUMIFS([1]Sheet!$I$3:$I$18,[1]Sheet!$A$3:$A$18,[1]Sheet!AD$21)</f>
        <v>0.86721851119439752</v>
      </c>
      <c r="AE987" s="4">
        <f>(AC987^2)/SUMIFS([1]Sheet!$I$3:$I$18,[1]Sheet!$A$3:$A$18,[1]Sheet!AE$21)</f>
        <v>1.1394991071541027</v>
      </c>
      <c r="AF987" s="3">
        <v>1.3139700000000001</v>
      </c>
      <c r="AG987" s="4">
        <f>AF987/SUMIFS([1]Sheet!$I$3:$I$18,[1]Sheet!$A$3:$A$18,[1]Sheet!AG$21)</f>
        <v>1.82864450688682</v>
      </c>
      <c r="AH987" s="4">
        <f>(AF987^2)/SUMIFS([1]Sheet!$I$3:$I$18,[1]Sheet!$A$3:$A$18,[1]Sheet!AH$21)</f>
        <v>2.4027840227140751</v>
      </c>
      <c r="AI987" s="3">
        <v>1.3139700000000001</v>
      </c>
      <c r="AJ987" s="4">
        <f>AI987/SUMIFS([1]Sheet!$I$3:$I$18,[1]Sheet!$A$3:$A$18,[1]Sheet!AJ$21)</f>
        <v>0.86133403794419849</v>
      </c>
      <c r="AK987" s="4">
        <f>(AI987^2)/SUMIFS([1]Sheet!$I$3:$I$18,[1]Sheet!$A$3:$A$18,[1]Sheet!AK$21)</f>
        <v>1.1317670858375386</v>
      </c>
      <c r="AL987" s="3">
        <v>1.4933529999999999</v>
      </c>
      <c r="AM987" s="4">
        <f>AL987/SUMIFS([1]Sheet!$I$3:$I$18,[1]Sheet!$A$3:$A$18,[1]Sheet!AM$21)</f>
        <v>1.8846921618854426</v>
      </c>
      <c r="AN987" s="4">
        <f>(AL987^2)/SUMIFS([1]Sheet!$I$3:$I$18,[1]Sheet!$A$3:$A$18,[1]Sheet!AN$21)</f>
        <v>2.8145106940281113</v>
      </c>
      <c r="AO987" s="3">
        <v>1.4933529999999999</v>
      </c>
      <c r="AP987" s="4">
        <f>AO987/SUMIFS([1]Sheet!$I$3:$I$18,[1]Sheet!$A$3:$A$18,[1]Sheet!AP$21)</f>
        <v>0.90195626116594485</v>
      </c>
      <c r="AQ987" s="4">
        <f>(AO987^2)/SUMIFS([1]Sheet!$I$3:$I$18,[1]Sheet!$A$3:$A$18,[1]Sheet!AQ$21)</f>
        <v>1.3469390884809471</v>
      </c>
      <c r="AR987" s="3">
        <v>1.4933529999999999</v>
      </c>
      <c r="AS987" s="4">
        <f>AR987/SUMIFS([1]Sheet!$I$3:$I$18,[1]Sheet!$A$3:$A$18,[1]Sheet!AS$21)</f>
        <v>1.7383237695050193</v>
      </c>
      <c r="AT987" s="4">
        <f>(AR987^2)/SUMIFS([1]Sheet!$I$3:$I$18,[1]Sheet!$A$3:$A$18,[1]Sheet!AT$21)</f>
        <v>2.5959310161616287</v>
      </c>
      <c r="AU987" s="3">
        <v>1.4933529999999999</v>
      </c>
      <c r="AV987" s="4">
        <f>AU987/SUMIFS([1]Sheet!$I$3:$I$18,[1]Sheet!$A$3:$A$18,[1]Sheet!AV$21)</f>
        <v>0.89635230625339868</v>
      </c>
      <c r="AW987" s="4">
        <f>(AU987^2)/SUMIFS([1]Sheet!$I$3:$I$18,[1]Sheet!$A$3:$A$18,[1]Sheet!AW$21)</f>
        <v>1.3385704056004315</v>
      </c>
      <c r="AX987" s="4">
        <f t="shared" si="34"/>
        <v>2.0158130105971646</v>
      </c>
      <c r="AY987" s="4">
        <f t="shared" si="35"/>
        <v>2.8145106940281113</v>
      </c>
    </row>
    <row r="988" spans="1:51" x14ac:dyDescent="0.25">
      <c r="A988" s="3">
        <v>9650000</v>
      </c>
      <c r="B988" s="3">
        <v>0.96543699999999999</v>
      </c>
      <c r="C988" s="4">
        <f>B988/SUMIFS([1]Sheet!$I$3:$I$18,[1]Sheet!$A$3:$A$18,[1]Sheet!C$21)</f>
        <v>1.4811148393889468</v>
      </c>
      <c r="D988" s="4">
        <f>(B988^2)/SUMIFS([1]Sheet!$I$3:$I$18,[1]Sheet!$A$3:$A$18,[1]Sheet!D$21)</f>
        <v>1.4299230671951468</v>
      </c>
      <c r="E988" s="3">
        <v>0.97799499999999995</v>
      </c>
      <c r="F988" s="4">
        <f>E988/SUMIFS([1]Sheet!$I$3:$I$18,[1]Sheet!$A$3:$A$18,[1]Sheet!F$21)</f>
        <v>0.64547544301282733</v>
      </c>
      <c r="G988" s="4">
        <f>(E988^2)/SUMIFS([1]Sheet!$I$3:$I$18,[1]Sheet!$A$3:$A$18,[1]Sheet!G$21)</f>
        <v>0.63127175588933004</v>
      </c>
      <c r="H988" s="3">
        <v>0.97866500000000001</v>
      </c>
      <c r="I988" s="4">
        <f>H988/SUMIFS([1]Sheet!$I$3:$I$18,[1]Sheet!$A$3:$A$18,[1]Sheet!I$21)</f>
        <v>1.3620024630184779</v>
      </c>
      <c r="J988" s="4">
        <f>(H988^2)/SUMIFS([1]Sheet!$I$3:$I$18,[1]Sheet!$A$3:$A$18,[1]Sheet!J$21)</f>
        <v>1.3329441404699787</v>
      </c>
      <c r="K988" s="3">
        <v>0.97608600000000001</v>
      </c>
      <c r="L988" s="4">
        <f>K988/SUMIFS([1]Sheet!$I$3:$I$18,[1]Sheet!$A$3:$A$18,[1]Sheet!L$21)</f>
        <v>0.63984420935089903</v>
      </c>
      <c r="M988" s="4">
        <f>(K988^2)/SUMIFS([1]Sheet!$I$3:$I$18,[1]Sheet!$A$3:$A$18,[1]Sheet!M$21)</f>
        <v>0.62454297492848165</v>
      </c>
      <c r="N988" s="3">
        <v>1.1396010000000001</v>
      </c>
      <c r="O988" s="4">
        <f>N988/SUMIFS([1]Sheet!$I$3:$I$18,[1]Sheet!$A$3:$A$18,[1]Sheet!O$21)</f>
        <v>1.4382380270283133</v>
      </c>
      <c r="P988" s="4">
        <f>(N988^2)/SUMIFS([1]Sheet!$I$3:$I$18,[1]Sheet!$A$3:$A$18,[1]Sheet!P$21)</f>
        <v>1.6390174938394928</v>
      </c>
      <c r="Q988" s="3">
        <v>1.1341730000000001</v>
      </c>
      <c r="R988" s="4">
        <f>Q988/SUMIFS([1]Sheet!$I$3:$I$18,[1]Sheet!$A$3:$A$18,[1]Sheet!R$21)</f>
        <v>0.68501850439605594</v>
      </c>
      <c r="S988" s="4">
        <f>(Q988^2)/SUMIFS([1]Sheet!$I$3:$I$18,[1]Sheet!$A$3:$A$18,[1]Sheet!S$21)</f>
        <v>0.77692949218638796</v>
      </c>
      <c r="T988" s="3">
        <v>1.1433800000000001</v>
      </c>
      <c r="U988" s="4">
        <f>T988/SUMIFS([1]Sheet!$I$3:$I$18,[1]Sheet!$A$3:$A$18,[1]Sheet!U$21)</f>
        <v>1.3309409306283573</v>
      </c>
      <c r="V988" s="4">
        <f>(T988^2)/SUMIFS([1]Sheet!$I$3:$I$18,[1]Sheet!$A$3:$A$18,[1]Sheet!V$21)</f>
        <v>1.5217712412618511</v>
      </c>
      <c r="W988" s="3">
        <v>1.1433800000000001</v>
      </c>
      <c r="X988" s="4">
        <f>W988/SUMIFS([1]Sheet!$I$3:$I$18,[1]Sheet!$A$3:$A$18,[1]Sheet!X$21)</f>
        <v>0.68628870730765668</v>
      </c>
      <c r="Y988" s="4">
        <f>(W988^2)/SUMIFS([1]Sheet!$I$3:$I$18,[1]Sheet!$A$3:$A$18,[1]Sheet!Y$21)</f>
        <v>0.78468878216142857</v>
      </c>
      <c r="Z988" s="3">
        <v>1.1132139999999999</v>
      </c>
      <c r="AA988" s="4">
        <f>Z988/SUMIFS([1]Sheet!$I$3:$I$18,[1]Sheet!$A$3:$A$18,[1]Sheet!AA$21)</f>
        <v>1.7078253421150495</v>
      </c>
      <c r="AB988" s="4">
        <f>(Z988^2)/SUMIFS([1]Sheet!$I$3:$I$18,[1]Sheet!$A$3:$A$18,[1]Sheet!AB$21)</f>
        <v>1.9011750803972625</v>
      </c>
      <c r="AC988" s="3">
        <v>1.1132139999999999</v>
      </c>
      <c r="AD988" s="4">
        <f>AC988/SUMIFS([1]Sheet!$I$3:$I$18,[1]Sheet!$A$3:$A$18,[1]Sheet!AD$21)</f>
        <v>0.73471980921996694</v>
      </c>
      <c r="AE988" s="4">
        <f>(AC988^2)/SUMIFS([1]Sheet!$I$3:$I$18,[1]Sheet!$A$3:$A$18,[1]Sheet!AE$21)</f>
        <v>0.81790037770099611</v>
      </c>
      <c r="AF988" s="3">
        <v>1.114455</v>
      </c>
      <c r="AG988" s="4">
        <f>AF988/SUMIFS([1]Sheet!$I$3:$I$18,[1]Sheet!$A$3:$A$18,[1]Sheet!AG$21)</f>
        <v>1.5509806265915893</v>
      </c>
      <c r="AH988" s="4">
        <f>(AF988^2)/SUMIFS([1]Sheet!$I$3:$I$18,[1]Sheet!$A$3:$A$18,[1]Sheet!AH$21)</f>
        <v>1.7284981142081297</v>
      </c>
      <c r="AI988" s="3">
        <v>1.1132139999999999</v>
      </c>
      <c r="AJ988" s="4">
        <f>AI988/SUMIFS([1]Sheet!$I$3:$I$18,[1]Sheet!$A$3:$A$18,[1]Sheet!AJ$21)</f>
        <v>0.72973440011264545</v>
      </c>
      <c r="AK988" s="4">
        <f>(AI988^2)/SUMIFS([1]Sheet!$I$3:$I$18,[1]Sheet!$A$3:$A$18,[1]Sheet!AK$21)</f>
        <v>0.81235055048699845</v>
      </c>
      <c r="AL988" s="3">
        <v>1.2939959999999999</v>
      </c>
      <c r="AM988" s="4">
        <f>AL988/SUMIFS([1]Sheet!$I$3:$I$18,[1]Sheet!$A$3:$A$18,[1]Sheet!AM$21)</f>
        <v>1.6330928579586441</v>
      </c>
      <c r="AN988" s="4">
        <f>(AL988^2)/SUMIFS([1]Sheet!$I$3:$I$18,[1]Sheet!$A$3:$A$18,[1]Sheet!AN$21)</f>
        <v>2.1132156258270536</v>
      </c>
      <c r="AO988" s="3">
        <v>1.304802</v>
      </c>
      <c r="AP988" s="4">
        <f>AO988/SUMIFS([1]Sheet!$I$3:$I$18,[1]Sheet!$A$3:$A$18,[1]Sheet!AP$21)</f>
        <v>0.78807511250310358</v>
      </c>
      <c r="AQ988" s="4">
        <f>(AO988^2)/SUMIFS([1]Sheet!$I$3:$I$18,[1]Sheet!$A$3:$A$18,[1]Sheet!AQ$21)</f>
        <v>1.0282819829442746</v>
      </c>
      <c r="AR988" s="3">
        <v>1.304802</v>
      </c>
      <c r="AS988" s="4">
        <f>AR988/SUMIFS([1]Sheet!$I$3:$I$18,[1]Sheet!$A$3:$A$18,[1]Sheet!AS$21)</f>
        <v>1.5188427191010352</v>
      </c>
      <c r="AT988" s="4">
        <f>(AR988^2)/SUMIFS([1]Sheet!$I$3:$I$18,[1]Sheet!$A$3:$A$18,[1]Sheet!AT$21)</f>
        <v>1.9817890175684689</v>
      </c>
      <c r="AU988" s="3">
        <v>1.3046310000000001</v>
      </c>
      <c r="AV988" s="4">
        <f>AU988/SUMIFS([1]Sheet!$I$3:$I$18,[1]Sheet!$A$3:$A$18,[1]Sheet!AV$21)</f>
        <v>0.78307607488629805</v>
      </c>
      <c r="AW988" s="4">
        <f>(AU988^2)/SUMIFS([1]Sheet!$I$3:$I$18,[1]Sheet!$A$3:$A$18,[1]Sheet!AW$21)</f>
        <v>1.0216253226549861</v>
      </c>
      <c r="AX988" s="4">
        <f t="shared" si="34"/>
        <v>1.7078253421150495</v>
      </c>
      <c r="AY988" s="4">
        <f t="shared" si="35"/>
        <v>2.1132156258270536</v>
      </c>
    </row>
    <row r="989" spans="1:51" x14ac:dyDescent="0.25">
      <c r="A989" s="3">
        <v>9660000</v>
      </c>
      <c r="B989" s="3">
        <v>1.1737089999999999</v>
      </c>
      <c r="C989" s="4">
        <f>B989/SUMIFS([1]Sheet!$I$3:$I$18,[1]Sheet!$A$3:$A$18,[1]Sheet!C$21)</f>
        <v>1.8006330988188368</v>
      </c>
      <c r="D989" s="4">
        <f>(B989^2)/SUMIFS([1]Sheet!$I$3:$I$18,[1]Sheet!$A$3:$A$18,[1]Sheet!D$21)</f>
        <v>2.1134192737815578</v>
      </c>
      <c r="E989" s="3">
        <v>1.18008</v>
      </c>
      <c r="F989" s="4">
        <f>E989/SUMIFS([1]Sheet!$I$3:$I$18,[1]Sheet!$A$3:$A$18,[1]Sheet!F$21)</f>
        <v>0.77885128327913467</v>
      </c>
      <c r="G989" s="4">
        <f>(E989^2)/SUMIFS([1]Sheet!$I$3:$I$18,[1]Sheet!$A$3:$A$18,[1]Sheet!G$21)</f>
        <v>0.91910682237204122</v>
      </c>
      <c r="H989" s="3">
        <v>1.18008</v>
      </c>
      <c r="I989" s="4">
        <f>H989/SUMIFS([1]Sheet!$I$3:$I$18,[1]Sheet!$A$3:$A$18,[1]Sheet!I$21)</f>
        <v>1.6423105624078163</v>
      </c>
      <c r="J989" s="4">
        <f>(H989^2)/SUMIFS([1]Sheet!$I$3:$I$18,[1]Sheet!$A$3:$A$18,[1]Sheet!J$21)</f>
        <v>1.9380578484862159</v>
      </c>
      <c r="K989" s="3">
        <v>1.18008</v>
      </c>
      <c r="L989" s="4">
        <f>K989/SUMIFS([1]Sheet!$I$3:$I$18,[1]Sheet!$A$3:$A$18,[1]Sheet!L$21)</f>
        <v>0.77356642198618664</v>
      </c>
      <c r="M989" s="4">
        <f>(K989^2)/SUMIFS([1]Sheet!$I$3:$I$18,[1]Sheet!$A$3:$A$18,[1]Sheet!M$21)</f>
        <v>0.91287026325745912</v>
      </c>
      <c r="N989" s="3">
        <v>1.355197</v>
      </c>
      <c r="O989" s="4">
        <f>N989/SUMIFS([1]Sheet!$I$3:$I$18,[1]Sheet!$A$3:$A$18,[1]Sheet!O$21)</f>
        <v>1.7103318262397882</v>
      </c>
      <c r="P989" s="4">
        <f>(N989^2)/SUMIFS([1]Sheet!$I$3:$I$18,[1]Sheet!$A$3:$A$18,[1]Sheet!P$21)</f>
        <v>2.317836559924682</v>
      </c>
      <c r="Q989" s="3">
        <v>1.355197</v>
      </c>
      <c r="R989" s="4">
        <f>Q989/SUMIFS([1]Sheet!$I$3:$I$18,[1]Sheet!$A$3:$A$18,[1]Sheet!R$21)</f>
        <v>0.81851271552225435</v>
      </c>
      <c r="S989" s="4">
        <f>(Q989^2)/SUMIFS([1]Sheet!$I$3:$I$18,[1]Sheet!$A$3:$A$18,[1]Sheet!S$21)</f>
        <v>1.1092459765376126</v>
      </c>
      <c r="T989" s="3">
        <v>1.355197</v>
      </c>
      <c r="U989" s="4">
        <f>T989/SUMIFS([1]Sheet!$I$3:$I$18,[1]Sheet!$A$3:$A$18,[1]Sheet!U$21)</f>
        <v>1.5775045534859431</v>
      </c>
      <c r="V989" s="4">
        <f>(T989^2)/SUMIFS([1]Sheet!$I$3:$I$18,[1]Sheet!$A$3:$A$18,[1]Sheet!V$21)</f>
        <v>2.1378294383704897</v>
      </c>
      <c r="W989" s="3">
        <v>1.355197</v>
      </c>
      <c r="X989" s="4">
        <f>W989/SUMIFS([1]Sheet!$I$3:$I$18,[1]Sheet!$A$3:$A$18,[1]Sheet!X$21)</f>
        <v>0.81342720467142537</v>
      </c>
      <c r="Y989" s="4">
        <f>(W989^2)/SUMIFS([1]Sheet!$I$3:$I$18,[1]Sheet!$A$3:$A$18,[1]Sheet!Y$21)</f>
        <v>1.1023541074891017</v>
      </c>
      <c r="Z989" s="3">
        <v>1.2807379999999999</v>
      </c>
      <c r="AA989" s="4">
        <f>Z989/SUMIFS([1]Sheet!$I$3:$I$18,[1]Sheet!$A$3:$A$18,[1]Sheet!AA$21)</f>
        <v>1.9648304935167402</v>
      </c>
      <c r="AB989" s="4">
        <f>(Z989^2)/SUMIFS([1]Sheet!$I$3:$I$18,[1]Sheet!$A$3:$A$18,[1]Sheet!AB$21)</f>
        <v>2.5164330766056424</v>
      </c>
      <c r="AC989" s="3">
        <v>1.2807379999999999</v>
      </c>
      <c r="AD989" s="4">
        <f>AC989/SUMIFS([1]Sheet!$I$3:$I$18,[1]Sheet!$A$3:$A$18,[1]Sheet!AD$21)</f>
        <v>0.84528543390647437</v>
      </c>
      <c r="AE989" s="4">
        <f>(AC989^2)/SUMIFS([1]Sheet!$I$3:$I$18,[1]Sheet!$A$3:$A$18,[1]Sheet!AE$21)</f>
        <v>1.0825891760505102</v>
      </c>
      <c r="AF989" s="3">
        <v>1.2807379999999999</v>
      </c>
      <c r="AG989" s="4">
        <f>AF989/SUMIFS([1]Sheet!$I$3:$I$18,[1]Sheet!$A$3:$A$18,[1]Sheet!AG$21)</f>
        <v>1.7823957232366126</v>
      </c>
      <c r="AH989" s="4">
        <f>(AF989^2)/SUMIFS([1]Sheet!$I$3:$I$18,[1]Sheet!$A$3:$A$18,[1]Sheet!AH$21)</f>
        <v>2.2827819337866124</v>
      </c>
      <c r="AI989" s="3">
        <v>1.2807379999999999</v>
      </c>
      <c r="AJ989" s="4">
        <f>AI989/SUMIFS([1]Sheet!$I$3:$I$18,[1]Sheet!$A$3:$A$18,[1]Sheet!AJ$21)</f>
        <v>0.83954978659221802</v>
      </c>
      <c r="AK989" s="4">
        <f>(AI989^2)/SUMIFS([1]Sheet!$I$3:$I$18,[1]Sheet!$A$3:$A$18,[1]Sheet!AK$21)</f>
        <v>1.075243314580544</v>
      </c>
      <c r="AL989" s="3">
        <v>1.5239259999999999</v>
      </c>
      <c r="AM989" s="4">
        <f>AL989/SUMIFS([1]Sheet!$I$3:$I$18,[1]Sheet!$A$3:$A$18,[1]Sheet!AM$21)</f>
        <v>1.9232769395403733</v>
      </c>
      <c r="AN989" s="4">
        <f>(AL989^2)/SUMIFS([1]Sheet!$I$3:$I$18,[1]Sheet!$A$3:$A$18,[1]Sheet!AN$21)</f>
        <v>2.9309317333660023</v>
      </c>
      <c r="AO989" s="3">
        <v>1.5239259999999999</v>
      </c>
      <c r="AP989" s="4">
        <f>AO989/SUMIFS([1]Sheet!$I$3:$I$18,[1]Sheet!$A$3:$A$18,[1]Sheet!AP$21)</f>
        <v>0.92042176046358337</v>
      </c>
      <c r="AQ989" s="4">
        <f>(AO989^2)/SUMIFS([1]Sheet!$I$3:$I$18,[1]Sheet!$A$3:$A$18,[1]Sheet!AQ$21)</f>
        <v>1.4026546517362266</v>
      </c>
      <c r="AR989" s="3">
        <v>1.5239259999999999</v>
      </c>
      <c r="AS989" s="4">
        <f>AR989/SUMIFS([1]Sheet!$I$3:$I$18,[1]Sheet!$A$3:$A$18,[1]Sheet!AS$21)</f>
        <v>1.7739119878332221</v>
      </c>
      <c r="AT989" s="4">
        <f>(AR989^2)/SUMIFS([1]Sheet!$I$3:$I$18,[1]Sheet!$A$3:$A$18,[1]Sheet!AT$21)</f>
        <v>2.7033105999707305</v>
      </c>
      <c r="AU989" s="3">
        <v>1.5239259999999999</v>
      </c>
      <c r="AV989" s="4">
        <f>AU989/SUMIFS([1]Sheet!$I$3:$I$18,[1]Sheet!$A$3:$A$18,[1]Sheet!AV$21)</f>
        <v>0.91470307734307743</v>
      </c>
      <c r="AW989" s="4">
        <f>(AU989^2)/SUMIFS([1]Sheet!$I$3:$I$18,[1]Sheet!$A$3:$A$18,[1]Sheet!AW$21)</f>
        <v>1.3939398018431266</v>
      </c>
      <c r="AX989" s="4">
        <f t="shared" si="34"/>
        <v>1.9648304935167402</v>
      </c>
      <c r="AY989" s="4">
        <f t="shared" si="35"/>
        <v>2.9309317333660023</v>
      </c>
    </row>
    <row r="990" spans="1:51" x14ac:dyDescent="0.25">
      <c r="A990" s="3">
        <v>9670000</v>
      </c>
      <c r="B990" s="3">
        <v>1.2098709999999999</v>
      </c>
      <c r="C990" s="4">
        <f>B990/SUMIFS([1]Sheet!$I$3:$I$18,[1]Sheet!$A$3:$A$18,[1]Sheet!C$21)</f>
        <v>1.8561106440361665</v>
      </c>
      <c r="D990" s="4">
        <f>(B990^2)/SUMIFS([1]Sheet!$I$3:$I$18,[1]Sheet!$A$3:$A$18,[1]Sheet!D$21)</f>
        <v>2.2456544410106805</v>
      </c>
      <c r="E990" s="3">
        <v>1.2098709999999999</v>
      </c>
      <c r="F990" s="4">
        <f>E990/SUMIFS([1]Sheet!$I$3:$I$18,[1]Sheet!$A$3:$A$18,[1]Sheet!F$21)</f>
        <v>0.7985133049896701</v>
      </c>
      <c r="G990" s="4">
        <f>(E990^2)/SUMIFS([1]Sheet!$I$3:$I$18,[1]Sheet!$A$3:$A$18,[1]Sheet!G$21)</f>
        <v>0.96609809082115705</v>
      </c>
      <c r="H990" s="3">
        <v>1.2098709999999999</v>
      </c>
      <c r="I990" s="4">
        <f>H990/SUMIFS([1]Sheet!$I$3:$I$18,[1]Sheet!$A$3:$A$18,[1]Sheet!I$21)</f>
        <v>1.683770526109168</v>
      </c>
      <c r="J990" s="4">
        <f>(H990^2)/SUMIFS([1]Sheet!$I$3:$I$18,[1]Sheet!$A$3:$A$18,[1]Sheet!J$21)</f>
        <v>2.0371451301942249</v>
      </c>
      <c r="K990" s="3">
        <v>1.210456</v>
      </c>
      <c r="L990" s="4">
        <f>K990/SUMIFS([1]Sheet!$I$3:$I$18,[1]Sheet!$A$3:$A$18,[1]Sheet!L$21)</f>
        <v>0.79347850729756586</v>
      </c>
      <c r="M990" s="4">
        <f>(K990^2)/SUMIFS([1]Sheet!$I$3:$I$18,[1]Sheet!$A$3:$A$18,[1]Sheet!M$21)</f>
        <v>0.96047082002938233</v>
      </c>
      <c r="N990" s="3">
        <v>1.290081</v>
      </c>
      <c r="O990" s="4">
        <f>N990/SUMIFS([1]Sheet!$I$3:$I$18,[1]Sheet!$A$3:$A$18,[1]Sheet!O$21)</f>
        <v>1.6281519164573506</v>
      </c>
      <c r="P990" s="4">
        <f>(N990^2)/SUMIFS([1]Sheet!$I$3:$I$18,[1]Sheet!$A$3:$A$18,[1]Sheet!P$21)</f>
        <v>2.1004478525352153</v>
      </c>
      <c r="Q990" s="3">
        <v>1.2902480000000001</v>
      </c>
      <c r="R990" s="4">
        <f>Q990/SUMIFS([1]Sheet!$I$3:$I$18,[1]Sheet!$A$3:$A$18,[1]Sheet!R$21)</f>
        <v>0.77928477865369949</v>
      </c>
      <c r="S990" s="4">
        <f>(Q990^2)/SUMIFS([1]Sheet!$I$3:$I$18,[1]Sheet!$A$3:$A$18,[1]Sheet!S$21)</f>
        <v>1.0054706270883784</v>
      </c>
      <c r="T990" s="3">
        <v>1.2902480000000001</v>
      </c>
      <c r="U990" s="4">
        <f>T990/SUMIFS([1]Sheet!$I$3:$I$18,[1]Sheet!$A$3:$A$18,[1]Sheet!U$21)</f>
        <v>1.5019012697977721</v>
      </c>
      <c r="V990" s="4">
        <f>(T990^2)/SUMIFS([1]Sheet!$I$3:$I$18,[1]Sheet!$A$3:$A$18,[1]Sheet!V$21)</f>
        <v>1.9378251095540358</v>
      </c>
      <c r="W990" s="3">
        <v>1.2902480000000001</v>
      </c>
      <c r="X990" s="4">
        <f>W990/SUMIFS([1]Sheet!$I$3:$I$18,[1]Sheet!$A$3:$A$18,[1]Sheet!X$21)</f>
        <v>0.77444299535262939</v>
      </c>
      <c r="Y990" s="4">
        <f>(W990^2)/SUMIFS([1]Sheet!$I$3:$I$18,[1]Sheet!$A$3:$A$18,[1]Sheet!Y$21)</f>
        <v>0.99922352586773944</v>
      </c>
      <c r="Z990" s="3">
        <v>1.3252949999999999</v>
      </c>
      <c r="AA990" s="4">
        <f>Z990/SUMIFS([1]Sheet!$I$3:$I$18,[1]Sheet!$A$3:$A$18,[1]Sheet!AA$21)</f>
        <v>2.0331871381229165</v>
      </c>
      <c r="AB990" s="4">
        <f>(Z990^2)/SUMIFS([1]Sheet!$I$3:$I$18,[1]Sheet!$A$3:$A$18,[1]Sheet!AB$21)</f>
        <v>2.6945727482186106</v>
      </c>
      <c r="AC990" s="3">
        <v>1.3252949999999999</v>
      </c>
      <c r="AD990" s="4">
        <f>AC990/SUMIFS([1]Sheet!$I$3:$I$18,[1]Sheet!$A$3:$A$18,[1]Sheet!AD$21)</f>
        <v>0.87469299663872002</v>
      </c>
      <c r="AE990" s="4">
        <f>(AC990^2)/SUMIFS([1]Sheet!$I$3:$I$18,[1]Sheet!$A$3:$A$18,[1]Sheet!AE$21)</f>
        <v>1.1592262549803123</v>
      </c>
      <c r="AF990" s="3">
        <v>1.3252949999999999</v>
      </c>
      <c r="AG990" s="4">
        <f>AF990/SUMIFS([1]Sheet!$I$3:$I$18,[1]Sheet!$A$3:$A$18,[1]Sheet!AG$21)</f>
        <v>1.8444054443819629</v>
      </c>
      <c r="AH990" s="4">
        <f>(AF990^2)/SUMIFS([1]Sheet!$I$3:$I$18,[1]Sheet!$A$3:$A$18,[1]Sheet!AH$21)</f>
        <v>2.444381313412193</v>
      </c>
      <c r="AI990" s="3">
        <v>1.325998</v>
      </c>
      <c r="AJ990" s="4">
        <f>AI990/SUMIFS([1]Sheet!$I$3:$I$18,[1]Sheet!$A$3:$A$18,[1]Sheet!AJ$21)</f>
        <v>0.86921863638129571</v>
      </c>
      <c r="AK990" s="4">
        <f>(AI990^2)/SUMIFS([1]Sheet!$I$3:$I$18,[1]Sheet!$A$3:$A$18,[1]Sheet!AK$21)</f>
        <v>1.1525821734043253</v>
      </c>
      <c r="AL990" s="3">
        <v>1.4966330000000001</v>
      </c>
      <c r="AM990" s="4">
        <f>AL990/SUMIFS([1]Sheet!$I$3:$I$18,[1]Sheet!$A$3:$A$18,[1]Sheet!AM$21)</f>
        <v>1.8888316990819292</v>
      </c>
      <c r="AN990" s="4">
        <f>(AL990^2)/SUMIFS([1]Sheet!$I$3:$I$18,[1]Sheet!$A$3:$A$18,[1]Sheet!AN$21)</f>
        <v>2.8268878522920851</v>
      </c>
      <c r="AO990" s="3">
        <v>1.5004500000000001</v>
      </c>
      <c r="AP990" s="4">
        <f>AO990/SUMIFS([1]Sheet!$I$3:$I$18,[1]Sheet!$A$3:$A$18,[1]Sheet!AP$21)</f>
        <v>0.90624271158021052</v>
      </c>
      <c r="AQ990" s="4">
        <f>(AO990^2)/SUMIFS([1]Sheet!$I$3:$I$18,[1]Sheet!$A$3:$A$18,[1]Sheet!AQ$21)</f>
        <v>1.3597718765905269</v>
      </c>
      <c r="AR990" s="3">
        <v>1.5008999999999999</v>
      </c>
      <c r="AS990" s="4">
        <f>AR990/SUMIFS([1]Sheet!$I$3:$I$18,[1]Sheet!$A$3:$A$18,[1]Sheet!AS$21)</f>
        <v>1.7471087851633762</v>
      </c>
      <c r="AT990" s="4">
        <f>(AR990^2)/SUMIFS([1]Sheet!$I$3:$I$18,[1]Sheet!$A$3:$A$18,[1]Sheet!AT$21)</f>
        <v>2.6222355756517115</v>
      </c>
      <c r="AU990" s="3">
        <v>1.504739</v>
      </c>
      <c r="AV990" s="4">
        <f>AU990/SUMIFS([1]Sheet!$I$3:$I$18,[1]Sheet!$A$3:$A$18,[1]Sheet!AV$21)</f>
        <v>0.90318650242737852</v>
      </c>
      <c r="AW990" s="4">
        <f>(AU990^2)/SUMIFS([1]Sheet!$I$3:$I$18,[1]Sheet!$A$3:$A$18,[1]Sheet!AW$21)</f>
        <v>1.3590599544760711</v>
      </c>
      <c r="AX990" s="4">
        <f t="shared" si="34"/>
        <v>2.0331871381229165</v>
      </c>
      <c r="AY990" s="4">
        <f t="shared" si="35"/>
        <v>2.8268878522920851</v>
      </c>
    </row>
    <row r="991" spans="1:51" x14ac:dyDescent="0.25">
      <c r="A991" s="3">
        <v>9680000</v>
      </c>
      <c r="B991" s="3">
        <v>1.0217639999999999</v>
      </c>
      <c r="C991" s="4">
        <f>B991/SUMIFS([1]Sheet!$I$3:$I$18,[1]Sheet!$A$3:$A$18,[1]Sheet!C$21)</f>
        <v>1.5675283035075389</v>
      </c>
      <c r="D991" s="4">
        <f>(B991^2)/SUMIFS([1]Sheet!$I$3:$I$18,[1]Sheet!$A$3:$A$18,[1]Sheet!D$21)</f>
        <v>1.6016439895050769</v>
      </c>
      <c r="E991" s="3">
        <v>1.028807</v>
      </c>
      <c r="F991" s="4">
        <f>E991/SUMIFS([1]Sheet!$I$3:$I$18,[1]Sheet!$A$3:$A$18,[1]Sheet!F$21)</f>
        <v>0.67901129770571211</v>
      </c>
      <c r="G991" s="4">
        <f>(E991^2)/SUMIFS([1]Sheet!$I$3:$I$18,[1]Sheet!$A$3:$A$18,[1]Sheet!G$21)</f>
        <v>0.69857157615872045</v>
      </c>
      <c r="H991" s="3">
        <v>1.021555</v>
      </c>
      <c r="I991" s="4">
        <f>H991/SUMIFS([1]Sheet!$I$3:$I$18,[1]Sheet!$A$3:$A$18,[1]Sheet!I$21)</f>
        <v>1.4216922298323136</v>
      </c>
      <c r="J991" s="4">
        <f>(H991^2)/SUMIFS([1]Sheet!$I$3:$I$18,[1]Sheet!$A$3:$A$18,[1]Sheet!J$21)</f>
        <v>1.4523368058463493</v>
      </c>
      <c r="K991" s="3">
        <v>1.0166729999999999</v>
      </c>
      <c r="L991" s="4">
        <f>K991/SUMIFS([1]Sheet!$I$3:$I$18,[1]Sheet!$A$3:$A$18,[1]Sheet!L$21)</f>
        <v>0.66644981267368508</v>
      </c>
      <c r="M991" s="4">
        <f>(K991^2)/SUMIFS([1]Sheet!$I$3:$I$18,[1]Sheet!$A$3:$A$18,[1]Sheet!M$21)</f>
        <v>0.67756153040039346</v>
      </c>
      <c r="N991" s="3">
        <v>1.15327</v>
      </c>
      <c r="O991" s="4">
        <f>N991/SUMIFS([1]Sheet!$I$3:$I$18,[1]Sheet!$A$3:$A$18,[1]Sheet!O$21)</f>
        <v>1.4554890434730601</v>
      </c>
      <c r="P991" s="4">
        <f>(N991^2)/SUMIFS([1]Sheet!$I$3:$I$18,[1]Sheet!$A$3:$A$18,[1]Sheet!P$21)</f>
        <v>1.6785718491661759</v>
      </c>
      <c r="Q991" s="3">
        <v>1.1433800000000001</v>
      </c>
      <c r="R991" s="4">
        <f>Q991/SUMIFS([1]Sheet!$I$3:$I$18,[1]Sheet!$A$3:$A$18,[1]Sheet!R$21)</f>
        <v>0.69057935390488256</v>
      </c>
      <c r="S991" s="4">
        <f>(Q991^2)/SUMIFS([1]Sheet!$I$3:$I$18,[1]Sheet!$A$3:$A$18,[1]Sheet!S$21)</f>
        <v>0.78959462166776473</v>
      </c>
      <c r="T991" s="3">
        <v>1.1409009999999999</v>
      </c>
      <c r="U991" s="4">
        <f>T991/SUMIFS([1]Sheet!$I$3:$I$18,[1]Sheet!$A$3:$A$18,[1]Sheet!U$21)</f>
        <v>1.3280552735703119</v>
      </c>
      <c r="V991" s="4">
        <f>(T991^2)/SUMIFS([1]Sheet!$I$3:$I$18,[1]Sheet!$A$3:$A$18,[1]Sheet!V$21)</f>
        <v>1.5151795896716425</v>
      </c>
      <c r="W991" s="3">
        <v>1.1409009999999999</v>
      </c>
      <c r="X991" s="4">
        <f>W991/SUMIFS([1]Sheet!$I$3:$I$18,[1]Sheet!$A$3:$A$18,[1]Sheet!X$21)</f>
        <v>0.68480074205951891</v>
      </c>
      <c r="Y991" s="4">
        <f>(W991^2)/SUMIFS([1]Sheet!$I$3:$I$18,[1]Sheet!$A$3:$A$18,[1]Sheet!Y$21)</f>
        <v>0.78128985141644725</v>
      </c>
      <c r="Z991" s="3">
        <v>1.1088929999999999</v>
      </c>
      <c r="AA991" s="4">
        <f>Z991/SUMIFS([1]Sheet!$I$3:$I$18,[1]Sheet!$A$3:$A$18,[1]Sheet!AA$21)</f>
        <v>1.7011963262175858</v>
      </c>
      <c r="AB991" s="4">
        <f>(Z991^2)/SUMIFS([1]Sheet!$I$3:$I$18,[1]Sheet!$A$3:$A$18,[1]Sheet!AB$21)</f>
        <v>1.8864446977683973</v>
      </c>
      <c r="AC991" s="3">
        <v>1.108525</v>
      </c>
      <c r="AD991" s="4">
        <f>AC991/SUMIFS([1]Sheet!$I$3:$I$18,[1]Sheet!$A$3:$A$18,[1]Sheet!AD$21)</f>
        <v>0.73162507524659581</v>
      </c>
      <c r="AE991" s="4">
        <f>(AC991^2)/SUMIFS([1]Sheet!$I$3:$I$18,[1]Sheet!$A$3:$A$18,[1]Sheet!AE$21)</f>
        <v>0.81102468653773263</v>
      </c>
      <c r="AF991" s="3">
        <v>1.0505310000000001</v>
      </c>
      <c r="AG991" s="4">
        <f>AF991/SUMIFS([1]Sheet!$I$3:$I$18,[1]Sheet!$A$3:$A$18,[1]Sheet!AG$21)</f>
        <v>1.4620179627117194</v>
      </c>
      <c r="AH991" s="4">
        <f>(AF991^2)/SUMIFS([1]Sheet!$I$3:$I$18,[1]Sheet!$A$3:$A$18,[1]Sheet!AH$21)</f>
        <v>1.5358951923855053</v>
      </c>
      <c r="AI991" s="3">
        <v>1.112223</v>
      </c>
      <c r="AJ991" s="4">
        <f>AI991/SUMIFS([1]Sheet!$I$3:$I$18,[1]Sheet!$A$3:$A$18,[1]Sheet!AJ$21)</f>
        <v>0.72908477947320727</v>
      </c>
      <c r="AK991" s="4">
        <f>(AI991^2)/SUMIFS([1]Sheet!$I$3:$I$18,[1]Sheet!$A$3:$A$18,[1]Sheet!AK$21)</f>
        <v>0.81090486068002898</v>
      </c>
      <c r="AL991" s="3">
        <v>1.2769760000000001</v>
      </c>
      <c r="AM991" s="4">
        <f>AL991/SUMIFS([1]Sheet!$I$3:$I$18,[1]Sheet!$A$3:$A$18,[1]Sheet!AM$21)</f>
        <v>1.6116126984817558</v>
      </c>
      <c r="AN991" s="4">
        <f>(AL991^2)/SUMIFS([1]Sheet!$I$3:$I$18,[1]Sheet!$A$3:$A$18,[1]Sheet!AN$21)</f>
        <v>2.0579907372564388</v>
      </c>
      <c r="AO991" s="3">
        <v>1.278772</v>
      </c>
      <c r="AP991" s="4">
        <f>AO991/SUMIFS([1]Sheet!$I$3:$I$18,[1]Sheet!$A$3:$A$18,[1]Sheet!AP$21)</f>
        <v>0.77235349713275947</v>
      </c>
      <c r="AQ991" s="4">
        <f>(AO991^2)/SUMIFS([1]Sheet!$I$3:$I$18,[1]Sheet!$A$3:$A$18,[1]Sheet!AQ$21)</f>
        <v>0.98766402623545302</v>
      </c>
      <c r="AR991" s="3">
        <v>1.2655019999999999</v>
      </c>
      <c r="AS991" s="4">
        <f>AR991/SUMIFS([1]Sheet!$I$3:$I$18,[1]Sheet!$A$3:$A$18,[1]Sheet!AS$21)</f>
        <v>1.4730959170110087</v>
      </c>
      <c r="AT991" s="4">
        <f>(AR991^2)/SUMIFS([1]Sheet!$I$3:$I$18,[1]Sheet!$A$3:$A$18,[1]Sheet!AT$21)</f>
        <v>1.8642058291692654</v>
      </c>
      <c r="AU991" s="3">
        <v>1.2817229999999999</v>
      </c>
      <c r="AV991" s="4">
        <f>AU991/SUMIFS([1]Sheet!$I$3:$I$18,[1]Sheet!$A$3:$A$18,[1]Sheet!AV$21)</f>
        <v>0.76932605152835587</v>
      </c>
      <c r="AW991" s="4">
        <f>(AU991^2)/SUMIFS([1]Sheet!$I$3:$I$18,[1]Sheet!$A$3:$A$18,[1]Sheet!AW$21)</f>
        <v>0.98606289474307884</v>
      </c>
      <c r="AX991" s="4">
        <f t="shared" si="34"/>
        <v>1.7011963262175858</v>
      </c>
      <c r="AY991" s="4">
        <f t="shared" si="35"/>
        <v>2.0579907372564388</v>
      </c>
    </row>
    <row r="992" spans="1:51" x14ac:dyDescent="0.25">
      <c r="A992" s="3">
        <v>9690000</v>
      </c>
      <c r="B992" s="3">
        <v>0.82881499999999997</v>
      </c>
      <c r="C992" s="4">
        <f>B992/SUMIFS([1]Sheet!$I$3:$I$18,[1]Sheet!$A$3:$A$18,[1]Sheet!C$21)</f>
        <v>1.2715176605082983</v>
      </c>
      <c r="D992" s="4">
        <f>(B992^2)/SUMIFS([1]Sheet!$I$3:$I$18,[1]Sheet!$A$3:$A$18,[1]Sheet!D$21)</f>
        <v>1.0538529097941851</v>
      </c>
      <c r="E992" s="3">
        <v>0.81390399999999996</v>
      </c>
      <c r="F992" s="4">
        <f>E992/SUMIFS([1]Sheet!$I$3:$I$18,[1]Sheet!$A$3:$A$18,[1]Sheet!F$21)</f>
        <v>0.5371755939139895</v>
      </c>
      <c r="G992" s="4">
        <f>(E992^2)/SUMIFS([1]Sheet!$I$3:$I$18,[1]Sheet!$A$3:$A$18,[1]Sheet!G$21)</f>
        <v>0.43720936458897175</v>
      </c>
      <c r="H992" s="3">
        <v>0.83434900000000001</v>
      </c>
      <c r="I992" s="4">
        <f>H992/SUMIFS([1]Sheet!$I$3:$I$18,[1]Sheet!$A$3:$A$18,[1]Sheet!I$21)</f>
        <v>1.1611587141841224</v>
      </c>
      <c r="J992" s="4">
        <f>(H992^2)/SUMIFS([1]Sheet!$I$3:$I$18,[1]Sheet!$A$3:$A$18,[1]Sheet!J$21)</f>
        <v>0.96881161202080834</v>
      </c>
      <c r="K992" s="3">
        <v>0.83191899999999996</v>
      </c>
      <c r="L992" s="4">
        <f>K992/SUMIFS([1]Sheet!$I$3:$I$18,[1]Sheet!$A$3:$A$18,[1]Sheet!L$21)</f>
        <v>0.54533981104020601</v>
      </c>
      <c r="M992" s="4">
        <f>(K992^2)/SUMIFS([1]Sheet!$I$3:$I$18,[1]Sheet!$A$3:$A$18,[1]Sheet!M$21)</f>
        <v>0.45367855026075715</v>
      </c>
      <c r="N992" s="3">
        <v>0.948577</v>
      </c>
      <c r="O992" s="4">
        <f>N992/SUMIFS([1]Sheet!$I$3:$I$18,[1]Sheet!$A$3:$A$18,[1]Sheet!O$21)</f>
        <v>1.1971554192778315</v>
      </c>
      <c r="P992" s="4">
        <f>(N992^2)/SUMIFS([1]Sheet!$I$3:$I$18,[1]Sheet!$A$3:$A$18,[1]Sheet!P$21)</f>
        <v>1.1355940961523077</v>
      </c>
      <c r="Q992" s="3">
        <v>0.94866700000000004</v>
      </c>
      <c r="R992" s="4">
        <f>Q992/SUMIFS([1]Sheet!$I$3:$I$18,[1]Sheet!$A$3:$A$18,[1]Sheet!R$21)</f>
        <v>0.57297647670143192</v>
      </c>
      <c r="S992" s="4">
        <f>(Q992^2)/SUMIFS([1]Sheet!$I$3:$I$18,[1]Sheet!$A$3:$A$18,[1]Sheet!S$21)</f>
        <v>0.54356387522291738</v>
      </c>
      <c r="T992" s="3">
        <v>0.94776800000000005</v>
      </c>
      <c r="U992" s="4">
        <f>T992/SUMIFS([1]Sheet!$I$3:$I$18,[1]Sheet!$A$3:$A$18,[1]Sheet!U$21)</f>
        <v>1.1032405883781218</v>
      </c>
      <c r="V992" s="4">
        <f>(T992^2)/SUMIFS([1]Sheet!$I$3:$I$18,[1]Sheet!$A$3:$A$18,[1]Sheet!V$21)</f>
        <v>1.0456161259659558</v>
      </c>
      <c r="W992" s="3">
        <v>0.94696000000000002</v>
      </c>
      <c r="X992" s="4">
        <f>W992/SUMIFS([1]Sheet!$I$3:$I$18,[1]Sheet!$A$3:$A$18,[1]Sheet!X$21)</f>
        <v>0.56839192068433819</v>
      </c>
      <c r="Y992" s="4">
        <f>(W992^2)/SUMIFS([1]Sheet!$I$3:$I$18,[1]Sheet!$A$3:$A$18,[1]Sheet!Y$21)</f>
        <v>0.53824441321124084</v>
      </c>
      <c r="Z992" s="3">
        <v>0.98318399999999995</v>
      </c>
      <c r="AA992" s="4">
        <f>Z992/SUMIFS([1]Sheet!$I$3:$I$18,[1]Sheet!$A$3:$A$18,[1]Sheet!AA$21)</f>
        <v>1.5083412094727904</v>
      </c>
      <c r="AB992" s="4">
        <f>(Z992^2)/SUMIFS([1]Sheet!$I$3:$I$18,[1]Sheet!$A$3:$A$18,[1]Sheet!AB$21)</f>
        <v>1.4829769436942959</v>
      </c>
      <c r="AC992" s="3">
        <v>0.98424900000000004</v>
      </c>
      <c r="AD992" s="4">
        <f>AC992/SUMIFS([1]Sheet!$I$3:$I$18,[1]Sheet!$A$3:$A$18,[1]Sheet!AD$21)</f>
        <v>0.64960307497475178</v>
      </c>
      <c r="AE992" s="4">
        <f>(AC992^2)/SUMIFS([1]Sheet!$I$3:$I$18,[1]Sheet!$A$3:$A$18,[1]Sheet!AE$21)</f>
        <v>0.63937117694082446</v>
      </c>
      <c r="AF992" s="3">
        <v>0.98463699999999998</v>
      </c>
      <c r="AG992" s="4">
        <f>AF992/SUMIFS([1]Sheet!$I$3:$I$18,[1]Sheet!$A$3:$A$18,[1]Sheet!AG$21)</f>
        <v>1.370313661139537</v>
      </c>
      <c r="AH992" s="4">
        <f>(AF992^2)/SUMIFS([1]Sheet!$I$3:$I$18,[1]Sheet!$A$3:$A$18,[1]Sheet!AH$21)</f>
        <v>1.3492615323634503</v>
      </c>
      <c r="AI992" s="3">
        <v>0.98745700000000003</v>
      </c>
      <c r="AJ992" s="4">
        <f>AI992/SUMIFS([1]Sheet!$I$3:$I$18,[1]Sheet!$A$3:$A$18,[1]Sheet!AJ$21)</f>
        <v>0.64729813093621946</v>
      </c>
      <c r="AK992" s="4">
        <f>(AI992^2)/SUMIFS([1]Sheet!$I$3:$I$18,[1]Sheet!$A$3:$A$18,[1]Sheet!AK$21)</f>
        <v>0.63917907047988654</v>
      </c>
      <c r="AL992" s="3">
        <v>1.136266</v>
      </c>
      <c r="AM992" s="4">
        <f>AL992/SUMIFS([1]Sheet!$I$3:$I$18,[1]Sheet!$A$3:$A$18,[1]Sheet!AM$21)</f>
        <v>1.4340290768605444</v>
      </c>
      <c r="AN992" s="4">
        <f>(AL992^2)/SUMIFS([1]Sheet!$I$3:$I$18,[1]Sheet!$A$3:$A$18,[1]Sheet!AN$21)</f>
        <v>1.6294384830480231</v>
      </c>
      <c r="AO992" s="3">
        <v>1.1026800000000001</v>
      </c>
      <c r="AP992" s="4">
        <f>AO992/SUMIFS([1]Sheet!$I$3:$I$18,[1]Sheet!$A$3:$A$18,[1]Sheet!AP$21)</f>
        <v>0.66599734293396418</v>
      </c>
      <c r="AQ992" s="4">
        <f>(AO992^2)/SUMIFS([1]Sheet!$I$3:$I$18,[1]Sheet!$A$3:$A$18,[1]Sheet!AQ$21)</f>
        <v>0.73438195010642371</v>
      </c>
      <c r="AR992" s="3">
        <v>1.1419760000000001</v>
      </c>
      <c r="AS992" s="4">
        <f>AR992/SUMIFS([1]Sheet!$I$3:$I$18,[1]Sheet!$A$3:$A$18,[1]Sheet!AS$21)</f>
        <v>1.3293066173933854</v>
      </c>
      <c r="AT992" s="4">
        <f>(AR992^2)/SUMIFS([1]Sheet!$I$3:$I$18,[1]Sheet!$A$3:$A$18,[1]Sheet!AT$21)</f>
        <v>1.5180362537044287</v>
      </c>
      <c r="AU992" s="3">
        <v>1.139243</v>
      </c>
      <c r="AV992" s="4">
        <f>AU992/SUMIFS([1]Sheet!$I$3:$I$18,[1]Sheet!$A$3:$A$18,[1]Sheet!AV$21)</f>
        <v>0.6838055640113494</v>
      </c>
      <c r="AW992" s="4">
        <f>(AU992^2)/SUMIFS([1]Sheet!$I$3:$I$18,[1]Sheet!$A$3:$A$18,[1]Sheet!AW$21)</f>
        <v>0.77902070216098174</v>
      </c>
      <c r="AX992" s="4">
        <f t="shared" si="34"/>
        <v>1.5083412094727904</v>
      </c>
      <c r="AY992" s="4">
        <f t="shared" si="35"/>
        <v>1.6294384830480231</v>
      </c>
    </row>
    <row r="993" spans="1:51" x14ac:dyDescent="0.25">
      <c r="A993" s="3">
        <v>9700000</v>
      </c>
      <c r="B993" s="3">
        <v>1.051857</v>
      </c>
      <c r="C993" s="4">
        <f>B993/SUMIFS([1]Sheet!$I$3:$I$18,[1]Sheet!$A$3:$A$18,[1]Sheet!C$21)</f>
        <v>1.6136951573382206</v>
      </c>
      <c r="D993" s="4">
        <f>(B993^2)/SUMIFS([1]Sheet!$I$3:$I$18,[1]Sheet!$A$3:$A$18,[1]Sheet!D$21)</f>
        <v>1.6973765471123086</v>
      </c>
      <c r="E993" s="3">
        <v>1.0547409999999999</v>
      </c>
      <c r="F993" s="4">
        <f>E993/SUMIFS([1]Sheet!$I$3:$I$18,[1]Sheet!$A$3:$A$18,[1]Sheet!F$21)</f>
        <v>0.69612770437353211</v>
      </c>
      <c r="G993" s="4">
        <f>(E993^2)/SUMIFS([1]Sheet!$I$3:$I$18,[1]Sheet!$A$3:$A$18,[1]Sheet!G$21)</f>
        <v>0.73423443103864361</v>
      </c>
      <c r="H993" s="3">
        <v>1.0547409999999999</v>
      </c>
      <c r="I993" s="4">
        <f>H993/SUMIFS([1]Sheet!$I$3:$I$18,[1]Sheet!$A$3:$A$18,[1]Sheet!I$21)</f>
        <v>1.4678769955465583</v>
      </c>
      <c r="J993" s="4">
        <f>(H993^2)/SUMIFS([1]Sheet!$I$3:$I$18,[1]Sheet!$A$3:$A$18,[1]Sheet!J$21)</f>
        <v>1.5482300501597723</v>
      </c>
      <c r="K993" s="3">
        <v>1.0547409999999999</v>
      </c>
      <c r="L993" s="4">
        <f>K993/SUMIFS([1]Sheet!$I$3:$I$18,[1]Sheet!$A$3:$A$18,[1]Sheet!L$21)</f>
        <v>0.69140416030449836</v>
      </c>
      <c r="M993" s="4">
        <f>(K993^2)/SUMIFS([1]Sheet!$I$3:$I$18,[1]Sheet!$A$3:$A$18,[1]Sheet!M$21)</f>
        <v>0.72925231544372693</v>
      </c>
      <c r="N993" s="3">
        <v>1.326349</v>
      </c>
      <c r="O993" s="4">
        <f>N993/SUMIFS([1]Sheet!$I$3:$I$18,[1]Sheet!$A$3:$A$18,[1]Sheet!O$21)</f>
        <v>1.6739240917750826</v>
      </c>
      <c r="P993" s="4">
        <f>(N993^2)/SUMIFS([1]Sheet!$I$3:$I$18,[1]Sheet!$A$3:$A$18,[1]Sheet!P$21)</f>
        <v>2.2202075452017893</v>
      </c>
      <c r="Q993" s="3">
        <v>1.326349</v>
      </c>
      <c r="R993" s="4">
        <f>Q993/SUMIFS([1]Sheet!$I$3:$I$18,[1]Sheet!$A$3:$A$18,[1]Sheet!R$21)</f>
        <v>0.80108908278296553</v>
      </c>
      <c r="S993" s="4">
        <f>(Q993^2)/SUMIFS([1]Sheet!$I$3:$I$18,[1]Sheet!$A$3:$A$18,[1]Sheet!S$21)</f>
        <v>1.0625237038601036</v>
      </c>
      <c r="T993" s="3">
        <v>1.326349</v>
      </c>
      <c r="U993" s="4">
        <f>T993/SUMIFS([1]Sheet!$I$3:$I$18,[1]Sheet!$A$3:$A$18,[1]Sheet!U$21)</f>
        <v>1.5439243054784855</v>
      </c>
      <c r="V993" s="4">
        <f>(T993^2)/SUMIFS([1]Sheet!$I$3:$I$18,[1]Sheet!$A$3:$A$18,[1]Sheet!V$21)</f>
        <v>2.0477824586470841</v>
      </c>
      <c r="W993" s="3">
        <v>1.326349</v>
      </c>
      <c r="X993" s="4">
        <f>W993/SUMIFS([1]Sheet!$I$3:$I$18,[1]Sheet!$A$3:$A$18,[1]Sheet!X$21)</f>
        <v>0.79611182690689286</v>
      </c>
      <c r="Y993" s="4">
        <f>(W993^2)/SUMIFS([1]Sheet!$I$3:$I$18,[1]Sheet!$A$3:$A$18,[1]Sheet!Y$21)</f>
        <v>1.0559221255061304</v>
      </c>
      <c r="Z993" s="3">
        <v>1.186944</v>
      </c>
      <c r="AA993" s="4">
        <f>Z993/SUMIFS([1]Sheet!$I$3:$I$18,[1]Sheet!$A$3:$A$18,[1]Sheet!AA$21)</f>
        <v>1.8209374323997052</v>
      </c>
      <c r="AB993" s="4">
        <f>(Z993^2)/SUMIFS([1]Sheet!$I$3:$I$18,[1]Sheet!$A$3:$A$18,[1]Sheet!AB$21)</f>
        <v>2.1613507597622359</v>
      </c>
      <c r="AC993" s="3">
        <v>1.1910430000000001</v>
      </c>
      <c r="AD993" s="4">
        <f>AC993/SUMIFS([1]Sheet!$I$3:$I$18,[1]Sheet!$A$3:$A$18,[1]Sheet!AD$21)</f>
        <v>0.78608684918872485</v>
      </c>
      <c r="AE993" s="4">
        <f>(AC993^2)/SUMIFS([1]Sheet!$I$3:$I$18,[1]Sheet!$A$3:$A$18,[1]Sheet!AE$21)</f>
        <v>0.93626323911828646</v>
      </c>
      <c r="AF993" s="3">
        <v>1.1910430000000001</v>
      </c>
      <c r="AG993" s="4">
        <f>AF993/SUMIFS([1]Sheet!$I$3:$I$18,[1]Sheet!$A$3:$A$18,[1]Sheet!AG$21)</f>
        <v>1.657567706580819</v>
      </c>
      <c r="AH993" s="4">
        <f>(AF993^2)/SUMIFS([1]Sheet!$I$3:$I$18,[1]Sheet!$A$3:$A$18,[1]Sheet!AH$21)</f>
        <v>1.9742344139491383</v>
      </c>
      <c r="AI993" s="3">
        <v>1.1910430000000001</v>
      </c>
      <c r="AJ993" s="4">
        <f>AI993/SUMIFS([1]Sheet!$I$3:$I$18,[1]Sheet!$A$3:$A$18,[1]Sheet!AJ$21)</f>
        <v>0.7807528912799927</v>
      </c>
      <c r="AK993" s="4">
        <f>(AI993^2)/SUMIFS([1]Sheet!$I$3:$I$18,[1]Sheet!$A$3:$A$18,[1]Sheet!AK$21)</f>
        <v>0.92991026588879633</v>
      </c>
      <c r="AL993" s="3">
        <v>1.391292</v>
      </c>
      <c r="AM993" s="4">
        <f>AL993/SUMIFS([1]Sheet!$I$3:$I$18,[1]Sheet!$A$3:$A$18,[1]Sheet!AM$21)</f>
        <v>1.7558856662114861</v>
      </c>
      <c r="AN993" s="4">
        <f>(AL993^2)/SUMIFS([1]Sheet!$I$3:$I$18,[1]Sheet!$A$3:$A$18,[1]Sheet!AN$21)</f>
        <v>2.4429496803147108</v>
      </c>
      <c r="AO993" s="3">
        <v>1.396927</v>
      </c>
      <c r="AP993" s="4">
        <f>AO993/SUMIFS([1]Sheet!$I$3:$I$18,[1]Sheet!$A$3:$A$18,[1]Sheet!AP$21)</f>
        <v>0.84371682652511493</v>
      </c>
      <c r="AQ993" s="4">
        <f>(AO993^2)/SUMIFS([1]Sheet!$I$3:$I$18,[1]Sheet!$A$3:$A$18,[1]Sheet!AQ$21)</f>
        <v>1.1786108153272492</v>
      </c>
      <c r="AR993" s="3">
        <v>1.391292</v>
      </c>
      <c r="AS993" s="4">
        <f>AR993/SUMIFS([1]Sheet!$I$3:$I$18,[1]Sheet!$A$3:$A$18,[1]Sheet!AS$21)</f>
        <v>1.6195206049220627</v>
      </c>
      <c r="AT993" s="4">
        <f>(AR993^2)/SUMIFS([1]Sheet!$I$3:$I$18,[1]Sheet!$A$3:$A$18,[1]Sheet!AT$21)</f>
        <v>2.2532260614632267</v>
      </c>
      <c r="AU993" s="3">
        <v>1.396927</v>
      </c>
      <c r="AV993" s="4">
        <f>AU993/SUMIFS([1]Sheet!$I$3:$I$18,[1]Sheet!$A$3:$A$18,[1]Sheet!AV$21)</f>
        <v>0.83847471971974574</v>
      </c>
      <c r="AW993" s="4">
        <f>(AU993^2)/SUMIFS([1]Sheet!$I$3:$I$18,[1]Sheet!$A$3:$A$18,[1]Sheet!AW$21)</f>
        <v>1.1712879747939453</v>
      </c>
      <c r="AX993" s="4">
        <f t="shared" si="34"/>
        <v>1.8209374323997052</v>
      </c>
      <c r="AY993" s="4">
        <f t="shared" si="35"/>
        <v>2.4429496803147108</v>
      </c>
    </row>
    <row r="994" spans="1:51" x14ac:dyDescent="0.25">
      <c r="A994" s="3">
        <v>9710000</v>
      </c>
      <c r="B994" s="3">
        <v>1.109866</v>
      </c>
      <c r="C994" s="4">
        <f>B994/SUMIFS([1]Sheet!$I$3:$I$18,[1]Sheet!$A$3:$A$18,[1]Sheet!C$21)</f>
        <v>1.7026890437524695</v>
      </c>
      <c r="D994" s="4">
        <f>(B994^2)/SUMIFS([1]Sheet!$I$3:$I$18,[1]Sheet!$A$3:$A$18,[1]Sheet!D$21)</f>
        <v>1.8897566782333786</v>
      </c>
      <c r="E994" s="3">
        <v>1.1107290000000001</v>
      </c>
      <c r="F994" s="4">
        <f>E994/SUMIFS([1]Sheet!$I$3:$I$18,[1]Sheet!$A$3:$A$18,[1]Sheet!F$21)</f>
        <v>0.73307971241386183</v>
      </c>
      <c r="G994" s="4">
        <f>(E994^2)/SUMIFS([1]Sheet!$I$3:$I$18,[1]Sheet!$A$3:$A$18,[1]Sheet!G$21)</f>
        <v>0.81425289588973626</v>
      </c>
      <c r="H994" s="3">
        <v>1.1107290000000001</v>
      </c>
      <c r="I994" s="4">
        <f>H994/SUMIFS([1]Sheet!$I$3:$I$18,[1]Sheet!$A$3:$A$18,[1]Sheet!I$21)</f>
        <v>1.545795173778618</v>
      </c>
      <c r="J994" s="4">
        <f>(H994^2)/SUMIFS([1]Sheet!$I$3:$I$18,[1]Sheet!$A$3:$A$18,[1]Sheet!J$21)</f>
        <v>1.7169595275759506</v>
      </c>
      <c r="K994" s="3">
        <v>1.1107290000000001</v>
      </c>
      <c r="L994" s="4">
        <f>K994/SUMIFS([1]Sheet!$I$3:$I$18,[1]Sheet!$A$3:$A$18,[1]Sheet!L$21)</f>
        <v>0.72810543211163237</v>
      </c>
      <c r="M994" s="4">
        <f>(K994^2)/SUMIFS([1]Sheet!$I$3:$I$18,[1]Sheet!$A$3:$A$18,[1]Sheet!M$21)</f>
        <v>0.80872781850392128</v>
      </c>
      <c r="N994" s="3">
        <v>1.4422330000000001</v>
      </c>
      <c r="O994" s="4">
        <f>N994/SUMIFS([1]Sheet!$I$3:$I$18,[1]Sheet!$A$3:$A$18,[1]Sheet!O$21)</f>
        <v>1.8201759602133776</v>
      </c>
      <c r="P994" s="4">
        <f>(N994^2)/SUMIFS([1]Sheet!$I$3:$I$18,[1]Sheet!$A$3:$A$18,[1]Sheet!P$21)</f>
        <v>2.62511783562642</v>
      </c>
      <c r="Q994" s="3">
        <v>1.4449419999999999</v>
      </c>
      <c r="R994" s="4">
        <f>Q994/SUMIFS([1]Sheet!$I$3:$I$18,[1]Sheet!$A$3:$A$18,[1]Sheet!R$21)</f>
        <v>0.87271695568404972</v>
      </c>
      <c r="S994" s="4">
        <f>(Q994^2)/SUMIFS([1]Sheet!$I$3:$I$18,[1]Sheet!$A$3:$A$18,[1]Sheet!S$21)</f>
        <v>1.261025383380022</v>
      </c>
      <c r="T994" s="3">
        <v>1.4449419999999999</v>
      </c>
      <c r="U994" s="4">
        <f>T994/SUMIFS([1]Sheet!$I$3:$I$18,[1]Sheet!$A$3:$A$18,[1]Sheet!U$21)</f>
        <v>1.6819713919991599</v>
      </c>
      <c r="V994" s="4">
        <f>(T994^2)/SUMIFS([1]Sheet!$I$3:$I$18,[1]Sheet!$A$3:$A$18,[1]Sheet!V$21)</f>
        <v>2.4303511070980499</v>
      </c>
      <c r="W994" s="3">
        <v>1.4449419999999999</v>
      </c>
      <c r="X994" s="4">
        <f>W994/SUMIFS([1]Sheet!$I$3:$I$18,[1]Sheet!$A$3:$A$18,[1]Sheet!X$21)</f>
        <v>0.8672946678396859</v>
      </c>
      <c r="Y994" s="4">
        <f>(W994^2)/SUMIFS([1]Sheet!$I$3:$I$18,[1]Sheet!$A$3:$A$18,[1]Sheet!Y$21)</f>
        <v>1.2531904919376111</v>
      </c>
      <c r="Z994" s="3">
        <v>1.278573</v>
      </c>
      <c r="AA994" s="4">
        <f>Z994/SUMIFS([1]Sheet!$I$3:$I$18,[1]Sheet!$A$3:$A$18,[1]Sheet!AA$21)</f>
        <v>1.9615090819411769</v>
      </c>
      <c r="AB994" s="4">
        <f>(Z994^2)/SUMIFS([1]Sheet!$I$3:$I$18,[1]Sheet!$A$3:$A$18,[1]Sheet!AB$21)</f>
        <v>2.5079325514247763</v>
      </c>
      <c r="AC994" s="3">
        <v>1.278573</v>
      </c>
      <c r="AD994" s="4">
        <f>AC994/SUMIFS([1]Sheet!$I$3:$I$18,[1]Sheet!$A$3:$A$18,[1]Sheet!AD$21)</f>
        <v>0.843856536689083</v>
      </c>
      <c r="AE994" s="4">
        <f>(AC994^2)/SUMIFS([1]Sheet!$I$3:$I$18,[1]Sheet!$A$3:$A$18,[1]Sheet!AE$21)</f>
        <v>1.0789321836841708</v>
      </c>
      <c r="AF994" s="3">
        <v>1.278573</v>
      </c>
      <c r="AG994" s="4">
        <f>AF994/SUMIFS([1]Sheet!$I$3:$I$18,[1]Sheet!$A$3:$A$18,[1]Sheet!AG$21)</f>
        <v>1.7793827051635895</v>
      </c>
      <c r="AH994" s="4">
        <f>(AF994^2)/SUMIFS([1]Sheet!$I$3:$I$18,[1]Sheet!$A$3:$A$18,[1]Sheet!AH$21)</f>
        <v>2.2750706834891261</v>
      </c>
      <c r="AI994" s="3">
        <v>1.278573</v>
      </c>
      <c r="AJ994" s="4">
        <f>AI994/SUMIFS([1]Sheet!$I$3:$I$18,[1]Sheet!$A$3:$A$18,[1]Sheet!AJ$21)</f>
        <v>0.83813058509435345</v>
      </c>
      <c r="AK994" s="4">
        <f>(AI994^2)/SUMIFS([1]Sheet!$I$3:$I$18,[1]Sheet!$A$3:$A$18,[1]Sheet!AK$21)</f>
        <v>1.0716111365758427</v>
      </c>
      <c r="AL994" s="3">
        <v>1.5196050000000001</v>
      </c>
      <c r="AM994" s="4">
        <f>AL994/SUMIFS([1]Sheet!$I$3:$I$18,[1]Sheet!$A$3:$A$18,[1]Sheet!AM$21)</f>
        <v>1.9178236041056123</v>
      </c>
      <c r="AN994" s="4">
        <f>(AL994^2)/SUMIFS([1]Sheet!$I$3:$I$18,[1]Sheet!$A$3:$A$18,[1]Sheet!AN$21)</f>
        <v>2.9143343379169089</v>
      </c>
      <c r="AO994" s="3">
        <v>1.5196050000000001</v>
      </c>
      <c r="AP994" s="4">
        <f>AO994/SUMIFS([1]Sheet!$I$3:$I$18,[1]Sheet!$A$3:$A$18,[1]Sheet!AP$21)</f>
        <v>0.91781196023249412</v>
      </c>
      <c r="AQ994" s="4">
        <f>(AO994^2)/SUMIFS([1]Sheet!$I$3:$I$18,[1]Sheet!$A$3:$A$18,[1]Sheet!AQ$21)</f>
        <v>1.3947116438290992</v>
      </c>
      <c r="AR994" s="3">
        <v>1.5196050000000001</v>
      </c>
      <c r="AS994" s="4">
        <f>AR994/SUMIFS([1]Sheet!$I$3:$I$18,[1]Sheet!$A$3:$A$18,[1]Sheet!AS$21)</f>
        <v>1.7688821676848507</v>
      </c>
      <c r="AT994" s="4">
        <f>(AR994^2)/SUMIFS([1]Sheet!$I$3:$I$18,[1]Sheet!$A$3:$A$18,[1]Sheet!AT$21)</f>
        <v>2.6880021864247379</v>
      </c>
      <c r="AU994" s="3">
        <v>1.5196050000000001</v>
      </c>
      <c r="AV994" s="4">
        <f>AU994/SUMIFS([1]Sheet!$I$3:$I$18,[1]Sheet!$A$3:$A$18,[1]Sheet!AV$21)</f>
        <v>0.91210949209208803</v>
      </c>
      <c r="AW994" s="4">
        <f>(AU994^2)/SUMIFS([1]Sheet!$I$3:$I$18,[1]Sheet!$A$3:$A$18,[1]Sheet!AW$21)</f>
        <v>1.3860461447305976</v>
      </c>
      <c r="AX994" s="4">
        <f t="shared" si="34"/>
        <v>1.9615090819411769</v>
      </c>
      <c r="AY994" s="4">
        <f t="shared" si="35"/>
        <v>2.9143343379169089</v>
      </c>
    </row>
    <row r="995" spans="1:51" x14ac:dyDescent="0.25">
      <c r="A995" s="3">
        <v>9720000</v>
      </c>
      <c r="B995" s="3">
        <v>0.74524900000000005</v>
      </c>
      <c r="C995" s="4">
        <f>B995/SUMIFS([1]Sheet!$I$3:$I$18,[1]Sheet!$A$3:$A$18,[1]Sheet!C$21)</f>
        <v>1.1433157761094441</v>
      </c>
      <c r="D995" s="4">
        <f>(B995^2)/SUMIFS([1]Sheet!$I$3:$I$18,[1]Sheet!$A$3:$A$18,[1]Sheet!D$21)</f>
        <v>0.85205493882978711</v>
      </c>
      <c r="E995" s="3">
        <v>0.74226099999999995</v>
      </c>
      <c r="F995" s="4">
        <f>E995/SUMIFS([1]Sheet!$I$3:$I$18,[1]Sheet!$A$3:$A$18,[1]Sheet!F$21)</f>
        <v>0.48989130599455438</v>
      </c>
      <c r="G995" s="4">
        <f>(E995^2)/SUMIFS([1]Sheet!$I$3:$I$18,[1]Sheet!$A$3:$A$18,[1]Sheet!G$21)</f>
        <v>0.36362721067882392</v>
      </c>
      <c r="H995" s="3">
        <v>0.76903600000000005</v>
      </c>
      <c r="I995" s="4">
        <f>H995/SUMIFS([1]Sheet!$I$3:$I$18,[1]Sheet!$A$3:$A$18,[1]Sheet!I$21)</f>
        <v>1.0702629869770333</v>
      </c>
      <c r="J995" s="4">
        <f>(H995^2)/SUMIFS([1]Sheet!$I$3:$I$18,[1]Sheet!$A$3:$A$18,[1]Sheet!J$21)</f>
        <v>0.82307076645286981</v>
      </c>
      <c r="K995" s="3">
        <v>0.79641600000000001</v>
      </c>
      <c r="L995" s="4">
        <f>K995/SUMIFS([1]Sheet!$I$3:$I$18,[1]Sheet!$A$3:$A$18,[1]Sheet!L$21)</f>
        <v>0.52206687303619315</v>
      </c>
      <c r="M995" s="4">
        <f>(K995^2)/SUMIFS([1]Sheet!$I$3:$I$18,[1]Sheet!$A$3:$A$18,[1]Sheet!M$21)</f>
        <v>0.41578241075599282</v>
      </c>
      <c r="N995" s="3">
        <v>0.89886699999999997</v>
      </c>
      <c r="O995" s="4">
        <f>N995/SUMIFS([1]Sheet!$I$3:$I$18,[1]Sheet!$A$3:$A$18,[1]Sheet!O$21)</f>
        <v>1.1344187137786459</v>
      </c>
      <c r="P995" s="4">
        <f>(N995^2)/SUMIFS([1]Sheet!$I$3:$I$18,[1]Sheet!$A$3:$A$18,[1]Sheet!P$21)</f>
        <v>1.01969154599807</v>
      </c>
      <c r="Q995" s="3">
        <v>0.90578899999999996</v>
      </c>
      <c r="R995" s="4">
        <f>Q995/SUMIFS([1]Sheet!$I$3:$I$18,[1]Sheet!$A$3:$A$18,[1]Sheet!R$21)</f>
        <v>0.54707899595423193</v>
      </c>
      <c r="S995" s="4">
        <f>(Q995^2)/SUMIFS([1]Sheet!$I$3:$I$18,[1]Sheet!$A$3:$A$18,[1]Sheet!S$21)</f>
        <v>0.49553813666638774</v>
      </c>
      <c r="T995" s="3">
        <v>0.87122100000000002</v>
      </c>
      <c r="U995" s="4">
        <f>T995/SUMIFS([1]Sheet!$I$3:$I$18,[1]Sheet!$A$3:$A$18,[1]Sheet!U$21)</f>
        <v>1.0141367598899473</v>
      </c>
      <c r="V995" s="4">
        <f>(T995^2)/SUMIFS([1]Sheet!$I$3:$I$18,[1]Sheet!$A$3:$A$18,[1]Sheet!V$21)</f>
        <v>0.88353724208807982</v>
      </c>
      <c r="W995" s="3">
        <v>0.93448600000000004</v>
      </c>
      <c r="X995" s="4">
        <f>W995/SUMIFS([1]Sheet!$I$3:$I$18,[1]Sheet!$A$3:$A$18,[1]Sheet!X$21)</f>
        <v>0.56090467643049802</v>
      </c>
      <c r="Y995" s="4">
        <f>(W995^2)/SUMIFS([1]Sheet!$I$3:$I$18,[1]Sheet!$A$3:$A$18,[1]Sheet!Y$21)</f>
        <v>0.52415756745883046</v>
      </c>
      <c r="Z995" s="3">
        <v>0.90227400000000002</v>
      </c>
      <c r="AA995" s="4">
        <f>Z995/SUMIFS([1]Sheet!$I$3:$I$18,[1]Sheet!$A$3:$A$18,[1]Sheet!AA$21)</f>
        <v>1.3842139990437727</v>
      </c>
      <c r="AB995" s="4">
        <f>(Z995^2)/SUMIFS([1]Sheet!$I$3:$I$18,[1]Sheet!$A$3:$A$18,[1]Sheet!AB$21)</f>
        <v>1.248940301773221</v>
      </c>
      <c r="AC995" s="3">
        <v>0.91223399999999999</v>
      </c>
      <c r="AD995" s="4">
        <f>AC995/SUMIFS([1]Sheet!$I$3:$I$18,[1]Sheet!$A$3:$A$18,[1]Sheet!AD$21)</f>
        <v>0.60207326753343682</v>
      </c>
      <c r="AE995" s="4">
        <f>(AC995^2)/SUMIFS([1]Sheet!$I$3:$I$18,[1]Sheet!$A$3:$A$18,[1]Sheet!AE$21)</f>
        <v>0.54923170513509723</v>
      </c>
      <c r="AF995" s="3">
        <v>0.86578900000000003</v>
      </c>
      <c r="AG995" s="4">
        <f>AF995/SUMIFS([1]Sheet!$I$3:$I$18,[1]Sheet!$A$3:$A$18,[1]Sheet!AG$21)</f>
        <v>1.2049135817203078</v>
      </c>
      <c r="AH995" s="4">
        <f>(AF995^2)/SUMIFS([1]Sheet!$I$3:$I$18,[1]Sheet!$A$3:$A$18,[1]Sheet!AH$21)</f>
        <v>1.0432009250040437</v>
      </c>
      <c r="AI995" s="3">
        <v>0.89588699999999999</v>
      </c>
      <c r="AJ995" s="4">
        <f>AI995/SUMIFS([1]Sheet!$I$3:$I$18,[1]Sheet!$A$3:$A$18,[1]Sheet!AJ$21)</f>
        <v>0.58727213501960784</v>
      </c>
      <c r="AK995" s="4">
        <f>(AI995^2)/SUMIFS([1]Sheet!$I$3:$I$18,[1]Sheet!$A$3:$A$18,[1]Sheet!AK$21)</f>
        <v>0.52612947122631137</v>
      </c>
      <c r="AL995" s="3">
        <v>1.045374</v>
      </c>
      <c r="AM995" s="4">
        <f>AL995/SUMIFS([1]Sheet!$I$3:$I$18,[1]Sheet!$A$3:$A$18,[1]Sheet!AM$21)</f>
        <v>1.3193184625730372</v>
      </c>
      <c r="AN995" s="4">
        <f>(AL995^2)/SUMIFS([1]Sheet!$I$3:$I$18,[1]Sheet!$A$3:$A$18,[1]Sheet!AN$21)</f>
        <v>1.3791812184938261</v>
      </c>
      <c r="AO995" s="3">
        <v>1.0944609999999999</v>
      </c>
      <c r="AP995" s="4">
        <f>AO995/SUMIFS([1]Sheet!$I$3:$I$18,[1]Sheet!$A$3:$A$18,[1]Sheet!AP$21)</f>
        <v>0.661033226271311</v>
      </c>
      <c r="AQ995" s="4">
        <f>(AO995^2)/SUMIFS([1]Sheet!$I$3:$I$18,[1]Sheet!$A$3:$A$18,[1]Sheet!AQ$21)</f>
        <v>0.72347508585812526</v>
      </c>
      <c r="AR995" s="3">
        <v>1.0445</v>
      </c>
      <c r="AS995" s="4">
        <f>AR995/SUMIFS([1]Sheet!$I$3:$I$18,[1]Sheet!$A$3:$A$18,[1]Sheet!AS$21)</f>
        <v>1.2158405797209317</v>
      </c>
      <c r="AT995" s="4">
        <f>(AR995^2)/SUMIFS([1]Sheet!$I$3:$I$18,[1]Sheet!$A$3:$A$18,[1]Sheet!AT$21)</f>
        <v>1.2699454855185131</v>
      </c>
      <c r="AU995" s="3">
        <v>1.0917129999999999</v>
      </c>
      <c r="AV995" s="4">
        <f>AU995/SUMIFS([1]Sheet!$I$3:$I$18,[1]Sheet!$A$3:$A$18,[1]Sheet!AV$21)</f>
        <v>0.65527672647847934</v>
      </c>
      <c r="AW995" s="4">
        <f>(AU995^2)/SUMIFS([1]Sheet!$I$3:$I$18,[1]Sheet!$A$3:$A$18,[1]Sheet!AW$21)</f>
        <v>0.7153741208940001</v>
      </c>
      <c r="AX995" s="4">
        <f t="shared" si="34"/>
        <v>1.3842139990437727</v>
      </c>
      <c r="AY995" s="4">
        <f t="shared" si="35"/>
        <v>1.3791812184938261</v>
      </c>
    </row>
    <row r="996" spans="1:51" x14ac:dyDescent="0.25">
      <c r="A996" s="3">
        <v>9730000</v>
      </c>
      <c r="B996" s="3">
        <v>0.79625800000000002</v>
      </c>
      <c r="C996" s="4">
        <f>B996/SUMIFS([1]Sheet!$I$3:$I$18,[1]Sheet!$A$3:$A$18,[1]Sheet!C$21)</f>
        <v>1.221570687452588</v>
      </c>
      <c r="D996" s="4">
        <f>(B996^2)/SUMIFS([1]Sheet!$I$3:$I$18,[1]Sheet!$A$3:$A$18,[1]Sheet!D$21)</f>
        <v>0.9726854324496228</v>
      </c>
      <c r="E996" s="3">
        <v>0.81441399999999997</v>
      </c>
      <c r="F996" s="4">
        <f>E996/SUMIFS([1]Sheet!$I$3:$I$18,[1]Sheet!$A$3:$A$18,[1]Sheet!F$21)</f>
        <v>0.53751219325850208</v>
      </c>
      <c r="G996" s="4">
        <f>(E996^2)/SUMIFS([1]Sheet!$I$3:$I$18,[1]Sheet!$A$3:$A$18,[1]Sheet!G$21)</f>
        <v>0.4377574553604297</v>
      </c>
      <c r="H996" s="3">
        <v>0.81348600000000004</v>
      </c>
      <c r="I996" s="4">
        <f>H996/SUMIFS([1]Sheet!$I$3:$I$18,[1]Sheet!$A$3:$A$18,[1]Sheet!I$21)</f>
        <v>1.1321237968365576</v>
      </c>
      <c r="J996" s="4">
        <f>(H996^2)/SUMIFS([1]Sheet!$I$3:$I$18,[1]Sheet!$A$3:$A$18,[1]Sheet!J$21)</f>
        <v>0.92096685899338393</v>
      </c>
      <c r="K996" s="3">
        <v>0.80181199999999997</v>
      </c>
      <c r="L996" s="4">
        <f>K996/SUMIFS([1]Sheet!$I$3:$I$18,[1]Sheet!$A$3:$A$18,[1]Sheet!L$21)</f>
        <v>0.52560406069553611</v>
      </c>
      <c r="M996" s="4">
        <f>(K996^2)/SUMIFS([1]Sheet!$I$3:$I$18,[1]Sheet!$A$3:$A$18,[1]Sheet!M$21)</f>
        <v>0.42143564311440918</v>
      </c>
      <c r="N996" s="3">
        <v>0.90794399999999997</v>
      </c>
      <c r="O996" s="4">
        <f>N996/SUMIFS([1]Sheet!$I$3:$I$18,[1]Sheet!$A$3:$A$18,[1]Sheet!O$21)</f>
        <v>1.1458743781483121</v>
      </c>
      <c r="P996" s="4">
        <f>(N996^2)/SUMIFS([1]Sheet!$I$3:$I$18,[1]Sheet!$A$3:$A$18,[1]Sheet!P$21)</f>
        <v>1.0403897663934911</v>
      </c>
      <c r="Q996" s="3">
        <v>0.896227</v>
      </c>
      <c r="R996" s="4">
        <f>Q996/SUMIFS([1]Sheet!$I$3:$I$18,[1]Sheet!$A$3:$A$18,[1]Sheet!R$21)</f>
        <v>0.54130373332759996</v>
      </c>
      <c r="S996" s="4">
        <f>(Q996^2)/SUMIFS([1]Sheet!$I$3:$I$18,[1]Sheet!$A$3:$A$18,[1]Sheet!S$21)</f>
        <v>0.48513102100899491</v>
      </c>
      <c r="T996" s="3">
        <v>0.923709</v>
      </c>
      <c r="U996" s="4">
        <f>T996/SUMIFS([1]Sheet!$I$3:$I$18,[1]Sheet!$A$3:$A$18,[1]Sheet!U$21)</f>
        <v>1.0752349315973597</v>
      </c>
      <c r="V996" s="4">
        <f>(T996^2)/SUMIFS([1]Sheet!$I$3:$I$18,[1]Sheet!$A$3:$A$18,[1]Sheet!V$21)</f>
        <v>0.99320418343086558</v>
      </c>
      <c r="W996" s="3">
        <v>0.90572399999999997</v>
      </c>
      <c r="X996" s="4">
        <f>W996/SUMIFS([1]Sheet!$I$3:$I$18,[1]Sheet!$A$3:$A$18,[1]Sheet!X$21)</f>
        <v>0.5436409182752191</v>
      </c>
      <c r="Y996" s="4">
        <f>(W996^2)/SUMIFS([1]Sheet!$I$3:$I$18,[1]Sheet!$A$3:$A$18,[1]Sheet!Y$21)</f>
        <v>0.49238862706390452</v>
      </c>
      <c r="Z996" s="3">
        <v>0.93318999999999996</v>
      </c>
      <c r="AA996" s="4">
        <f>Z996/SUMIFS([1]Sheet!$I$3:$I$18,[1]Sheet!$A$3:$A$18,[1]Sheet!AA$21)</f>
        <v>1.4316434495149568</v>
      </c>
      <c r="AB996" s="4">
        <f>(Z996^2)/SUMIFS([1]Sheet!$I$3:$I$18,[1]Sheet!$A$3:$A$18,[1]Sheet!AB$21)</f>
        <v>1.3359953506528626</v>
      </c>
      <c r="AC996" s="3">
        <v>0.94171400000000005</v>
      </c>
      <c r="AD996" s="4">
        <f>AC996/SUMIFS([1]Sheet!$I$3:$I$18,[1]Sheet!$A$3:$A$18,[1]Sheet!AD$21)</f>
        <v>0.6215300296436912</v>
      </c>
      <c r="AE996" s="4">
        <f>(AC996^2)/SUMIFS([1]Sheet!$I$3:$I$18,[1]Sheet!$A$3:$A$18,[1]Sheet!AE$21)</f>
        <v>0.58530353033587901</v>
      </c>
      <c r="AF996" s="3">
        <v>0.91819700000000004</v>
      </c>
      <c r="AG996" s="4">
        <f>AF996/SUMIFS([1]Sheet!$I$3:$I$18,[1]Sheet!$A$3:$A$18,[1]Sheet!AG$21)</f>
        <v>1.2778494945013641</v>
      </c>
      <c r="AH996" s="4">
        <f>(AF996^2)/SUMIFS([1]Sheet!$I$3:$I$18,[1]Sheet!$A$3:$A$18,[1]Sheet!AH$21)</f>
        <v>1.173317572302669</v>
      </c>
      <c r="AI996" s="3">
        <v>0.922261</v>
      </c>
      <c r="AJ996" s="4">
        <f>AI996/SUMIFS([1]Sheet!$I$3:$I$18,[1]Sheet!$A$3:$A$18,[1]Sheet!AJ$21)</f>
        <v>0.6045608280009851</v>
      </c>
      <c r="AK996" s="4">
        <f>(AI996^2)/SUMIFS([1]Sheet!$I$3:$I$18,[1]Sheet!$A$3:$A$18,[1]Sheet!AK$21)</f>
        <v>0.5575628737930165</v>
      </c>
      <c r="AL996" s="3">
        <v>1.1000989999999999</v>
      </c>
      <c r="AM996" s="4">
        <f>AL996/SUMIFS([1]Sheet!$I$3:$I$18,[1]Sheet!$A$3:$A$18,[1]Sheet!AM$21)</f>
        <v>1.3883843689991673</v>
      </c>
      <c r="AN996" s="4">
        <f>(AL996^2)/SUMIFS([1]Sheet!$I$3:$I$18,[1]Sheet!$A$3:$A$18,[1]Sheet!AN$21)</f>
        <v>1.5273602559516151</v>
      </c>
      <c r="AO996" s="3">
        <v>1.0993729999999999</v>
      </c>
      <c r="AP996" s="4">
        <f>AO996/SUMIFS([1]Sheet!$I$3:$I$18,[1]Sheet!$A$3:$A$18,[1]Sheet!AP$21)</f>
        <v>0.6639999790450003</v>
      </c>
      <c r="AQ996" s="4">
        <f>(AO996^2)/SUMIFS([1]Sheet!$I$3:$I$18,[1]Sheet!$A$3:$A$18,[1]Sheet!AQ$21)</f>
        <v>0.72998364896263912</v>
      </c>
      <c r="AR996" s="3">
        <v>1.0723780000000001</v>
      </c>
      <c r="AS996" s="4">
        <f>AR996/SUMIFS([1]Sheet!$I$3:$I$18,[1]Sheet!$A$3:$A$18,[1]Sheet!AS$21)</f>
        <v>1.2482917081857094</v>
      </c>
      <c r="AT996" s="4">
        <f>(AR996^2)/SUMIFS([1]Sheet!$I$3:$I$18,[1]Sheet!$A$3:$A$18,[1]Sheet!AT$21)</f>
        <v>1.3386405654407747</v>
      </c>
      <c r="AU996" s="3">
        <v>1.0747979999999999</v>
      </c>
      <c r="AV996" s="4">
        <f>AU996/SUMIFS([1]Sheet!$I$3:$I$18,[1]Sheet!$A$3:$A$18,[1]Sheet!AV$21)</f>
        <v>0.64512386961190038</v>
      </c>
      <c r="AW996" s="4">
        <f>(AU996^2)/SUMIFS([1]Sheet!$I$3:$I$18,[1]Sheet!$A$3:$A$18,[1]Sheet!AW$21)</f>
        <v>0.69337784481113129</v>
      </c>
      <c r="AX996" s="4">
        <f t="shared" si="34"/>
        <v>1.4316434495149568</v>
      </c>
      <c r="AY996" s="4">
        <f t="shared" si="35"/>
        <v>1.5273602559516151</v>
      </c>
    </row>
    <row r="997" spans="1:51" x14ac:dyDescent="0.25">
      <c r="A997" s="3">
        <v>9740000</v>
      </c>
      <c r="B997" s="3">
        <v>0.789686</v>
      </c>
      <c r="C997" s="4">
        <f>B997/SUMIFS([1]Sheet!$I$3:$I$18,[1]Sheet!$A$3:$A$18,[1]Sheet!C$21)</f>
        <v>1.211488324000116</v>
      </c>
      <c r="D997" s="4">
        <f>(B997^2)/SUMIFS([1]Sheet!$I$3:$I$18,[1]Sheet!$A$3:$A$18,[1]Sheet!D$21)</f>
        <v>0.95669536862635562</v>
      </c>
      <c r="E997" s="3">
        <v>0.79376000000000002</v>
      </c>
      <c r="F997" s="4">
        <f>E997/SUMIFS([1]Sheet!$I$3:$I$18,[1]Sheet!$A$3:$A$18,[1]Sheet!F$21)</f>
        <v>0.52388057980445901</v>
      </c>
      <c r="G997" s="4">
        <f>(E997^2)/SUMIFS([1]Sheet!$I$3:$I$18,[1]Sheet!$A$3:$A$18,[1]Sheet!G$21)</f>
        <v>0.41583544902558739</v>
      </c>
      <c r="H997" s="3">
        <v>0.80062500000000003</v>
      </c>
      <c r="I997" s="4">
        <f>H997/SUMIFS([1]Sheet!$I$3:$I$18,[1]Sheet!$A$3:$A$18,[1]Sheet!I$21)</f>
        <v>1.1142252169579672</v>
      </c>
      <c r="J997" s="4">
        <f>(H997^2)/SUMIFS([1]Sheet!$I$3:$I$18,[1]Sheet!$A$3:$A$18,[1]Sheet!J$21)</f>
        <v>0.89207656432697247</v>
      </c>
      <c r="K997" s="3">
        <v>0.80313299999999999</v>
      </c>
      <c r="L997" s="4">
        <f>K997/SUMIFS([1]Sheet!$I$3:$I$18,[1]Sheet!$A$3:$A$18,[1]Sheet!L$21)</f>
        <v>0.52647000304134639</v>
      </c>
      <c r="M997" s="4">
        <f>(K997^2)/SUMIFS([1]Sheet!$I$3:$I$18,[1]Sheet!$A$3:$A$18,[1]Sheet!M$21)</f>
        <v>0.42282543295260561</v>
      </c>
      <c r="N997" s="3">
        <v>0.85933999999999999</v>
      </c>
      <c r="O997" s="4">
        <f>N997/SUMIFS([1]Sheet!$I$3:$I$18,[1]Sheet!$A$3:$A$18,[1]Sheet!O$21)</f>
        <v>1.0845335043989173</v>
      </c>
      <c r="P997" s="4">
        <f>(N997^2)/SUMIFS([1]Sheet!$I$3:$I$18,[1]Sheet!$A$3:$A$18,[1]Sheet!P$21)</f>
        <v>0.93198302167016556</v>
      </c>
      <c r="Q997" s="3">
        <v>0.86768999999999996</v>
      </c>
      <c r="R997" s="4">
        <f>Q997/SUMIFS([1]Sheet!$I$3:$I$18,[1]Sheet!$A$3:$A$18,[1]Sheet!R$21)</f>
        <v>0.52406793855912082</v>
      </c>
      <c r="S997" s="4">
        <f>(Q997^2)/SUMIFS([1]Sheet!$I$3:$I$18,[1]Sheet!$A$3:$A$18,[1]Sheet!S$21)</f>
        <v>0.45472850960836353</v>
      </c>
      <c r="T997" s="3">
        <v>0.87215500000000001</v>
      </c>
      <c r="U997" s="4">
        <f>T997/SUMIFS([1]Sheet!$I$3:$I$18,[1]Sheet!$A$3:$A$18,[1]Sheet!U$21)</f>
        <v>1.0152239739650639</v>
      </c>
      <c r="V997" s="4">
        <f>(T997^2)/SUMIFS([1]Sheet!$I$3:$I$18,[1]Sheet!$A$3:$A$18,[1]Sheet!V$21)</f>
        <v>0.88543266501350026</v>
      </c>
      <c r="W997" s="3">
        <v>0.87643499999999996</v>
      </c>
      <c r="X997" s="4">
        <f>W997/SUMIFS([1]Sheet!$I$3:$I$18,[1]Sheet!$A$3:$A$18,[1]Sheet!X$21)</f>
        <v>0.52606083995625785</v>
      </c>
      <c r="Y997" s="4">
        <f>(W997^2)/SUMIFS([1]Sheet!$I$3:$I$18,[1]Sheet!$A$3:$A$18,[1]Sheet!Y$21)</f>
        <v>0.46105813226706277</v>
      </c>
      <c r="Z997" s="3">
        <v>0.90712000000000004</v>
      </c>
      <c r="AA997" s="4">
        <f>Z997/SUMIFS([1]Sheet!$I$3:$I$18,[1]Sheet!$A$3:$A$18,[1]Sheet!AA$21)</f>
        <v>1.3916484380715692</v>
      </c>
      <c r="AB997" s="4">
        <f>(Z997^2)/SUMIFS([1]Sheet!$I$3:$I$18,[1]Sheet!$A$3:$A$18,[1]Sheet!AB$21)</f>
        <v>1.2623921311434818</v>
      </c>
      <c r="AC997" s="3">
        <v>0.90539599999999998</v>
      </c>
      <c r="AD997" s="4">
        <f>AC997/SUMIFS([1]Sheet!$I$3:$I$18,[1]Sheet!$A$3:$A$18,[1]Sheet!AD$21)</f>
        <v>0.59756019632210988</v>
      </c>
      <c r="AE997" s="4">
        <f>(AC997^2)/SUMIFS([1]Sheet!$I$3:$I$18,[1]Sheet!$A$3:$A$18,[1]Sheet!AE$21)</f>
        <v>0.54102861150925297</v>
      </c>
      <c r="AF997" s="3">
        <v>0.90712000000000004</v>
      </c>
      <c r="AG997" s="4">
        <f>AF997/SUMIFS([1]Sheet!$I$3:$I$18,[1]Sheet!$A$3:$A$18,[1]Sheet!AG$21)</f>
        <v>1.262433697182715</v>
      </c>
      <c r="AH997" s="4">
        <f>(AF997^2)/SUMIFS([1]Sheet!$I$3:$I$18,[1]Sheet!$A$3:$A$18,[1]Sheet!AH$21)</f>
        <v>1.1451788553883844</v>
      </c>
      <c r="AI997" s="3">
        <v>0.91425199999999995</v>
      </c>
      <c r="AJ997" s="4">
        <f>AI997/SUMIFS([1]Sheet!$I$3:$I$18,[1]Sheet!$A$3:$A$18,[1]Sheet!AJ$21)</f>
        <v>0.59931076573936937</v>
      </c>
      <c r="AK997" s="4">
        <f>(AI997^2)/SUMIFS([1]Sheet!$I$3:$I$18,[1]Sheet!$A$3:$A$18,[1]Sheet!AK$21)</f>
        <v>0.54792106619874992</v>
      </c>
      <c r="AL997" s="3">
        <v>1.0324150000000001</v>
      </c>
      <c r="AM997" s="4">
        <f>AL997/SUMIFS([1]Sheet!$I$3:$I$18,[1]Sheet!$A$3:$A$18,[1]Sheet!AM$21)</f>
        <v>1.3029635044848469</v>
      </c>
      <c r="AN997" s="4">
        <f>(AL997^2)/SUMIFS([1]Sheet!$I$3:$I$18,[1]Sheet!$A$3:$A$18,[1]Sheet!AN$21)</f>
        <v>1.3451990664827231</v>
      </c>
      <c r="AO997" s="3">
        <v>1.0309250000000001</v>
      </c>
      <c r="AP997" s="4">
        <f>AO997/SUMIFS([1]Sheet!$I$3:$I$18,[1]Sheet!$A$3:$A$18,[1]Sheet!AP$21)</f>
        <v>0.62265871400968287</v>
      </c>
      <c r="AQ997" s="4">
        <f>(AO997^2)/SUMIFS([1]Sheet!$I$3:$I$18,[1]Sheet!$A$3:$A$18,[1]Sheet!AQ$21)</f>
        <v>0.6419144347404323</v>
      </c>
      <c r="AR997" s="3">
        <v>1.0391729999999999</v>
      </c>
      <c r="AS997" s="4">
        <f>AR997/SUMIFS([1]Sheet!$I$3:$I$18,[1]Sheet!$A$3:$A$18,[1]Sheet!AS$21)</f>
        <v>1.2096397345623167</v>
      </c>
      <c r="AT997" s="4">
        <f>(AR997^2)/SUMIFS([1]Sheet!$I$3:$I$18,[1]Sheet!$A$3:$A$18,[1]Sheet!AT$21)</f>
        <v>1.2570249518843259</v>
      </c>
      <c r="AU997" s="3">
        <v>1.0447090000000001</v>
      </c>
      <c r="AV997" s="4">
        <f>AU997/SUMIFS([1]Sheet!$I$3:$I$18,[1]Sheet!$A$3:$A$18,[1]Sheet!AV$21)</f>
        <v>0.62706360888127721</v>
      </c>
      <c r="AW997" s="4">
        <f>(AU997^2)/SUMIFS([1]Sheet!$I$3:$I$18,[1]Sheet!$A$3:$A$18,[1]Sheet!AW$21)</f>
        <v>0.65509899577075037</v>
      </c>
      <c r="AX997" s="4">
        <f t="shared" si="34"/>
        <v>1.3916484380715692</v>
      </c>
      <c r="AY997" s="4">
        <f t="shared" si="35"/>
        <v>1.3451990664827231</v>
      </c>
    </row>
    <row r="998" spans="1:51" x14ac:dyDescent="0.25">
      <c r="A998" s="3">
        <v>9750000</v>
      </c>
      <c r="B998" s="3">
        <v>0.96089500000000005</v>
      </c>
      <c r="C998" s="4">
        <f>B998/SUMIFS([1]Sheet!$I$3:$I$18,[1]Sheet!$A$3:$A$18,[1]Sheet!C$21)</f>
        <v>1.4741467787070957</v>
      </c>
      <c r="D998" s="4">
        <f>(B998^2)/SUMIFS([1]Sheet!$I$3:$I$18,[1]Sheet!$A$3:$A$18,[1]Sheet!D$21)</f>
        <v>1.4165002689257546</v>
      </c>
      <c r="E998" s="3">
        <v>0.970688</v>
      </c>
      <c r="F998" s="4">
        <f>E998/SUMIFS([1]Sheet!$I$3:$I$18,[1]Sheet!$A$3:$A$18,[1]Sheet!F$21)</f>
        <v>0.64065283240429183</v>
      </c>
      <c r="G998" s="4">
        <f>(E998^2)/SUMIFS([1]Sheet!$I$3:$I$18,[1]Sheet!$A$3:$A$18,[1]Sheet!G$21)</f>
        <v>0.62187401658085717</v>
      </c>
      <c r="H998" s="3">
        <v>0.97456600000000004</v>
      </c>
      <c r="I998" s="4">
        <f>H998/SUMIFS([1]Sheet!$I$3:$I$18,[1]Sheet!$A$3:$A$18,[1]Sheet!I$21)</f>
        <v>1.3562979082465052</v>
      </c>
      <c r="J998" s="4">
        <f>(H998^2)/SUMIFS([1]Sheet!$I$3:$I$18,[1]Sheet!$A$3:$A$18,[1]Sheet!J$21)</f>
        <v>1.3218018272481638</v>
      </c>
      <c r="K998" s="3">
        <v>0.97704199999999997</v>
      </c>
      <c r="L998" s="4">
        <f>K998/SUMIFS([1]Sheet!$I$3:$I$18,[1]Sheet!$A$3:$A$18,[1]Sheet!L$21)</f>
        <v>0.64047088677905539</v>
      </c>
      <c r="M998" s="4">
        <f>(K998^2)/SUMIFS([1]Sheet!$I$3:$I$18,[1]Sheet!$A$3:$A$18,[1]Sheet!M$21)</f>
        <v>0.6257669561603818</v>
      </c>
      <c r="N998" s="3">
        <v>1.0325279999999999</v>
      </c>
      <c r="O998" s="4">
        <f>N998/SUMIFS([1]Sheet!$I$3:$I$18,[1]Sheet!$A$3:$A$18,[1]Sheet!O$21)</f>
        <v>1.3031061165894817</v>
      </c>
      <c r="P998" s="4">
        <f>(N998^2)/SUMIFS([1]Sheet!$I$3:$I$18,[1]Sheet!$A$3:$A$18,[1]Sheet!P$21)</f>
        <v>1.3454935523499041</v>
      </c>
      <c r="Q998" s="3">
        <v>1.031676</v>
      </c>
      <c r="R998" s="4">
        <f>Q998/SUMIFS([1]Sheet!$I$3:$I$18,[1]Sheet!$A$3:$A$18,[1]Sheet!R$21)</f>
        <v>0.62311230345044832</v>
      </c>
      <c r="S998" s="4">
        <f>(Q998^2)/SUMIFS([1]Sheet!$I$3:$I$18,[1]Sheet!$A$3:$A$18,[1]Sheet!S$21)</f>
        <v>0.64285000877454479</v>
      </c>
      <c r="T998" s="3">
        <v>1.0371330000000001</v>
      </c>
      <c r="U998" s="4">
        <f>T998/SUMIFS([1]Sheet!$I$3:$I$18,[1]Sheet!$A$3:$A$18,[1]Sheet!U$21)</f>
        <v>1.2072650914003917</v>
      </c>
      <c r="V998" s="4">
        <f>(T998^2)/SUMIFS([1]Sheet!$I$3:$I$18,[1]Sheet!$A$3:$A$18,[1]Sheet!V$21)</f>
        <v>1.2520944660393627</v>
      </c>
      <c r="W998" s="3">
        <v>1.037779</v>
      </c>
      <c r="X998" s="4">
        <f>W998/SUMIFS([1]Sheet!$I$3:$I$18,[1]Sheet!$A$3:$A$18,[1]Sheet!X$21)</f>
        <v>0.62290402874025486</v>
      </c>
      <c r="Y998" s="4">
        <f>(W998^2)/SUMIFS([1]Sheet!$I$3:$I$18,[1]Sheet!$A$3:$A$18,[1]Sheet!Y$21)</f>
        <v>0.64643672004203301</v>
      </c>
      <c r="Z998" s="3">
        <v>1.084843</v>
      </c>
      <c r="AA998" s="4">
        <f>Z998/SUMIFS([1]Sheet!$I$3:$I$18,[1]Sheet!$A$3:$A$18,[1]Sheet!AA$21)</f>
        <v>1.6643002761518602</v>
      </c>
      <c r="AB998" s="4">
        <f>(Z998^2)/SUMIFS([1]Sheet!$I$3:$I$18,[1]Sheet!$A$3:$A$18,[1]Sheet!AB$21)</f>
        <v>1.8055045044814126</v>
      </c>
      <c r="AC998" s="3">
        <v>1.090403</v>
      </c>
      <c r="AD998" s="4">
        <f>AC998/SUMIFS([1]Sheet!$I$3:$I$18,[1]Sheet!$A$3:$A$18,[1]Sheet!AD$21)</f>
        <v>0.71966457853825017</v>
      </c>
      <c r="AE998" s="4">
        <f>(AC998^2)/SUMIFS([1]Sheet!$I$3:$I$18,[1]Sheet!$A$3:$A$18,[1]Sheet!AE$21)</f>
        <v>0.78472441543184357</v>
      </c>
      <c r="AF998" s="3">
        <v>1.091356</v>
      </c>
      <c r="AG998" s="4">
        <f>AF998/SUMIFS([1]Sheet!$I$3:$I$18,[1]Sheet!$A$3:$A$18,[1]Sheet!AG$21)</f>
        <v>1.5188338808785378</v>
      </c>
      <c r="AH998" s="4">
        <f>(AF998^2)/SUMIFS([1]Sheet!$I$3:$I$18,[1]Sheet!$A$3:$A$18,[1]Sheet!AH$21)</f>
        <v>1.6575884689000773</v>
      </c>
      <c r="AI998" s="3">
        <v>1.0989120000000001</v>
      </c>
      <c r="AJ998" s="4">
        <f>AI998/SUMIFS([1]Sheet!$I$3:$I$18,[1]Sheet!$A$3:$A$18,[1]Sheet!AJ$21)</f>
        <v>0.72035914846254867</v>
      </c>
      <c r="AK998" s="4">
        <f>(AI998^2)/SUMIFS([1]Sheet!$I$3:$I$18,[1]Sheet!$A$3:$A$18,[1]Sheet!AK$21)</f>
        <v>0.79161131255527639</v>
      </c>
      <c r="AL998" s="3">
        <v>1.2019470000000001</v>
      </c>
      <c r="AM998" s="4">
        <f>AL998/SUMIFS([1]Sheet!$I$3:$I$18,[1]Sheet!$A$3:$A$18,[1]Sheet!AM$21)</f>
        <v>1.5169220471661573</v>
      </c>
      <c r="AN998" s="4">
        <f>(AL998^2)/SUMIFS([1]Sheet!$I$3:$I$18,[1]Sheet!$A$3:$A$18,[1]Sheet!AN$21)</f>
        <v>1.8232599038252213</v>
      </c>
      <c r="AO998" s="3">
        <v>1.2058610000000001</v>
      </c>
      <c r="AP998" s="4">
        <f>AO998/SUMIFS([1]Sheet!$I$3:$I$18,[1]Sheet!$A$3:$A$18,[1]Sheet!AP$21)</f>
        <v>0.72831666661923045</v>
      </c>
      <c r="AQ998" s="4">
        <f>(AO998^2)/SUMIFS([1]Sheet!$I$3:$I$18,[1]Sheet!$A$3:$A$18,[1]Sheet!AQ$21)</f>
        <v>0.87824866392613188</v>
      </c>
      <c r="AR998" s="3">
        <v>1.2086300000000001</v>
      </c>
      <c r="AS998" s="4">
        <f>AR998/SUMIFS([1]Sheet!$I$3:$I$18,[1]Sheet!$A$3:$A$18,[1]Sheet!AS$21)</f>
        <v>1.406894590586989</v>
      </c>
      <c r="AT998" s="4">
        <f>(AR998^2)/SUMIFS([1]Sheet!$I$3:$I$18,[1]Sheet!$A$3:$A$18,[1]Sheet!AT$21)</f>
        <v>1.7004150090211527</v>
      </c>
      <c r="AU998" s="3">
        <v>1.2127349999999999</v>
      </c>
      <c r="AV998" s="4">
        <f>AU998/SUMIFS([1]Sheet!$I$3:$I$18,[1]Sheet!$A$3:$A$18,[1]Sheet!AV$21)</f>
        <v>0.72791752125868125</v>
      </c>
      <c r="AW998" s="4">
        <f>(AU998^2)/SUMIFS([1]Sheet!$I$3:$I$18,[1]Sheet!$A$3:$A$18,[1]Sheet!AW$21)</f>
        <v>0.88277105514364673</v>
      </c>
      <c r="AX998" s="4">
        <f t="shared" si="34"/>
        <v>1.6643002761518602</v>
      </c>
      <c r="AY998" s="4">
        <f t="shared" si="35"/>
        <v>1.8232599038252213</v>
      </c>
    </row>
    <row r="999" spans="1:51" x14ac:dyDescent="0.25">
      <c r="A999" s="3">
        <v>9760000</v>
      </c>
      <c r="B999" s="3">
        <v>0.94572100000000003</v>
      </c>
      <c r="C999" s="4">
        <f>B999/SUMIFS([1]Sheet!$I$3:$I$18,[1]Sheet!$A$3:$A$18,[1]Sheet!C$21)</f>
        <v>1.4508677490315312</v>
      </c>
      <c r="D999" s="4">
        <f>(B999^2)/SUMIFS([1]Sheet!$I$3:$I$18,[1]Sheet!$A$3:$A$18,[1]Sheet!D$21)</f>
        <v>1.3721160984818488</v>
      </c>
      <c r="E999" s="3">
        <v>0.95147899999999996</v>
      </c>
      <c r="F999" s="4">
        <f>E999/SUMIFS([1]Sheet!$I$3:$I$18,[1]Sheet!$A$3:$A$18,[1]Sheet!F$21)</f>
        <v>0.6279749170930341</v>
      </c>
      <c r="G999" s="4">
        <f>(E999^2)/SUMIFS([1]Sheet!$I$3:$I$18,[1]Sheet!$A$3:$A$18,[1]Sheet!G$21)</f>
        <v>0.59750494614076299</v>
      </c>
      <c r="H999" s="3">
        <v>0.95675900000000003</v>
      </c>
      <c r="I999" s="4">
        <f>H999/SUMIFS([1]Sheet!$I$3:$I$18,[1]Sheet!$A$3:$A$18,[1]Sheet!I$21)</f>
        <v>1.331516008557674</v>
      </c>
      <c r="J999" s="4">
        <f>(H999^2)/SUMIFS([1]Sheet!$I$3:$I$18,[1]Sheet!$A$3:$A$18,[1]Sheet!J$21)</f>
        <v>1.2739399248316317</v>
      </c>
      <c r="K999" s="3">
        <v>0.96768299999999996</v>
      </c>
      <c r="L999" s="4">
        <f>K999/SUMIFS([1]Sheet!$I$3:$I$18,[1]Sheet!$A$3:$A$18,[1]Sheet!L$21)</f>
        <v>0.6343358720822817</v>
      </c>
      <c r="M999" s="4">
        <f>(K999^2)/SUMIFS([1]Sheet!$I$3:$I$18,[1]Sheet!$A$3:$A$18,[1]Sheet!M$21)</f>
        <v>0.61383603970419864</v>
      </c>
      <c r="N999" s="3">
        <v>1.0372330000000001</v>
      </c>
      <c r="O999" s="4">
        <f>N999/SUMIFS([1]Sheet!$I$3:$I$18,[1]Sheet!$A$3:$A$18,[1]Sheet!O$21)</f>
        <v>1.3090440807691976</v>
      </c>
      <c r="P999" s="4">
        <f>(N999^2)/SUMIFS([1]Sheet!$I$3:$I$18,[1]Sheet!$A$3:$A$18,[1]Sheet!P$21)</f>
        <v>1.3577837190284774</v>
      </c>
      <c r="Q999" s="3">
        <v>1.042205</v>
      </c>
      <c r="R999" s="4">
        <f>Q999/SUMIFS([1]Sheet!$I$3:$I$18,[1]Sheet!$A$3:$A$18,[1]Sheet!R$21)</f>
        <v>0.62947161533036977</v>
      </c>
      <c r="S999" s="4">
        <f>(Q999^2)/SUMIFS([1]Sheet!$I$3:$I$18,[1]Sheet!$A$3:$A$18,[1]Sheet!S$21)</f>
        <v>0.65603846485538797</v>
      </c>
      <c r="T999" s="3">
        <v>1.049423</v>
      </c>
      <c r="U999" s="4">
        <f>T999/SUMIFS([1]Sheet!$I$3:$I$18,[1]Sheet!$A$3:$A$18,[1]Sheet!U$21)</f>
        <v>1.2215711524102244</v>
      </c>
      <c r="V999" s="4">
        <f>(T999^2)/SUMIFS([1]Sheet!$I$3:$I$18,[1]Sheet!$A$3:$A$18,[1]Sheet!V$21)</f>
        <v>1.2819448634757948</v>
      </c>
      <c r="W999" s="3">
        <v>1.058867</v>
      </c>
      <c r="X999" s="4">
        <f>W999/SUMIFS([1]Sheet!$I$3:$I$18,[1]Sheet!$A$3:$A$18,[1]Sheet!X$21)</f>
        <v>0.6355616371116658</v>
      </c>
      <c r="Y999" s="4">
        <f>(W999^2)/SUMIFS([1]Sheet!$I$3:$I$18,[1]Sheet!$A$3:$A$18,[1]Sheet!Y$21)</f>
        <v>0.67297524400351838</v>
      </c>
      <c r="Z999" s="3">
        <v>1.050305</v>
      </c>
      <c r="AA999" s="4">
        <f>Z999/SUMIFS([1]Sheet!$I$3:$I$18,[1]Sheet!$A$3:$A$18,[1]Sheet!AA$21)</f>
        <v>1.611314173151027</v>
      </c>
      <c r="AB999" s="4">
        <f>(Z999^2)/SUMIFS([1]Sheet!$I$3:$I$18,[1]Sheet!$A$3:$A$18,[1]Sheet!AB$21)</f>
        <v>1.6923713326313892</v>
      </c>
      <c r="AC999" s="3">
        <v>1.0634840000000001</v>
      </c>
      <c r="AD999" s="4">
        <f>AC999/SUMIFS([1]Sheet!$I$3:$I$18,[1]Sheet!$A$3:$A$18,[1]Sheet!AD$21)</f>
        <v>0.70189807313642072</v>
      </c>
      <c r="AE999" s="4">
        <f>(AC999^2)/SUMIFS([1]Sheet!$I$3:$I$18,[1]Sheet!$A$3:$A$18,[1]Sheet!AE$21)</f>
        <v>0.74645737041141325</v>
      </c>
      <c r="AF999" s="3">
        <v>1.0561830000000001</v>
      </c>
      <c r="AG999" s="4">
        <f>AF999/SUMIFS([1]Sheet!$I$3:$I$18,[1]Sheet!$A$3:$A$18,[1]Sheet!AG$21)</f>
        <v>1.4698838186695604</v>
      </c>
      <c r="AH999" s="4">
        <f>(AF999^2)/SUMIFS([1]Sheet!$I$3:$I$18,[1]Sheet!$A$3:$A$18,[1]Sheet!AH$21)</f>
        <v>1.5524663012538722</v>
      </c>
      <c r="AI999" s="3">
        <v>1.0607759999999999</v>
      </c>
      <c r="AJ999" s="4">
        <f>AI999/SUMIFS([1]Sheet!$I$3:$I$18,[1]Sheet!$A$3:$A$18,[1]Sheet!AJ$21)</f>
        <v>0.69536022544981613</v>
      </c>
      <c r="AK999" s="4">
        <f>(AI999^2)/SUMIFS([1]Sheet!$I$3:$I$18,[1]Sheet!$A$3:$A$18,[1]Sheet!AK$21)</f>
        <v>0.73762143851175421</v>
      </c>
      <c r="AL999" s="3">
        <v>1.1684779999999999</v>
      </c>
      <c r="AM999" s="4">
        <f>AL999/SUMIFS([1]Sheet!$I$3:$I$18,[1]Sheet!$A$3:$A$18,[1]Sheet!AM$21)</f>
        <v>1.4746823610596946</v>
      </c>
      <c r="AN999" s="4">
        <f>(AL999^2)/SUMIFS([1]Sheet!$I$3:$I$18,[1]Sheet!$A$3:$A$18,[1]Sheet!AN$21)</f>
        <v>1.7231338958863098</v>
      </c>
      <c r="AO999" s="3">
        <v>1.1719010000000001</v>
      </c>
      <c r="AP999" s="4">
        <f>AO999/SUMIFS([1]Sheet!$I$3:$I$18,[1]Sheet!$A$3:$A$18,[1]Sheet!AP$21)</f>
        <v>0.70780548498354512</v>
      </c>
      <c r="AQ999" s="4">
        <f>(AO999^2)/SUMIFS([1]Sheet!$I$3:$I$18,[1]Sheet!$A$3:$A$18,[1]Sheet!AQ$21)</f>
        <v>0.82947795565770155</v>
      </c>
      <c r="AR999" s="3">
        <v>1.1756200000000001</v>
      </c>
      <c r="AS999" s="4">
        <f>AR999/SUMIFS([1]Sheet!$I$3:$I$18,[1]Sheet!$A$3:$A$18,[1]Sheet!AS$21)</f>
        <v>1.3684696049128979</v>
      </c>
      <c r="AT999" s="4">
        <f>(AR999^2)/SUMIFS([1]Sheet!$I$3:$I$18,[1]Sheet!$A$3:$A$18,[1]Sheet!AT$21)</f>
        <v>1.6088002369277015</v>
      </c>
      <c r="AU999" s="3">
        <v>1.1749289999999999</v>
      </c>
      <c r="AV999" s="4">
        <f>AU999/SUMIFS([1]Sheet!$I$3:$I$18,[1]Sheet!$A$3:$A$18,[1]Sheet!AV$21)</f>
        <v>0.70522530093956315</v>
      </c>
      <c r="AW999" s="4">
        <f>(AU999^2)/SUMIFS([1]Sheet!$I$3:$I$18,[1]Sheet!$A$3:$A$18,[1]Sheet!AW$21)</f>
        <v>0.82858965760761993</v>
      </c>
      <c r="AX999" s="4">
        <f t="shared" si="34"/>
        <v>1.611314173151027</v>
      </c>
      <c r="AY999" s="4">
        <f t="shared" si="35"/>
        <v>1.7231338958863098</v>
      </c>
    </row>
    <row r="1000" spans="1:51" x14ac:dyDescent="0.25">
      <c r="A1000" s="3">
        <v>9770000</v>
      </c>
      <c r="B1000" s="3">
        <v>1.070335</v>
      </c>
      <c r="C1000" s="4">
        <f>B1000/SUMIFS([1]Sheet!$I$3:$I$18,[1]Sheet!$A$3:$A$18,[1]Sheet!C$21)</f>
        <v>1.6420429832473467</v>
      </c>
      <c r="D1000" s="4">
        <f>(B1000^2)/SUMIFS([1]Sheet!$I$3:$I$18,[1]Sheet!$A$3:$A$18,[1]Sheet!D$21)</f>
        <v>1.7575360764740486</v>
      </c>
      <c r="E1000" s="3">
        <v>1.0749379999999999</v>
      </c>
      <c r="F1000" s="4">
        <f>E1000/SUMIFS([1]Sheet!$I$3:$I$18,[1]Sheet!$A$3:$A$18,[1]Sheet!F$21)</f>
        <v>0.70945769841494344</v>
      </c>
      <c r="G1000" s="4">
        <f>(E1000^2)/SUMIFS([1]Sheet!$I$3:$I$18,[1]Sheet!$A$3:$A$18,[1]Sheet!G$21)</f>
        <v>0.76262303941876231</v>
      </c>
      <c r="H1000" s="3">
        <v>1.081683</v>
      </c>
      <c r="I1000" s="4">
        <f>H1000/SUMIFS([1]Sheet!$I$3:$I$18,[1]Sheet!$A$3:$A$18,[1]Sheet!I$21)</f>
        <v>1.5053720223010083</v>
      </c>
      <c r="J1000" s="4">
        <f>(H1000^2)/SUMIFS([1]Sheet!$I$3:$I$18,[1]Sheet!$A$3:$A$18,[1]Sheet!J$21)</f>
        <v>1.6283353251986212</v>
      </c>
      <c r="K1000" s="3">
        <v>1.081683</v>
      </c>
      <c r="L1000" s="4">
        <f>K1000/SUMIFS([1]Sheet!$I$3:$I$18,[1]Sheet!$A$3:$A$18,[1]Sheet!L$21)</f>
        <v>0.70906518882896441</v>
      </c>
      <c r="M1000" s="4">
        <f>(K1000^2)/SUMIFS([1]Sheet!$I$3:$I$18,[1]Sheet!$A$3:$A$18,[1]Sheet!M$21)</f>
        <v>0.7669837606480806</v>
      </c>
      <c r="N1000" s="3">
        <v>1.267174</v>
      </c>
      <c r="O1000" s="4">
        <f>N1000/SUMIFS([1]Sheet!$I$3:$I$18,[1]Sheet!$A$3:$A$18,[1]Sheet!O$21)</f>
        <v>1.5992420449451832</v>
      </c>
      <c r="P1000" s="4">
        <f>(N1000^2)/SUMIFS([1]Sheet!$I$3:$I$18,[1]Sheet!$A$3:$A$18,[1]Sheet!P$21)</f>
        <v>2.0265179390613675</v>
      </c>
      <c r="Q1000" s="3">
        <v>1.266211</v>
      </c>
      <c r="R1000" s="4">
        <f>Q1000/SUMIFS([1]Sheet!$I$3:$I$18,[1]Sheet!$A$3:$A$18,[1]Sheet!R$21)</f>
        <v>0.76476689664613273</v>
      </c>
      <c r="S1000" s="4">
        <f>(Q1000^2)/SUMIFS([1]Sheet!$I$3:$I$18,[1]Sheet!$A$3:$A$18,[1]Sheet!S$21)</f>
        <v>0.96835625696919636</v>
      </c>
      <c r="T1000" s="3">
        <v>1.2721720000000001</v>
      </c>
      <c r="U1000" s="4">
        <f>T1000/SUMIFS([1]Sheet!$I$3:$I$18,[1]Sheet!$A$3:$A$18,[1]Sheet!U$21)</f>
        <v>1.4808600689178912</v>
      </c>
      <c r="V1000" s="4">
        <f>(T1000^2)/SUMIFS([1]Sheet!$I$3:$I$18,[1]Sheet!$A$3:$A$18,[1]Sheet!V$21)</f>
        <v>1.8839087155954115</v>
      </c>
      <c r="W1000" s="3">
        <v>1.2702329999999999</v>
      </c>
      <c r="X1000" s="4">
        <f>W1000/SUMIFS([1]Sheet!$I$3:$I$18,[1]Sheet!$A$3:$A$18,[1]Sheet!X$21)</f>
        <v>0.76242943164086008</v>
      </c>
      <c r="Y1000" s="4">
        <f>(W1000^2)/SUMIFS([1]Sheet!$I$3:$I$18,[1]Sheet!$A$3:$A$18,[1]Sheet!Y$21)</f>
        <v>0.96846302424146458</v>
      </c>
      <c r="Z1000" s="3">
        <v>1.2222489999999999</v>
      </c>
      <c r="AA1000" s="4">
        <f>Z1000/SUMIFS([1]Sheet!$I$3:$I$18,[1]Sheet!$A$3:$A$18,[1]Sheet!AA$21)</f>
        <v>1.8751002202404723</v>
      </c>
      <c r="AB1000" s="4">
        <f>(Z1000^2)/SUMIFS([1]Sheet!$I$3:$I$18,[1]Sheet!$A$3:$A$18,[1]Sheet!AB$21)</f>
        <v>2.2918393690886969</v>
      </c>
      <c r="AC1000" s="3">
        <v>1.2353890000000001</v>
      </c>
      <c r="AD1000" s="4">
        <f>AC1000/SUMIFS([1]Sheet!$I$3:$I$18,[1]Sheet!$A$3:$A$18,[1]Sheet!AD$21)</f>
        <v>0.81535515219216237</v>
      </c>
      <c r="AE1000" s="4">
        <f>(AC1000^2)/SUMIFS([1]Sheet!$I$3:$I$18,[1]Sheet!$A$3:$A$18,[1]Sheet!AE$21)</f>
        <v>1.0072807861115234</v>
      </c>
      <c r="AF1000" s="3">
        <v>1.2353890000000001</v>
      </c>
      <c r="AG1000" s="4">
        <f>AF1000/SUMIFS([1]Sheet!$I$3:$I$18,[1]Sheet!$A$3:$A$18,[1]Sheet!AG$21)</f>
        <v>1.7192837802372973</v>
      </c>
      <c r="AH1000" s="4">
        <f>(AF1000^2)/SUMIFS([1]Sheet!$I$3:$I$18,[1]Sheet!$A$3:$A$18,[1]Sheet!AH$21)</f>
        <v>2.1239842699835747</v>
      </c>
      <c r="AI1000" s="3">
        <v>1.2353890000000001</v>
      </c>
      <c r="AJ1000" s="4">
        <f>AI1000/SUMIFS([1]Sheet!$I$3:$I$18,[1]Sheet!$A$3:$A$18,[1]Sheet!AJ$21)</f>
        <v>0.80982259549445224</v>
      </c>
      <c r="AK1000" s="4">
        <f>(AI1000^2)/SUMIFS([1]Sheet!$I$3:$I$18,[1]Sheet!$A$3:$A$18,[1]Sheet!AK$21)</f>
        <v>1.0004459264252958</v>
      </c>
      <c r="AL1000" s="3">
        <v>1.424825</v>
      </c>
      <c r="AM1000" s="4">
        <f>AL1000/SUMIFS([1]Sheet!$I$3:$I$18,[1]Sheet!$A$3:$A$18,[1]Sheet!AM$21)</f>
        <v>1.798206123775441</v>
      </c>
      <c r="AN1000" s="4">
        <f>(AL1000^2)/SUMIFS([1]Sheet!$I$3:$I$18,[1]Sheet!$A$3:$A$18,[1]Sheet!AN$21)</f>
        <v>2.562129040308343</v>
      </c>
      <c r="AO1000" s="3">
        <v>1.424825</v>
      </c>
      <c r="AP1000" s="4">
        <f>AO1000/SUMIFS([1]Sheet!$I$3:$I$18,[1]Sheet!$A$3:$A$18,[1]Sheet!AP$21)</f>
        <v>0.86056667768154449</v>
      </c>
      <c r="AQ1000" s="4">
        <f>(AO1000^2)/SUMIFS([1]Sheet!$I$3:$I$18,[1]Sheet!$A$3:$A$18,[1]Sheet!AQ$21)</f>
        <v>1.2261569165276067</v>
      </c>
      <c r="AR1000" s="3">
        <v>1.424825</v>
      </c>
      <c r="AS1000" s="4">
        <f>AR1000/SUMIFS([1]Sheet!$I$3:$I$18,[1]Sheet!$A$3:$A$18,[1]Sheet!AS$21)</f>
        <v>1.6585543839165884</v>
      </c>
      <c r="AT1000" s="4">
        <f>(AR1000^2)/SUMIFS([1]Sheet!$I$3:$I$18,[1]Sheet!$A$3:$A$18,[1]Sheet!AT$21)</f>
        <v>2.3631497500639536</v>
      </c>
      <c r="AU1000" s="3">
        <v>1.424825</v>
      </c>
      <c r="AV1000" s="4">
        <f>AU1000/SUMIFS([1]Sheet!$I$3:$I$18,[1]Sheet!$A$3:$A$18,[1]Sheet!AV$21)</f>
        <v>0.85521988087042966</v>
      </c>
      <c r="AW1000" s="4">
        <f>(AU1000^2)/SUMIFS([1]Sheet!$I$3:$I$18,[1]Sheet!$A$3:$A$18,[1]Sheet!AW$21)</f>
        <v>1.2185386667612101</v>
      </c>
      <c r="AX1000" s="4">
        <f t="shared" si="34"/>
        <v>1.8751002202404723</v>
      </c>
      <c r="AY1000" s="4">
        <f t="shared" si="35"/>
        <v>2.562129040308343</v>
      </c>
    </row>
    <row r="1001" spans="1:51" x14ac:dyDescent="0.25">
      <c r="A1001" s="3">
        <v>9780000</v>
      </c>
      <c r="B1001" s="3">
        <v>1.1842729999999999</v>
      </c>
      <c r="C1001" s="4">
        <f>B1001/SUMIFS([1]Sheet!$I$3:$I$18,[1]Sheet!$A$3:$A$18,[1]Sheet!C$21)</f>
        <v>1.8168397463404304</v>
      </c>
      <c r="D1001" s="4">
        <f>(B1001^2)/SUMIFS([1]Sheet!$I$3:$I$18,[1]Sheet!$A$3:$A$18,[1]Sheet!D$21)</f>
        <v>2.1516342569178204</v>
      </c>
      <c r="E1001" s="3">
        <v>1.1842729999999999</v>
      </c>
      <c r="F1001" s="4">
        <f>E1001/SUMIFS([1]Sheet!$I$3:$I$18,[1]Sheet!$A$3:$A$18,[1]Sheet!F$21)</f>
        <v>0.78161865788999951</v>
      </c>
      <c r="G1001" s="4">
        <f>(E1001^2)/SUMIFS([1]Sheet!$I$3:$I$18,[1]Sheet!$A$3:$A$18,[1]Sheet!G$21)</f>
        <v>0.92564987283536326</v>
      </c>
      <c r="H1001" s="3">
        <v>1.1842729999999999</v>
      </c>
      <c r="I1001" s="4">
        <f>H1001/SUMIFS([1]Sheet!$I$3:$I$18,[1]Sheet!$A$3:$A$18,[1]Sheet!I$21)</f>
        <v>1.6481459364402342</v>
      </c>
      <c r="J1001" s="4">
        <f>(H1001^2)/SUMIFS([1]Sheet!$I$3:$I$18,[1]Sheet!$A$3:$A$18,[1]Sheet!J$21)</f>
        <v>1.9518547325858853</v>
      </c>
      <c r="K1001" s="3">
        <v>1.1842729999999999</v>
      </c>
      <c r="L1001" s="4">
        <f>K1001/SUMIFS([1]Sheet!$I$3:$I$18,[1]Sheet!$A$3:$A$18,[1]Sheet!L$21)</f>
        <v>0.77631501869775532</v>
      </c>
      <c r="M1001" s="4">
        <f>(K1001^2)/SUMIFS([1]Sheet!$I$3:$I$18,[1]Sheet!$A$3:$A$18,[1]Sheet!M$21)</f>
        <v>0.91936891613824667</v>
      </c>
      <c r="N1001" s="3">
        <v>1.3747590000000001</v>
      </c>
      <c r="O1001" s="4">
        <f>N1001/SUMIFS([1]Sheet!$I$3:$I$18,[1]Sheet!$A$3:$A$18,[1]Sheet!O$21)</f>
        <v>1.7350201270439538</v>
      </c>
      <c r="P1001" s="4">
        <f>(N1001^2)/SUMIFS([1]Sheet!$I$3:$I$18,[1]Sheet!$A$3:$A$18,[1]Sheet!P$21)</f>
        <v>2.3852345348348187</v>
      </c>
      <c r="Q1001" s="3">
        <v>1.375138</v>
      </c>
      <c r="R1001" s="4">
        <f>Q1001/SUMIFS([1]Sheet!$I$3:$I$18,[1]Sheet!$A$3:$A$18,[1]Sheet!R$21)</f>
        <v>0.83055669293677725</v>
      </c>
      <c r="S1001" s="4">
        <f>(Q1001^2)/SUMIFS([1]Sheet!$I$3:$I$18,[1]Sheet!$A$3:$A$18,[1]Sheet!S$21)</f>
        <v>1.1421300696116941</v>
      </c>
      <c r="T1001" s="3">
        <v>1.375138</v>
      </c>
      <c r="U1001" s="4">
        <f>T1001/SUMIFS([1]Sheet!$I$3:$I$18,[1]Sheet!$A$3:$A$18,[1]Sheet!U$21)</f>
        <v>1.6007166903937604</v>
      </c>
      <c r="V1001" s="4">
        <f>(T1001^2)/SUMIFS([1]Sheet!$I$3:$I$18,[1]Sheet!$A$3:$A$18,[1]Sheet!V$21)</f>
        <v>2.2012063481946949</v>
      </c>
      <c r="W1001" s="3">
        <v>1.375138</v>
      </c>
      <c r="X1001" s="4">
        <f>W1001/SUMIFS([1]Sheet!$I$3:$I$18,[1]Sheet!$A$3:$A$18,[1]Sheet!X$21)</f>
        <v>0.82539635151011592</v>
      </c>
      <c r="Y1001" s="4">
        <f>(W1001^2)/SUMIFS([1]Sheet!$I$3:$I$18,[1]Sheet!$A$3:$A$18,[1]Sheet!Y$21)</f>
        <v>1.1350338880229178</v>
      </c>
      <c r="Z1001" s="3">
        <v>1.3054829999999999</v>
      </c>
      <c r="AA1001" s="4">
        <f>Z1001/SUMIFS([1]Sheet!$I$3:$I$18,[1]Sheet!$A$3:$A$18,[1]Sheet!AA$21)</f>
        <v>2.0027927703930972</v>
      </c>
      <c r="AB1001" s="4">
        <f>(Z1001^2)/SUMIFS([1]Sheet!$I$3:$I$18,[1]Sheet!$A$3:$A$18,[1]Sheet!AB$21)</f>
        <v>2.6146119142710917</v>
      </c>
      <c r="AC1001" s="3">
        <v>1.3054829999999999</v>
      </c>
      <c r="AD1001" s="4">
        <f>AC1001/SUMIFS([1]Sheet!$I$3:$I$18,[1]Sheet!$A$3:$A$18,[1]Sheet!AD$21)</f>
        <v>0.86161710210247988</v>
      </c>
      <c r="AE1001" s="4">
        <f>(AC1001^2)/SUMIFS([1]Sheet!$I$3:$I$18,[1]Sheet!$A$3:$A$18,[1]Sheet!AE$21)</f>
        <v>1.1248264793040519</v>
      </c>
      <c r="AF1001" s="3">
        <v>1.3054829999999999</v>
      </c>
      <c r="AG1001" s="4">
        <f>AF1001/SUMIFS([1]Sheet!$I$3:$I$18,[1]Sheet!$A$3:$A$18,[1]Sheet!AG$21)</f>
        <v>1.8168331977017178</v>
      </c>
      <c r="AH1001" s="4">
        <f>(AF1001^2)/SUMIFS([1]Sheet!$I$3:$I$18,[1]Sheet!$A$3:$A$18,[1]Sheet!AH$21)</f>
        <v>2.3718448534352317</v>
      </c>
      <c r="AI1001" s="3">
        <v>1.3054829999999999</v>
      </c>
      <c r="AJ1001" s="4">
        <f>AI1001/SUMIFS([1]Sheet!$I$3:$I$18,[1]Sheet!$A$3:$A$18,[1]Sheet!AJ$21)</f>
        <v>0.85577063696850453</v>
      </c>
      <c r="AK1001" s="4">
        <f>(AI1001^2)/SUMIFS([1]Sheet!$I$3:$I$18,[1]Sheet!$A$3:$A$18,[1]Sheet!AK$21)</f>
        <v>1.1171940184615541</v>
      </c>
      <c r="AL1001" s="3">
        <v>1.4874309999999999</v>
      </c>
      <c r="AM1001" s="4">
        <f>AL1001/SUMIFS([1]Sheet!$I$3:$I$18,[1]Sheet!$A$3:$A$18,[1]Sheet!AM$21)</f>
        <v>1.8772182779593478</v>
      </c>
      <c r="AN1001" s="4">
        <f>(AL1001^2)/SUMIFS([1]Sheet!$I$3:$I$18,[1]Sheet!$A$3:$A$18,[1]Sheet!AN$21)</f>
        <v>2.7922326604033505</v>
      </c>
      <c r="AO1001" s="3">
        <v>1.4874309999999999</v>
      </c>
      <c r="AP1001" s="4">
        <f>AO1001/SUMIFS([1]Sheet!$I$3:$I$18,[1]Sheet!$A$3:$A$18,[1]Sheet!AP$21)</f>
        <v>0.89837948797258427</v>
      </c>
      <c r="AQ1001" s="4">
        <f>(AO1001^2)/SUMIFS([1]Sheet!$I$3:$I$18,[1]Sheet!$A$3:$A$18,[1]Sheet!AQ$21)</f>
        <v>1.336277500174549</v>
      </c>
      <c r="AR1001" s="3">
        <v>1.4874309999999999</v>
      </c>
      <c r="AS1001" s="4">
        <f>AR1001/SUMIFS([1]Sheet!$I$3:$I$18,[1]Sheet!$A$3:$A$18,[1]Sheet!AS$21)</f>
        <v>1.7314303200908427</v>
      </c>
      <c r="AT1001" s="4">
        <f>(AR1001^2)/SUMIFS([1]Sheet!$I$3:$I$18,[1]Sheet!$A$3:$A$18,[1]Sheet!AT$21)</f>
        <v>2.5753831324430423</v>
      </c>
      <c r="AU1001" s="3">
        <v>1.4874309999999999</v>
      </c>
      <c r="AV1001" s="4">
        <f>AU1001/SUMIFS([1]Sheet!$I$3:$I$18,[1]Sheet!$A$3:$A$18,[1]Sheet!AV$21)</f>
        <v>0.89279775595107058</v>
      </c>
      <c r="AW1001" s="4">
        <f>(AU1001^2)/SUMIFS([1]Sheet!$I$3:$I$18,[1]Sheet!$A$3:$A$18,[1]Sheet!AW$21)</f>
        <v>1.3279750589320567</v>
      </c>
      <c r="AX1001" s="4">
        <f t="shared" si="34"/>
        <v>2.0027927703930972</v>
      </c>
      <c r="AY1001" s="4">
        <f t="shared" si="35"/>
        <v>2.7922326604033505</v>
      </c>
    </row>
    <row r="1002" spans="1:51" x14ac:dyDescent="0.25">
      <c r="A1002" s="3">
        <v>9790000</v>
      </c>
      <c r="B1002" s="3">
        <v>0.898733</v>
      </c>
      <c r="C1002" s="4">
        <f>B1002/SUMIFS([1]Sheet!$I$3:$I$18,[1]Sheet!$A$3:$A$18,[1]Sheet!C$21)</f>
        <v>1.3787816117970892</v>
      </c>
      <c r="D1002" s="4">
        <f>(B1002^2)/SUMIFS([1]Sheet!$I$3:$I$18,[1]Sheet!$A$3:$A$18,[1]Sheet!D$21)</f>
        <v>1.2391565343152335</v>
      </c>
      <c r="E1002" s="3">
        <v>0.92269400000000001</v>
      </c>
      <c r="F1002" s="4">
        <f>E1002/SUMIFS([1]Sheet!$I$3:$I$18,[1]Sheet!$A$3:$A$18,[1]Sheet!F$21)</f>
        <v>0.60897685408951752</v>
      </c>
      <c r="G1002" s="4">
        <f>(E1002^2)/SUMIFS([1]Sheet!$I$3:$I$18,[1]Sheet!$A$3:$A$18,[1]Sheet!G$21)</f>
        <v>0.56189928940727329</v>
      </c>
      <c r="H1002" s="3">
        <v>0.93424200000000002</v>
      </c>
      <c r="I1002" s="4">
        <f>H1002/SUMIFS([1]Sheet!$I$3:$I$18,[1]Sheet!$A$3:$A$18,[1]Sheet!I$21)</f>
        <v>1.3001792289039753</v>
      </c>
      <c r="J1002" s="4">
        <f>(H1002^2)/SUMIFS([1]Sheet!$I$3:$I$18,[1]Sheet!$A$3:$A$18,[1]Sheet!J$21)</f>
        <v>1.2146820431697076</v>
      </c>
      <c r="K1002" s="3">
        <v>0.91126099999999999</v>
      </c>
      <c r="L1002" s="4">
        <f>K1002/SUMIFS([1]Sheet!$I$3:$I$18,[1]Sheet!$A$3:$A$18,[1]Sheet!L$21)</f>
        <v>0.5973501044552525</v>
      </c>
      <c r="M1002" s="4">
        <f>(K1002^2)/SUMIFS([1]Sheet!$I$3:$I$18,[1]Sheet!$A$3:$A$18,[1]Sheet!M$21)</f>
        <v>0.54434185353599784</v>
      </c>
      <c r="N1002" s="3">
        <v>1.0520670000000001</v>
      </c>
      <c r="O1002" s="4">
        <f>N1002/SUMIFS([1]Sheet!$I$3:$I$18,[1]Sheet!$A$3:$A$18,[1]Sheet!O$21)</f>
        <v>1.3277653901511111</v>
      </c>
      <c r="P1002" s="4">
        <f>(N1002^2)/SUMIFS([1]Sheet!$I$3:$I$18,[1]Sheet!$A$3:$A$18,[1]Sheet!P$21)</f>
        <v>1.396898150720109</v>
      </c>
      <c r="Q1002" s="3">
        <v>1.0520670000000001</v>
      </c>
      <c r="R1002" s="4">
        <f>Q1002/SUMIFS([1]Sheet!$I$3:$I$18,[1]Sheet!$A$3:$A$18,[1]Sheet!R$21)</f>
        <v>0.63542807214106256</v>
      </c>
      <c r="S1002" s="4">
        <f>(Q1002^2)/SUMIFS([1]Sheet!$I$3:$I$18,[1]Sheet!$A$3:$A$18,[1]Sheet!S$21)</f>
        <v>0.6685129055732314</v>
      </c>
      <c r="T1002" s="3">
        <v>1.0779179999999999</v>
      </c>
      <c r="U1002" s="4">
        <f>T1002/SUMIFS([1]Sheet!$I$3:$I$18,[1]Sheet!$A$3:$A$18,[1]Sheet!U$21)</f>
        <v>1.2547404940274076</v>
      </c>
      <c r="V1002" s="4">
        <f>(T1002^2)/SUMIFS([1]Sheet!$I$3:$I$18,[1]Sheet!$A$3:$A$18,[1]Sheet!V$21)</f>
        <v>1.3525073638410352</v>
      </c>
      <c r="W1002" s="3">
        <v>1.0668800000000001</v>
      </c>
      <c r="X1002" s="4">
        <f>W1002/SUMIFS([1]Sheet!$I$3:$I$18,[1]Sheet!$A$3:$A$18,[1]Sheet!X$21)</f>
        <v>0.64037126419247559</v>
      </c>
      <c r="Y1002" s="4">
        <f>(W1002^2)/SUMIFS([1]Sheet!$I$3:$I$18,[1]Sheet!$A$3:$A$18,[1]Sheet!Y$21)</f>
        <v>0.68319929434166848</v>
      </c>
      <c r="Z1002" s="3">
        <v>1.012246</v>
      </c>
      <c r="AA1002" s="4">
        <f>Z1002/SUMIFS([1]Sheet!$I$3:$I$18,[1]Sheet!$A$3:$A$18,[1]Sheet!AA$21)</f>
        <v>1.5529263656894277</v>
      </c>
      <c r="AB1002" s="4">
        <f>(Z1002^2)/SUMIFS([1]Sheet!$I$3:$I$18,[1]Sheet!$A$3:$A$18,[1]Sheet!AB$21)</f>
        <v>1.5719435019636603</v>
      </c>
      <c r="AC1002" s="3">
        <v>1.0201960000000001</v>
      </c>
      <c r="AD1002" s="4">
        <f>AC1002/SUMIFS([1]Sheet!$I$3:$I$18,[1]Sheet!$A$3:$A$18,[1]Sheet!AD$21)</f>
        <v>0.6733280487731681</v>
      </c>
      <c r="AE1002" s="4">
        <f>(AC1002^2)/SUMIFS([1]Sheet!$I$3:$I$18,[1]Sheet!$A$3:$A$18,[1]Sheet!AE$21)</f>
        <v>0.68692658204619106</v>
      </c>
      <c r="AF1002" s="3">
        <v>1.033158</v>
      </c>
      <c r="AG1002" s="4">
        <f>AF1002/SUMIFS([1]Sheet!$I$3:$I$18,[1]Sheet!$A$3:$A$18,[1]Sheet!AG$21)</f>
        <v>1.4378400583317525</v>
      </c>
      <c r="AH1002" s="4">
        <f>(AF1002^2)/SUMIFS([1]Sheet!$I$3:$I$18,[1]Sheet!$A$3:$A$18,[1]Sheet!AH$21)</f>
        <v>1.485515958985917</v>
      </c>
      <c r="AI1002" s="3">
        <v>1.023746</v>
      </c>
      <c r="AJ1002" s="4">
        <f>AI1002/SUMIFS([1]Sheet!$I$3:$I$18,[1]Sheet!$A$3:$A$18,[1]Sheet!AJ$21)</f>
        <v>0.67108630791359114</v>
      </c>
      <c r="AK1002" s="4">
        <f>(AI1002^2)/SUMIFS([1]Sheet!$I$3:$I$18,[1]Sheet!$A$3:$A$18,[1]Sheet!AK$21)</f>
        <v>0.6870219233813073</v>
      </c>
      <c r="AL1002" s="3">
        <v>1.1680489999999999</v>
      </c>
      <c r="AM1002" s="4">
        <f>AL1002/SUMIFS([1]Sheet!$I$3:$I$18,[1]Sheet!$A$3:$A$18,[1]Sheet!AM$21)</f>
        <v>1.4741409398836909</v>
      </c>
      <c r="AN1002" s="4">
        <f>(AL1002^2)/SUMIFS([1]Sheet!$I$3:$I$18,[1]Sheet!$A$3:$A$18,[1]Sheet!AN$21)</f>
        <v>1.7218688506902049</v>
      </c>
      <c r="AO1002" s="3">
        <v>1.2008639999999999</v>
      </c>
      <c r="AP1002" s="4">
        <f>AO1002/SUMIFS([1]Sheet!$I$3:$I$18,[1]Sheet!$A$3:$A$18,[1]Sheet!AP$21)</f>
        <v>0.7252985754933905</v>
      </c>
      <c r="AQ1002" s="4">
        <f>(AO1002^2)/SUMIFS([1]Sheet!$I$3:$I$18,[1]Sheet!$A$3:$A$18,[1]Sheet!AQ$21)</f>
        <v>0.87098494856129482</v>
      </c>
      <c r="AR1002" s="3">
        <v>1.2043349999999999</v>
      </c>
      <c r="AS1002" s="4">
        <f>AR1002/SUMIFS([1]Sheet!$I$3:$I$18,[1]Sheet!$A$3:$A$18,[1]Sheet!AS$21)</f>
        <v>1.401895035498524</v>
      </c>
      <c r="AT1002" s="4">
        <f>(AR1002^2)/SUMIFS([1]Sheet!$I$3:$I$18,[1]Sheet!$A$3:$A$18,[1]Sheet!AT$21)</f>
        <v>1.6883512575771149</v>
      </c>
      <c r="AU1002" s="3">
        <v>1.1944109999999999</v>
      </c>
      <c r="AV1002" s="4">
        <f>AU1002/SUMIFS([1]Sheet!$I$3:$I$18,[1]Sheet!$A$3:$A$18,[1]Sheet!AV$21)</f>
        <v>0.7169189431195625</v>
      </c>
      <c r="AW1002" s="4">
        <f>(AU1002^2)/SUMIFS([1]Sheet!$I$3:$I$18,[1]Sheet!$A$3:$A$18,[1]Sheet!AW$21)</f>
        <v>0.8562958717703798</v>
      </c>
      <c r="AX1002" s="4">
        <f t="shared" si="34"/>
        <v>1.5529263656894277</v>
      </c>
      <c r="AY1002" s="4">
        <f t="shared" si="35"/>
        <v>1.7218688506902049</v>
      </c>
    </row>
    <row r="1003" spans="1:51" x14ac:dyDescent="0.25">
      <c r="A1003" s="3">
        <v>9800000</v>
      </c>
      <c r="B1003" s="3">
        <v>1.0429790000000001</v>
      </c>
      <c r="C1003" s="4">
        <f>B1003/SUMIFS([1]Sheet!$I$3:$I$18,[1]Sheet!$A$3:$A$18,[1]Sheet!C$21)</f>
        <v>1.6000750686694674</v>
      </c>
      <c r="D1003" s="4">
        <f>(B1003^2)/SUMIFS([1]Sheet!$I$3:$I$18,[1]Sheet!$A$3:$A$18,[1]Sheet!D$21)</f>
        <v>1.6688446950458125</v>
      </c>
      <c r="E1003" s="3">
        <v>1.0576540000000001</v>
      </c>
      <c r="F1003" s="4">
        <f>E1003/SUMIFS([1]Sheet!$I$3:$I$18,[1]Sheet!$A$3:$A$18,[1]Sheet!F$21)</f>
        <v>0.698050280629542</v>
      </c>
      <c r="G1003" s="4">
        <f>(E1003^2)/SUMIFS([1]Sheet!$I$3:$I$18,[1]Sheet!$A$3:$A$18,[1]Sheet!G$21)</f>
        <v>0.7382956715089577</v>
      </c>
      <c r="H1003" s="3">
        <v>1.0576540000000001</v>
      </c>
      <c r="I1003" s="4">
        <f>H1003/SUMIFS([1]Sheet!$I$3:$I$18,[1]Sheet!$A$3:$A$18,[1]Sheet!I$21)</f>
        <v>1.471931000926104</v>
      </c>
      <c r="J1003" s="4">
        <f>(H1003^2)/SUMIFS([1]Sheet!$I$3:$I$18,[1]Sheet!$A$3:$A$18,[1]Sheet!J$21)</f>
        <v>1.5567937108534975</v>
      </c>
      <c r="K1003" s="3">
        <v>1.0576540000000001</v>
      </c>
      <c r="L1003" s="4">
        <f>K1003/SUMIFS([1]Sheet!$I$3:$I$18,[1]Sheet!$A$3:$A$18,[1]Sheet!L$21)</f>
        <v>0.69331369100347295</v>
      </c>
      <c r="M1003" s="4">
        <f>(K1003^2)/SUMIFS([1]Sheet!$I$3:$I$18,[1]Sheet!$A$3:$A$18,[1]Sheet!M$21)</f>
        <v>0.7332859985445872</v>
      </c>
      <c r="N1003" s="3">
        <v>1.2341690000000001</v>
      </c>
      <c r="O1003" s="4">
        <f>N1003/SUMIFS([1]Sheet!$I$3:$I$18,[1]Sheet!$A$3:$A$18,[1]Sheet!O$21)</f>
        <v>1.5575879519055409</v>
      </c>
      <c r="P1003" s="4">
        <f>(N1003^2)/SUMIFS([1]Sheet!$I$3:$I$18,[1]Sheet!$A$3:$A$18,[1]Sheet!P$21)</f>
        <v>1.9223267650153095</v>
      </c>
      <c r="Q1003" s="3">
        <v>1.235236</v>
      </c>
      <c r="R1003" s="4">
        <f>Q1003/SUMIFS([1]Sheet!$I$3:$I$18,[1]Sheet!$A$3:$A$18,[1]Sheet!R$21)</f>
        <v>0.74605859714185274</v>
      </c>
      <c r="S1003" s="4">
        <f>(Q1003^2)/SUMIFS([1]Sheet!$I$3:$I$18,[1]Sheet!$A$3:$A$18,[1]Sheet!S$21)</f>
        <v>0.92155843729911346</v>
      </c>
      <c r="T1003" s="3">
        <v>1.235541</v>
      </c>
      <c r="U1003" s="4">
        <f>T1003/SUMIFS([1]Sheet!$I$3:$I$18,[1]Sheet!$A$3:$A$18,[1]Sheet!U$21)</f>
        <v>1.4382200916313832</v>
      </c>
      <c r="V1003" s="4">
        <f>(T1003^2)/SUMIFS([1]Sheet!$I$3:$I$18,[1]Sheet!$A$3:$A$18,[1]Sheet!V$21)</f>
        <v>1.776979890234331</v>
      </c>
      <c r="W1003" s="3">
        <v>1.235541</v>
      </c>
      <c r="X1003" s="4">
        <f>W1003/SUMIFS([1]Sheet!$I$3:$I$18,[1]Sheet!$A$3:$A$18,[1]Sheet!X$21)</f>
        <v>0.7416063213591364</v>
      </c>
      <c r="Y1003" s="4">
        <f>(W1003^2)/SUMIFS([1]Sheet!$I$3:$I$18,[1]Sheet!$A$3:$A$18,[1]Sheet!Y$21)</f>
        <v>0.91628501589838884</v>
      </c>
      <c r="Z1003" s="3">
        <v>1.1701779999999999</v>
      </c>
      <c r="AA1003" s="4">
        <f>Z1003/SUMIFS([1]Sheet!$I$3:$I$18,[1]Sheet!$A$3:$A$18,[1]Sheet!AA$21)</f>
        <v>1.7952160529651122</v>
      </c>
      <c r="AB1003" s="4">
        <f>(Z1003^2)/SUMIFS([1]Sheet!$I$3:$I$18,[1]Sheet!$A$3:$A$18,[1]Sheet!AB$21)</f>
        <v>2.1007223304266089</v>
      </c>
      <c r="AC1003" s="3">
        <v>1.1701779999999999</v>
      </c>
      <c r="AD1003" s="4">
        <f>AC1003/SUMIFS([1]Sheet!$I$3:$I$18,[1]Sheet!$A$3:$A$18,[1]Sheet!AD$21)</f>
        <v>0.77231597600587354</v>
      </c>
      <c r="AE1003" s="4">
        <f>(AC1003^2)/SUMIFS([1]Sheet!$I$3:$I$18,[1]Sheet!$A$3:$A$18,[1]Sheet!AE$21)</f>
        <v>0.90374716417060097</v>
      </c>
      <c r="AF1003" s="3">
        <v>1.1701779999999999</v>
      </c>
      <c r="AG1003" s="4">
        <f>AF1003/SUMIFS([1]Sheet!$I$3:$I$18,[1]Sheet!$A$3:$A$18,[1]Sheet!AG$21)</f>
        <v>1.6285300058447338</v>
      </c>
      <c r="AH1003" s="4">
        <f>(AF1003^2)/SUMIFS([1]Sheet!$I$3:$I$18,[1]Sheet!$A$3:$A$18,[1]Sheet!AH$21)</f>
        <v>1.9056699851793788</v>
      </c>
      <c r="AI1003" s="3">
        <v>1.161478</v>
      </c>
      <c r="AJ1003" s="4">
        <f>AI1003/SUMIFS([1]Sheet!$I$3:$I$18,[1]Sheet!$A$3:$A$18,[1]Sheet!AJ$21)</f>
        <v>0.76137243295003054</v>
      </c>
      <c r="AK1003" s="4">
        <f>(AI1003^2)/SUMIFS([1]Sheet!$I$3:$I$18,[1]Sheet!$A$3:$A$18,[1]Sheet!AK$21)</f>
        <v>0.88431733067793561</v>
      </c>
      <c r="AL1003" s="3">
        <v>1.4000840000000001</v>
      </c>
      <c r="AM1003" s="4">
        <f>AL1003/SUMIFS([1]Sheet!$I$3:$I$18,[1]Sheet!$A$3:$A$18,[1]Sheet!AM$21)</f>
        <v>1.7669816451845066</v>
      </c>
      <c r="AN1003" s="4">
        <f>(AL1003^2)/SUMIFS([1]Sheet!$I$3:$I$18,[1]Sheet!$A$3:$A$18,[1]Sheet!AN$21)</f>
        <v>2.473922729716505</v>
      </c>
      <c r="AO1003" s="3">
        <v>1.3991039999999999</v>
      </c>
      <c r="AP1003" s="4">
        <f>AO1003/SUMIFS([1]Sheet!$I$3:$I$18,[1]Sheet!$A$3:$A$18,[1]Sheet!AP$21)</f>
        <v>0.8450316923207829</v>
      </c>
      <c r="AQ1003" s="4">
        <f>(AO1003^2)/SUMIFS([1]Sheet!$I$3:$I$18,[1]Sheet!$A$3:$A$18,[1]Sheet!AQ$21)</f>
        <v>1.1822872208527766</v>
      </c>
      <c r="AR1003" s="3">
        <v>1.3991039999999999</v>
      </c>
      <c r="AS1003" s="4">
        <f>AR1003/SUMIFS([1]Sheet!$I$3:$I$18,[1]Sheet!$A$3:$A$18,[1]Sheet!AS$21)</f>
        <v>1.6286140913833169</v>
      </c>
      <c r="AT1003" s="4">
        <f>(AR1003^2)/SUMIFS([1]Sheet!$I$3:$I$18,[1]Sheet!$A$3:$A$18,[1]Sheet!AT$21)</f>
        <v>2.2786004897107639</v>
      </c>
      <c r="AU1003" s="3">
        <v>1.3991039999999999</v>
      </c>
      <c r="AV1003" s="4">
        <f>AU1003/SUMIFS([1]Sheet!$I$3:$I$18,[1]Sheet!$A$3:$A$18,[1]Sheet!AV$21)</f>
        <v>0.83978141610748103</v>
      </c>
      <c r="AW1003" s="4">
        <f>(AU1003^2)/SUMIFS([1]Sheet!$I$3:$I$18,[1]Sheet!$A$3:$A$18,[1]Sheet!AW$21)</f>
        <v>1.1749415384016408</v>
      </c>
      <c r="AX1003" s="4">
        <f t="shared" si="34"/>
        <v>1.7952160529651122</v>
      </c>
      <c r="AY1003" s="4">
        <f t="shared" si="35"/>
        <v>2.473922729716505</v>
      </c>
    </row>
    <row r="1004" spans="1:51" x14ac:dyDescent="0.25">
      <c r="A1004" s="3">
        <v>9810000</v>
      </c>
      <c r="B1004" s="3">
        <v>1.0150189999999999</v>
      </c>
      <c r="C1004" s="4">
        <f>B1004/SUMIFS([1]Sheet!$I$3:$I$18,[1]Sheet!$A$3:$A$18,[1]Sheet!C$21)</f>
        <v>1.5571805339568812</v>
      </c>
      <c r="D1004" s="4">
        <f>(B1004^2)/SUMIFS([1]Sheet!$I$3:$I$18,[1]Sheet!$A$3:$A$18,[1]Sheet!D$21)</f>
        <v>1.5805678283963791</v>
      </c>
      <c r="E1004" s="3">
        <v>1.02155</v>
      </c>
      <c r="F1004" s="4">
        <f>E1004/SUMIFS([1]Sheet!$I$3:$I$18,[1]Sheet!$A$3:$A$18,[1]Sheet!F$21)</f>
        <v>0.67422168703291296</v>
      </c>
      <c r="G1004" s="4">
        <f>(E1004^2)/SUMIFS([1]Sheet!$I$3:$I$18,[1]Sheet!$A$3:$A$18,[1]Sheet!G$21)</f>
        <v>0.68875116438847228</v>
      </c>
      <c r="H1004" s="3">
        <v>1.0233270000000001</v>
      </c>
      <c r="I1004" s="4">
        <f>H1004/SUMIFS([1]Sheet!$I$3:$I$18,[1]Sheet!$A$3:$A$18,[1]Sheet!I$21)</f>
        <v>1.4241583120611345</v>
      </c>
      <c r="J1004" s="4">
        <f>(H1004^2)/SUMIFS([1]Sheet!$I$3:$I$18,[1]Sheet!$A$3:$A$18,[1]Sheet!J$21)</f>
        <v>1.4573796530065846</v>
      </c>
      <c r="K1004" s="3">
        <v>1.021655</v>
      </c>
      <c r="L1004" s="4">
        <f>K1004/SUMIFS([1]Sheet!$I$3:$I$18,[1]Sheet!$A$3:$A$18,[1]Sheet!L$21)</f>
        <v>0.66971561491957954</v>
      </c>
      <c r="M1004" s="4">
        <f>(K1004^2)/SUMIFS([1]Sheet!$I$3:$I$18,[1]Sheet!$A$3:$A$18,[1]Sheet!M$21)</f>
        <v>0.68421830656066296</v>
      </c>
      <c r="N1004" s="3">
        <v>1.2011769999999999</v>
      </c>
      <c r="O1004" s="4">
        <f>N1004/SUMIFS([1]Sheet!$I$3:$I$18,[1]Sheet!$A$3:$A$18,[1]Sheet!O$21)</f>
        <v>1.5159502655682013</v>
      </c>
      <c r="P1004" s="4">
        <f>(N1004^2)/SUMIFS([1]Sheet!$I$3:$I$18,[1]Sheet!$A$3:$A$18,[1]Sheet!P$21)</f>
        <v>1.8209245921444155</v>
      </c>
      <c r="Q1004" s="3">
        <v>1.207559</v>
      </c>
      <c r="R1004" s="4">
        <f>Q1004/SUMIFS([1]Sheet!$I$3:$I$18,[1]Sheet!$A$3:$A$18,[1]Sheet!R$21)</f>
        <v>0.7293422257010147</v>
      </c>
      <c r="S1004" s="4">
        <f>(Q1004^2)/SUMIFS([1]Sheet!$I$3:$I$18,[1]Sheet!$A$3:$A$18,[1]Sheet!S$21)</f>
        <v>0.88072376872529157</v>
      </c>
      <c r="T1004" s="3">
        <v>1.207559</v>
      </c>
      <c r="U1004" s="4">
        <f>T1004/SUMIFS([1]Sheet!$I$3:$I$18,[1]Sheet!$A$3:$A$18,[1]Sheet!U$21)</f>
        <v>1.4056479029269782</v>
      </c>
      <c r="V1004" s="4">
        <f>(T1004^2)/SUMIFS([1]Sheet!$I$3:$I$18,[1]Sheet!$A$3:$A$18,[1]Sheet!V$21)</f>
        <v>1.6974027760105987</v>
      </c>
      <c r="W1004" s="3">
        <v>1.205811</v>
      </c>
      <c r="X1004" s="4">
        <f>W1004/SUMIFS([1]Sheet!$I$3:$I$18,[1]Sheet!$A$3:$A$18,[1]Sheet!X$21)</f>
        <v>0.72376154248574642</v>
      </c>
      <c r="Y1004" s="4">
        <f>(W1004^2)/SUMIFS([1]Sheet!$I$3:$I$18,[1]Sheet!$A$3:$A$18,[1]Sheet!Y$21)</f>
        <v>0.87271962930628044</v>
      </c>
      <c r="Z1004" s="3">
        <v>1.1536329999999999</v>
      </c>
      <c r="AA1004" s="4">
        <f>Z1004/SUMIFS([1]Sheet!$I$3:$I$18,[1]Sheet!$A$3:$A$18,[1]Sheet!AA$21)</f>
        <v>1.7698337183149071</v>
      </c>
      <c r="AB1004" s="4">
        <f>(Z1004^2)/SUMIFS([1]Sheet!$I$3:$I$18,[1]Sheet!$A$3:$A$18,[1]Sheet!AB$21)</f>
        <v>2.041738581960781</v>
      </c>
      <c r="AC1004" s="3">
        <v>1.158712</v>
      </c>
      <c r="AD1004" s="4">
        <f>AC1004/SUMIFS([1]Sheet!$I$3:$I$18,[1]Sheet!$A$3:$A$18,[1]Sheet!AD$21)</f>
        <v>0.76474843074277388</v>
      </c>
      <c r="AE1004" s="4">
        <f>(AC1004^2)/SUMIFS([1]Sheet!$I$3:$I$18,[1]Sheet!$A$3:$A$18,[1]Sheet!AE$21)</f>
        <v>0.88612318368282106</v>
      </c>
      <c r="AF1004" s="3">
        <v>1.160998</v>
      </c>
      <c r="AG1004" s="4">
        <f>AF1004/SUMIFS([1]Sheet!$I$3:$I$18,[1]Sheet!$A$3:$A$18,[1]Sheet!AG$21)</f>
        <v>1.6157542525374127</v>
      </c>
      <c r="AH1004" s="4">
        <f>(AF1004^2)/SUMIFS([1]Sheet!$I$3:$I$18,[1]Sheet!$A$3:$A$18,[1]Sheet!AH$21)</f>
        <v>1.875887455687431</v>
      </c>
      <c r="AI1004" s="3">
        <v>1.1483350000000001</v>
      </c>
      <c r="AJ1004" s="4">
        <f>AI1004/SUMIFS([1]Sheet!$I$3:$I$18,[1]Sheet!$A$3:$A$18,[1]Sheet!AJ$21)</f>
        <v>0.7527569293535249</v>
      </c>
      <c r="AK1004" s="4">
        <f>(AI1004^2)/SUMIFS([1]Sheet!$I$3:$I$18,[1]Sheet!$A$3:$A$18,[1]Sheet!AK$21)</f>
        <v>0.86441712846918017</v>
      </c>
      <c r="AL1004" s="3">
        <v>1.356252</v>
      </c>
      <c r="AM1004" s="4">
        <f>AL1004/SUMIFS([1]Sheet!$I$3:$I$18,[1]Sheet!$A$3:$A$18,[1]Sheet!AM$21)</f>
        <v>1.7116632932343896</v>
      </c>
      <c r="AN1004" s="4">
        <f>(AL1004^2)/SUMIFS([1]Sheet!$I$3:$I$18,[1]Sheet!$A$3:$A$18,[1]Sheet!AN$21)</f>
        <v>2.3214467647757275</v>
      </c>
      <c r="AO1004" s="3">
        <v>1.358093</v>
      </c>
      <c r="AP1004" s="4">
        <f>AO1004/SUMIFS([1]Sheet!$I$3:$I$18,[1]Sheet!$A$3:$A$18,[1]Sheet!AP$21)</f>
        <v>0.82026184337905483</v>
      </c>
      <c r="AQ1004" s="4">
        <f>(AO1004^2)/SUMIFS([1]Sheet!$I$3:$I$18,[1]Sheet!$A$3:$A$18,[1]Sheet!AQ$21)</f>
        <v>1.1139918676601908</v>
      </c>
      <c r="AR1004" s="3">
        <v>1.358093</v>
      </c>
      <c r="AS1004" s="4">
        <f>AR1004/SUMIFS([1]Sheet!$I$3:$I$18,[1]Sheet!$A$3:$A$18,[1]Sheet!AS$21)</f>
        <v>1.5808756155432642</v>
      </c>
      <c r="AT1004" s="4">
        <f>(AR1004^2)/SUMIFS([1]Sheet!$I$3:$I$18,[1]Sheet!$A$3:$A$18,[1]Sheet!AT$21)</f>
        <v>2.1469761073399982</v>
      </c>
      <c r="AU1004" s="3">
        <v>1.357172</v>
      </c>
      <c r="AV1004" s="4">
        <f>AU1004/SUMIFS([1]Sheet!$I$3:$I$18,[1]Sheet!$A$3:$A$18,[1]Sheet!AV$21)</f>
        <v>0.81461265500021607</v>
      </c>
      <c r="AW1004" s="4">
        <f>(AU1004^2)/SUMIFS([1]Sheet!$I$3:$I$18,[1]Sheet!$A$3:$A$18,[1]Sheet!AW$21)</f>
        <v>1.1055694862119532</v>
      </c>
      <c r="AX1004" s="4">
        <f t="shared" si="34"/>
        <v>1.7698337183149071</v>
      </c>
      <c r="AY1004" s="4">
        <f t="shared" si="35"/>
        <v>2.3214467647757275</v>
      </c>
    </row>
    <row r="1005" spans="1:51" x14ac:dyDescent="0.25">
      <c r="A1005" s="3">
        <v>9820000</v>
      </c>
      <c r="B1005" s="3">
        <v>0.70326299999999997</v>
      </c>
      <c r="C1005" s="4">
        <f>B1005/SUMIFS([1]Sheet!$I$3:$I$18,[1]Sheet!$A$3:$A$18,[1]Sheet!C$21)</f>
        <v>1.0789034036329548</v>
      </c>
      <c r="D1005" s="4">
        <f>(B1005^2)/SUMIFS([1]Sheet!$I$3:$I$18,[1]Sheet!$A$3:$A$18,[1]Sheet!D$21)</f>
        <v>0.7587528443491226</v>
      </c>
      <c r="E1005" s="3">
        <v>0.77134899999999995</v>
      </c>
      <c r="F1005" s="4">
        <f>E1005/SUMIFS([1]Sheet!$I$3:$I$18,[1]Sheet!$A$3:$A$18,[1]Sheet!F$21)</f>
        <v>0.50908934860863431</v>
      </c>
      <c r="G1005" s="4">
        <f>(E1005^2)/SUMIFS([1]Sheet!$I$3:$I$18,[1]Sheet!$A$3:$A$18,[1]Sheet!G$21)</f>
        <v>0.39268555995992149</v>
      </c>
      <c r="H1005" s="3">
        <v>0.80500799999999995</v>
      </c>
      <c r="I1005" s="4">
        <f>H1005/SUMIFS([1]Sheet!$I$3:$I$18,[1]Sheet!$A$3:$A$18,[1]Sheet!I$21)</f>
        <v>1.1203250128997959</v>
      </c>
      <c r="J1005" s="4">
        <f>(H1005^2)/SUMIFS([1]Sheet!$I$3:$I$18,[1]Sheet!$A$3:$A$18,[1]Sheet!J$21)</f>
        <v>0.90187059798443892</v>
      </c>
      <c r="K1005" s="3">
        <v>0.820936</v>
      </c>
      <c r="L1005" s="4">
        <f>K1005/SUMIFS([1]Sheet!$I$3:$I$18,[1]Sheet!$A$3:$A$18,[1]Sheet!L$21)</f>
        <v>0.53814023133995326</v>
      </c>
      <c r="M1005" s="4">
        <f>(K1005^2)/SUMIFS([1]Sheet!$I$3:$I$18,[1]Sheet!$A$3:$A$18,[1]Sheet!M$21)</f>
        <v>0.44177868895529593</v>
      </c>
      <c r="N1005" s="3">
        <v>0.74660300000000002</v>
      </c>
      <c r="O1005" s="4">
        <f>N1005/SUMIFS([1]Sheet!$I$3:$I$18,[1]Sheet!$A$3:$A$18,[1]Sheet!O$21)</f>
        <v>0.94225331997200745</v>
      </c>
      <c r="P1005" s="4">
        <f>(N1005^2)/SUMIFS([1]Sheet!$I$3:$I$18,[1]Sheet!$A$3:$A$18,[1]Sheet!P$21)</f>
        <v>0.70348915545106061</v>
      </c>
      <c r="Q1005" s="3">
        <v>0.77441300000000002</v>
      </c>
      <c r="R1005" s="4">
        <f>Q1005/SUMIFS([1]Sheet!$I$3:$I$18,[1]Sheet!$A$3:$A$18,[1]Sheet!R$21)</f>
        <v>0.46773043887031596</v>
      </c>
      <c r="S1005" s="4">
        <f>(Q1005^2)/SUMIFS([1]Sheet!$I$3:$I$18,[1]Sheet!$A$3:$A$18,[1]Sheet!S$21)</f>
        <v>0.36221653235687795</v>
      </c>
      <c r="T1005" s="3">
        <v>0.85977099999999995</v>
      </c>
      <c r="U1005" s="4">
        <f>T1005/SUMIFS([1]Sheet!$I$3:$I$18,[1]Sheet!$A$3:$A$18,[1]Sheet!U$21)</f>
        <v>1.0008084931232601</v>
      </c>
      <c r="V1005" s="4">
        <f>(T1005^2)/SUMIFS([1]Sheet!$I$3:$I$18,[1]Sheet!$A$3:$A$18,[1]Sheet!V$21)</f>
        <v>0.86046611894107849</v>
      </c>
      <c r="W1005" s="3">
        <v>0.84774499999999997</v>
      </c>
      <c r="X1005" s="4">
        <f>W1005/SUMIFS([1]Sheet!$I$3:$I$18,[1]Sheet!$A$3:$A$18,[1]Sheet!X$21)</f>
        <v>0.50884029821802845</v>
      </c>
      <c r="Y1005" s="4">
        <f>(W1005^2)/SUMIFS([1]Sheet!$I$3:$I$18,[1]Sheet!$A$3:$A$18,[1]Sheet!Y$21)</f>
        <v>0.43136681861284254</v>
      </c>
      <c r="Z1005" s="3">
        <v>0.89693199999999995</v>
      </c>
      <c r="AA1005" s="4">
        <f>Z1005/SUMIFS([1]Sheet!$I$3:$I$18,[1]Sheet!$A$3:$A$18,[1]Sheet!AA$21)</f>
        <v>1.3760186269252235</v>
      </c>
      <c r="AB1005" s="4">
        <f>(Z1005^2)/SUMIFS([1]Sheet!$I$3:$I$18,[1]Sheet!$A$3:$A$18,[1]Sheet!AB$21)</f>
        <v>1.2341951390852943</v>
      </c>
      <c r="AC1005" s="3">
        <v>0.92893000000000003</v>
      </c>
      <c r="AD1005" s="4">
        <f>AC1005/SUMIFS([1]Sheet!$I$3:$I$18,[1]Sheet!$A$3:$A$18,[1]Sheet!AD$21)</f>
        <v>0.61309260607457683</v>
      </c>
      <c r="AE1005" s="4">
        <f>(AC1005^2)/SUMIFS([1]Sheet!$I$3:$I$18,[1]Sheet!$A$3:$A$18,[1]Sheet!AE$21)</f>
        <v>0.56952011456085672</v>
      </c>
      <c r="AF1005" s="3">
        <v>0.93091900000000005</v>
      </c>
      <c r="AG1005" s="4">
        <f>AF1005/SUMIFS([1]Sheet!$I$3:$I$18,[1]Sheet!$A$3:$A$18,[1]Sheet!AG$21)</f>
        <v>1.2955546288778066</v>
      </c>
      <c r="AH1005" s="4">
        <f>(AF1005^2)/SUMIFS([1]Sheet!$I$3:$I$18,[1]Sheet!$A$3:$A$18,[1]Sheet!AH$21)</f>
        <v>1.206056419560299</v>
      </c>
      <c r="AI1005" s="3">
        <v>0.93457299999999999</v>
      </c>
      <c r="AJ1005" s="4">
        <f>AI1005/SUMIFS([1]Sheet!$I$3:$I$18,[1]Sheet!$A$3:$A$18,[1]Sheet!AJ$21)</f>
        <v>0.61263159420962676</v>
      </c>
      <c r="AK1005" s="4">
        <f>(AI1005^2)/SUMIFS([1]Sheet!$I$3:$I$18,[1]Sheet!$A$3:$A$18,[1]Sheet!AK$21)</f>
        <v>0.57254894689527347</v>
      </c>
      <c r="AL1005" s="3">
        <v>0.85822200000000004</v>
      </c>
      <c r="AM1005" s="4">
        <f>AL1005/SUMIFS([1]Sheet!$I$3:$I$18,[1]Sheet!$A$3:$A$18,[1]Sheet!AM$21)</f>
        <v>1.0831225280008467</v>
      </c>
      <c r="AN1005" s="4">
        <f>(AL1005^2)/SUMIFS([1]Sheet!$I$3:$I$18,[1]Sheet!$A$3:$A$18,[1]Sheet!AN$21)</f>
        <v>0.9295595822259427</v>
      </c>
      <c r="AO1005" s="3">
        <v>0.90884299999999996</v>
      </c>
      <c r="AP1005" s="4">
        <f>AO1005/SUMIFS([1]Sheet!$I$3:$I$18,[1]Sheet!$A$3:$A$18,[1]Sheet!AP$21)</f>
        <v>0.54892355274797111</v>
      </c>
      <c r="AQ1005" s="4">
        <f>(AO1005^2)/SUMIFS([1]Sheet!$I$3:$I$18,[1]Sheet!$A$3:$A$18,[1]Sheet!AQ$21)</f>
        <v>0.49888532845012429</v>
      </c>
      <c r="AR1005" s="3">
        <v>0.92919499999999999</v>
      </c>
      <c r="AS1005" s="4">
        <f>AR1005/SUMIFS([1]Sheet!$I$3:$I$18,[1]Sheet!$A$3:$A$18,[1]Sheet!AS$21)</f>
        <v>1.081620859237713</v>
      </c>
      <c r="AT1005" s="4">
        <f>(AR1005^2)/SUMIFS([1]Sheet!$I$3:$I$18,[1]Sheet!$A$3:$A$18,[1]Sheet!AT$21)</f>
        <v>1.0050366942993867</v>
      </c>
      <c r="AU1005" s="3">
        <v>0.89015500000000003</v>
      </c>
      <c r="AV1005" s="4">
        <f>AU1005/SUMIFS([1]Sheet!$I$3:$I$18,[1]Sheet!$A$3:$A$18,[1]Sheet!AV$21)</f>
        <v>0.53429596831626158</v>
      </c>
      <c r="AW1005" s="4">
        <f>(AU1005^2)/SUMIFS([1]Sheet!$I$3:$I$18,[1]Sheet!$A$3:$A$18,[1]Sheet!AW$21)</f>
        <v>0.4756062276765618</v>
      </c>
      <c r="AX1005" s="4">
        <f t="shared" si="34"/>
        <v>1.3760186269252235</v>
      </c>
      <c r="AY1005" s="4">
        <f t="shared" si="35"/>
        <v>1.2341951390852943</v>
      </c>
    </row>
    <row r="1006" spans="1:51" x14ac:dyDescent="0.25">
      <c r="A1006" s="3">
        <v>9830000</v>
      </c>
      <c r="B1006" s="3">
        <v>0.70301599999999997</v>
      </c>
      <c r="C1006" s="4">
        <f>B1006/SUMIFS([1]Sheet!$I$3:$I$18,[1]Sheet!$A$3:$A$18,[1]Sheet!C$21)</f>
        <v>1.0785244712268744</v>
      </c>
      <c r="D1006" s="4">
        <f>(B1006^2)/SUMIFS([1]Sheet!$I$3:$I$18,[1]Sheet!$A$3:$A$18,[1]Sheet!D$21)</f>
        <v>0.75821995966403233</v>
      </c>
      <c r="E1006" s="3">
        <v>0.72226199999999996</v>
      </c>
      <c r="F1006" s="4">
        <f>E1006/SUMIFS([1]Sheet!$I$3:$I$18,[1]Sheet!$A$3:$A$18,[1]Sheet!F$21)</f>
        <v>0.47669199169865967</v>
      </c>
      <c r="G1006" s="4">
        <f>(E1006^2)/SUMIFS([1]Sheet!$I$3:$I$18,[1]Sheet!$A$3:$A$18,[1]Sheet!G$21)</f>
        <v>0.34429651130825734</v>
      </c>
      <c r="H1006" s="3">
        <v>0.71406099999999995</v>
      </c>
      <c r="I1006" s="4">
        <f>H1006/SUMIFS([1]Sheet!$I$3:$I$18,[1]Sheet!$A$3:$A$18,[1]Sheet!I$21)</f>
        <v>0.99375459503041119</v>
      </c>
      <c r="J1006" s="4">
        <f>(H1006^2)/SUMIFS([1]Sheet!$I$3:$I$18,[1]Sheet!$A$3:$A$18,[1]Sheet!J$21)</f>
        <v>0.70960139988201032</v>
      </c>
      <c r="K1006" s="3">
        <v>0.735707</v>
      </c>
      <c r="L1006" s="4">
        <f>K1006/SUMIFS([1]Sheet!$I$3:$I$18,[1]Sheet!$A$3:$A$18,[1]Sheet!L$21)</f>
        <v>0.48227088978729526</v>
      </c>
      <c r="M1006" s="4">
        <f>(K1006^2)/SUMIFS([1]Sheet!$I$3:$I$18,[1]Sheet!$A$3:$A$18,[1]Sheet!M$21)</f>
        <v>0.35481006951274163</v>
      </c>
      <c r="N1006" s="3">
        <v>0.73549100000000001</v>
      </c>
      <c r="O1006" s="4">
        <f>N1006/SUMIFS([1]Sheet!$I$3:$I$18,[1]Sheet!$A$3:$A$18,[1]Sheet!O$21)</f>
        <v>0.92822937566488717</v>
      </c>
      <c r="P1006" s="4">
        <f>(N1006^2)/SUMIFS([1]Sheet!$I$3:$I$18,[1]Sheet!$A$3:$A$18,[1]Sheet!P$21)</f>
        <v>0.68270435173714339</v>
      </c>
      <c r="Q1006" s="3">
        <v>0.725248</v>
      </c>
      <c r="R1006" s="4">
        <f>Q1006/SUMIFS([1]Sheet!$I$3:$I$18,[1]Sheet!$A$3:$A$18,[1]Sheet!R$21)</f>
        <v>0.43803573200581458</v>
      </c>
      <c r="S1006" s="4">
        <f>(Q1006^2)/SUMIFS([1]Sheet!$I$3:$I$18,[1]Sheet!$A$3:$A$18,[1]Sheet!S$21)</f>
        <v>0.31768453856575302</v>
      </c>
      <c r="T1006" s="3">
        <v>0.73328000000000004</v>
      </c>
      <c r="U1006" s="4">
        <f>T1006/SUMIFS([1]Sheet!$I$3:$I$18,[1]Sheet!$A$3:$A$18,[1]Sheet!U$21)</f>
        <v>0.85356781263548576</v>
      </c>
      <c r="V1006" s="4">
        <f>(T1006^2)/SUMIFS([1]Sheet!$I$3:$I$18,[1]Sheet!$A$3:$A$18,[1]Sheet!V$21)</f>
        <v>0.62590420564934901</v>
      </c>
      <c r="W1006" s="3">
        <v>0.74719800000000003</v>
      </c>
      <c r="X1006" s="4">
        <f>W1006/SUMIFS([1]Sheet!$I$3:$I$18,[1]Sheet!$A$3:$A$18,[1]Sheet!X$21)</f>
        <v>0.44848917203630156</v>
      </c>
      <c r="Y1006" s="4">
        <f>(W1006^2)/SUMIFS([1]Sheet!$I$3:$I$18,[1]Sheet!$A$3:$A$18,[1]Sheet!Y$21)</f>
        <v>0.33511021236718047</v>
      </c>
      <c r="Z1006" s="3">
        <v>0.80747800000000003</v>
      </c>
      <c r="AA1006" s="4">
        <f>Z1006/SUMIFS([1]Sheet!$I$3:$I$18,[1]Sheet!$A$3:$A$18,[1]Sheet!AA$21)</f>
        <v>1.2387837303522737</v>
      </c>
      <c r="AB1006" s="4">
        <f>(Z1006^2)/SUMIFS([1]Sheet!$I$3:$I$18,[1]Sheet!$A$3:$A$18,[1]Sheet!AB$21)</f>
        <v>1.0002906090173933</v>
      </c>
      <c r="AC1006" s="3">
        <v>0.814052</v>
      </c>
      <c r="AD1006" s="4">
        <f>AC1006/SUMIFS([1]Sheet!$I$3:$I$18,[1]Sheet!$A$3:$A$18,[1]Sheet!AD$21)</f>
        <v>0.53727327372376965</v>
      </c>
      <c r="AE1006" s="4">
        <f>(AC1006^2)/SUMIFS([1]Sheet!$I$3:$I$18,[1]Sheet!$A$3:$A$18,[1]Sheet!AE$21)</f>
        <v>0.43736838302138215</v>
      </c>
      <c r="AF1006" s="3">
        <v>0.81226600000000004</v>
      </c>
      <c r="AG1006" s="4">
        <f>AF1006/SUMIFS([1]Sheet!$I$3:$I$18,[1]Sheet!$A$3:$A$18,[1]Sheet!AG$21)</f>
        <v>1.1304259298392882</v>
      </c>
      <c r="AH1006" s="4">
        <f>(AF1006^2)/SUMIFS([1]Sheet!$I$3:$I$18,[1]Sheet!$A$3:$A$18,[1]Sheet!AH$21)</f>
        <v>0.91820654832683946</v>
      </c>
      <c r="AI1006" s="3">
        <v>0.81398599999999999</v>
      </c>
      <c r="AJ1006" s="4">
        <f>AI1006/SUMIFS([1]Sheet!$I$3:$I$18,[1]Sheet!$A$3:$A$18,[1]Sheet!AJ$21)</f>
        <v>0.53358436509969498</v>
      </c>
      <c r="AK1006" s="4">
        <f>(AI1006^2)/SUMIFS([1]Sheet!$I$3:$I$18,[1]Sheet!$A$3:$A$18,[1]Sheet!AK$21)</f>
        <v>0.43433020301004033</v>
      </c>
      <c r="AL1006" s="3">
        <v>0.81511400000000001</v>
      </c>
      <c r="AM1006" s="4">
        <f>AL1006/SUMIFS([1]Sheet!$I$3:$I$18,[1]Sheet!$A$3:$A$18,[1]Sheet!AM$21)</f>
        <v>1.0287179031636129</v>
      </c>
      <c r="AN1006" s="4">
        <f>(AL1006^2)/SUMIFS([1]Sheet!$I$3:$I$18,[1]Sheet!$A$3:$A$18,[1]Sheet!AN$21)</f>
        <v>0.83852236491930521</v>
      </c>
      <c r="AO1006" s="3">
        <v>0.81637800000000005</v>
      </c>
      <c r="AP1006" s="4">
        <f>AO1006/SUMIFS([1]Sheet!$I$3:$I$18,[1]Sheet!$A$3:$A$18,[1]Sheet!AP$21)</f>
        <v>0.49307648531735754</v>
      </c>
      <c r="AQ1006" s="4">
        <f>(AO1006^2)/SUMIFS([1]Sheet!$I$3:$I$18,[1]Sheet!$A$3:$A$18,[1]Sheet!AQ$21)</f>
        <v>0.40253679493041378</v>
      </c>
      <c r="AR1006" s="3">
        <v>0.82188099999999997</v>
      </c>
      <c r="AS1006" s="4">
        <f>AR1006/SUMIFS([1]Sheet!$I$3:$I$18,[1]Sheet!$A$3:$A$18,[1]Sheet!AS$21)</f>
        <v>0.95670298851279956</v>
      </c>
      <c r="AT1006" s="4">
        <f>(AR1006^2)/SUMIFS([1]Sheet!$I$3:$I$18,[1]Sheet!$A$3:$A$18,[1]Sheet!AT$21)</f>
        <v>0.78629600890188811</v>
      </c>
      <c r="AU1006" s="3">
        <v>0.82303099999999996</v>
      </c>
      <c r="AV1006" s="4">
        <f>AU1006/SUMIFS([1]Sheet!$I$3:$I$18,[1]Sheet!$A$3:$A$18,[1]Sheet!AV$21)</f>
        <v>0.49400626306575934</v>
      </c>
      <c r="AW1006" s="4">
        <f>(AU1006^2)/SUMIFS([1]Sheet!$I$3:$I$18,[1]Sheet!$A$3:$A$18,[1]Sheet!AW$21)</f>
        <v>0.40658246869727499</v>
      </c>
      <c r="AX1006" s="4">
        <f t="shared" si="34"/>
        <v>1.2387837303522737</v>
      </c>
      <c r="AY1006" s="4">
        <f t="shared" si="35"/>
        <v>1.0002906090173933</v>
      </c>
    </row>
    <row r="1007" spans="1:51" x14ac:dyDescent="0.25">
      <c r="A1007" s="3">
        <v>9840000</v>
      </c>
      <c r="B1007" s="3">
        <v>0.72124100000000002</v>
      </c>
      <c r="C1007" s="4">
        <f>B1007/SUMIFS([1]Sheet!$I$3:$I$18,[1]Sheet!$A$3:$A$18,[1]Sheet!C$21)</f>
        <v>1.1064841598941448</v>
      </c>
      <c r="D1007" s="4">
        <f>(B1007^2)/SUMIFS([1]Sheet!$I$3:$I$18,[1]Sheet!$A$3:$A$18,[1]Sheet!D$21)</f>
        <v>0.79804174196621291</v>
      </c>
      <c r="E1007" s="3">
        <v>0.74587899999999996</v>
      </c>
      <c r="F1007" s="4">
        <f>E1007/SUMIFS([1]Sheet!$I$3:$I$18,[1]Sheet!$A$3:$A$18,[1]Sheet!F$21)</f>
        <v>0.49227918134444926</v>
      </c>
      <c r="G1007" s="4">
        <f>(E1007^2)/SUMIFS([1]Sheet!$I$3:$I$18,[1]Sheet!$A$3:$A$18,[1]Sheet!G$21)</f>
        <v>0.36718070350201643</v>
      </c>
      <c r="H1007" s="3">
        <v>0.77285700000000002</v>
      </c>
      <c r="I1007" s="4">
        <f>H1007/SUMIFS([1]Sheet!$I$3:$I$18,[1]Sheet!$A$3:$A$18,[1]Sheet!I$21)</f>
        <v>1.0755806507447103</v>
      </c>
      <c r="J1007" s="4">
        <f>(H1007^2)/SUMIFS([1]Sheet!$I$3:$I$18,[1]Sheet!$A$3:$A$18,[1]Sheet!J$21)</f>
        <v>0.83127003499260455</v>
      </c>
      <c r="K1007" s="3">
        <v>0.79258099999999998</v>
      </c>
      <c r="L1007" s="4">
        <f>K1007/SUMIFS([1]Sheet!$I$3:$I$18,[1]Sheet!$A$3:$A$18,[1]Sheet!L$21)</f>
        <v>0.51955295260002188</v>
      </c>
      <c r="M1007" s="4">
        <f>(K1007^2)/SUMIFS([1]Sheet!$I$3:$I$18,[1]Sheet!$A$3:$A$18,[1]Sheet!M$21)</f>
        <v>0.41178779872467791</v>
      </c>
      <c r="N1007" s="3">
        <v>0.79700300000000002</v>
      </c>
      <c r="O1007" s="4">
        <f>N1007/SUMIFS([1]Sheet!$I$3:$I$18,[1]Sheet!$A$3:$A$18,[1]Sheet!O$21)</f>
        <v>1.005860842747283</v>
      </c>
      <c r="P1007" s="4">
        <f>(N1007^2)/SUMIFS([1]Sheet!$I$3:$I$18,[1]Sheet!$A$3:$A$18,[1]Sheet!P$21)</f>
        <v>0.80167410925211291</v>
      </c>
      <c r="Q1007" s="3">
        <v>0.795292</v>
      </c>
      <c r="R1007" s="4">
        <f>Q1007/SUMIFS([1]Sheet!$I$3:$I$18,[1]Sheet!$A$3:$A$18,[1]Sheet!R$21)</f>
        <v>0.48034095010033573</v>
      </c>
      <c r="S1007" s="4">
        <f>(Q1007^2)/SUMIFS([1]Sheet!$I$3:$I$18,[1]Sheet!$A$3:$A$18,[1]Sheet!S$21)</f>
        <v>0.3820113148871962</v>
      </c>
      <c r="T1007" s="3">
        <v>0.81393499999999996</v>
      </c>
      <c r="U1007" s="4">
        <f>T1007/SUMIFS([1]Sheet!$I$3:$I$18,[1]Sheet!$A$3:$A$18,[1]Sheet!U$21)</f>
        <v>0.94745352058894838</v>
      </c>
      <c r="V1007" s="4">
        <f>(T1007^2)/SUMIFS([1]Sheet!$I$3:$I$18,[1]Sheet!$A$3:$A$18,[1]Sheet!V$21)</f>
        <v>0.77116558128056567</v>
      </c>
      <c r="W1007" s="3">
        <v>0.85984499999999997</v>
      </c>
      <c r="X1007" s="4">
        <f>W1007/SUMIFS([1]Sheet!$I$3:$I$18,[1]Sheet!$A$3:$A$18,[1]Sheet!X$21)</f>
        <v>0.51610305719441663</v>
      </c>
      <c r="Y1007" s="4">
        <f>(W1007^2)/SUMIFS([1]Sheet!$I$3:$I$18,[1]Sheet!$A$3:$A$18,[1]Sheet!Y$21)</f>
        <v>0.4437686332133331</v>
      </c>
      <c r="Z1007" s="3">
        <v>0.91768400000000006</v>
      </c>
      <c r="AA1007" s="4">
        <f>Z1007/SUMIFS([1]Sheet!$I$3:$I$18,[1]Sheet!$A$3:$A$18,[1]Sheet!AA$21)</f>
        <v>1.4078550855931629</v>
      </c>
      <c r="AB1007" s="4">
        <f>(Z1007^2)/SUMIFS([1]Sheet!$I$3:$I$18,[1]Sheet!$A$3:$A$18,[1]Sheet!AB$21)</f>
        <v>1.2919660863674762</v>
      </c>
      <c r="AC1007" s="3">
        <v>0.92566899999999996</v>
      </c>
      <c r="AD1007" s="4">
        <f>AC1007/SUMIFS([1]Sheet!$I$3:$I$18,[1]Sheet!$A$3:$A$18,[1]Sheet!AD$21)</f>
        <v>0.6109403502658407</v>
      </c>
      <c r="AE1007" s="4">
        <f>(AC1007^2)/SUMIFS([1]Sheet!$I$3:$I$18,[1]Sheet!$A$3:$A$18,[1]Sheet!AE$21)</f>
        <v>0.56552854309023048</v>
      </c>
      <c r="AF1007" s="3">
        <v>0.92592600000000003</v>
      </c>
      <c r="AG1007" s="4">
        <f>AF1007/SUMIFS([1]Sheet!$I$3:$I$18,[1]Sheet!$A$3:$A$18,[1]Sheet!AG$21)</f>
        <v>1.288605899437343</v>
      </c>
      <c r="AH1007" s="4">
        <f>(AF1007^2)/SUMIFS([1]Sheet!$I$3:$I$18,[1]Sheet!$A$3:$A$18,[1]Sheet!AH$21)</f>
        <v>1.1931537060424213</v>
      </c>
      <c r="AI1007" s="3">
        <v>0.930925</v>
      </c>
      <c r="AJ1007" s="4">
        <f>AI1007/SUMIFS([1]Sheet!$I$3:$I$18,[1]Sheet!$A$3:$A$18,[1]Sheet!AJ$21)</f>
        <v>0.610240256073733</v>
      </c>
      <c r="AK1007" s="4">
        <f>(AI1007^2)/SUMIFS([1]Sheet!$I$3:$I$18,[1]Sheet!$A$3:$A$18,[1]Sheet!AK$21)</f>
        <v>0.56808791038543982</v>
      </c>
      <c r="AL1007" s="3">
        <v>0.93993800000000005</v>
      </c>
      <c r="AM1007" s="4">
        <f>AL1007/SUMIFS([1]Sheet!$I$3:$I$18,[1]Sheet!$A$3:$A$18,[1]Sheet!AM$21)</f>
        <v>1.1862525345703792</v>
      </c>
      <c r="AN1007" s="4">
        <f>(AL1007^2)/SUMIFS([1]Sheet!$I$3:$I$18,[1]Sheet!$A$3:$A$18,[1]Sheet!AN$21)</f>
        <v>1.115003834839013</v>
      </c>
      <c r="AO1007" s="3">
        <v>0.97200600000000004</v>
      </c>
      <c r="AP1007" s="4">
        <f>AO1007/SUMIFS([1]Sheet!$I$3:$I$18,[1]Sheet!$A$3:$A$18,[1]Sheet!AP$21)</f>
        <v>0.58707278024075049</v>
      </c>
      <c r="AQ1007" s="4">
        <f>(AO1007^2)/SUMIFS([1]Sheet!$I$3:$I$18,[1]Sheet!$A$3:$A$18,[1]Sheet!AQ$21)</f>
        <v>0.57063826483069091</v>
      </c>
      <c r="AR1007" s="3">
        <v>0.96015399999999995</v>
      </c>
      <c r="AS1007" s="4">
        <f>AR1007/SUMIFS([1]Sheet!$I$3:$I$18,[1]Sheet!$A$3:$A$18,[1]Sheet!AS$21)</f>
        <v>1.1176583973014567</v>
      </c>
      <c r="AT1007" s="4">
        <f>(AR1007^2)/SUMIFS([1]Sheet!$I$3:$I$18,[1]Sheet!$A$3:$A$18,[1]Sheet!AT$21)</f>
        <v>1.0731241808025829</v>
      </c>
      <c r="AU1007" s="3">
        <v>0.96079899999999996</v>
      </c>
      <c r="AV1007" s="4">
        <f>AU1007/SUMIFS([1]Sheet!$I$3:$I$18,[1]Sheet!$A$3:$A$18,[1]Sheet!AV$21)</f>
        <v>0.57669847617807657</v>
      </c>
      <c r="AW1007" s="4">
        <f>(AU1007^2)/SUMIFS([1]Sheet!$I$3:$I$18,[1]Sheet!$A$3:$A$18,[1]Sheet!AW$21)</f>
        <v>0.55409131921341981</v>
      </c>
      <c r="AX1007" s="4">
        <f t="shared" si="34"/>
        <v>1.4078550855931629</v>
      </c>
      <c r="AY1007" s="4">
        <f t="shared" si="35"/>
        <v>1.2919660863674762</v>
      </c>
    </row>
    <row r="1008" spans="1:51" x14ac:dyDescent="0.25">
      <c r="A1008" s="3">
        <v>9850000</v>
      </c>
      <c r="B1008" s="3">
        <v>0.73074700000000004</v>
      </c>
      <c r="C1008" s="4">
        <f>B1008/SUMIFS([1]Sheet!$I$3:$I$18,[1]Sheet!$A$3:$A$18,[1]Sheet!C$21)</f>
        <v>1.1210676880407058</v>
      </c>
      <c r="D1008" s="4">
        <f>(B1008^2)/SUMIFS([1]Sheet!$I$3:$I$18,[1]Sheet!$A$3:$A$18,[1]Sheet!D$21)</f>
        <v>0.81921684983268173</v>
      </c>
      <c r="E1008" s="3">
        <v>0.76954400000000001</v>
      </c>
      <c r="F1008" s="4">
        <f>E1008/SUMIFS([1]Sheet!$I$3:$I$18,[1]Sheet!$A$3:$A$18,[1]Sheet!F$21)</f>
        <v>0.5078980509285459</v>
      </c>
      <c r="G1008" s="4">
        <f>(E1008^2)/SUMIFS([1]Sheet!$I$3:$I$18,[1]Sheet!$A$3:$A$18,[1]Sheet!G$21)</f>
        <v>0.39084989770375689</v>
      </c>
      <c r="H1008" s="3">
        <v>0.73569200000000001</v>
      </c>
      <c r="I1008" s="4">
        <f>H1008/SUMIFS([1]Sheet!$I$3:$I$18,[1]Sheet!$A$3:$A$18,[1]Sheet!I$21)</f>
        <v>1.0238583335696996</v>
      </c>
      <c r="J1008" s="4">
        <f>(H1008^2)/SUMIFS([1]Sheet!$I$3:$I$18,[1]Sheet!$A$3:$A$18,[1]Sheet!J$21)</f>
        <v>0.75324438514055947</v>
      </c>
      <c r="K1008" s="3">
        <v>0.76960399999999995</v>
      </c>
      <c r="L1008" s="4">
        <f>K1008/SUMIFS([1]Sheet!$I$3:$I$18,[1]Sheet!$A$3:$A$18,[1]Sheet!L$21)</f>
        <v>0.50449106215363126</v>
      </c>
      <c r="M1008" s="4">
        <f>(K1008^2)/SUMIFS([1]Sheet!$I$3:$I$18,[1]Sheet!$A$3:$A$18,[1]Sheet!M$21)</f>
        <v>0.38825833939768323</v>
      </c>
      <c r="N1008" s="3">
        <v>0.80888099999999996</v>
      </c>
      <c r="O1008" s="4">
        <f>N1008/SUMIFS([1]Sheet!$I$3:$I$18,[1]Sheet!$A$3:$A$18,[1]Sheet!O$21)</f>
        <v>1.0208515204362658</v>
      </c>
      <c r="P1008" s="4">
        <f>(N1008^2)/SUMIFS([1]Sheet!$I$3:$I$18,[1]Sheet!$A$3:$A$18,[1]Sheet!P$21)</f>
        <v>0.82574739870200697</v>
      </c>
      <c r="Q1008" s="3">
        <v>0.82387299999999997</v>
      </c>
      <c r="R1008" s="4">
        <f>Q1008/SUMIFS([1]Sheet!$I$3:$I$18,[1]Sheet!$A$3:$A$18,[1]Sheet!R$21)</f>
        <v>0.49760332001581042</v>
      </c>
      <c r="S1008" s="4">
        <f>(Q1008^2)/SUMIFS([1]Sheet!$I$3:$I$18,[1]Sheet!$A$3:$A$18,[1]Sheet!S$21)</f>
        <v>0.40996194007138576</v>
      </c>
      <c r="T1008" s="3">
        <v>0.83908000000000005</v>
      </c>
      <c r="U1008" s="4">
        <f>T1008/SUMIFS([1]Sheet!$I$3:$I$18,[1]Sheet!$A$3:$A$18,[1]Sheet!U$21)</f>
        <v>0.9767233256412059</v>
      </c>
      <c r="V1008" s="4">
        <f>(T1008^2)/SUMIFS([1]Sheet!$I$3:$I$18,[1]Sheet!$A$3:$A$18,[1]Sheet!V$21)</f>
        <v>0.81954900807902298</v>
      </c>
      <c r="W1008" s="3">
        <v>0.84240199999999998</v>
      </c>
      <c r="X1008" s="4">
        <f>W1008/SUMIFS([1]Sheet!$I$3:$I$18,[1]Sheet!$A$3:$A$18,[1]Sheet!X$21)</f>
        <v>0.50563327993614071</v>
      </c>
      <c r="Y1008" s="4">
        <f>(W1008^2)/SUMIFS([1]Sheet!$I$3:$I$18,[1]Sheet!$A$3:$A$18,[1]Sheet!Y$21)</f>
        <v>0.42594648628476478</v>
      </c>
      <c r="Z1008" s="3">
        <v>0.90009899999999998</v>
      </c>
      <c r="AA1008" s="4">
        <f>Z1008/SUMIFS([1]Sheet!$I$3:$I$18,[1]Sheet!$A$3:$A$18,[1]Sheet!AA$21)</f>
        <v>1.3808772460752505</v>
      </c>
      <c r="AB1008" s="4">
        <f>(Z1008^2)/SUMIFS([1]Sheet!$I$3:$I$18,[1]Sheet!$A$3:$A$18,[1]Sheet!AB$21)</f>
        <v>1.242926228315087</v>
      </c>
      <c r="AC1008" s="3">
        <v>0.91117000000000004</v>
      </c>
      <c r="AD1008" s="4">
        <f>AC1008/SUMIFS([1]Sheet!$I$3:$I$18,[1]Sheet!$A$3:$A$18,[1]Sheet!AD$21)</f>
        <v>0.60137102890096361</v>
      </c>
      <c r="AE1008" s="4">
        <f>(AC1008^2)/SUMIFS([1]Sheet!$I$3:$I$18,[1]Sheet!$A$3:$A$18,[1]Sheet!AE$21)</f>
        <v>0.54795124040369103</v>
      </c>
      <c r="AF1008" s="3">
        <v>0.91325000000000001</v>
      </c>
      <c r="AG1008" s="4">
        <f>AF1008/SUMIFS([1]Sheet!$I$3:$I$18,[1]Sheet!$A$3:$A$18,[1]Sheet!AG$21)</f>
        <v>1.2709647829968631</v>
      </c>
      <c r="AH1008" s="4">
        <f>(AF1008^2)/SUMIFS([1]Sheet!$I$3:$I$18,[1]Sheet!$A$3:$A$18,[1]Sheet!AH$21)</f>
        <v>1.1607085880718853</v>
      </c>
      <c r="AI1008" s="3">
        <v>0.91325000000000001</v>
      </c>
      <c r="AJ1008" s="4">
        <f>AI1008/SUMIFS([1]Sheet!$I$3:$I$18,[1]Sheet!$A$3:$A$18,[1]Sheet!AJ$21)</f>
        <v>0.59865393437638548</v>
      </c>
      <c r="AK1008" s="4">
        <f>(AI1008^2)/SUMIFS([1]Sheet!$I$3:$I$18,[1]Sheet!$A$3:$A$18,[1]Sheet!AK$21)</f>
        <v>0.54672070556923402</v>
      </c>
      <c r="AL1008" s="3">
        <v>0.91971700000000001</v>
      </c>
      <c r="AM1008" s="4">
        <f>AL1008/SUMIFS([1]Sheet!$I$3:$I$18,[1]Sheet!$A$3:$A$18,[1]Sheet!AM$21)</f>
        <v>1.1607325401648463</v>
      </c>
      <c r="AN1008" s="4">
        <f>(AL1008^2)/SUMIFS([1]Sheet!$I$3:$I$18,[1]Sheet!$A$3:$A$18,[1]Sheet!AN$21)</f>
        <v>1.0675454496427919</v>
      </c>
      <c r="AO1008" s="3">
        <v>0.93232000000000004</v>
      </c>
      <c r="AP1008" s="4">
        <f>AO1008/SUMIFS([1]Sheet!$I$3:$I$18,[1]Sheet!$A$3:$A$18,[1]Sheet!AP$21)</f>
        <v>0.5631032056119577</v>
      </c>
      <c r="AQ1008" s="4">
        <f>(AO1008^2)/SUMIFS([1]Sheet!$I$3:$I$18,[1]Sheet!$A$3:$A$18,[1]Sheet!AQ$21)</f>
        <v>0.5249923806561404</v>
      </c>
      <c r="AR1008" s="3">
        <v>0.97352300000000003</v>
      </c>
      <c r="AS1008" s="4">
        <f>AR1008/SUMIFS([1]Sheet!$I$3:$I$18,[1]Sheet!$A$3:$A$18,[1]Sheet!AS$21)</f>
        <v>1.1332204582974252</v>
      </c>
      <c r="AT1008" s="4">
        <f>(AR1008^2)/SUMIFS([1]Sheet!$I$3:$I$18,[1]Sheet!$A$3:$A$18,[1]Sheet!AT$21)</f>
        <v>1.1032161802230844</v>
      </c>
      <c r="AU1008" s="3">
        <v>0.95003300000000002</v>
      </c>
      <c r="AV1008" s="4">
        <f>AU1008/SUMIFS([1]Sheet!$I$3:$I$18,[1]Sheet!$A$3:$A$18,[1]Sheet!AV$21)</f>
        <v>0.57023642137313491</v>
      </c>
      <c r="AW1008" s="4">
        <f>(AU1008^2)/SUMIFS([1]Sheet!$I$3:$I$18,[1]Sheet!$A$3:$A$18,[1]Sheet!AW$21)</f>
        <v>0.54174341810638349</v>
      </c>
      <c r="AX1008" s="4">
        <f t="shared" si="34"/>
        <v>1.3808772460752505</v>
      </c>
      <c r="AY1008" s="4">
        <f t="shared" si="35"/>
        <v>1.242926228315087</v>
      </c>
    </row>
    <row r="1009" spans="1:51" x14ac:dyDescent="0.25">
      <c r="A1009" s="3">
        <v>9860000</v>
      </c>
      <c r="B1009" s="3">
        <v>0.79754400000000003</v>
      </c>
      <c r="C1009" s="4">
        <f>B1009/SUMIFS([1]Sheet!$I$3:$I$18,[1]Sheet!$A$3:$A$18,[1]Sheet!C$21)</f>
        <v>1.2235435905870795</v>
      </c>
      <c r="D1009" s="4">
        <f>(B1009^2)/SUMIFS([1]Sheet!$I$3:$I$18,[1]Sheet!$A$3:$A$18,[1]Sheet!D$21)</f>
        <v>0.97582984941118189</v>
      </c>
      <c r="E1009" s="3">
        <v>0.82606500000000005</v>
      </c>
      <c r="F1009" s="4">
        <f>E1009/SUMIFS([1]Sheet!$I$3:$I$18,[1]Sheet!$A$3:$A$18,[1]Sheet!F$21)</f>
        <v>0.54520183828382685</v>
      </c>
      <c r="G1009" s="4">
        <f>(E1009^2)/SUMIFS([1]Sheet!$I$3:$I$18,[1]Sheet!$A$3:$A$18,[1]Sheet!G$21)</f>
        <v>0.45037215654192947</v>
      </c>
      <c r="H1009" s="3">
        <v>0.82983499999999999</v>
      </c>
      <c r="I1009" s="4">
        <f>H1009/SUMIFS([1]Sheet!$I$3:$I$18,[1]Sheet!$A$3:$A$18,[1]Sheet!I$21)</f>
        <v>1.1548766062942259</v>
      </c>
      <c r="J1009" s="4">
        <f>(H1009^2)/SUMIFS([1]Sheet!$I$3:$I$18,[1]Sheet!$A$3:$A$18,[1]Sheet!J$21)</f>
        <v>0.95835702858416894</v>
      </c>
      <c r="K1009" s="3">
        <v>0.82983499999999999</v>
      </c>
      <c r="L1009" s="4">
        <f>K1009/SUMIFS([1]Sheet!$I$3:$I$18,[1]Sheet!$A$3:$A$18,[1]Sheet!L$21)</f>
        <v>0.54397370668845091</v>
      </c>
      <c r="M1009" s="4">
        <f>(K1009^2)/SUMIFS([1]Sheet!$I$3:$I$18,[1]Sheet!$A$3:$A$18,[1]Sheet!M$21)</f>
        <v>0.45140842088981065</v>
      </c>
      <c r="N1009" s="3">
        <v>0.89736199999999999</v>
      </c>
      <c r="O1009" s="4">
        <f>N1009/SUMIFS([1]Sheet!$I$3:$I$18,[1]Sheet!$A$3:$A$18,[1]Sheet!O$21)</f>
        <v>1.1325193224735508</v>
      </c>
      <c r="P1009" s="4">
        <f>(N1009^2)/SUMIFS([1]Sheet!$I$3:$I$18,[1]Sheet!$A$3:$A$18,[1]Sheet!P$21)</f>
        <v>1.0162798042535106</v>
      </c>
      <c r="Q1009" s="3">
        <v>0.90663499999999997</v>
      </c>
      <c r="R1009" s="4">
        <f>Q1009/SUMIFS([1]Sheet!$I$3:$I$18,[1]Sheet!$A$3:$A$18,[1]Sheet!R$21)</f>
        <v>0.54758996355328338</v>
      </c>
      <c r="S1009" s="4">
        <f>(Q1009^2)/SUMIFS([1]Sheet!$I$3:$I$18,[1]Sheet!$A$3:$A$18,[1]Sheet!S$21)</f>
        <v>0.4964642266061311</v>
      </c>
      <c r="T1009" s="3">
        <v>0.92150399999999999</v>
      </c>
      <c r="U1009" s="4">
        <f>T1009/SUMIFS([1]Sheet!$I$3:$I$18,[1]Sheet!$A$3:$A$18,[1]Sheet!U$21)</f>
        <v>1.0726682217091024</v>
      </c>
      <c r="V1009" s="4">
        <f>(T1009^2)/SUMIFS([1]Sheet!$I$3:$I$18,[1]Sheet!$A$3:$A$18,[1]Sheet!V$21)</f>
        <v>0.9884680569778248</v>
      </c>
      <c r="W1009" s="3">
        <v>0.92150399999999999</v>
      </c>
      <c r="X1009" s="4">
        <f>W1009/SUMIFS([1]Sheet!$I$3:$I$18,[1]Sheet!$A$3:$A$18,[1]Sheet!X$21)</f>
        <v>0.55311251634525249</v>
      </c>
      <c r="Y1009" s="4">
        <f>(W1009^2)/SUMIFS([1]Sheet!$I$3:$I$18,[1]Sheet!$A$3:$A$18,[1]Sheet!Y$21)</f>
        <v>0.50969539626221561</v>
      </c>
      <c r="Z1009" s="3">
        <v>0.95868900000000001</v>
      </c>
      <c r="AA1009" s="4">
        <f>Z1009/SUMIFS([1]Sheet!$I$3:$I$18,[1]Sheet!$A$3:$A$18,[1]Sheet!AA$21)</f>
        <v>1.4707624674204016</v>
      </c>
      <c r="AB1009" s="4">
        <f>(Z1009^2)/SUMIFS([1]Sheet!$I$3:$I$18,[1]Sheet!$A$3:$A$18,[1]Sheet!AB$21)</f>
        <v>1.4100037991287973</v>
      </c>
      <c r="AC1009" s="3">
        <v>0.95868900000000001</v>
      </c>
      <c r="AD1009" s="4">
        <f>AC1009/SUMIFS([1]Sheet!$I$3:$I$18,[1]Sheet!$A$3:$A$18,[1]Sheet!AD$21)</f>
        <v>0.63273350782624094</v>
      </c>
      <c r="AE1009" s="4">
        <f>(AC1009^2)/SUMIFS([1]Sheet!$I$3:$I$18,[1]Sheet!$A$3:$A$18,[1]Sheet!AE$21)</f>
        <v>0.60659465388443101</v>
      </c>
      <c r="AF1009" s="3">
        <v>0.95121299999999998</v>
      </c>
      <c r="AG1009" s="4">
        <f>AF1009/SUMIFS([1]Sheet!$I$3:$I$18,[1]Sheet!$A$3:$A$18,[1]Sheet!AG$21)</f>
        <v>1.3237976721913989</v>
      </c>
      <c r="AH1009" s="4">
        <f>(AF1009^2)/SUMIFS([1]Sheet!$I$3:$I$18,[1]Sheet!$A$3:$A$18,[1]Sheet!AH$21)</f>
        <v>1.2592135551581971</v>
      </c>
      <c r="AI1009" s="3">
        <v>0.95868900000000001</v>
      </c>
      <c r="AJ1009" s="4">
        <f>AI1009/SUMIFS([1]Sheet!$I$3:$I$18,[1]Sheet!$A$3:$A$18,[1]Sheet!AJ$21)</f>
        <v>0.62844012230316193</v>
      </c>
      <c r="AK1009" s="4">
        <f>(AI1009^2)/SUMIFS([1]Sheet!$I$3:$I$18,[1]Sheet!$A$3:$A$18,[1]Sheet!AK$21)</f>
        <v>0.60247863241069599</v>
      </c>
      <c r="AL1009" s="3">
        <v>0.96071499999999999</v>
      </c>
      <c r="AM1009" s="4">
        <f>AL1009/SUMIFS([1]Sheet!$I$3:$I$18,[1]Sheet!$A$3:$A$18,[1]Sheet!AM$21)</f>
        <v>1.2124742310128771</v>
      </c>
      <c r="AN1009" s="4">
        <f>(AL1009^2)/SUMIFS([1]Sheet!$I$3:$I$18,[1]Sheet!$A$3:$A$18,[1]Sheet!AN$21)</f>
        <v>1.1648421808475362</v>
      </c>
      <c r="AO1009" s="3">
        <v>0.96721800000000002</v>
      </c>
      <c r="AP1009" s="4">
        <f>AO1009/SUMIFS([1]Sheet!$I$3:$I$18,[1]Sheet!$A$3:$A$18,[1]Sheet!AP$21)</f>
        <v>0.58418092106313979</v>
      </c>
      <c r="AQ1009" s="4">
        <f>(AO1009^2)/SUMIFS([1]Sheet!$I$3:$I$18,[1]Sheet!$A$3:$A$18,[1]Sheet!AQ$21)</f>
        <v>0.56503030210884797</v>
      </c>
      <c r="AR1009" s="3">
        <v>0.94814699999999996</v>
      </c>
      <c r="AS1009" s="4">
        <f>AR1009/SUMIFS([1]Sheet!$I$3:$I$18,[1]Sheet!$A$3:$A$18,[1]Sheet!AS$21)</f>
        <v>1.1036817598283029</v>
      </c>
      <c r="AT1009" s="4">
        <f>(AR1009^2)/SUMIFS([1]Sheet!$I$3:$I$18,[1]Sheet!$A$3:$A$18,[1]Sheet!AT$21)</f>
        <v>1.0464525495359258</v>
      </c>
      <c r="AU1009" s="3">
        <v>0.94814699999999996</v>
      </c>
      <c r="AV1009" s="4">
        <f>AU1009/SUMIFS([1]Sheet!$I$3:$I$18,[1]Sheet!$A$3:$A$18,[1]Sheet!AV$21)</f>
        <v>0.56910439133764168</v>
      </c>
      <c r="AW1009" s="4">
        <f>(AU1009^2)/SUMIFS([1]Sheet!$I$3:$I$18,[1]Sheet!$A$3:$A$18,[1]Sheet!AW$21)</f>
        <v>0.53959462133361091</v>
      </c>
      <c r="AX1009" s="4">
        <f t="shared" si="34"/>
        <v>1.4707624674204016</v>
      </c>
      <c r="AY1009" s="4">
        <f t="shared" si="35"/>
        <v>1.4100037991287973</v>
      </c>
    </row>
    <row r="1010" spans="1:51" x14ac:dyDescent="0.25">
      <c r="A1010" s="3">
        <v>9870000</v>
      </c>
      <c r="B1010" s="3">
        <v>1.118331</v>
      </c>
      <c r="C1010" s="4">
        <f>B1010/SUMIFS([1]Sheet!$I$3:$I$18,[1]Sheet!$A$3:$A$18,[1]Sheet!C$21)</f>
        <v>1.7156755328920275</v>
      </c>
      <c r="D1010" s="4">
        <f>(B1010^2)/SUMIFS([1]Sheet!$I$3:$I$18,[1]Sheet!$A$3:$A$18,[1]Sheet!D$21)</f>
        <v>1.9186931343746738</v>
      </c>
      <c r="E1010" s="3">
        <v>1.1190819999999999</v>
      </c>
      <c r="F1010" s="4">
        <f>E1010/SUMIFS([1]Sheet!$I$3:$I$18,[1]Sheet!$A$3:$A$18,[1]Sheet!F$21)</f>
        <v>0.73859268167800529</v>
      </c>
      <c r="G1010" s="4">
        <f>(E1010^2)/SUMIFS([1]Sheet!$I$3:$I$18,[1]Sheet!$A$3:$A$18,[1]Sheet!G$21)</f>
        <v>0.82654577539758545</v>
      </c>
      <c r="H1010" s="3">
        <v>1.1190819999999999</v>
      </c>
      <c r="I1010" s="4">
        <f>H1010/SUMIFS([1]Sheet!$I$3:$I$18,[1]Sheet!$A$3:$A$18,[1]Sheet!I$21)</f>
        <v>1.5574199959328721</v>
      </c>
      <c r="J1010" s="4">
        <f>(H1010^2)/SUMIFS([1]Sheet!$I$3:$I$18,[1]Sheet!$A$3:$A$18,[1]Sheet!J$21)</f>
        <v>1.7428806838885502</v>
      </c>
      <c r="K1010" s="3">
        <v>1.1190819999999999</v>
      </c>
      <c r="L1010" s="4">
        <f>K1010/SUMIFS([1]Sheet!$I$3:$I$18,[1]Sheet!$A$3:$A$18,[1]Sheet!L$21)</f>
        <v>0.73358099336413263</v>
      </c>
      <c r="M1010" s="4">
        <f>(K1010^2)/SUMIFS([1]Sheet!$I$3:$I$18,[1]Sheet!$A$3:$A$18,[1]Sheet!M$21)</f>
        <v>0.82093728521592013</v>
      </c>
      <c r="N1010" s="3">
        <v>1.4706570000000001</v>
      </c>
      <c r="O1010" s="4">
        <f>N1010/SUMIFS([1]Sheet!$I$3:$I$18,[1]Sheet!$A$3:$A$18,[1]Sheet!O$21)</f>
        <v>1.8560485837721956</v>
      </c>
      <c r="P1010" s="4">
        <f>(N1010^2)/SUMIFS([1]Sheet!$I$3:$I$18,[1]Sheet!$A$3:$A$18,[1]Sheet!P$21)</f>
        <v>2.7296108420646661</v>
      </c>
      <c r="Q1010" s="3">
        <v>1.4706570000000001</v>
      </c>
      <c r="R1010" s="4">
        <f>Q1010/SUMIFS([1]Sheet!$I$3:$I$18,[1]Sheet!$A$3:$A$18,[1]Sheet!R$21)</f>
        <v>0.88824831716113017</v>
      </c>
      <c r="S1010" s="4">
        <f>(Q1010^2)/SUMIFS([1]Sheet!$I$3:$I$18,[1]Sheet!$A$3:$A$18,[1]Sheet!S$21)</f>
        <v>1.3063086053712363</v>
      </c>
      <c r="T1010" s="3">
        <v>1.4706570000000001</v>
      </c>
      <c r="U1010" s="4">
        <f>T1010/SUMIFS([1]Sheet!$I$3:$I$18,[1]Sheet!$A$3:$A$18,[1]Sheet!U$21)</f>
        <v>1.7119047002878378</v>
      </c>
      <c r="V1010" s="4">
        <f>(T1010^2)/SUMIFS([1]Sheet!$I$3:$I$18,[1]Sheet!$A$3:$A$18,[1]Sheet!V$21)</f>
        <v>2.5176246308112109</v>
      </c>
      <c r="W1010" s="3">
        <v>1.4706570000000001</v>
      </c>
      <c r="X1010" s="4">
        <f>W1010/SUMIFS([1]Sheet!$I$3:$I$18,[1]Sheet!$A$3:$A$18,[1]Sheet!X$21)</f>
        <v>0.88272953123454712</v>
      </c>
      <c r="Y1010" s="4">
        <f>(W1010^2)/SUMIFS([1]Sheet!$I$3:$I$18,[1]Sheet!$A$3:$A$18,[1]Sheet!Y$21)</f>
        <v>1.2981923642168054</v>
      </c>
      <c r="Z1010" s="3">
        <v>1.2870379999999999</v>
      </c>
      <c r="AA1010" s="4">
        <f>Z1010/SUMIFS([1]Sheet!$I$3:$I$18,[1]Sheet!$A$3:$A$18,[1]Sheet!AA$21)</f>
        <v>1.9744955710807348</v>
      </c>
      <c r="AB1010" s="4">
        <f>(Z1010^2)/SUMIFS([1]Sheet!$I$3:$I$18,[1]Sheet!$A$3:$A$18,[1]Sheet!AB$21)</f>
        <v>2.5412508308126065</v>
      </c>
      <c r="AC1010" s="3">
        <v>1.2870379999999999</v>
      </c>
      <c r="AD1010" s="4">
        <f>AC1010/SUMIFS([1]Sheet!$I$3:$I$18,[1]Sheet!$A$3:$A$18,[1]Sheet!AD$21)</f>
        <v>0.84944342580927634</v>
      </c>
      <c r="AE1010" s="4">
        <f>(AC1010^2)/SUMIFS([1]Sheet!$I$3:$I$18,[1]Sheet!$A$3:$A$18,[1]Sheet!AE$21)</f>
        <v>1.0932659678667194</v>
      </c>
      <c r="AF1010" s="3">
        <v>1.2870379999999999</v>
      </c>
      <c r="AG1010" s="4">
        <f>AF1010/SUMIFS([1]Sheet!$I$3:$I$18,[1]Sheet!$A$3:$A$18,[1]Sheet!AG$21)</f>
        <v>1.7911633970749703</v>
      </c>
      <c r="AH1010" s="4">
        <f>(AF1010^2)/SUMIFS([1]Sheet!$I$3:$I$18,[1]Sheet!$A$3:$A$18,[1]Sheet!AH$21)</f>
        <v>2.3052953562445753</v>
      </c>
      <c r="AI1010" s="3">
        <v>1.2870379999999999</v>
      </c>
      <c r="AJ1010" s="4">
        <f>AI1010/SUMIFS([1]Sheet!$I$3:$I$18,[1]Sheet!$A$3:$A$18,[1]Sheet!AJ$21)</f>
        <v>0.84367956462295568</v>
      </c>
      <c r="AK1010" s="4">
        <f>(AI1010^2)/SUMIFS([1]Sheet!$I$3:$I$18,[1]Sheet!$A$3:$A$18,[1]Sheet!AK$21)</f>
        <v>1.0858476594931996</v>
      </c>
      <c r="AL1010" s="3">
        <v>1.543056</v>
      </c>
      <c r="AM1010" s="4">
        <f>AL1010/SUMIFS([1]Sheet!$I$3:$I$18,[1]Sheet!$A$3:$A$18,[1]Sheet!AM$21)</f>
        <v>1.947420033006465</v>
      </c>
      <c r="AN1010" s="4">
        <f>(AL1010^2)/SUMIFS([1]Sheet!$I$3:$I$18,[1]Sheet!$A$3:$A$18,[1]Sheet!AN$21)</f>
        <v>3.0049781664508242</v>
      </c>
      <c r="AO1010" s="3">
        <v>1.543056</v>
      </c>
      <c r="AP1010" s="4">
        <f>AO1010/SUMIFS([1]Sheet!$I$3:$I$18,[1]Sheet!$A$3:$A$18,[1]Sheet!AP$21)</f>
        <v>0.93197590960052867</v>
      </c>
      <c r="AQ1010" s="4">
        <f>(AO1010^2)/SUMIFS([1]Sheet!$I$3:$I$18,[1]Sheet!$A$3:$A$18,[1]Sheet!AQ$21)</f>
        <v>1.4380910191645533</v>
      </c>
      <c r="AR1010" s="3">
        <v>1.543056</v>
      </c>
      <c r="AS1010" s="4">
        <f>AR1010/SUMIFS([1]Sheet!$I$3:$I$18,[1]Sheet!$A$3:$A$18,[1]Sheet!AS$21)</f>
        <v>1.7961800876800977</v>
      </c>
      <c r="AT1010" s="4">
        <f>(AR1010^2)/SUMIFS([1]Sheet!$I$3:$I$18,[1]Sheet!$A$3:$A$18,[1]Sheet!AT$21)</f>
        <v>2.7716064613753009</v>
      </c>
      <c r="AU1010" s="3">
        <v>1.543056</v>
      </c>
      <c r="AV1010" s="4">
        <f>AU1010/SUMIFS([1]Sheet!$I$3:$I$18,[1]Sheet!$A$3:$A$18,[1]Sheet!AV$21)</f>
        <v>0.92618543926194563</v>
      </c>
      <c r="AW1010" s="4">
        <f>(AU1010^2)/SUMIFS([1]Sheet!$I$3:$I$18,[1]Sheet!$A$3:$A$18,[1]Sheet!AW$21)</f>
        <v>1.429155999165781</v>
      </c>
      <c r="AX1010" s="4">
        <f t="shared" si="34"/>
        <v>1.9744955710807348</v>
      </c>
      <c r="AY1010" s="4">
        <f t="shared" si="35"/>
        <v>3.0049781664508242</v>
      </c>
    </row>
    <row r="1011" spans="1:51" x14ac:dyDescent="0.25">
      <c r="A1011" s="3">
        <v>9880000</v>
      </c>
      <c r="B1011" s="3">
        <v>0.87894499999999998</v>
      </c>
      <c r="C1011" s="4">
        <f>B1011/SUMIFS([1]Sheet!$I$3:$I$18,[1]Sheet!$A$3:$A$18,[1]Sheet!C$21)</f>
        <v>1.3484240634103706</v>
      </c>
      <c r="D1011" s="4">
        <f>(B1011^2)/SUMIFS([1]Sheet!$I$3:$I$18,[1]Sheet!$A$3:$A$18,[1]Sheet!D$21)</f>
        <v>1.1851905884142282</v>
      </c>
      <c r="E1011" s="3">
        <v>0.91131200000000001</v>
      </c>
      <c r="F1011" s="4">
        <f>E1011/SUMIFS([1]Sheet!$I$3:$I$18,[1]Sheet!$A$3:$A$18,[1]Sheet!F$21)</f>
        <v>0.60146474871845534</v>
      </c>
      <c r="G1011" s="4">
        <f>(E1011^2)/SUMIFS([1]Sheet!$I$3:$I$18,[1]Sheet!$A$3:$A$18,[1]Sheet!G$21)</f>
        <v>0.54812204308411294</v>
      </c>
      <c r="H1011" s="3">
        <v>0.95291700000000001</v>
      </c>
      <c r="I1011" s="4">
        <f>H1011/SUMIFS([1]Sheet!$I$3:$I$18,[1]Sheet!$A$3:$A$18,[1]Sheet!I$21)</f>
        <v>1.3261691192105358</v>
      </c>
      <c r="J1011" s="4">
        <f>(H1011^2)/SUMIFS([1]Sheet!$I$3:$I$18,[1]Sheet!$A$3:$A$18,[1]Sheet!J$21)</f>
        <v>1.2637290985707461</v>
      </c>
      <c r="K1011" s="3">
        <v>0.95959300000000003</v>
      </c>
      <c r="L1011" s="4">
        <f>K1011/SUMIFS([1]Sheet!$I$3:$I$18,[1]Sheet!$A$3:$A$18,[1]Sheet!L$21)</f>
        <v>0.62903271267455663</v>
      </c>
      <c r="M1011" s="4">
        <f>(K1011^2)/SUMIFS([1]Sheet!$I$3:$I$18,[1]Sheet!$A$3:$A$18,[1]Sheet!M$21)</f>
        <v>0.60361538785351587</v>
      </c>
      <c r="N1011" s="3">
        <v>1.1184700000000001</v>
      </c>
      <c r="O1011" s="4">
        <f>N1011/SUMIFS([1]Sheet!$I$3:$I$18,[1]Sheet!$A$3:$A$18,[1]Sheet!O$21)</f>
        <v>1.4115695634615602</v>
      </c>
      <c r="P1011" s="4">
        <f>(N1011^2)/SUMIFS([1]Sheet!$I$3:$I$18,[1]Sheet!$A$3:$A$18,[1]Sheet!P$21)</f>
        <v>1.5787982096448512</v>
      </c>
      <c r="Q1011" s="3">
        <v>1.137041</v>
      </c>
      <c r="R1011" s="4">
        <f>Q1011/SUMIFS([1]Sheet!$I$3:$I$18,[1]Sheet!$A$3:$A$18,[1]Sheet!R$21)</f>
        <v>0.68675072079567734</v>
      </c>
      <c r="S1011" s="4">
        <f>(Q1011^2)/SUMIFS([1]Sheet!$I$3:$I$18,[1]Sheet!$A$3:$A$18,[1]Sheet!S$21)</f>
        <v>0.78086372632423784</v>
      </c>
      <c r="T1011" s="3">
        <v>1.161883</v>
      </c>
      <c r="U1011" s="4">
        <f>T1011/SUMIFS([1]Sheet!$I$3:$I$18,[1]Sheet!$A$3:$A$18,[1]Sheet!U$21)</f>
        <v>1.3524791769151703</v>
      </c>
      <c r="V1011" s="4">
        <f>(T1011^2)/SUMIFS([1]Sheet!$I$3:$I$18,[1]Sheet!$A$3:$A$18,[1]Sheet!V$21)</f>
        <v>1.5714225635117287</v>
      </c>
      <c r="W1011" s="3">
        <v>1.1733370000000001</v>
      </c>
      <c r="X1011" s="4">
        <f>W1011/SUMIFS([1]Sheet!$I$3:$I$18,[1]Sheet!$A$3:$A$18,[1]Sheet!X$21)</f>
        <v>0.70426973794035574</v>
      </c>
      <c r="Y1011" s="4">
        <f>(W1011^2)/SUMIFS([1]Sheet!$I$3:$I$18,[1]Sheet!$A$3:$A$18,[1]Sheet!Y$21)</f>
        <v>0.82634574150572326</v>
      </c>
      <c r="Z1011" s="3">
        <v>1.0387489999999999</v>
      </c>
      <c r="AA1011" s="4">
        <f>Z1011/SUMIFS([1]Sheet!$I$3:$I$18,[1]Sheet!$A$3:$A$18,[1]Sheet!AA$21)</f>
        <v>1.5935856594479278</v>
      </c>
      <c r="AB1011" s="4">
        <f>(Z1011^2)/SUMIFS([1]Sheet!$I$3:$I$18,[1]Sheet!$A$3:$A$18,[1]Sheet!AB$21)</f>
        <v>1.6553355101658755</v>
      </c>
      <c r="AC1011" s="3">
        <v>1.043628</v>
      </c>
      <c r="AD1011" s="4">
        <f>AC1011/SUMIFS([1]Sheet!$I$3:$I$18,[1]Sheet!$A$3:$A$18,[1]Sheet!AD$21)</f>
        <v>0.68879313865673242</v>
      </c>
      <c r="AE1011" s="4">
        <f>(AC1011^2)/SUMIFS([1]Sheet!$I$3:$I$18,[1]Sheet!$A$3:$A$18,[1]Sheet!AE$21)</f>
        <v>0.71884380571004836</v>
      </c>
      <c r="AF1011" s="3">
        <v>1.064743</v>
      </c>
      <c r="AG1011" s="4">
        <f>AF1011/SUMIFS([1]Sheet!$I$3:$I$18,[1]Sheet!$A$3:$A$18,[1]Sheet!AG$21)</f>
        <v>1.4817967215356462</v>
      </c>
      <c r="AH1011" s="4">
        <f>(AF1011^2)/SUMIFS([1]Sheet!$I$3:$I$18,[1]Sheet!$A$3:$A$18,[1]Sheet!AH$21)</f>
        <v>1.5777326866780288</v>
      </c>
      <c r="AI1011" s="3">
        <v>1.071704</v>
      </c>
      <c r="AJ1011" s="4">
        <f>AI1011/SUMIFS([1]Sheet!$I$3:$I$18,[1]Sheet!$A$3:$A$18,[1]Sheet!AJ$21)</f>
        <v>0.70252375153234026</v>
      </c>
      <c r="AK1011" s="4">
        <f>(AI1011^2)/SUMIFS([1]Sheet!$I$3:$I$18,[1]Sheet!$A$3:$A$18,[1]Sheet!AK$21)</f>
        <v>0.75289751461221532</v>
      </c>
      <c r="AL1011" s="3">
        <v>1.179962</v>
      </c>
      <c r="AM1011" s="4">
        <f>AL1011/SUMIFS([1]Sheet!$I$3:$I$18,[1]Sheet!$A$3:$A$18,[1]Sheet!AM$21)</f>
        <v>1.4891757894634896</v>
      </c>
      <c r="AN1011" s="4">
        <f>(AL1011^2)/SUMIFS([1]Sheet!$I$3:$I$18,[1]Sheet!$A$3:$A$18,[1]Sheet!AN$21)</f>
        <v>1.7571708428869179</v>
      </c>
      <c r="AO1011" s="3">
        <v>1.2407250000000001</v>
      </c>
      <c r="AP1011" s="4">
        <f>AO1011/SUMIFS([1]Sheet!$I$3:$I$18,[1]Sheet!$A$3:$A$18,[1]Sheet!AP$21)</f>
        <v>0.74937384672955232</v>
      </c>
      <c r="AQ1011" s="4">
        <f>(AO1011^2)/SUMIFS([1]Sheet!$I$3:$I$18,[1]Sheet!$A$3:$A$18,[1]Sheet!AQ$21)</f>
        <v>0.92976686598352387</v>
      </c>
      <c r="AR1011" s="3">
        <v>1.25458</v>
      </c>
      <c r="AS1011" s="4">
        <f>AR1011/SUMIFS([1]Sheet!$I$3:$I$18,[1]Sheet!$A$3:$A$18,[1]Sheet!AS$21)</f>
        <v>1.4603822637685846</v>
      </c>
      <c r="AT1011" s="4">
        <f>(AR1011^2)/SUMIFS([1]Sheet!$I$3:$I$18,[1]Sheet!$A$3:$A$18,[1]Sheet!AT$21)</f>
        <v>1.8321663804787909</v>
      </c>
      <c r="AU1011" s="3">
        <v>1.258527</v>
      </c>
      <c r="AV1011" s="4">
        <f>AU1011/SUMIFS([1]Sheet!$I$3:$I$18,[1]Sheet!$A$3:$A$18,[1]Sheet!AV$21)</f>
        <v>0.75540316250221551</v>
      </c>
      <c r="AW1011" s="4">
        <f>(AU1011^2)/SUMIFS([1]Sheet!$I$3:$I$18,[1]Sheet!$A$3:$A$18,[1]Sheet!AW$21)</f>
        <v>0.95069527589442582</v>
      </c>
      <c r="AX1011" s="4">
        <f t="shared" si="34"/>
        <v>1.5935856594479278</v>
      </c>
      <c r="AY1011" s="4">
        <f t="shared" si="35"/>
        <v>1.8321663804787909</v>
      </c>
    </row>
    <row r="1012" spans="1:51" x14ac:dyDescent="0.25">
      <c r="A1012" s="3">
        <v>9890000</v>
      </c>
      <c r="B1012" s="3">
        <v>0.86566299999999996</v>
      </c>
      <c r="C1012" s="4">
        <f>B1012/SUMIFS([1]Sheet!$I$3:$I$18,[1]Sheet!$A$3:$A$18,[1]Sheet!C$21)</f>
        <v>1.3280476252825963</v>
      </c>
      <c r="D1012" s="4">
        <f>(B1012^2)/SUMIFS([1]Sheet!$I$3:$I$18,[1]Sheet!$A$3:$A$18,[1]Sheet!D$21)</f>
        <v>1.1496416914450081</v>
      </c>
      <c r="E1012" s="3">
        <v>0.87238300000000002</v>
      </c>
      <c r="F1012" s="4">
        <f>E1012/SUMIFS([1]Sheet!$I$3:$I$18,[1]Sheet!$A$3:$A$18,[1]Sheet!F$21)</f>
        <v>0.57577165875271286</v>
      </c>
      <c r="G1012" s="4">
        <f>(E1012^2)/SUMIFS([1]Sheet!$I$3:$I$18,[1]Sheet!$A$3:$A$18,[1]Sheet!G$21)</f>
        <v>0.50229340697766789</v>
      </c>
      <c r="H1012" s="3">
        <v>0.88842500000000002</v>
      </c>
      <c r="I1012" s="4">
        <f>H1012/SUMIFS([1]Sheet!$I$3:$I$18,[1]Sheet!$A$3:$A$18,[1]Sheet!I$21)</f>
        <v>1.2364159729909534</v>
      </c>
      <c r="J1012" s="4">
        <f>(H1012^2)/SUMIFS([1]Sheet!$I$3:$I$18,[1]Sheet!$A$3:$A$18,[1]Sheet!J$21)</f>
        <v>1.0984628608044877</v>
      </c>
      <c r="K1012" s="3">
        <v>0.88842500000000002</v>
      </c>
      <c r="L1012" s="4">
        <f>K1012/SUMIFS([1]Sheet!$I$3:$I$18,[1]Sheet!$A$3:$A$18,[1]Sheet!L$21)</f>
        <v>0.58238064237431175</v>
      </c>
      <c r="M1012" s="4">
        <f>(K1012^2)/SUMIFS([1]Sheet!$I$3:$I$18,[1]Sheet!$A$3:$A$18,[1]Sheet!M$21)</f>
        <v>0.51740152220139801</v>
      </c>
      <c r="N1012" s="3">
        <v>1.0822419999999999</v>
      </c>
      <c r="O1012" s="4">
        <f>N1012/SUMIFS([1]Sheet!$I$3:$I$18,[1]Sheet!$A$3:$A$18,[1]Sheet!O$21)</f>
        <v>1.3658478703047605</v>
      </c>
      <c r="P1012" s="4">
        <f>(N1012^2)/SUMIFS([1]Sheet!$I$3:$I$18,[1]Sheet!$A$3:$A$18,[1]Sheet!P$21)</f>
        <v>1.4781779308543648</v>
      </c>
      <c r="Q1012" s="3">
        <v>1.0861209999999999</v>
      </c>
      <c r="R1012" s="4">
        <f>Q1012/SUMIFS([1]Sheet!$I$3:$I$18,[1]Sheet!$A$3:$A$18,[1]Sheet!R$21)</f>
        <v>0.65599602795442014</v>
      </c>
      <c r="S1012" s="4">
        <f>(Q1012^2)/SUMIFS([1]Sheet!$I$3:$I$18,[1]Sheet!$A$3:$A$18,[1]Sheet!S$21)</f>
        <v>0.71249106187788269</v>
      </c>
      <c r="T1012" s="3">
        <v>1.108635</v>
      </c>
      <c r="U1012" s="4">
        <f>T1012/SUMIFS([1]Sheet!$I$3:$I$18,[1]Sheet!$A$3:$A$18,[1]Sheet!U$21)</f>
        <v>1.2904963342258644</v>
      </c>
      <c r="V1012" s="4">
        <f>(T1012^2)/SUMIFS([1]Sheet!$I$3:$I$18,[1]Sheet!$A$3:$A$18,[1]Sheet!V$21)</f>
        <v>1.430689403494491</v>
      </c>
      <c r="W1012" s="3">
        <v>1.1129530000000001</v>
      </c>
      <c r="X1012" s="4">
        <f>W1012/SUMIFS([1]Sheet!$I$3:$I$18,[1]Sheet!$A$3:$A$18,[1]Sheet!X$21)</f>
        <v>0.66802556950810621</v>
      </c>
      <c r="Y1012" s="4">
        <f>(W1012^2)/SUMIFS([1]Sheet!$I$3:$I$18,[1]Sheet!$A$3:$A$18,[1]Sheet!Y$21)</f>
        <v>0.74348106166075545</v>
      </c>
      <c r="Z1012" s="3">
        <v>1.03146</v>
      </c>
      <c r="AA1012" s="4">
        <f>Z1012/SUMIFS([1]Sheet!$I$3:$I$18,[1]Sheet!$A$3:$A$18,[1]Sheet!AA$21)</f>
        <v>1.5824033181203156</v>
      </c>
      <c r="AB1012" s="4">
        <f>(Z1012^2)/SUMIFS([1]Sheet!$I$3:$I$18,[1]Sheet!$A$3:$A$18,[1]Sheet!AB$21)</f>
        <v>1.632185726508381</v>
      </c>
      <c r="AC1012" s="3">
        <v>1.034554</v>
      </c>
      <c r="AD1012" s="4">
        <f>AC1012/SUMIFS([1]Sheet!$I$3:$I$18,[1]Sheet!$A$3:$A$18,[1]Sheet!AD$21)</f>
        <v>0.68280431031926803</v>
      </c>
      <c r="AE1012" s="4">
        <f>(AC1012^2)/SUMIFS([1]Sheet!$I$3:$I$18,[1]Sheet!$A$3:$A$18,[1]Sheet!AE$21)</f>
        <v>0.70639793045804011</v>
      </c>
      <c r="AF1012" s="3">
        <v>1.039501</v>
      </c>
      <c r="AG1012" s="4">
        <f>AF1012/SUMIFS([1]Sheet!$I$3:$I$18,[1]Sheet!$A$3:$A$18,[1]Sheet!AG$21)</f>
        <v>1.4466675750232929</v>
      </c>
      <c r="AH1012" s="4">
        <f>(AF1012^2)/SUMIFS([1]Sheet!$I$3:$I$18,[1]Sheet!$A$3:$A$18,[1]Sheet!AH$21)</f>
        <v>1.503812390904288</v>
      </c>
      <c r="AI1012" s="3">
        <v>1.039501</v>
      </c>
      <c r="AJ1012" s="4">
        <f>AI1012/SUMIFS([1]Sheet!$I$3:$I$18,[1]Sheet!$A$3:$A$18,[1]Sheet!AJ$21)</f>
        <v>0.68141403059204719</v>
      </c>
      <c r="AK1012" s="4">
        <f>(AI1012^2)/SUMIFS([1]Sheet!$I$3:$I$18,[1]Sheet!$A$3:$A$18,[1]Sheet!AK$21)</f>
        <v>0.70833056621446355</v>
      </c>
      <c r="AL1012" s="3">
        <v>1.2174339999999999</v>
      </c>
      <c r="AM1012" s="4">
        <f>AL1012/SUMIFS([1]Sheet!$I$3:$I$18,[1]Sheet!$A$3:$A$18,[1]Sheet!AM$21)</f>
        <v>1.5364674778252978</v>
      </c>
      <c r="AN1012" s="4">
        <f>(AL1012^2)/SUMIFS([1]Sheet!$I$3:$I$18,[1]Sheet!$A$3:$A$18,[1]Sheet!AN$21)</f>
        <v>1.8705477473987635</v>
      </c>
      <c r="AO1012" s="3">
        <v>1.230618</v>
      </c>
      <c r="AP1012" s="4">
        <f>AO1012/SUMIFS([1]Sheet!$I$3:$I$18,[1]Sheet!$A$3:$A$18,[1]Sheet!AP$21)</f>
        <v>0.74326941466854313</v>
      </c>
      <c r="AQ1012" s="4">
        <f>(AO1012^2)/SUMIFS([1]Sheet!$I$3:$I$18,[1]Sheet!$A$3:$A$18,[1]Sheet!AQ$21)</f>
        <v>0.91468072054057314</v>
      </c>
      <c r="AR1012" s="3">
        <v>1.239465</v>
      </c>
      <c r="AS1012" s="4">
        <f>AR1012/SUMIFS([1]Sheet!$I$3:$I$18,[1]Sheet!$A$3:$A$18,[1]Sheet!AS$21)</f>
        <v>1.442787787595792</v>
      </c>
      <c r="AT1012" s="4">
        <f>(AR1012^2)/SUMIFS([1]Sheet!$I$3:$I$18,[1]Sheet!$A$3:$A$18,[1]Sheet!AT$21)</f>
        <v>1.7882849651524184</v>
      </c>
      <c r="AU1012" s="3">
        <v>1.239465</v>
      </c>
      <c r="AV1012" s="4">
        <f>AU1012/SUMIFS([1]Sheet!$I$3:$I$18,[1]Sheet!$A$3:$A$18,[1]Sheet!AV$21)</f>
        <v>0.74396161608833866</v>
      </c>
      <c r="AW1012" s="4">
        <f>(AU1012^2)/SUMIFS([1]Sheet!$I$3:$I$18,[1]Sheet!$A$3:$A$18,[1]Sheet!AW$21)</f>
        <v>0.92211438448493266</v>
      </c>
      <c r="AX1012" s="4">
        <f t="shared" si="34"/>
        <v>1.5824033181203156</v>
      </c>
      <c r="AY1012" s="4">
        <f t="shared" si="35"/>
        <v>1.8705477473987635</v>
      </c>
    </row>
    <row r="1013" spans="1:51" x14ac:dyDescent="0.25">
      <c r="A1013" s="3">
        <v>9900000</v>
      </c>
      <c r="B1013" s="3">
        <v>0.97172599999999998</v>
      </c>
      <c r="C1013" s="4">
        <f>B1013/SUMIFS([1]Sheet!$I$3:$I$18,[1]Sheet!$A$3:$A$18,[1]Sheet!C$21)</f>
        <v>1.4907630414206869</v>
      </c>
      <c r="D1013" s="4">
        <f>(B1013^2)/SUMIFS([1]Sheet!$I$3:$I$18,[1]Sheet!$A$3:$A$18,[1]Sheet!D$21)</f>
        <v>1.4486132071875586</v>
      </c>
      <c r="E1013" s="3">
        <v>0.96955899999999995</v>
      </c>
      <c r="F1013" s="4">
        <f>E1013/SUMIFS([1]Sheet!$I$3:$I$18,[1]Sheet!$A$3:$A$18,[1]Sheet!F$21)</f>
        <v>0.63990769385536106</v>
      </c>
      <c r="G1013" s="4">
        <f>(E1013^2)/SUMIFS([1]Sheet!$I$3:$I$18,[1]Sheet!$A$3:$A$18,[1]Sheet!G$21)</f>
        <v>0.62042826374671001</v>
      </c>
      <c r="H1013" s="3">
        <v>0.98020200000000002</v>
      </c>
      <c r="I1013" s="4">
        <f>H1013/SUMIFS([1]Sheet!$I$3:$I$18,[1]Sheet!$A$3:$A$18,[1]Sheet!I$21)</f>
        <v>1.3641414970961854</v>
      </c>
      <c r="J1013" s="4">
        <f>(H1013^2)/SUMIFS([1]Sheet!$I$3:$I$18,[1]Sheet!$A$3:$A$18,[1]Sheet!J$21)</f>
        <v>1.337134223736675</v>
      </c>
      <c r="K1013" s="3">
        <v>0.98020200000000002</v>
      </c>
      <c r="L1013" s="4">
        <f>K1013/SUMIFS([1]Sheet!$I$3:$I$18,[1]Sheet!$A$3:$A$18,[1]Sheet!L$21)</f>
        <v>0.64254233099764768</v>
      </c>
      <c r="M1013" s="4">
        <f>(K1013^2)/SUMIFS([1]Sheet!$I$3:$I$18,[1]Sheet!$A$3:$A$18,[1]Sheet!M$21)</f>
        <v>0.62982127792855624</v>
      </c>
      <c r="N1013" s="3">
        <v>1.2400789999999999</v>
      </c>
      <c r="O1013" s="4">
        <f>N1013/SUMIFS([1]Sheet!$I$3:$I$18,[1]Sheet!$A$3:$A$18,[1]Sheet!O$21)</f>
        <v>1.5650466911833558</v>
      </c>
      <c r="P1013" s="4">
        <f>(N1013^2)/SUMIFS([1]Sheet!$I$3:$I$18,[1]Sheet!$A$3:$A$18,[1]Sheet!P$21)</f>
        <v>1.9407815357559646</v>
      </c>
      <c r="Q1013" s="3">
        <v>1.256281</v>
      </c>
      <c r="R1013" s="4">
        <f>Q1013/SUMIFS([1]Sheet!$I$3:$I$18,[1]Sheet!$A$3:$A$18,[1]Sheet!R$21)</f>
        <v>0.75876936915371951</v>
      </c>
      <c r="S1013" s="4">
        <f>(Q1013^2)/SUMIFS([1]Sheet!$I$3:$I$18,[1]Sheet!$A$3:$A$18,[1]Sheet!S$21)</f>
        <v>0.95322754184980385</v>
      </c>
      <c r="T1013" s="3">
        <v>1.2605569999999999</v>
      </c>
      <c r="U1013" s="4">
        <f>T1013/SUMIFS([1]Sheet!$I$3:$I$18,[1]Sheet!$A$3:$A$18,[1]Sheet!U$21)</f>
        <v>1.4673397354248718</v>
      </c>
      <c r="V1013" s="4">
        <f>(T1013^2)/SUMIFS([1]Sheet!$I$3:$I$18,[1]Sheet!$A$3:$A$18,[1]Sheet!V$21)</f>
        <v>1.8496653748679701</v>
      </c>
      <c r="W1013" s="3">
        <v>1.2605569999999999</v>
      </c>
      <c r="X1013" s="4">
        <f>W1013/SUMIFS([1]Sheet!$I$3:$I$18,[1]Sheet!$A$3:$A$18,[1]Sheet!X$21)</f>
        <v>0.75662162537180788</v>
      </c>
      <c r="Y1013" s="4">
        <f>(W1013^2)/SUMIFS([1]Sheet!$I$3:$I$18,[1]Sheet!$A$3:$A$18,[1]Sheet!Y$21)</f>
        <v>0.95376468621381005</v>
      </c>
      <c r="Z1013" s="3">
        <v>1.1252390000000001</v>
      </c>
      <c r="AA1013" s="4">
        <f>Z1013/SUMIFS([1]Sheet!$I$3:$I$18,[1]Sheet!$A$3:$A$18,[1]Sheet!AA$21)</f>
        <v>1.7262733671479127</v>
      </c>
      <c r="AB1013" s="4">
        <f>(Z1013^2)/SUMIFS([1]Sheet!$I$3:$I$18,[1]Sheet!$A$3:$A$18,[1]Sheet!AB$21)</f>
        <v>1.9424701173761505</v>
      </c>
      <c r="AC1013" s="3">
        <v>1.1252390000000001</v>
      </c>
      <c r="AD1013" s="4">
        <f>AC1013/SUMIFS([1]Sheet!$I$3:$I$18,[1]Sheet!$A$3:$A$18,[1]Sheet!AD$21)</f>
        <v>0.74265629376460096</v>
      </c>
      <c r="AE1013" s="4">
        <f>(AC1013^2)/SUMIFS([1]Sheet!$I$3:$I$18,[1]Sheet!$A$3:$A$18,[1]Sheet!AE$21)</f>
        <v>0.83566582533938594</v>
      </c>
      <c r="AF1013" s="3">
        <v>1.1252390000000001</v>
      </c>
      <c r="AG1013" s="4">
        <f>AF1013/SUMIFS([1]Sheet!$I$3:$I$18,[1]Sheet!$A$3:$A$18,[1]Sheet!AG$21)</f>
        <v>1.5659886574920421</v>
      </c>
      <c r="AH1013" s="4">
        <f>(AF1013^2)/SUMIFS([1]Sheet!$I$3:$I$18,[1]Sheet!$A$3:$A$18,[1]Sheet!AH$21)</f>
        <v>1.7621115109676881</v>
      </c>
      <c r="AI1013" s="3">
        <v>1.1252390000000001</v>
      </c>
      <c r="AJ1013" s="4">
        <f>AI1013/SUMIFS([1]Sheet!$I$3:$I$18,[1]Sheet!$A$3:$A$18,[1]Sheet!AJ$21)</f>
        <v>0.73761703198877593</v>
      </c>
      <c r="AK1013" s="4">
        <f>(AI1013^2)/SUMIFS([1]Sheet!$I$3:$I$18,[1]Sheet!$A$3:$A$18,[1]Sheet!AK$21)</f>
        <v>0.82999545145801834</v>
      </c>
      <c r="AL1013" s="3">
        <v>1.352997</v>
      </c>
      <c r="AM1013" s="4">
        <f>AL1013/SUMIFS([1]Sheet!$I$3:$I$18,[1]Sheet!$A$3:$A$18,[1]Sheet!AM$21)</f>
        <v>1.7075553073884864</v>
      </c>
      <c r="AN1013" s="4">
        <f>(AL1013^2)/SUMIFS([1]Sheet!$I$3:$I$18,[1]Sheet!$A$3:$A$18,[1]Sheet!AN$21)</f>
        <v>2.3103172082307002</v>
      </c>
      <c r="AO1013" s="3">
        <v>1.3588800000000001</v>
      </c>
      <c r="AP1013" s="4">
        <f>AO1013/SUMIFS([1]Sheet!$I$3:$I$18,[1]Sheet!$A$3:$A$18,[1]Sheet!AP$21)</f>
        <v>0.82073717612190777</v>
      </c>
      <c r="AQ1013" s="4">
        <f>(AO1013^2)/SUMIFS([1]Sheet!$I$3:$I$18,[1]Sheet!$A$3:$A$18,[1]Sheet!AQ$21)</f>
        <v>1.1152833338885382</v>
      </c>
      <c r="AR1013" s="3">
        <v>1.354463</v>
      </c>
      <c r="AS1013" s="4">
        <f>AR1013/SUMIFS([1]Sheet!$I$3:$I$18,[1]Sheet!$A$3:$A$18,[1]Sheet!AS$21)</f>
        <v>1.5766501475639563</v>
      </c>
      <c r="AT1013" s="4">
        <f>(AR1013^2)/SUMIFS([1]Sheet!$I$3:$I$18,[1]Sheet!$A$3:$A$18,[1]Sheet!AT$21)</f>
        <v>2.1355142888199188</v>
      </c>
      <c r="AU1013" s="3">
        <v>1.346983</v>
      </c>
      <c r="AV1013" s="4">
        <f>AU1013/SUMIFS([1]Sheet!$I$3:$I$18,[1]Sheet!$A$3:$A$18,[1]Sheet!AV$21)</f>
        <v>0.80849693175968562</v>
      </c>
      <c r="AW1013" s="4">
        <f>(AU1013^2)/SUMIFS([1]Sheet!$I$3:$I$18,[1]Sheet!$A$3:$A$18,[1]Sheet!AW$21)</f>
        <v>1.0890316226324566</v>
      </c>
      <c r="AX1013" s="4">
        <f t="shared" si="34"/>
        <v>1.7262733671479127</v>
      </c>
      <c r="AY1013" s="4">
        <f t="shared" si="35"/>
        <v>2.3103172082307002</v>
      </c>
    </row>
    <row r="1014" spans="1:51" x14ac:dyDescent="0.25">
      <c r="A1014" s="3">
        <v>9910000</v>
      </c>
      <c r="B1014" s="3">
        <v>0.41930499999999998</v>
      </c>
      <c r="C1014" s="4">
        <f>B1014/SUMIFS([1]Sheet!$I$3:$I$18,[1]Sheet!$A$3:$A$18,[1]Sheet!C$21)</f>
        <v>0.64327227745568316</v>
      </c>
      <c r="D1014" s="4">
        <f>(B1014^2)/SUMIFS([1]Sheet!$I$3:$I$18,[1]Sheet!$A$3:$A$18,[1]Sheet!D$21)</f>
        <v>0.26972728229855519</v>
      </c>
      <c r="E1014" s="3">
        <v>0.40840399999999999</v>
      </c>
      <c r="F1014" s="4">
        <f>E1014/SUMIFS([1]Sheet!$I$3:$I$18,[1]Sheet!$A$3:$A$18,[1]Sheet!F$21)</f>
        <v>0.26954611509078341</v>
      </c>
      <c r="G1014" s="4">
        <f>(E1014^2)/SUMIFS([1]Sheet!$I$3:$I$18,[1]Sheet!$A$3:$A$18,[1]Sheet!G$21)</f>
        <v>0.11008371158753631</v>
      </c>
      <c r="H1014" s="3">
        <v>0.52790499999999996</v>
      </c>
      <c r="I1014" s="4">
        <f>H1014/SUMIFS([1]Sheet!$I$3:$I$18,[1]Sheet!$A$3:$A$18,[1]Sheet!I$21)</f>
        <v>0.73468235835527951</v>
      </c>
      <c r="J1014" s="4">
        <f>(H1014^2)/SUMIFS([1]Sheet!$I$3:$I$18,[1]Sheet!$A$3:$A$18,[1]Sheet!J$21)</f>
        <v>0.38784249038754376</v>
      </c>
      <c r="K1014" s="3">
        <v>0.43644100000000002</v>
      </c>
      <c r="L1014" s="4">
        <f>K1014/SUMIFS([1]Sheet!$I$3:$I$18,[1]Sheet!$A$3:$A$18,[1]Sheet!L$21)</f>
        <v>0.2860959450020959</v>
      </c>
      <c r="M1014" s="4">
        <f>(K1014^2)/SUMIFS([1]Sheet!$I$3:$I$18,[1]Sheet!$A$3:$A$18,[1]Sheet!M$21)</f>
        <v>0.12486400033265974</v>
      </c>
      <c r="N1014" s="3">
        <v>0.47580299999999998</v>
      </c>
      <c r="O1014" s="4">
        <f>N1014/SUMIFS([1]Sheet!$I$3:$I$18,[1]Sheet!$A$3:$A$18,[1]Sheet!O$21)</f>
        <v>0.60048909045723231</v>
      </c>
      <c r="P1014" s="4">
        <f>(N1014^2)/SUMIFS([1]Sheet!$I$3:$I$18,[1]Sheet!$A$3:$A$18,[1]Sheet!P$21)</f>
        <v>0.28571451070682247</v>
      </c>
      <c r="Q1014" s="3">
        <v>0.45449200000000001</v>
      </c>
      <c r="R1014" s="4">
        <f>Q1014/SUMIFS([1]Sheet!$I$3:$I$18,[1]Sheet!$A$3:$A$18,[1]Sheet!R$21)</f>
        <v>0.27450435700723985</v>
      </c>
      <c r="S1014" s="4">
        <f>(Q1014^2)/SUMIFS([1]Sheet!$I$3:$I$18,[1]Sheet!$A$3:$A$18,[1]Sheet!S$21)</f>
        <v>0.12476003422493445</v>
      </c>
      <c r="T1014" s="3">
        <v>0.55313400000000001</v>
      </c>
      <c r="U1014" s="4">
        <f>T1014/SUMIFS([1]Sheet!$I$3:$I$18,[1]Sheet!$A$3:$A$18,[1]Sheet!U$21)</f>
        <v>0.64387052486678598</v>
      </c>
      <c r="V1014" s="4">
        <f>(T1014^2)/SUMIFS([1]Sheet!$I$3:$I$18,[1]Sheet!$A$3:$A$18,[1]Sheet!V$21)</f>
        <v>0.35614667890166479</v>
      </c>
      <c r="W1014" s="3">
        <v>0.45060800000000001</v>
      </c>
      <c r="X1014" s="4">
        <f>W1014/SUMIFS([1]Sheet!$I$3:$I$18,[1]Sheet!$A$3:$A$18,[1]Sheet!X$21)</f>
        <v>0.27046754519275179</v>
      </c>
      <c r="Y1014" s="4">
        <f>(W1014^2)/SUMIFS([1]Sheet!$I$3:$I$18,[1]Sheet!$A$3:$A$18,[1]Sheet!Y$21)</f>
        <v>0.12187483960421551</v>
      </c>
      <c r="Z1014" s="3">
        <v>0.43212600000000001</v>
      </c>
      <c r="AA1014" s="4">
        <f>Z1014/SUMIFS([1]Sheet!$I$3:$I$18,[1]Sheet!$A$3:$A$18,[1]Sheet!AA$21)</f>
        <v>0.66294147736806042</v>
      </c>
      <c r="AB1014" s="4">
        <f>(Z1014^2)/SUMIFS([1]Sheet!$I$3:$I$18,[1]Sheet!$A$3:$A$18,[1]Sheet!AB$21)</f>
        <v>0.28647424884915046</v>
      </c>
      <c r="AC1014" s="3">
        <v>0.39312900000000001</v>
      </c>
      <c r="AD1014" s="4">
        <f>AC1014/SUMIFS([1]Sheet!$I$3:$I$18,[1]Sheet!$A$3:$A$18,[1]Sheet!AD$21)</f>
        <v>0.25946463472327547</v>
      </c>
      <c r="AE1014" s="4">
        <f>(AC1014^2)/SUMIFS([1]Sheet!$I$3:$I$18,[1]Sheet!$A$3:$A$18,[1]Sheet!AE$21)</f>
        <v>0.10200307238412656</v>
      </c>
      <c r="AF1014" s="3">
        <v>0.59967599999999999</v>
      </c>
      <c r="AG1014" s="4">
        <f>AF1014/SUMIFS([1]Sheet!$I$3:$I$18,[1]Sheet!$A$3:$A$18,[1]Sheet!AG$21)</f>
        <v>0.83456564709381531</v>
      </c>
      <c r="AH1014" s="4">
        <f>(AF1014^2)/SUMIFS([1]Sheet!$I$3:$I$18,[1]Sheet!$A$3:$A$18,[1]Sheet!AH$21)</f>
        <v>0.50046898898663073</v>
      </c>
      <c r="AI1014" s="3">
        <v>0.50885499999999995</v>
      </c>
      <c r="AJ1014" s="4">
        <f>AI1014/SUMIFS([1]Sheet!$I$3:$I$18,[1]Sheet!$A$3:$A$18,[1]Sheet!AJ$21)</f>
        <v>0.33356479362397545</v>
      </c>
      <c r="AK1014" s="4">
        <f>(AI1014^2)/SUMIFS([1]Sheet!$I$3:$I$18,[1]Sheet!$A$3:$A$18,[1]Sheet!AK$21)</f>
        <v>0.16973611305952802</v>
      </c>
      <c r="AL1014" s="3">
        <v>0.61913300000000004</v>
      </c>
      <c r="AM1014" s="4">
        <f>AL1014/SUMIFS([1]Sheet!$I$3:$I$18,[1]Sheet!$A$3:$A$18,[1]Sheet!AM$21)</f>
        <v>0.78137929361953928</v>
      </c>
      <c r="AN1014" s="4">
        <f>(AL1014^2)/SUMIFS([1]Sheet!$I$3:$I$18,[1]Sheet!$A$3:$A$18,[1]Sheet!AN$21)</f>
        <v>0.48377770619654625</v>
      </c>
      <c r="AO1014" s="3">
        <v>0.60374300000000003</v>
      </c>
      <c r="AP1014" s="4">
        <f>AO1014/SUMIFS([1]Sheet!$I$3:$I$18,[1]Sheet!$A$3:$A$18,[1]Sheet!AP$21)</f>
        <v>0.36464906755811327</v>
      </c>
      <c r="AQ1014" s="4">
        <f>(AO1014^2)/SUMIFS([1]Sheet!$I$3:$I$18,[1]Sheet!$A$3:$A$18,[1]Sheet!AQ$21)</f>
        <v>0.220154321994738</v>
      </c>
      <c r="AR1014" s="3">
        <v>0.61513399999999996</v>
      </c>
      <c r="AS1014" s="4">
        <f>AR1014/SUMIFS([1]Sheet!$I$3:$I$18,[1]Sheet!$A$3:$A$18,[1]Sheet!AS$21)</f>
        <v>0.71604105233705662</v>
      </c>
      <c r="AT1014" s="4">
        <f>(AR1014^2)/SUMIFS([1]Sheet!$I$3:$I$18,[1]Sheet!$A$3:$A$18,[1]Sheet!AT$21)</f>
        <v>0.44046119668830297</v>
      </c>
      <c r="AU1014" s="3">
        <v>0.57901400000000003</v>
      </c>
      <c r="AV1014" s="4">
        <f>AU1014/SUMIFS([1]Sheet!$I$3:$I$18,[1]Sheet!$A$3:$A$18,[1]Sheet!AV$21)</f>
        <v>0.34754042363259419</v>
      </c>
      <c r="AW1014" s="4">
        <f>(AU1014^2)/SUMIFS([1]Sheet!$I$3:$I$18,[1]Sheet!$A$3:$A$18,[1]Sheet!AW$21)</f>
        <v>0.20123077084920288</v>
      </c>
      <c r="AX1014" s="4">
        <f t="shared" si="34"/>
        <v>0.83456564709381531</v>
      </c>
      <c r="AY1014" s="4">
        <f t="shared" si="35"/>
        <v>0.50046898898663073</v>
      </c>
    </row>
    <row r="1015" spans="1:51" x14ac:dyDescent="0.25">
      <c r="A1015" s="3">
        <v>9920000</v>
      </c>
      <c r="B1015" s="3">
        <v>0.63962600000000003</v>
      </c>
      <c r="C1015" s="4">
        <f>B1015/SUMIFS([1]Sheet!$I$3:$I$18,[1]Sheet!$A$3:$A$18,[1]Sheet!C$21)</f>
        <v>0.98127538126153713</v>
      </c>
      <c r="D1015" s="4">
        <f>(B1015^2)/SUMIFS([1]Sheet!$I$3:$I$18,[1]Sheet!$A$3:$A$18,[1]Sheet!D$21)</f>
        <v>0.62764924701479197</v>
      </c>
      <c r="E1015" s="3">
        <v>0.67960600000000004</v>
      </c>
      <c r="F1015" s="4">
        <f>E1015/SUMIFS([1]Sheet!$I$3:$I$18,[1]Sheet!$A$3:$A$18,[1]Sheet!F$21)</f>
        <v>0.44853908652311675</v>
      </c>
      <c r="G1015" s="4">
        <f>(E1015^2)/SUMIFS([1]Sheet!$I$3:$I$18,[1]Sheet!$A$3:$A$18,[1]Sheet!G$21)</f>
        <v>0.30482985443562932</v>
      </c>
      <c r="H1015" s="3">
        <v>0.72197</v>
      </c>
      <c r="I1015" s="4">
        <f>H1015/SUMIFS([1]Sheet!$I$3:$I$18,[1]Sheet!$A$3:$A$18,[1]Sheet!I$21)</f>
        <v>1.0047615049332004</v>
      </c>
      <c r="J1015" s="4">
        <f>(H1015^2)/SUMIFS([1]Sheet!$I$3:$I$18,[1]Sheet!$A$3:$A$18,[1]Sheet!J$21)</f>
        <v>0.72540766371662269</v>
      </c>
      <c r="K1015" s="3">
        <v>0.69401100000000004</v>
      </c>
      <c r="L1015" s="4">
        <f>K1015/SUMIFS([1]Sheet!$I$3:$I$18,[1]Sheet!$A$3:$A$18,[1]Sheet!L$21)</f>
        <v>0.45493831442703497</v>
      </c>
      <c r="M1015" s="4">
        <f>(K1015^2)/SUMIFS([1]Sheet!$I$3:$I$18,[1]Sheet!$A$3:$A$18,[1]Sheet!M$21)</f>
        <v>0.31573219453382095</v>
      </c>
      <c r="N1015" s="3">
        <v>0.70308700000000002</v>
      </c>
      <c r="O1015" s="4">
        <f>N1015/SUMIFS([1]Sheet!$I$3:$I$18,[1]Sheet!$A$3:$A$18,[1]Sheet!O$21)</f>
        <v>0.88733377709325945</v>
      </c>
      <c r="P1015" s="4">
        <f>(N1015^2)/SUMIFS([1]Sheet!$I$3:$I$18,[1]Sheet!$A$3:$A$18,[1]Sheet!P$21)</f>
        <v>0.62387284333516846</v>
      </c>
      <c r="Q1015" s="3">
        <v>0.78927800000000004</v>
      </c>
      <c r="R1015" s="4">
        <f>Q1015/SUMIFS([1]Sheet!$I$3:$I$18,[1]Sheet!$A$3:$A$18,[1]Sheet!R$21)</f>
        <v>0.47670861069052978</v>
      </c>
      <c r="S1015" s="4">
        <f>(Q1015^2)/SUMIFS([1]Sheet!$I$3:$I$18,[1]Sheet!$A$3:$A$18,[1]Sheet!S$21)</f>
        <v>0.37625561882859998</v>
      </c>
      <c r="T1015" s="3">
        <v>0.77023799999999998</v>
      </c>
      <c r="U1015" s="4">
        <f>T1015/SUMIFS([1]Sheet!$I$3:$I$18,[1]Sheet!$A$3:$A$18,[1]Sheet!U$21)</f>
        <v>0.89658843125236098</v>
      </c>
      <c r="V1015" s="4">
        <f>(T1015^2)/SUMIFS([1]Sheet!$I$3:$I$18,[1]Sheet!$A$3:$A$18,[1]Sheet!V$21)</f>
        <v>0.69058648011095602</v>
      </c>
      <c r="W1015" s="3">
        <v>0.77178400000000003</v>
      </c>
      <c r="X1015" s="4">
        <f>W1015/SUMIFS([1]Sheet!$I$3:$I$18,[1]Sheet!$A$3:$A$18,[1]Sheet!X$21)</f>
        <v>0.46324637800270468</v>
      </c>
      <c r="Y1015" s="4">
        <f>(W1015^2)/SUMIFS([1]Sheet!$I$3:$I$18,[1]Sheet!$A$3:$A$18,[1]Sheet!Y$21)</f>
        <v>0.35752614260043947</v>
      </c>
      <c r="Z1015" s="3">
        <v>0.65054999999999996</v>
      </c>
      <c r="AA1015" s="4">
        <f>Z1015/SUMIFS([1]Sheet!$I$3:$I$18,[1]Sheet!$A$3:$A$18,[1]Sheet!AA$21)</f>
        <v>0.99803431892964467</v>
      </c>
      <c r="AB1015" s="4">
        <f>(Z1015^2)/SUMIFS([1]Sheet!$I$3:$I$18,[1]Sheet!$A$3:$A$18,[1]Sheet!AB$21)</f>
        <v>0.64927122617968036</v>
      </c>
      <c r="AC1015" s="3">
        <v>0.68557100000000004</v>
      </c>
      <c r="AD1015" s="4">
        <f>AC1015/SUMIFS([1]Sheet!$I$3:$I$18,[1]Sheet!$A$3:$A$18,[1]Sheet!AD$21)</f>
        <v>0.452475978856484</v>
      </c>
      <c r="AE1015" s="4">
        <f>(AC1015^2)/SUMIFS([1]Sheet!$I$3:$I$18,[1]Sheet!$A$3:$A$18,[1]Sheet!AE$21)</f>
        <v>0.31020440930061866</v>
      </c>
      <c r="AF1015" s="3">
        <v>0.74956900000000004</v>
      </c>
      <c r="AG1015" s="4">
        <f>AF1015/SUMIFS([1]Sheet!$I$3:$I$18,[1]Sheet!$A$3:$A$18,[1]Sheet!AG$21)</f>
        <v>1.0431708748165078</v>
      </c>
      <c r="AH1015" s="4">
        <f>(AF1015^2)/SUMIFS([1]Sheet!$I$3:$I$18,[1]Sheet!$A$3:$A$18,[1]Sheet!AH$21)</f>
        <v>0.78192854946533497</v>
      </c>
      <c r="AI1015" s="3">
        <v>0.77190300000000001</v>
      </c>
      <c r="AJ1015" s="4">
        <f>AI1015/SUMIFS([1]Sheet!$I$3:$I$18,[1]Sheet!$A$3:$A$18,[1]Sheet!AJ$21)</f>
        <v>0.50599810337468931</v>
      </c>
      <c r="AK1015" s="4">
        <f>(AI1015^2)/SUMIFS([1]Sheet!$I$3:$I$18,[1]Sheet!$A$3:$A$18,[1]Sheet!AK$21)</f>
        <v>0.39058145398923283</v>
      </c>
      <c r="AL1015" s="3">
        <v>0.78125</v>
      </c>
      <c r="AM1015" s="4">
        <f>AL1015/SUMIFS([1]Sheet!$I$3:$I$18,[1]Sheet!$A$3:$A$18,[1]Sheet!AM$21)</f>
        <v>0.98597970571793947</v>
      </c>
      <c r="AN1015" s="4">
        <f>(AL1015^2)/SUMIFS([1]Sheet!$I$3:$I$18,[1]Sheet!$A$3:$A$18,[1]Sheet!AN$21)</f>
        <v>0.77029664509214024</v>
      </c>
      <c r="AO1015" s="3">
        <v>0.79192099999999999</v>
      </c>
      <c r="AP1015" s="4">
        <f>AO1015/SUMIFS([1]Sheet!$I$3:$I$18,[1]Sheet!$A$3:$A$18,[1]Sheet!AP$21)</f>
        <v>0.47830493145210562</v>
      </c>
      <c r="AQ1015" s="4">
        <f>(AO1015^2)/SUMIFS([1]Sheet!$I$3:$I$18,[1]Sheet!$A$3:$A$18,[1]Sheet!AQ$21)</f>
        <v>0.37877971962048296</v>
      </c>
      <c r="AR1015" s="3">
        <v>0.80938900000000003</v>
      </c>
      <c r="AS1015" s="4">
        <f>AR1015/SUMIFS([1]Sheet!$I$3:$I$18,[1]Sheet!$A$3:$A$18,[1]Sheet!AS$21)</f>
        <v>0.94216179126830568</v>
      </c>
      <c r="AT1015" s="4">
        <f>(AR1015^2)/SUMIFS([1]Sheet!$I$3:$I$18,[1]Sheet!$A$3:$A$18,[1]Sheet!AT$21)</f>
        <v>0.76257539007286268</v>
      </c>
      <c r="AU1015" s="3">
        <v>0.75999399999999995</v>
      </c>
      <c r="AV1015" s="4">
        <f>AU1015/SUMIFS([1]Sheet!$I$3:$I$18,[1]Sheet!$A$3:$A$18,[1]Sheet!AV$21)</f>
        <v>0.4561696897108356</v>
      </c>
      <c r="AW1015" s="4">
        <f>(AU1015^2)/SUMIFS([1]Sheet!$I$3:$I$18,[1]Sheet!$A$3:$A$18,[1]Sheet!AW$21)</f>
        <v>0.34668622716209674</v>
      </c>
      <c r="AX1015" s="4">
        <f t="shared" si="34"/>
        <v>1.0431708748165078</v>
      </c>
      <c r="AY1015" s="4">
        <f t="shared" si="35"/>
        <v>0.78192854946533497</v>
      </c>
    </row>
    <row r="1016" spans="1:51" x14ac:dyDescent="0.25">
      <c r="A1016" s="3">
        <v>9930000</v>
      </c>
      <c r="B1016" s="3">
        <v>0.50484600000000002</v>
      </c>
      <c r="C1016" s="4">
        <f>B1016/SUMIFS([1]Sheet!$I$3:$I$18,[1]Sheet!$A$3:$A$18,[1]Sheet!C$21)</f>
        <v>0.77450408696388506</v>
      </c>
      <c r="D1016" s="4">
        <f>(B1016^2)/SUMIFS([1]Sheet!$I$3:$I$18,[1]Sheet!$A$3:$A$18,[1]Sheet!D$21)</f>
        <v>0.39100529028736958</v>
      </c>
      <c r="E1016" s="3">
        <v>0.45147599999999999</v>
      </c>
      <c r="F1016" s="4">
        <f>E1016/SUMIFS([1]Sheet!$I$3:$I$18,[1]Sheet!$A$3:$A$18,[1]Sheet!F$21)</f>
        <v>0.29797357973165428</v>
      </c>
      <c r="G1016" s="4">
        <f>(E1016^2)/SUMIFS([1]Sheet!$I$3:$I$18,[1]Sheet!$A$3:$A$18,[1]Sheet!G$21)</f>
        <v>0.13452791988292834</v>
      </c>
      <c r="H1016" s="3">
        <v>0.52077499999999999</v>
      </c>
      <c r="I1016" s="4">
        <f>H1016/SUMIFS([1]Sheet!$I$3:$I$18,[1]Sheet!$A$3:$A$18,[1]Sheet!I$21)</f>
        <v>0.72475957828107462</v>
      </c>
      <c r="J1016" s="4">
        <f>(H1016^2)/SUMIFS([1]Sheet!$I$3:$I$18,[1]Sheet!$A$3:$A$18,[1]Sheet!J$21)</f>
        <v>0.37743666937932657</v>
      </c>
      <c r="K1016" s="3">
        <v>0.52717000000000003</v>
      </c>
      <c r="L1016" s="4">
        <f>K1016/SUMIFS([1]Sheet!$I$3:$I$18,[1]Sheet!$A$3:$A$18,[1]Sheet!L$21)</f>
        <v>0.34557064832762019</v>
      </c>
      <c r="M1016" s="4">
        <f>(K1016^2)/SUMIFS([1]Sheet!$I$3:$I$18,[1]Sheet!$A$3:$A$18,[1]Sheet!M$21)</f>
        <v>0.18217447867887152</v>
      </c>
      <c r="N1016" s="3">
        <v>0.47644500000000001</v>
      </c>
      <c r="O1016" s="4">
        <f>N1016/SUMIFS([1]Sheet!$I$3:$I$18,[1]Sheet!$A$3:$A$18,[1]Sheet!O$21)</f>
        <v>0.60129932914020312</v>
      </c>
      <c r="P1016" s="4">
        <f>(N1016^2)/SUMIFS([1]Sheet!$I$3:$I$18,[1]Sheet!$A$3:$A$18,[1]Sheet!P$21)</f>
        <v>0.28648605887220407</v>
      </c>
      <c r="Q1016" s="3">
        <v>0.47499599999999997</v>
      </c>
      <c r="R1016" s="4">
        <f>Q1016/SUMIFS([1]Sheet!$I$3:$I$18,[1]Sheet!$A$3:$A$18,[1]Sheet!R$21)</f>
        <v>0.2868883755071836</v>
      </c>
      <c r="S1016" s="4">
        <f>(Q1016^2)/SUMIFS([1]Sheet!$I$3:$I$18,[1]Sheet!$A$3:$A$18,[1]Sheet!S$21)</f>
        <v>0.13627083081241018</v>
      </c>
      <c r="T1016" s="3">
        <v>0.54494900000000002</v>
      </c>
      <c r="U1016" s="4">
        <f>T1016/SUMIFS([1]Sheet!$I$3:$I$18,[1]Sheet!$A$3:$A$18,[1]Sheet!U$21)</f>
        <v>0.6343428511999446</v>
      </c>
      <c r="V1016" s="4">
        <f>(T1016^2)/SUMIFS([1]Sheet!$I$3:$I$18,[1]Sheet!$A$3:$A$18,[1]Sheet!V$21)</f>
        <v>0.34568450241855858</v>
      </c>
      <c r="W1016" s="3">
        <v>0.55874000000000001</v>
      </c>
      <c r="X1016" s="4">
        <f>W1016/SUMIFS([1]Sheet!$I$3:$I$18,[1]Sheet!$A$3:$A$18,[1]Sheet!X$21)</f>
        <v>0.3353714008650493</v>
      </c>
      <c r="Y1016" s="4">
        <f>(W1016^2)/SUMIFS([1]Sheet!$I$3:$I$18,[1]Sheet!$A$3:$A$18,[1]Sheet!Y$21)</f>
        <v>0.18738541651933766</v>
      </c>
      <c r="Z1016" s="3">
        <v>0.46156000000000003</v>
      </c>
      <c r="AA1016" s="4">
        <f>Z1016/SUMIFS([1]Sheet!$I$3:$I$18,[1]Sheet!$A$3:$A$18,[1]Sheet!AA$21)</f>
        <v>0.70809733340276204</v>
      </c>
      <c r="AB1016" s="4">
        <f>(Z1016^2)/SUMIFS([1]Sheet!$I$3:$I$18,[1]Sheet!$A$3:$A$18,[1]Sheet!AB$21)</f>
        <v>0.3268294052053789</v>
      </c>
      <c r="AC1016" s="3">
        <v>0.44512699999999999</v>
      </c>
      <c r="AD1016" s="4">
        <f>AC1016/SUMIFS([1]Sheet!$I$3:$I$18,[1]Sheet!$A$3:$A$18,[1]Sheet!AD$21)</f>
        <v>0.29378324789183052</v>
      </c>
      <c r="AE1016" s="4">
        <f>(AC1016^2)/SUMIFS([1]Sheet!$I$3:$I$18,[1]Sheet!$A$3:$A$18,[1]Sheet!AE$21)</f>
        <v>0.13077085578434686</v>
      </c>
      <c r="AF1016" s="3">
        <v>0.53803100000000004</v>
      </c>
      <c r="AG1016" s="4">
        <f>AF1016/SUMIFS([1]Sheet!$I$3:$I$18,[1]Sheet!$A$3:$A$18,[1]Sheet!AG$21)</f>
        <v>0.74877465443261459</v>
      </c>
      <c r="AH1016" s="4">
        <f>(AF1016^2)/SUMIFS([1]Sheet!$I$3:$I$18,[1]Sheet!$A$3:$A$18,[1]Sheet!AH$21)</f>
        <v>0.40286397609903407</v>
      </c>
      <c r="AI1016" s="3">
        <v>0.52920599999999995</v>
      </c>
      <c r="AJ1016" s="4">
        <f>AI1016/SUMIFS([1]Sheet!$I$3:$I$18,[1]Sheet!$A$3:$A$18,[1]Sheet!AJ$21)</f>
        <v>0.346905287703903</v>
      </c>
      <c r="AK1016" s="4">
        <f>(AI1016^2)/SUMIFS([1]Sheet!$I$3:$I$18,[1]Sheet!$A$3:$A$18,[1]Sheet!AK$21)</f>
        <v>0.18358435968463169</v>
      </c>
      <c r="AL1016" s="3">
        <v>0.633961</v>
      </c>
      <c r="AM1016" s="4">
        <f>AL1016/SUMIFS([1]Sheet!$I$3:$I$18,[1]Sheet!$A$3:$A$18,[1]Sheet!AM$21)</f>
        <v>0.80009303067731286</v>
      </c>
      <c r="AN1016" s="4">
        <f>(AL1016^2)/SUMIFS([1]Sheet!$I$3:$I$18,[1]Sheet!$A$3:$A$18,[1]Sheet!AN$21)</f>
        <v>0.50722777782121997</v>
      </c>
      <c r="AO1016" s="3">
        <v>0.59404900000000005</v>
      </c>
      <c r="AP1016" s="4">
        <f>AO1016/SUMIFS([1]Sheet!$I$3:$I$18,[1]Sheet!$A$3:$A$18,[1]Sheet!AP$21)</f>
        <v>0.35879407949049452</v>
      </c>
      <c r="AQ1016" s="4">
        <f>(AO1016^2)/SUMIFS([1]Sheet!$I$3:$I$18,[1]Sheet!$A$3:$A$18,[1]Sheet!AQ$21)</f>
        <v>0.21314126412724879</v>
      </c>
      <c r="AR1016" s="3">
        <v>0.60702800000000001</v>
      </c>
      <c r="AS1016" s="4">
        <f>AR1016/SUMIFS([1]Sheet!$I$3:$I$18,[1]Sheet!$A$3:$A$18,[1]Sheet!AS$21)</f>
        <v>0.70660533789070157</v>
      </c>
      <c r="AT1016" s="4">
        <f>(AR1016^2)/SUMIFS([1]Sheet!$I$3:$I$18,[1]Sheet!$A$3:$A$18,[1]Sheet!AT$21)</f>
        <v>0.42892922504911685</v>
      </c>
      <c r="AU1016" s="3">
        <v>0.55992799999999998</v>
      </c>
      <c r="AV1016" s="4">
        <f>AU1016/SUMIFS([1]Sheet!$I$3:$I$18,[1]Sheet!$A$3:$A$18,[1]Sheet!AV$21)</f>
        <v>0.33608447174636741</v>
      </c>
      <c r="AW1016" s="4">
        <f>(AU1016^2)/SUMIFS([1]Sheet!$I$3:$I$18,[1]Sheet!$A$3:$A$18,[1]Sheet!AW$21)</f>
        <v>0.188183106096</v>
      </c>
      <c r="AX1016" s="4">
        <f t="shared" si="34"/>
        <v>0.80009303067731286</v>
      </c>
      <c r="AY1016" s="4">
        <f t="shared" si="35"/>
        <v>0.50722777782121997</v>
      </c>
    </row>
    <row r="1017" spans="1:51" x14ac:dyDescent="0.25">
      <c r="A1017" s="3">
        <v>9940000</v>
      </c>
      <c r="B1017" s="3">
        <v>0.417383</v>
      </c>
      <c r="C1017" s="4">
        <f>B1017/SUMIFS([1]Sheet!$I$3:$I$18,[1]Sheet!$A$3:$A$18,[1]Sheet!C$21)</f>
        <v>0.64032366172901689</v>
      </c>
      <c r="D1017" s="4">
        <f>(B1017^2)/SUMIFS([1]Sheet!$I$3:$I$18,[1]Sheet!$A$3:$A$18,[1]Sheet!D$21)</f>
        <v>0.26726021090344226</v>
      </c>
      <c r="E1017" s="3">
        <v>0.401897</v>
      </c>
      <c r="F1017" s="4">
        <f>E1017/SUMIFS([1]Sheet!$I$3:$I$18,[1]Sheet!$A$3:$A$18,[1]Sheet!F$21)</f>
        <v>0.26525150345403226</v>
      </c>
      <c r="G1017" s="4">
        <f>(E1017^2)/SUMIFS([1]Sheet!$I$3:$I$18,[1]Sheet!$A$3:$A$18,[1]Sheet!G$21)</f>
        <v>0.1066037834836652</v>
      </c>
      <c r="H1017" s="3">
        <v>0.50710100000000002</v>
      </c>
      <c r="I1017" s="4">
        <f>H1017/SUMIFS([1]Sheet!$I$3:$I$18,[1]Sheet!$A$3:$A$18,[1]Sheet!I$21)</f>
        <v>0.70572955096905809</v>
      </c>
      <c r="J1017" s="4">
        <f>(H1017^2)/SUMIFS([1]Sheet!$I$3:$I$18,[1]Sheet!$A$3:$A$18,[1]Sheet!J$21)</f>
        <v>0.35787616102596032</v>
      </c>
      <c r="K1017" s="3">
        <v>0.529864</v>
      </c>
      <c r="L1017" s="4">
        <f>K1017/SUMIFS([1]Sheet!$I$3:$I$18,[1]Sheet!$A$3:$A$18,[1]Sheet!L$21)</f>
        <v>0.3473366200760023</v>
      </c>
      <c r="M1017" s="4">
        <f>(K1017^2)/SUMIFS([1]Sheet!$I$3:$I$18,[1]Sheet!$A$3:$A$18,[1]Sheet!M$21)</f>
        <v>0.18404117085995086</v>
      </c>
      <c r="N1017" s="3">
        <v>0.41595900000000002</v>
      </c>
      <c r="O1017" s="4">
        <f>N1017/SUMIFS([1]Sheet!$I$3:$I$18,[1]Sheet!$A$3:$A$18,[1]Sheet!O$21)</f>
        <v>0.52496272948573242</v>
      </c>
      <c r="P1017" s="4">
        <f>(N1017^2)/SUMIFS([1]Sheet!$I$3:$I$18,[1]Sheet!$A$3:$A$18,[1]Sheet!P$21)</f>
        <v>0.21836297199415577</v>
      </c>
      <c r="Q1017" s="3">
        <v>0.439357</v>
      </c>
      <c r="R1017" s="4">
        <f>Q1017/SUMIFS([1]Sheet!$I$3:$I$18,[1]Sheet!$A$3:$A$18,[1]Sheet!R$21)</f>
        <v>0.26536311042137128</v>
      </c>
      <c r="S1017" s="4">
        <f>(Q1017^2)/SUMIFS([1]Sheet!$I$3:$I$18,[1]Sheet!$A$3:$A$18,[1]Sheet!S$21)</f>
        <v>0.11658914010540242</v>
      </c>
      <c r="T1017" s="3">
        <v>0.50620200000000004</v>
      </c>
      <c r="U1017" s="4">
        <f>T1017/SUMIFS([1]Sheet!$I$3:$I$18,[1]Sheet!$A$3:$A$18,[1]Sheet!U$21)</f>
        <v>0.58923976365332231</v>
      </c>
      <c r="V1017" s="4">
        <f>(T1017^2)/SUMIFS([1]Sheet!$I$3:$I$18,[1]Sheet!$A$3:$A$18,[1]Sheet!V$21)</f>
        <v>0.29827434684083909</v>
      </c>
      <c r="W1017" s="3">
        <v>0.51752200000000004</v>
      </c>
      <c r="X1017" s="4">
        <f>W1017/SUMIFS([1]Sheet!$I$3:$I$18,[1]Sheet!$A$3:$A$18,[1]Sheet!X$21)</f>
        <v>0.31063120256019267</v>
      </c>
      <c r="Y1017" s="4">
        <f>(W1017^2)/SUMIFS([1]Sheet!$I$3:$I$18,[1]Sheet!$A$3:$A$18,[1]Sheet!Y$21)</f>
        <v>0.16075848121135605</v>
      </c>
      <c r="Z1017" s="3">
        <v>0.42501299999999997</v>
      </c>
      <c r="AA1017" s="4">
        <f>Z1017/SUMIFS([1]Sheet!$I$3:$I$18,[1]Sheet!$A$3:$A$18,[1]Sheet!AA$21)</f>
        <v>0.6520291445565215</v>
      </c>
      <c r="AB1017" s="4">
        <f>(Z1017^2)/SUMIFS([1]Sheet!$I$3:$I$18,[1]Sheet!$A$3:$A$18,[1]Sheet!AB$21)</f>
        <v>0.27712086281540088</v>
      </c>
      <c r="AC1017" s="3">
        <v>0.36341800000000002</v>
      </c>
      <c r="AD1017" s="4">
        <f>AC1017/SUMIFS([1]Sheet!$I$3:$I$18,[1]Sheet!$A$3:$A$18,[1]Sheet!AD$21)</f>
        <v>0.23985541290991846</v>
      </c>
      <c r="AE1017" s="4">
        <f>(AC1017^2)/SUMIFS([1]Sheet!$I$3:$I$18,[1]Sheet!$A$3:$A$18,[1]Sheet!AE$21)</f>
        <v>8.7167774448896757E-2</v>
      </c>
      <c r="AF1017" s="3">
        <v>0.54387200000000002</v>
      </c>
      <c r="AG1017" s="4">
        <f>AF1017/SUMIFS([1]Sheet!$I$3:$I$18,[1]Sheet!$A$3:$A$18,[1]Sheet!AG$21)</f>
        <v>0.75690354060560627</v>
      </c>
      <c r="AH1017" s="4">
        <f>(AF1017^2)/SUMIFS([1]Sheet!$I$3:$I$18,[1]Sheet!$A$3:$A$18,[1]Sheet!AH$21)</f>
        <v>0.41165864243625239</v>
      </c>
      <c r="AI1017" s="3">
        <v>0.54535500000000003</v>
      </c>
      <c r="AJ1017" s="4">
        <f>AI1017/SUMIFS([1]Sheet!$I$3:$I$18,[1]Sheet!$A$3:$A$18,[1]Sheet!AJ$21)</f>
        <v>0.35749128538936076</v>
      </c>
      <c r="AK1017" s="4">
        <f>(AI1017^2)/SUMIFS([1]Sheet!$I$3:$I$18,[1]Sheet!$A$3:$A$18,[1]Sheet!AK$21)</f>
        <v>0.19495965994351483</v>
      </c>
      <c r="AL1017" s="3">
        <v>0.50999799999999995</v>
      </c>
      <c r="AM1017" s="4">
        <f>AL1017/SUMIFS([1]Sheet!$I$3:$I$18,[1]Sheet!$A$3:$A$18,[1]Sheet!AM$21)</f>
        <v>0.64364502778462418</v>
      </c>
      <c r="AN1017" s="4">
        <f>(AL1017^2)/SUMIFS([1]Sheet!$I$3:$I$18,[1]Sheet!$A$3:$A$18,[1]Sheet!AN$21)</f>
        <v>0.32825767688010271</v>
      </c>
      <c r="AO1017" s="3">
        <v>0.42274800000000001</v>
      </c>
      <c r="AP1017" s="4">
        <f>AO1017/SUMIFS([1]Sheet!$I$3:$I$18,[1]Sheet!$A$3:$A$18,[1]Sheet!AP$21)</f>
        <v>0.25533159641115055</v>
      </c>
      <c r="AQ1017" s="4">
        <f>(AO1017^2)/SUMIFS([1]Sheet!$I$3:$I$18,[1]Sheet!$A$3:$A$18,[1]Sheet!AQ$21)</f>
        <v>0.10794092171962107</v>
      </c>
      <c r="AR1017" s="3">
        <v>0.55674400000000002</v>
      </c>
      <c r="AS1017" s="4">
        <f>AR1017/SUMIFS([1]Sheet!$I$3:$I$18,[1]Sheet!$A$3:$A$18,[1]Sheet!AS$21)</f>
        <v>0.64807271203078076</v>
      </c>
      <c r="AT1017" s="4">
        <f>(AR1017^2)/SUMIFS([1]Sheet!$I$3:$I$18,[1]Sheet!$A$3:$A$18,[1]Sheet!AT$21)</f>
        <v>0.36081059398686499</v>
      </c>
      <c r="AU1017" s="3">
        <v>0.46965400000000002</v>
      </c>
      <c r="AV1017" s="4">
        <f>AU1017/SUMIFS([1]Sheet!$I$3:$I$18,[1]Sheet!$A$3:$A$18,[1]Sheet!AV$21)</f>
        <v>0.28189948795839548</v>
      </c>
      <c r="AW1017" s="4">
        <f>(AU1017^2)/SUMIFS([1]Sheet!$I$3:$I$18,[1]Sheet!$A$3:$A$18,[1]Sheet!AW$21)</f>
        <v>0.13239522211761226</v>
      </c>
      <c r="AX1017" s="4">
        <f t="shared" si="34"/>
        <v>0.75690354060560627</v>
      </c>
      <c r="AY1017" s="4">
        <f t="shared" si="35"/>
        <v>0.41165864243625239</v>
      </c>
    </row>
    <row r="1018" spans="1:51" x14ac:dyDescent="0.25">
      <c r="A1018" s="3">
        <v>9950000</v>
      </c>
      <c r="B1018" s="3">
        <v>0.785053</v>
      </c>
      <c r="C1018" s="4">
        <f>B1018/SUMIFS([1]Sheet!$I$3:$I$18,[1]Sheet!$A$3:$A$18,[1]Sheet!C$21)</f>
        <v>1.2043806566423401</v>
      </c>
      <c r="D1018" s="4">
        <f>(B1018^2)/SUMIFS([1]Sheet!$I$3:$I$18,[1]Sheet!$A$3:$A$18,[1]Sheet!D$21)</f>
        <v>0.94550264763903913</v>
      </c>
      <c r="E1018" s="3">
        <v>0.72411300000000001</v>
      </c>
      <c r="F1018" s="4">
        <f>E1018/SUMIFS([1]Sheet!$I$3:$I$18,[1]Sheet!$A$3:$A$18,[1]Sheet!F$21)</f>
        <v>0.47791364931962582</v>
      </c>
      <c r="G1018" s="4">
        <f>(E1018^2)/SUMIFS([1]Sheet!$I$3:$I$18,[1]Sheet!$A$3:$A$18,[1]Sheet!G$21)</f>
        <v>0.34606348634978218</v>
      </c>
      <c r="H1018" s="3">
        <v>0.83049600000000001</v>
      </c>
      <c r="I1018" s="4">
        <f>H1018/SUMIFS([1]Sheet!$I$3:$I$18,[1]Sheet!$A$3:$A$18,[1]Sheet!I$21)</f>
        <v>1.1557965162001236</v>
      </c>
      <c r="J1018" s="4">
        <f>(H1018^2)/SUMIFS([1]Sheet!$I$3:$I$18,[1]Sheet!$A$3:$A$18,[1]Sheet!J$21)</f>
        <v>0.95988438351813787</v>
      </c>
      <c r="K1018" s="3">
        <v>0.79409200000000002</v>
      </c>
      <c r="L1018" s="4">
        <f>K1018/SUMIFS([1]Sheet!$I$3:$I$18,[1]Sheet!$A$3:$A$18,[1]Sheet!L$21)</f>
        <v>0.52054344380707662</v>
      </c>
      <c r="M1018" s="4">
        <f>(K1018^2)/SUMIFS([1]Sheet!$I$3:$I$18,[1]Sheet!$A$3:$A$18,[1]Sheet!M$21)</f>
        <v>0.41335938437964903</v>
      </c>
      <c r="N1018" s="3">
        <v>0.802118</v>
      </c>
      <c r="O1018" s="4">
        <f>N1018/SUMIFS([1]Sheet!$I$3:$I$18,[1]Sheet!$A$3:$A$18,[1]Sheet!O$21)</f>
        <v>1.0123162490765596</v>
      </c>
      <c r="P1018" s="4">
        <f>(N1018^2)/SUMIFS([1]Sheet!$I$3:$I$18,[1]Sheet!$A$3:$A$18,[1]Sheet!P$21)</f>
        <v>0.81199708507679191</v>
      </c>
      <c r="Q1018" s="3">
        <v>0.75063800000000003</v>
      </c>
      <c r="R1018" s="4">
        <f>Q1018/SUMIFS([1]Sheet!$I$3:$I$18,[1]Sheet!$A$3:$A$18,[1]Sheet!R$21)</f>
        <v>0.45337079978349565</v>
      </c>
      <c r="S1018" s="4">
        <f>(Q1018^2)/SUMIFS([1]Sheet!$I$3:$I$18,[1]Sheet!$A$3:$A$18,[1]Sheet!S$21)</f>
        <v>0.34031735040788363</v>
      </c>
      <c r="T1018" s="3">
        <v>0.85587100000000005</v>
      </c>
      <c r="U1018" s="4">
        <f>T1018/SUMIFS([1]Sheet!$I$3:$I$18,[1]Sheet!$A$3:$A$18,[1]Sheet!U$21)</f>
        <v>0.99626873413722705</v>
      </c>
      <c r="V1018" s="4">
        <f>(T1018^2)/SUMIFS([1]Sheet!$I$3:$I$18,[1]Sheet!$A$3:$A$18,[1]Sheet!V$21)</f>
        <v>0.85267751775476275</v>
      </c>
      <c r="W1018" s="3">
        <v>0.89445399999999997</v>
      </c>
      <c r="X1018" s="4">
        <f>W1018/SUMIFS([1]Sheet!$I$3:$I$18,[1]Sheet!$A$3:$A$18,[1]Sheet!X$21)</f>
        <v>0.53687634855093036</v>
      </c>
      <c r="Y1018" s="4">
        <f>(W1018^2)/SUMIFS([1]Sheet!$I$3:$I$18,[1]Sheet!$A$3:$A$18,[1]Sheet!Y$21)</f>
        <v>0.48021119746677382</v>
      </c>
      <c r="Z1018" s="3">
        <v>0.84061900000000001</v>
      </c>
      <c r="AA1018" s="4">
        <f>Z1018/SUMIFS([1]Sheet!$I$3:$I$18,[1]Sheet!$A$3:$A$18,[1]Sheet!AA$21)</f>
        <v>1.2896266407567736</v>
      </c>
      <c r="AB1018" s="4">
        <f>(Z1018^2)/SUMIFS([1]Sheet!$I$3:$I$18,[1]Sheet!$A$3:$A$18,[1]Sheet!AB$21)</f>
        <v>1.0840846571263183</v>
      </c>
      <c r="AC1018" s="3">
        <v>0.79339899999999997</v>
      </c>
      <c r="AD1018" s="4">
        <f>AC1018/SUMIFS([1]Sheet!$I$3:$I$18,[1]Sheet!$A$3:$A$18,[1]Sheet!AD$21)</f>
        <v>0.52364232026844126</v>
      </c>
      <c r="AE1018" s="4">
        <f>(AC1018^2)/SUMIFS([1]Sheet!$I$3:$I$18,[1]Sheet!$A$3:$A$18,[1]Sheet!AE$21)</f>
        <v>0.41545729325866099</v>
      </c>
      <c r="AF1018" s="3">
        <v>0.94135400000000002</v>
      </c>
      <c r="AG1018" s="4">
        <f>AF1018/SUMIFS([1]Sheet!$I$3:$I$18,[1]Sheet!$A$3:$A$18,[1]Sheet!AG$21)</f>
        <v>1.3100769584814991</v>
      </c>
      <c r="AH1018" s="4">
        <f>(AF1018^2)/SUMIFS([1]Sheet!$I$3:$I$18,[1]Sheet!$A$3:$A$18,[1]Sheet!AH$21)</f>
        <v>1.2332461851743932</v>
      </c>
      <c r="AI1018" s="3">
        <v>0.93274900000000005</v>
      </c>
      <c r="AJ1018" s="4">
        <f>AI1018/SUMIFS([1]Sheet!$I$3:$I$18,[1]Sheet!$A$3:$A$18,[1]Sheet!AJ$21)</f>
        <v>0.61143592514167988</v>
      </c>
      <c r="AK1018" s="4">
        <f>(AI1018^2)/SUMIFS([1]Sheet!$I$3:$I$18,[1]Sheet!$A$3:$A$18,[1]Sheet!AK$21)</f>
        <v>0.5703162477399768</v>
      </c>
      <c r="AL1018" s="3">
        <v>0.87943000000000005</v>
      </c>
      <c r="AM1018" s="4">
        <f>AL1018/SUMIFS([1]Sheet!$I$3:$I$18,[1]Sheet!$A$3:$A$18,[1]Sheet!AM$21)</f>
        <v>1.1098881697273952</v>
      </c>
      <c r="AN1018" s="4">
        <f>(AL1018^2)/SUMIFS([1]Sheet!$I$3:$I$18,[1]Sheet!$A$3:$A$18,[1]Sheet!AN$21)</f>
        <v>0.97606895310336339</v>
      </c>
      <c r="AO1018" s="3">
        <v>0.81679299999999999</v>
      </c>
      <c r="AP1018" s="4">
        <f>AO1018/SUMIFS([1]Sheet!$I$3:$I$18,[1]Sheet!$A$3:$A$18,[1]Sheet!AP$21)</f>
        <v>0.49332713727197497</v>
      </c>
      <c r="AQ1018" s="4">
        <f>(AO1018^2)/SUMIFS([1]Sheet!$I$3:$I$18,[1]Sheet!$A$3:$A$18,[1]Sheet!AQ$21)</f>
        <v>0.40294615243378828</v>
      </c>
      <c r="AR1018" s="3">
        <v>0.94723900000000005</v>
      </c>
      <c r="AS1018" s="4">
        <f>AR1018/SUMIFS([1]Sheet!$I$3:$I$18,[1]Sheet!$A$3:$A$18,[1]Sheet!AS$21)</f>
        <v>1.1026248108130932</v>
      </c>
      <c r="AT1018" s="4">
        <f>(AR1018^2)/SUMIFS([1]Sheet!$I$3:$I$18,[1]Sheet!$A$3:$A$18,[1]Sheet!AT$21)</f>
        <v>1.0444492231697835</v>
      </c>
      <c r="AU1018" s="3">
        <v>0.90179500000000001</v>
      </c>
      <c r="AV1018" s="4">
        <f>AU1018/SUMIFS([1]Sheet!$I$3:$I$18,[1]Sheet!$A$3:$A$18,[1]Sheet!AV$21)</f>
        <v>0.54128262240594405</v>
      </c>
      <c r="AW1018" s="4">
        <f>(AU1018^2)/SUMIFS([1]Sheet!$I$3:$I$18,[1]Sheet!$A$3:$A$18,[1]Sheet!AW$21)</f>
        <v>0.48812596247256829</v>
      </c>
      <c r="AX1018" s="4">
        <f t="shared" si="34"/>
        <v>1.3100769584814991</v>
      </c>
      <c r="AY1018" s="4">
        <f t="shared" si="35"/>
        <v>1.2332461851743932</v>
      </c>
    </row>
    <row r="1019" spans="1:51" x14ac:dyDescent="0.25">
      <c r="A1019" s="3">
        <v>9960000</v>
      </c>
      <c r="B1019" s="3">
        <v>0.62566500000000003</v>
      </c>
      <c r="C1019" s="4">
        <f>B1019/SUMIFS([1]Sheet!$I$3:$I$18,[1]Sheet!$A$3:$A$18,[1]Sheet!C$21)</f>
        <v>0.95985726255186565</v>
      </c>
      <c r="D1019" s="4">
        <f>(B1019^2)/SUMIFS([1]Sheet!$I$3:$I$18,[1]Sheet!$A$3:$A$18,[1]Sheet!D$21)</f>
        <v>0.60054909417451308</v>
      </c>
      <c r="E1019" s="3">
        <v>0.65509300000000004</v>
      </c>
      <c r="F1019" s="4">
        <f>E1019/SUMIFS([1]Sheet!$I$3:$I$18,[1]Sheet!$A$3:$A$18,[1]Sheet!F$21)</f>
        <v>0.43236053802892871</v>
      </c>
      <c r="G1019" s="4">
        <f>(E1019^2)/SUMIFS([1]Sheet!$I$3:$I$18,[1]Sheet!$A$3:$A$18,[1]Sheet!G$21)</f>
        <v>0.28323636193898499</v>
      </c>
      <c r="H1019" s="3">
        <v>0.73958999999999997</v>
      </c>
      <c r="I1019" s="4">
        <f>H1019/SUMIFS([1]Sheet!$I$3:$I$18,[1]Sheet!$A$3:$A$18,[1]Sheet!I$21)</f>
        <v>1.0292831577954009</v>
      </c>
      <c r="J1019" s="4">
        <f>(H1019^2)/SUMIFS([1]Sheet!$I$3:$I$18,[1]Sheet!$A$3:$A$18,[1]Sheet!J$21)</f>
        <v>0.76124753067390061</v>
      </c>
      <c r="K1019" s="3">
        <v>0.71027799999999996</v>
      </c>
      <c r="L1019" s="4">
        <f>K1019/SUMIFS([1]Sheet!$I$3:$I$18,[1]Sheet!$A$3:$A$18,[1]Sheet!L$21)</f>
        <v>0.46560166351052862</v>
      </c>
      <c r="M1019" s="4">
        <f>(K1019^2)/SUMIFS([1]Sheet!$I$3:$I$18,[1]Sheet!$A$3:$A$18,[1]Sheet!M$21)</f>
        <v>0.3307066183549312</v>
      </c>
      <c r="N1019" s="3">
        <v>0.68013299999999999</v>
      </c>
      <c r="O1019" s="4">
        <f>N1019/SUMIFS([1]Sheet!$I$3:$I$18,[1]Sheet!$A$3:$A$18,[1]Sheet!O$21)</f>
        <v>0.85836458904199597</v>
      </c>
      <c r="P1019" s="4">
        <f>(N1019^2)/SUMIFS([1]Sheet!$I$3:$I$18,[1]Sheet!$A$3:$A$18,[1]Sheet!P$21)</f>
        <v>0.5838020830388998</v>
      </c>
      <c r="Q1019" s="3">
        <v>0.698519</v>
      </c>
      <c r="R1019" s="4">
        <f>Q1019/SUMIFS([1]Sheet!$I$3:$I$18,[1]Sheet!$A$3:$A$18,[1]Sheet!R$21)</f>
        <v>0.4218919341866087</v>
      </c>
      <c r="S1019" s="4">
        <f>(Q1019^2)/SUMIFS([1]Sheet!$I$3:$I$18,[1]Sheet!$A$3:$A$18,[1]Sheet!S$21)</f>
        <v>0.29469953197609572</v>
      </c>
      <c r="T1019" s="3">
        <v>0.81208400000000003</v>
      </c>
      <c r="U1019" s="4">
        <f>T1019/SUMIFS([1]Sheet!$I$3:$I$18,[1]Sheet!$A$3:$A$18,[1]Sheet!U$21)</f>
        <v>0.94529888113173122</v>
      </c>
      <c r="V1019" s="4">
        <f>(T1019^2)/SUMIFS([1]Sheet!$I$3:$I$18,[1]Sheet!$A$3:$A$18,[1]Sheet!V$21)</f>
        <v>0.76766209658498086</v>
      </c>
      <c r="W1019" s="3">
        <v>0.79095099999999996</v>
      </c>
      <c r="X1019" s="4">
        <f>W1019/SUMIFS([1]Sheet!$I$3:$I$18,[1]Sheet!$A$3:$A$18,[1]Sheet!X$21)</f>
        <v>0.47475094835811221</v>
      </c>
      <c r="Y1019" s="4">
        <f>(W1019^2)/SUMIFS([1]Sheet!$I$3:$I$18,[1]Sheet!$A$3:$A$18,[1]Sheet!Y$21)</f>
        <v>0.37550473735479717</v>
      </c>
      <c r="Z1019" s="3">
        <v>0.63799899999999998</v>
      </c>
      <c r="AA1019" s="4">
        <f>Z1019/SUMIFS([1]Sheet!$I$3:$I$18,[1]Sheet!$A$3:$A$18,[1]Sheet!AA$21)</f>
        <v>0.978779336627153</v>
      </c>
      <c r="AB1019" s="4">
        <f>(Z1019^2)/SUMIFS([1]Sheet!$I$3:$I$18,[1]Sheet!$A$3:$A$18,[1]Sheet!AB$21)</f>
        <v>0.62446023798878703</v>
      </c>
      <c r="AC1019" s="3">
        <v>0.66582300000000005</v>
      </c>
      <c r="AD1019" s="4">
        <f>AC1019/SUMIFS([1]Sheet!$I$3:$I$18,[1]Sheet!$A$3:$A$18,[1]Sheet!AD$21)</f>
        <v>0.43944232423798668</v>
      </c>
      <c r="AE1019" s="4">
        <f>(AC1019^2)/SUMIFS([1]Sheet!$I$3:$I$18,[1]Sheet!$A$3:$A$18,[1]Sheet!AE$21)</f>
        <v>0.29259080665110904</v>
      </c>
      <c r="AF1019" s="3">
        <v>0.73142200000000002</v>
      </c>
      <c r="AG1019" s="4">
        <f>AF1019/SUMIFS([1]Sheet!$I$3:$I$18,[1]Sheet!$A$3:$A$18,[1]Sheet!AG$21)</f>
        <v>1.0179157990792571</v>
      </c>
      <c r="AH1019" s="4">
        <f>(AF1019^2)/SUMIFS([1]Sheet!$I$3:$I$18,[1]Sheet!$A$3:$A$18,[1]Sheet!AH$21)</f>
        <v>0.7445260095941485</v>
      </c>
      <c r="AI1019" s="3">
        <v>0.76569699999999996</v>
      </c>
      <c r="AJ1019" s="4">
        <f>AI1019/SUMIFS([1]Sheet!$I$3:$I$18,[1]Sheet!$A$3:$A$18,[1]Sheet!AJ$21)</f>
        <v>0.50192994425425153</v>
      </c>
      <c r="AK1019" s="4">
        <f>(AI1019^2)/SUMIFS([1]Sheet!$I$3:$I$18,[1]Sheet!$A$3:$A$18,[1]Sheet!AK$21)</f>
        <v>0.38432625252564762</v>
      </c>
      <c r="AL1019" s="3">
        <v>0.75683</v>
      </c>
      <c r="AM1019" s="4">
        <f>AL1019/SUMIFS([1]Sheet!$I$3:$I$18,[1]Sheet!$A$3:$A$18,[1]Sheet!AM$21)</f>
        <v>0.95516034646849046</v>
      </c>
      <c r="AN1019" s="4">
        <f>(AL1019^2)/SUMIFS([1]Sheet!$I$3:$I$18,[1]Sheet!$A$3:$A$18,[1]Sheet!AN$21)</f>
        <v>0.72289400501774759</v>
      </c>
      <c r="AO1019" s="3">
        <v>0.75278500000000004</v>
      </c>
      <c r="AP1019" s="4">
        <f>AO1019/SUMIFS([1]Sheet!$I$3:$I$18,[1]Sheet!$A$3:$A$18,[1]Sheet!AP$21)</f>
        <v>0.45466754616075761</v>
      </c>
      <c r="AQ1019" s="4">
        <f>(AO1019^2)/SUMIFS([1]Sheet!$I$3:$I$18,[1]Sheet!$A$3:$A$18,[1]Sheet!AQ$21)</f>
        <v>0.34226690873662596</v>
      </c>
      <c r="AR1019" s="3">
        <v>0.85397100000000004</v>
      </c>
      <c r="AS1019" s="4">
        <f>AR1019/SUMIFS([1]Sheet!$I$3:$I$18,[1]Sheet!$A$3:$A$18,[1]Sheet!AS$21)</f>
        <v>0.994057056682493</v>
      </c>
      <c r="AT1019" s="4">
        <f>(AR1019^2)/SUMIFS([1]Sheet!$I$3:$I$18,[1]Sheet!$A$3:$A$18,[1]Sheet!AT$21)</f>
        <v>0.84889589875220528</v>
      </c>
      <c r="AU1019" s="3">
        <v>0.78363799999999995</v>
      </c>
      <c r="AV1019" s="4">
        <f>AU1019/SUMIFS([1]Sheet!$I$3:$I$18,[1]Sheet!$A$3:$A$18,[1]Sheet!AV$21)</f>
        <v>0.47036148088750668</v>
      </c>
      <c r="AW1019" s="4">
        <f>(AU1019^2)/SUMIFS([1]Sheet!$I$3:$I$18,[1]Sheet!$A$3:$A$18,[1]Sheet!AW$21)</f>
        <v>0.36859313015972395</v>
      </c>
      <c r="AX1019" s="4">
        <f t="shared" si="34"/>
        <v>1.0292831577954009</v>
      </c>
      <c r="AY1019" s="4">
        <f t="shared" si="35"/>
        <v>0.84889589875220528</v>
      </c>
    </row>
    <row r="1020" spans="1:51" x14ac:dyDescent="0.25">
      <c r="A1020" s="3">
        <v>9970000</v>
      </c>
      <c r="B1020" s="3">
        <v>0.78425199999999995</v>
      </c>
      <c r="C1020" s="4">
        <f>B1020/SUMIFS([1]Sheet!$I$3:$I$18,[1]Sheet!$A$3:$A$18,[1]Sheet!C$21)</f>
        <v>1.2031518110663464</v>
      </c>
      <c r="D1020" s="4">
        <f>(B1020^2)/SUMIFS([1]Sheet!$I$3:$I$18,[1]Sheet!$A$3:$A$18,[1]Sheet!D$21)</f>
        <v>0.94357421413240428</v>
      </c>
      <c r="E1020" s="3">
        <v>0.79853099999999999</v>
      </c>
      <c r="F1020" s="4">
        <f>E1020/SUMIFS([1]Sheet!$I$3:$I$18,[1]Sheet!$A$3:$A$18,[1]Sheet!F$21)</f>
        <v>0.52702943367243804</v>
      </c>
      <c r="G1020" s="4">
        <f>(E1020^2)/SUMIFS([1]Sheet!$I$3:$I$18,[1]Sheet!$A$3:$A$18,[1]Sheet!G$21)</f>
        <v>0.42084934069988555</v>
      </c>
      <c r="H1020" s="3">
        <v>0.79113900000000004</v>
      </c>
      <c r="I1020" s="4">
        <f>H1020/SUMIFS([1]Sheet!$I$3:$I$18,[1]Sheet!$A$3:$A$18,[1]Sheet!I$21)</f>
        <v>1.1010236052070685</v>
      </c>
      <c r="J1020" s="4">
        <f>(H1020^2)/SUMIFS([1]Sheet!$I$3:$I$18,[1]Sheet!$A$3:$A$18,[1]Sheet!J$21)</f>
        <v>0.87106271399991497</v>
      </c>
      <c r="K1020" s="3">
        <v>0.78808400000000001</v>
      </c>
      <c r="L1020" s="4">
        <f>K1020/SUMIFS([1]Sheet!$I$3:$I$18,[1]Sheet!$A$3:$A$18,[1]Sheet!L$21)</f>
        <v>0.51660507771046194</v>
      </c>
      <c r="M1020" s="4">
        <f>(K1020^2)/SUMIFS([1]Sheet!$I$3:$I$18,[1]Sheet!$A$3:$A$18,[1]Sheet!M$21)</f>
        <v>0.40712819606237166</v>
      </c>
      <c r="N1020" s="3">
        <v>0.88778400000000002</v>
      </c>
      <c r="O1020" s="4">
        <f>N1020/SUMIFS([1]Sheet!$I$3:$I$18,[1]Sheet!$A$3:$A$18,[1]Sheet!O$21)</f>
        <v>1.120431369038202</v>
      </c>
      <c r="P1020" s="4">
        <f>(N1020^2)/SUMIFS([1]Sheet!$I$3:$I$18,[1]Sheet!$A$3:$A$18,[1]Sheet!P$21)</f>
        <v>0.99470104253021108</v>
      </c>
      <c r="Q1020" s="3">
        <v>0.88849400000000001</v>
      </c>
      <c r="R1020" s="4">
        <f>Q1020/SUMIFS([1]Sheet!$I$3:$I$18,[1]Sheet!$A$3:$A$18,[1]Sheet!R$21)</f>
        <v>0.53663315124312538</v>
      </c>
      <c r="S1020" s="4">
        <f>(Q1020^2)/SUMIFS([1]Sheet!$I$3:$I$18,[1]Sheet!$A$3:$A$18,[1]Sheet!S$21)</f>
        <v>0.47679533508060951</v>
      </c>
      <c r="T1020" s="3">
        <v>0.88983800000000002</v>
      </c>
      <c r="U1020" s="4">
        <f>T1020/SUMIFS([1]Sheet!$I$3:$I$18,[1]Sheet!$A$3:$A$18,[1]Sheet!U$21)</f>
        <v>1.0358077068240445</v>
      </c>
      <c r="V1020" s="4">
        <f>(T1020^2)/SUMIFS([1]Sheet!$I$3:$I$18,[1]Sheet!$A$3:$A$18,[1]Sheet!V$21)</f>
        <v>0.92170105822489412</v>
      </c>
      <c r="W1020" s="3">
        <v>0.89790800000000004</v>
      </c>
      <c r="X1020" s="4">
        <f>W1020/SUMIFS([1]Sheet!$I$3:$I$18,[1]Sheet!$A$3:$A$18,[1]Sheet!X$21)</f>
        <v>0.53894953611328111</v>
      </c>
      <c r="Y1020" s="4">
        <f>(W1020^2)/SUMIFS([1]Sheet!$I$3:$I$18,[1]Sheet!$A$3:$A$18,[1]Sheet!Y$21)</f>
        <v>0.48392710007240408</v>
      </c>
      <c r="Z1020" s="3">
        <v>0.8296</v>
      </c>
      <c r="AA1020" s="4">
        <f>Z1020/SUMIFS([1]Sheet!$I$3:$I$18,[1]Sheet!$A$3:$A$18,[1]Sheet!AA$21)</f>
        <v>1.2727219598555581</v>
      </c>
      <c r="AB1020" s="4">
        <f>(Z1020^2)/SUMIFS([1]Sheet!$I$3:$I$18,[1]Sheet!$A$3:$A$18,[1]Sheet!AB$21)</f>
        <v>1.0558501378961709</v>
      </c>
      <c r="AC1020" s="3">
        <v>0.84580900000000003</v>
      </c>
      <c r="AD1020" s="4">
        <f>AC1020/SUMIFS([1]Sheet!$I$3:$I$18,[1]Sheet!$A$3:$A$18,[1]Sheet!AD$21)</f>
        <v>0.55823285290746527</v>
      </c>
      <c r="AE1020" s="4">
        <f>(AC1020^2)/SUMIFS([1]Sheet!$I$3:$I$18,[1]Sheet!$A$3:$A$18,[1]Sheet!AE$21)</f>
        <v>0.47215837108481029</v>
      </c>
      <c r="AF1020" s="3">
        <v>0.87176399999999998</v>
      </c>
      <c r="AG1020" s="4">
        <f>AF1020/SUMIFS([1]Sheet!$I$3:$I$18,[1]Sheet!$A$3:$A$18,[1]Sheet!AG$21)</f>
        <v>1.2132289549241471</v>
      </c>
      <c r="AH1020" s="4">
        <f>(AF1020^2)/SUMIFS([1]Sheet!$I$3:$I$18,[1]Sheet!$A$3:$A$18,[1]Sheet!AH$21)</f>
        <v>1.0576493266604943</v>
      </c>
      <c r="AI1020" s="3">
        <v>0.87642399999999998</v>
      </c>
      <c r="AJ1020" s="4">
        <f>AI1020/SUMIFS([1]Sheet!$I$3:$I$18,[1]Sheet!$A$3:$A$18,[1]Sheet!AJ$21)</f>
        <v>0.57451374298591762</v>
      </c>
      <c r="AK1020" s="4">
        <f>(AI1020^2)/SUMIFS([1]Sheet!$I$3:$I$18,[1]Sheet!$A$3:$A$18,[1]Sheet!AK$21)</f>
        <v>0.50351763268268979</v>
      </c>
      <c r="AL1020" s="3">
        <v>0.93519099999999999</v>
      </c>
      <c r="AM1020" s="4">
        <f>AL1020/SUMIFS([1]Sheet!$I$3:$I$18,[1]Sheet!$A$3:$A$18,[1]Sheet!AM$21)</f>
        <v>1.180261564121684</v>
      </c>
      <c r="AN1020" s="4">
        <f>(AL1020^2)/SUMIFS([1]Sheet!$I$3:$I$18,[1]Sheet!$A$3:$A$18,[1]Sheet!AN$21)</f>
        <v>1.1037699924125217</v>
      </c>
      <c r="AO1020" s="3">
        <v>0.93335800000000002</v>
      </c>
      <c r="AP1020" s="4">
        <f>AO1020/SUMIFS([1]Sheet!$I$3:$I$18,[1]Sheet!$A$3:$A$18,[1]Sheet!AP$21)</f>
        <v>0.56373013748880807</v>
      </c>
      <c r="AQ1020" s="4">
        <f>(AO1020^2)/SUMIFS([1]Sheet!$I$3:$I$18,[1]Sheet!$A$3:$A$18,[1]Sheet!AQ$21)</f>
        <v>0.52616203366627901</v>
      </c>
      <c r="AR1020" s="3">
        <v>0.957121</v>
      </c>
      <c r="AS1020" s="4">
        <f>AR1020/SUMIFS([1]Sheet!$I$3:$I$18,[1]Sheet!$A$3:$A$18,[1]Sheet!AS$21)</f>
        <v>1.1141278616592418</v>
      </c>
      <c r="AT1020" s="4">
        <f>(AR1020^2)/SUMIFS([1]Sheet!$I$3:$I$18,[1]Sheet!$A$3:$A$18,[1]Sheet!AT$21)</f>
        <v>1.0663551730791552</v>
      </c>
      <c r="AU1020" s="3">
        <v>0.96190799999999999</v>
      </c>
      <c r="AV1020" s="4">
        <f>AU1020/SUMIFS([1]Sheet!$I$3:$I$18,[1]Sheet!$A$3:$A$18,[1]Sheet!AV$21)</f>
        <v>0.57736412904624301</v>
      </c>
      <c r="AW1020" s="4">
        <f>(AU1020^2)/SUMIFS([1]Sheet!$I$3:$I$18,[1]Sheet!$A$3:$A$18,[1]Sheet!AW$21)</f>
        <v>0.55537117464261354</v>
      </c>
      <c r="AX1020" s="4">
        <f t="shared" si="34"/>
        <v>1.2727219598555581</v>
      </c>
      <c r="AY1020" s="4">
        <f t="shared" si="35"/>
        <v>1.1037699924125217</v>
      </c>
    </row>
    <row r="1021" spans="1:51" x14ac:dyDescent="0.25">
      <c r="A1021" s="3">
        <v>9980000</v>
      </c>
      <c r="B1021" s="3">
        <v>1.0280659999999999</v>
      </c>
      <c r="C1021" s="4">
        <f>B1021/SUMIFS([1]Sheet!$I$3:$I$18,[1]Sheet!$A$3:$A$18,[1]Sheet!C$21)</f>
        <v>1.5771964493501254</v>
      </c>
      <c r="D1021" s="4">
        <f>(B1021^2)/SUMIFS([1]Sheet!$I$3:$I$18,[1]Sheet!$A$3:$A$18,[1]Sheet!D$21)</f>
        <v>1.6214620448975858</v>
      </c>
      <c r="E1021" s="3">
        <v>0.99423300000000003</v>
      </c>
      <c r="F1021" s="4">
        <f>E1021/SUMIFS([1]Sheet!$I$3:$I$18,[1]Sheet!$A$3:$A$18,[1]Sheet!F$21)</f>
        <v>0.65619250214262081</v>
      </c>
      <c r="G1021" s="4">
        <f>(E1021^2)/SUMIFS([1]Sheet!$I$3:$I$18,[1]Sheet!$A$3:$A$18,[1]Sheet!G$21)</f>
        <v>0.65240823998276432</v>
      </c>
      <c r="H1021" s="3">
        <v>1.052853</v>
      </c>
      <c r="I1021" s="4">
        <f>H1021/SUMIFS([1]Sheet!$I$3:$I$18,[1]Sheet!$A$3:$A$18,[1]Sheet!I$21)</f>
        <v>1.4652494767835711</v>
      </c>
      <c r="J1021" s="4">
        <f>(H1021^2)/SUMIFS([1]Sheet!$I$3:$I$18,[1]Sheet!$A$3:$A$18,[1]Sheet!J$21)</f>
        <v>1.5426923073800132</v>
      </c>
      <c r="K1021" s="3">
        <v>1.046244</v>
      </c>
      <c r="L1021" s="4">
        <f>K1021/SUMIFS([1]Sheet!$I$3:$I$18,[1]Sheet!$A$3:$A$18,[1]Sheet!L$21)</f>
        <v>0.68583420412558116</v>
      </c>
      <c r="M1021" s="4">
        <f>(K1021^2)/SUMIFS([1]Sheet!$I$3:$I$18,[1]Sheet!$A$3:$A$18,[1]Sheet!M$21)</f>
        <v>0.71754992106116455</v>
      </c>
      <c r="N1021" s="3">
        <v>1.2042390000000001</v>
      </c>
      <c r="O1021" s="4">
        <f>N1021/SUMIFS([1]Sheet!$I$3:$I$18,[1]Sheet!$A$3:$A$18,[1]Sheet!O$21)</f>
        <v>1.5198146749876043</v>
      </c>
      <c r="P1021" s="4">
        <f>(N1021^2)/SUMIFS([1]Sheet!$I$3:$I$18,[1]Sheet!$A$3:$A$18,[1]Sheet!P$21)</f>
        <v>1.8302201043923976</v>
      </c>
      <c r="Q1021" s="3">
        <v>1.1263799999999999</v>
      </c>
      <c r="R1021" s="4">
        <f>Q1021/SUMIFS([1]Sheet!$I$3:$I$18,[1]Sheet!$A$3:$A$18,[1]Sheet!R$21)</f>
        <v>0.68031168347476922</v>
      </c>
      <c r="S1021" s="4">
        <f>(Q1021^2)/SUMIFS([1]Sheet!$I$3:$I$18,[1]Sheet!$A$3:$A$18,[1]Sheet!S$21)</f>
        <v>0.76628947403231051</v>
      </c>
      <c r="T1021" s="3">
        <v>1.2648619999999999</v>
      </c>
      <c r="U1021" s="4">
        <f>T1021/SUMIFS([1]Sheet!$I$3:$I$18,[1]Sheet!$A$3:$A$18,[1]Sheet!U$21)</f>
        <v>1.472350930920993</v>
      </c>
      <c r="V1021" s="4">
        <f>(T1021^2)/SUMIFS([1]Sheet!$I$3:$I$18,[1]Sheet!$A$3:$A$18,[1]Sheet!V$21)</f>
        <v>1.8623207431865889</v>
      </c>
      <c r="W1021" s="3">
        <v>1.2863389999999999</v>
      </c>
      <c r="X1021" s="4">
        <f>W1021/SUMIFS([1]Sheet!$I$3:$I$18,[1]Sheet!$A$3:$A$18,[1]Sheet!X$21)</f>
        <v>0.77209670404364572</v>
      </c>
      <c r="Y1021" s="4">
        <f>(W1021^2)/SUMIFS([1]Sheet!$I$3:$I$18,[1]Sheet!$A$3:$A$18,[1]Sheet!Y$21)</f>
        <v>0.99317810218279923</v>
      </c>
      <c r="Z1021" s="3">
        <v>1.197031</v>
      </c>
      <c r="AA1021" s="4">
        <f>Z1021/SUMIFS([1]Sheet!$I$3:$I$18,[1]Sheet!$A$3:$A$18,[1]Sheet!AA$21)</f>
        <v>1.8364122954771678</v>
      </c>
      <c r="AB1021" s="4">
        <f>(Z1021^2)/SUMIFS([1]Sheet!$I$3:$I$18,[1]Sheet!$A$3:$A$18,[1]Sheet!AB$21)</f>
        <v>2.1982424464673294</v>
      </c>
      <c r="AC1021" s="3">
        <v>1.1918949999999999</v>
      </c>
      <c r="AD1021" s="4">
        <f>AC1021/SUMIFS([1]Sheet!$I$3:$I$18,[1]Sheet!$A$3:$A$18,[1]Sheet!AD$21)</f>
        <v>0.78664916809367513</v>
      </c>
      <c r="AE1021" s="4">
        <f>(AC1021^2)/SUMIFS([1]Sheet!$I$3:$I$18,[1]Sheet!$A$3:$A$18,[1]Sheet!AE$21)</f>
        <v>0.93760321020501081</v>
      </c>
      <c r="AF1021" s="3">
        <v>1.2155100000000001</v>
      </c>
      <c r="AG1021" s="4">
        <f>AF1021/SUMIFS([1]Sheet!$I$3:$I$18,[1]Sheet!$A$3:$A$18,[1]Sheet!AG$21)</f>
        <v>1.6916182900416286</v>
      </c>
      <c r="AH1021" s="4">
        <f>(AF1021^2)/SUMIFS([1]Sheet!$I$3:$I$18,[1]Sheet!$A$3:$A$18,[1]Sheet!AH$21)</f>
        <v>2.0561789477285002</v>
      </c>
      <c r="AI1021" s="3">
        <v>1.168634</v>
      </c>
      <c r="AJ1021" s="4">
        <f>AI1021/SUMIFS([1]Sheet!$I$3:$I$18,[1]Sheet!$A$3:$A$18,[1]Sheet!AJ$21)</f>
        <v>0.76606333637669066</v>
      </c>
      <c r="AK1021" s="4">
        <f>(AI1021^2)/SUMIFS([1]Sheet!$I$3:$I$18,[1]Sheet!$A$3:$A$18,[1]Sheet!AK$21)</f>
        <v>0.89524766104323761</v>
      </c>
      <c r="AL1021" s="3">
        <v>1.2740480000000001</v>
      </c>
      <c r="AM1021" s="4">
        <f>AL1021/SUMIFS([1]Sheet!$I$3:$I$18,[1]Sheet!$A$3:$A$18,[1]Sheet!AM$21)</f>
        <v>1.6079174043014777</v>
      </c>
      <c r="AN1021" s="4">
        <f>(AL1021^2)/SUMIFS([1]Sheet!$I$3:$I$18,[1]Sheet!$A$3:$A$18,[1]Sheet!AN$21)</f>
        <v>2.0485639531154889</v>
      </c>
      <c r="AO1021" s="3">
        <v>1.297353</v>
      </c>
      <c r="AP1021" s="4">
        <f>AO1021/SUMIFS([1]Sheet!$I$3:$I$18,[1]Sheet!$A$3:$A$18,[1]Sheet!AP$21)</f>
        <v>0.78357606091287335</v>
      </c>
      <c r="AQ1021" s="4">
        <f>(AO1021^2)/SUMIFS([1]Sheet!$I$3:$I$18,[1]Sheet!$A$3:$A$18,[1]Sheet!AQ$21)</f>
        <v>1.016574753353499</v>
      </c>
      <c r="AR1021" s="3">
        <v>1.3681760000000001</v>
      </c>
      <c r="AS1021" s="4">
        <f>AR1021/SUMIFS([1]Sheet!$I$3:$I$18,[1]Sheet!$A$3:$A$18,[1]Sheet!AS$21)</f>
        <v>1.5926126385833084</v>
      </c>
      <c r="AT1021" s="4">
        <f>(AR1021^2)/SUMIFS([1]Sheet!$I$3:$I$18,[1]Sheet!$A$3:$A$18,[1]Sheet!AT$21)</f>
        <v>2.1789743894063567</v>
      </c>
      <c r="AU1021" s="3">
        <v>1.358511</v>
      </c>
      <c r="AV1021" s="4">
        <f>AU1021/SUMIFS([1]Sheet!$I$3:$I$18,[1]Sheet!$A$3:$A$18,[1]Sheet!AV$21)</f>
        <v>0.81541636031173537</v>
      </c>
      <c r="AW1021" s="4">
        <f>(AU1021^2)/SUMIFS([1]Sheet!$I$3:$I$18,[1]Sheet!$A$3:$A$18,[1]Sheet!AW$21)</f>
        <v>1.1077520950634558</v>
      </c>
      <c r="AX1021" s="4">
        <f t="shared" si="34"/>
        <v>1.8364122954771678</v>
      </c>
      <c r="AY1021" s="4">
        <f t="shared" si="35"/>
        <v>2.1982424464673294</v>
      </c>
    </row>
    <row r="1022" spans="1:51" x14ac:dyDescent="0.25">
      <c r="A1022" s="3">
        <v>9990000</v>
      </c>
      <c r="B1022" s="3">
        <v>1.0474490000000001</v>
      </c>
      <c r="C1022" s="4">
        <f>B1022/SUMIFS([1]Sheet!$I$3:$I$18,[1]Sheet!$A$3:$A$18,[1]Sheet!C$21)</f>
        <v>1.606932671322016</v>
      </c>
      <c r="D1022" s="4">
        <f>(B1022^2)/SUMIFS([1]Sheet!$I$3:$I$18,[1]Sheet!$A$3:$A$18,[1]Sheet!D$21)</f>
        <v>1.6831800196435747</v>
      </c>
      <c r="E1022" s="3">
        <v>1.0437320000000001</v>
      </c>
      <c r="F1022" s="4">
        <f>E1022/SUMIFS([1]Sheet!$I$3:$I$18,[1]Sheet!$A$3:$A$18,[1]Sheet!F$21)</f>
        <v>0.68886177852306441</v>
      </c>
      <c r="G1022" s="4">
        <f>(E1022^2)/SUMIFS([1]Sheet!$I$3:$I$18,[1]Sheet!$A$3:$A$18,[1]Sheet!G$21)</f>
        <v>0.71898708182143511</v>
      </c>
      <c r="H1022" s="3">
        <v>1.066894</v>
      </c>
      <c r="I1022" s="4">
        <f>H1022/SUMIFS([1]Sheet!$I$3:$I$18,[1]Sheet!$A$3:$A$18,[1]Sheet!I$21)</f>
        <v>1.4847902558890285</v>
      </c>
      <c r="J1022" s="4">
        <f>(H1022^2)/SUMIFS([1]Sheet!$I$3:$I$18,[1]Sheet!$A$3:$A$18,[1]Sheet!J$21)</f>
        <v>1.5841138152664691</v>
      </c>
      <c r="K1022" s="3">
        <v>1.0727310000000001</v>
      </c>
      <c r="L1022" s="4">
        <f>K1022/SUMIFS([1]Sheet!$I$3:$I$18,[1]Sheet!$A$3:$A$18,[1]Sheet!L$21)</f>
        <v>0.70319697090338285</v>
      </c>
      <c r="M1022" s="4">
        <f>(K1022^2)/SUMIFS([1]Sheet!$I$3:$I$18,[1]Sheet!$A$3:$A$18,[1]Sheet!M$21)</f>
        <v>0.75434118979415687</v>
      </c>
      <c r="N1022" s="3">
        <v>1.2332920000000001</v>
      </c>
      <c r="O1022" s="4">
        <f>N1022/SUMIFS([1]Sheet!$I$3:$I$18,[1]Sheet!$A$3:$A$18,[1]Sheet!O$21)</f>
        <v>1.55648113052709</v>
      </c>
      <c r="P1022" s="4">
        <f>(N1022^2)/SUMIFS([1]Sheet!$I$3:$I$18,[1]Sheet!$A$3:$A$18,[1]Sheet!P$21)</f>
        <v>1.9195957264300161</v>
      </c>
      <c r="Q1022" s="3">
        <v>1.228143</v>
      </c>
      <c r="R1022" s="4">
        <f>Q1022/SUMIFS([1]Sheet!$I$3:$I$18,[1]Sheet!$A$3:$A$18,[1]Sheet!R$21)</f>
        <v>0.74177456265004127</v>
      </c>
      <c r="S1022" s="4">
        <f>(Q1022^2)/SUMIFS([1]Sheet!$I$3:$I$18,[1]Sheet!$A$3:$A$18,[1]Sheet!S$21)</f>
        <v>0.91100523669670963</v>
      </c>
      <c r="T1022" s="3">
        <v>1.309334</v>
      </c>
      <c r="U1022" s="4">
        <f>T1022/SUMIFS([1]Sheet!$I$3:$I$18,[1]Sheet!$A$3:$A$18,[1]Sheet!U$21)</f>
        <v>1.5241181518509588</v>
      </c>
      <c r="V1022" s="4">
        <f>(T1022^2)/SUMIFS([1]Sheet!$I$3:$I$18,[1]Sheet!$A$3:$A$18,[1]Sheet!V$21)</f>
        <v>1.9955797162356232</v>
      </c>
      <c r="W1022" s="3">
        <v>1.3148420000000001</v>
      </c>
      <c r="X1022" s="4">
        <f>W1022/SUMIFS([1]Sheet!$I$3:$I$18,[1]Sheet!$A$3:$A$18,[1]Sheet!X$21)</f>
        <v>0.78920500314314923</v>
      </c>
      <c r="Y1022" s="4">
        <f>(W1022^2)/SUMIFS([1]Sheet!$I$3:$I$18,[1]Sheet!$A$3:$A$18,[1]Sheet!Y$21)</f>
        <v>1.0376798847427446</v>
      </c>
      <c r="Z1022" s="3">
        <v>1.1962680000000001</v>
      </c>
      <c r="AA1022" s="4">
        <f>Z1022/SUMIFS([1]Sheet!$I$3:$I$18,[1]Sheet!$A$3:$A$18,[1]Sheet!AA$21)</f>
        <v>1.8352417471944176</v>
      </c>
      <c r="AB1022" s="4">
        <f>(Z1022^2)/SUMIFS([1]Sheet!$I$3:$I$18,[1]Sheet!$A$3:$A$18,[1]Sheet!AB$21)</f>
        <v>2.1954409744327719</v>
      </c>
      <c r="AC1022" s="3">
        <v>1.1540330000000001</v>
      </c>
      <c r="AD1022" s="4">
        <f>AC1022/SUMIFS([1]Sheet!$I$3:$I$18,[1]Sheet!$A$3:$A$18,[1]Sheet!AD$21)</f>
        <v>0.76166029675655011</v>
      </c>
      <c r="AE1022" s="4">
        <f>(AC1022^2)/SUMIFS([1]Sheet!$I$3:$I$18,[1]Sheet!$A$3:$A$18,[1]Sheet!AE$21)</f>
        <v>0.8789811172468518</v>
      </c>
      <c r="AF1022" s="3">
        <v>1.2141299999999999</v>
      </c>
      <c r="AG1022" s="4">
        <f>AF1022/SUMIFS([1]Sheet!$I$3:$I$18,[1]Sheet!$A$3:$A$18,[1]Sheet!AG$21)</f>
        <v>1.6896977519627498</v>
      </c>
      <c r="AH1022" s="4">
        <f>(AF1022^2)/SUMIFS([1]Sheet!$I$3:$I$18,[1]Sheet!$A$3:$A$18,[1]Sheet!AH$21)</f>
        <v>2.0515127315905333</v>
      </c>
      <c r="AI1022" s="3">
        <v>1.216788</v>
      </c>
      <c r="AJ1022" s="4">
        <f>AI1022/SUMIFS([1]Sheet!$I$3:$I$18,[1]Sheet!$A$3:$A$18,[1]Sheet!AJ$21)</f>
        <v>0.79762926197861839</v>
      </c>
      <c r="AK1022" s="4">
        <f>(AI1022^2)/SUMIFS([1]Sheet!$I$3:$I$18,[1]Sheet!$A$3:$A$18,[1]Sheet!AK$21)</f>
        <v>0.97054571442443915</v>
      </c>
      <c r="AL1022" s="3">
        <v>1.38436</v>
      </c>
      <c r="AM1022" s="4">
        <f>AL1022/SUMIFS([1]Sheet!$I$3:$I$18,[1]Sheet!$A$3:$A$18,[1]Sheet!AM$21)</f>
        <v>1.7471371077218392</v>
      </c>
      <c r="AN1022" s="4">
        <f>(AL1022^2)/SUMIFS([1]Sheet!$I$3:$I$18,[1]Sheet!$A$3:$A$18,[1]Sheet!AN$21)</f>
        <v>2.4186667264458053</v>
      </c>
      <c r="AO1022" s="3">
        <v>1.3882030000000001</v>
      </c>
      <c r="AP1022" s="4">
        <f>AO1022/SUMIFS([1]Sheet!$I$3:$I$18,[1]Sheet!$A$3:$A$18,[1]Sheet!AP$21)</f>
        <v>0.83844769965262622</v>
      </c>
      <c r="AQ1022" s="4">
        <f>(AO1022^2)/SUMIFS([1]Sheet!$I$3:$I$18,[1]Sheet!$A$3:$A$18,[1]Sheet!AQ$21)</f>
        <v>1.1639356120008748</v>
      </c>
      <c r="AR1022" s="3">
        <v>1.3994679999999999</v>
      </c>
      <c r="AS1022" s="4">
        <f>AR1022/SUMIFS([1]Sheet!$I$3:$I$18,[1]Sheet!$A$3:$A$18,[1]Sheet!AS$21)</f>
        <v>1.6290378022220133</v>
      </c>
      <c r="AT1022" s="4">
        <f>(AR1022^2)/SUMIFS([1]Sheet!$I$3:$I$18,[1]Sheet!$A$3:$A$18,[1]Sheet!AT$21)</f>
        <v>2.2797862750000366</v>
      </c>
      <c r="AU1022" s="3">
        <v>1.408534</v>
      </c>
      <c r="AV1022" s="4">
        <f>AU1022/SUMIFS([1]Sheet!$I$3:$I$18,[1]Sheet!$A$3:$A$18,[1]Sheet!AV$21)</f>
        <v>0.84544156628494715</v>
      </c>
      <c r="AW1022" s="4">
        <f>(AU1022^2)/SUMIFS([1]Sheet!$I$3:$I$18,[1]Sheet!$A$3:$A$18,[1]Sheet!AW$21)</f>
        <v>1.1908331911256016</v>
      </c>
      <c r="AX1022" s="4">
        <f t="shared" si="34"/>
        <v>1.8352417471944176</v>
      </c>
      <c r="AY1022" s="4">
        <f t="shared" si="35"/>
        <v>2.4186667264458053</v>
      </c>
    </row>
    <row r="1023" spans="1:51" x14ac:dyDescent="0.25">
      <c r="A1023" s="3">
        <v>10000000</v>
      </c>
      <c r="B1023" s="3">
        <v>1.2141820000000001</v>
      </c>
      <c r="C1023" s="4">
        <f>B1023/SUMIFS([1]Sheet!$I$3:$I$18,[1]Sheet!$A$3:$A$18,[1]Sheet!C$21)</f>
        <v>1.8627243185406717</v>
      </c>
      <c r="D1023" s="4">
        <f>(B1023^2)/SUMIFS([1]Sheet!$I$3:$I$18,[1]Sheet!$A$3:$A$18,[1]Sheet!D$21)</f>
        <v>2.26168633853435</v>
      </c>
      <c r="E1023" s="3">
        <v>1.2141820000000001</v>
      </c>
      <c r="F1023" s="4">
        <f>E1023/SUMIFS([1]Sheet!$I$3:$I$18,[1]Sheet!$A$3:$A$18,[1]Sheet!F$21)</f>
        <v>0.80135855944887324</v>
      </c>
      <c r="G1023" s="4">
        <f>(E1023^2)/SUMIFS([1]Sheet!$I$3:$I$18,[1]Sheet!$A$3:$A$18,[1]Sheet!G$21)</f>
        <v>0.97299513842875185</v>
      </c>
      <c r="H1023" s="3">
        <v>1.2141820000000001</v>
      </c>
      <c r="I1023" s="4">
        <f>H1023/SUMIFS([1]Sheet!$I$3:$I$18,[1]Sheet!$A$3:$A$18,[1]Sheet!I$21)</f>
        <v>1.689770120064273</v>
      </c>
      <c r="J1023" s="4">
        <f>(H1023^2)/SUMIFS([1]Sheet!$I$3:$I$18,[1]Sheet!$A$3:$A$18,[1]Sheet!J$21)</f>
        <v>2.0516884639198794</v>
      </c>
      <c r="K1023" s="3">
        <v>1.2141820000000001</v>
      </c>
      <c r="L1023" s="4">
        <f>K1023/SUMIFS([1]Sheet!$I$3:$I$18,[1]Sheet!$A$3:$A$18,[1]Sheet!L$21)</f>
        <v>0.79592097601860223</v>
      </c>
      <c r="M1023" s="4">
        <f>(K1023^2)/SUMIFS([1]Sheet!$I$3:$I$18,[1]Sheet!$A$3:$A$18,[1]Sheet!M$21)</f>
        <v>0.9663929225042186</v>
      </c>
      <c r="N1023" s="3">
        <v>1.4452149999999999</v>
      </c>
      <c r="O1023" s="4">
        <f>N1023/SUMIFS([1]Sheet!$I$3:$I$18,[1]Sheet!$A$3:$A$18,[1]Sheet!O$21)</f>
        <v>1.8239394053109144</v>
      </c>
      <c r="P1023" s="4">
        <f>(N1023^2)/SUMIFS([1]Sheet!$I$3:$I$18,[1]Sheet!$A$3:$A$18,[1]Sheet!P$21)</f>
        <v>2.635984587646413</v>
      </c>
      <c r="Q1023" s="3">
        <v>1.4452149999999999</v>
      </c>
      <c r="R1023" s="4">
        <f>Q1023/SUMIFS([1]Sheet!$I$3:$I$18,[1]Sheet!$A$3:$A$18,[1]Sheet!R$21)</f>
        <v>0.87288184239154509</v>
      </c>
      <c r="S1023" s="4">
        <f>(Q1023^2)/SUMIFS([1]Sheet!$I$3:$I$18,[1]Sheet!$A$3:$A$18,[1]Sheet!S$21)</f>
        <v>1.2615019318518967</v>
      </c>
      <c r="T1023" s="3">
        <v>1.4475169999999999</v>
      </c>
      <c r="U1023" s="4">
        <f>T1023/SUMIFS([1]Sheet!$I$3:$I$18,[1]Sheet!$A$3:$A$18,[1]Sheet!U$21)</f>
        <v>1.6849687969707074</v>
      </c>
      <c r="V1023" s="4">
        <f>(T1023^2)/SUMIFS([1]Sheet!$I$3:$I$18,[1]Sheet!$A$3:$A$18,[1]Sheet!V$21)</f>
        <v>2.4390209780846477</v>
      </c>
      <c r="W1023" s="3">
        <v>1.4475169999999999</v>
      </c>
      <c r="X1023" s="4">
        <f>W1023/SUMIFS([1]Sheet!$I$3:$I$18,[1]Sheet!$A$3:$A$18,[1]Sheet!X$21)</f>
        <v>0.86884025497722295</v>
      </c>
      <c r="Y1023" s="4">
        <f>(W1023^2)/SUMIFS([1]Sheet!$I$3:$I$18,[1]Sheet!$A$3:$A$18,[1]Sheet!Y$21)</f>
        <v>1.257661039363865</v>
      </c>
      <c r="Z1023" s="3">
        <v>1.3256429999999999</v>
      </c>
      <c r="AA1023" s="4">
        <f>Z1023/SUMIFS([1]Sheet!$I$3:$I$18,[1]Sheet!$A$3:$A$18,[1]Sheet!AA$21)</f>
        <v>2.03372101859788</v>
      </c>
      <c r="AB1023" s="4">
        <f>(Z1023^2)/SUMIFS([1]Sheet!$I$3:$I$18,[1]Sheet!$A$3:$A$18,[1]Sheet!AB$21)</f>
        <v>2.6959880322571492</v>
      </c>
      <c r="AC1023" s="3">
        <v>1.3256429999999999</v>
      </c>
      <c r="AD1023" s="4">
        <f>AC1023/SUMIFS([1]Sheet!$I$3:$I$18,[1]Sheet!$A$3:$A$18,[1]Sheet!AD$21)</f>
        <v>0.87492267619144626</v>
      </c>
      <c r="AE1023" s="4">
        <f>(AC1023^2)/SUMIFS([1]Sheet!$I$3:$I$18,[1]Sheet!$A$3:$A$18,[1]Sheet!AE$21)</f>
        <v>1.1598351212344573</v>
      </c>
      <c r="AF1023" s="3">
        <v>1.3256429999999999</v>
      </c>
      <c r="AG1023" s="4">
        <f>AF1023/SUMIFS([1]Sheet!$I$3:$I$18,[1]Sheet!$A$3:$A$18,[1]Sheet!AG$21)</f>
        <v>1.8448897539844626</v>
      </c>
      <c r="AH1023" s="4">
        <f>(AF1023^2)/SUMIFS([1]Sheet!$I$3:$I$18,[1]Sheet!$A$3:$A$18,[1]Sheet!AH$21)</f>
        <v>2.4456651881412248</v>
      </c>
      <c r="AI1023" s="3">
        <v>1.3256429999999999</v>
      </c>
      <c r="AJ1023" s="4">
        <f>AI1023/SUMIFS([1]Sheet!$I$3:$I$18,[1]Sheet!$A$3:$A$18,[1]Sheet!AJ$21)</f>
        <v>0.86898592666686525</v>
      </c>
      <c r="AK1023" s="4">
        <f>(AI1023^2)/SUMIFS([1]Sheet!$I$3:$I$18,[1]Sheet!$A$3:$A$18,[1]Sheet!AK$21)</f>
        <v>1.1519651107844431</v>
      </c>
      <c r="AL1023" s="3">
        <v>1.5003</v>
      </c>
      <c r="AM1023" s="4">
        <f>AL1023/SUMIFS([1]Sheet!$I$3:$I$18,[1]Sheet!$A$3:$A$18,[1]Sheet!AM$21)</f>
        <v>1.8934596511854396</v>
      </c>
      <c r="AN1023" s="4">
        <f>(AL1023^2)/SUMIFS([1]Sheet!$I$3:$I$18,[1]Sheet!$A$3:$A$18,[1]Sheet!AN$21)</f>
        <v>2.8407575146735149</v>
      </c>
      <c r="AO1023" s="3">
        <v>1.5003</v>
      </c>
      <c r="AP1023" s="4">
        <f>AO1023/SUMIFS([1]Sheet!$I$3:$I$18,[1]Sheet!$A$3:$A$18,[1]Sheet!AP$21)</f>
        <v>0.90615211448818</v>
      </c>
      <c r="AQ1023" s="4">
        <f>(AO1023^2)/SUMIFS([1]Sheet!$I$3:$I$18,[1]Sheet!$A$3:$A$18,[1]Sheet!AQ$21)</f>
        <v>1.3595000173666165</v>
      </c>
      <c r="AR1023" s="3">
        <v>1.5003</v>
      </c>
      <c r="AS1023" s="4">
        <f>AR1023/SUMIFS([1]Sheet!$I$3:$I$18,[1]Sheet!$A$3:$A$18,[1]Sheet!AS$21)</f>
        <v>1.7464103607039865</v>
      </c>
      <c r="AT1023" s="4">
        <f>(AR1023^2)/SUMIFS([1]Sheet!$I$3:$I$18,[1]Sheet!$A$3:$A$18,[1]Sheet!AT$21)</f>
        <v>2.6201394641641911</v>
      </c>
      <c r="AU1023" s="3">
        <v>1.5003</v>
      </c>
      <c r="AV1023" s="4">
        <f>AU1023/SUMIFS([1]Sheet!$I$3:$I$18,[1]Sheet!$A$3:$A$18,[1]Sheet!AV$21)</f>
        <v>0.90052209027066876</v>
      </c>
      <c r="AW1023" s="4">
        <f>(AU1023^2)/SUMIFS([1]Sheet!$I$3:$I$18,[1]Sheet!$A$3:$A$18,[1]Sheet!AW$21)</f>
        <v>1.3510532920330844</v>
      </c>
      <c r="AX1023" s="4">
        <f t="shared" si="34"/>
        <v>2.03372101859788</v>
      </c>
      <c r="AY1023" s="4">
        <f t="shared" si="35"/>
        <v>2.8407575146735149</v>
      </c>
    </row>
    <row r="1024" spans="1:51" x14ac:dyDescent="0.25">
      <c r="A1024" s="5" t="s">
        <v>23</v>
      </c>
      <c r="B1024" s="6">
        <f t="shared" ref="B1024:AG1024" si="36">MAX(B24:B1023)</f>
        <v>1.6085910000000001</v>
      </c>
      <c r="C1024" s="6">
        <f t="shared" si="36"/>
        <v>2.4678026640863213</v>
      </c>
      <c r="D1024" s="6">
        <f t="shared" si="36"/>
        <v>3.9696851552252794</v>
      </c>
      <c r="E1024" s="6">
        <f t="shared" si="36"/>
        <v>1.6085910000000001</v>
      </c>
      <c r="F1024" s="6">
        <f t="shared" si="36"/>
        <v>1.0616679925270038</v>
      </c>
      <c r="G1024" s="6">
        <f t="shared" si="36"/>
        <v>1.7077895777670056</v>
      </c>
      <c r="H1024" s="6">
        <f t="shared" si="36"/>
        <v>1.6085910000000001</v>
      </c>
      <c r="I1024" s="6">
        <f t="shared" si="36"/>
        <v>2.2386668614790115</v>
      </c>
      <c r="J1024" s="6">
        <f t="shared" si="36"/>
        <v>3.6010993653733845</v>
      </c>
      <c r="K1024" s="6">
        <f t="shared" si="36"/>
        <v>1.6085910000000001</v>
      </c>
      <c r="L1024" s="6">
        <f t="shared" si="36"/>
        <v>1.0544640908321317</v>
      </c>
      <c r="M1024" s="6">
        <f t="shared" si="36"/>
        <v>1.6962014463357495</v>
      </c>
      <c r="N1024" s="6">
        <f t="shared" si="36"/>
        <v>1.6085910000000001</v>
      </c>
      <c r="O1024" s="6">
        <f t="shared" si="36"/>
        <v>2.0301287434246733</v>
      </c>
      <c r="P1024" s="6">
        <f t="shared" si="36"/>
        <v>3.265646825514239</v>
      </c>
      <c r="Q1024" s="6">
        <f t="shared" si="36"/>
        <v>1.6085910000000001</v>
      </c>
      <c r="R1024" s="6">
        <f t="shared" si="36"/>
        <v>0.97155777910861574</v>
      </c>
      <c r="S1024" s="6">
        <f t="shared" si="36"/>
        <v>1.5628390994541073</v>
      </c>
      <c r="T1024" s="6">
        <f t="shared" si="36"/>
        <v>1.6085910000000001</v>
      </c>
      <c r="U1024" s="6">
        <f t="shared" si="36"/>
        <v>1.8724654992569398</v>
      </c>
      <c r="V1024" s="6">
        <f t="shared" si="36"/>
        <v>3.0120311499152201</v>
      </c>
      <c r="W1024" s="6">
        <f t="shared" si="36"/>
        <v>1.6085910000000001</v>
      </c>
      <c r="X1024" s="6">
        <f t="shared" si="36"/>
        <v>0.96552138219728423</v>
      </c>
      <c r="Y1024" s="6">
        <f t="shared" si="36"/>
        <v>1.5531290057101117</v>
      </c>
      <c r="Z1024" s="6">
        <f t="shared" si="36"/>
        <v>1.6085910000000001</v>
      </c>
      <c r="AA1024" s="6">
        <f t="shared" si="36"/>
        <v>2.4678026640863213</v>
      </c>
      <c r="AB1024" s="6">
        <f t="shared" si="36"/>
        <v>3.9696851552252794</v>
      </c>
      <c r="AC1024" s="6">
        <f t="shared" si="36"/>
        <v>1.6085910000000001</v>
      </c>
      <c r="AD1024" s="6">
        <f t="shared" si="36"/>
        <v>1.0616679925270038</v>
      </c>
      <c r="AE1024" s="6">
        <f t="shared" si="36"/>
        <v>1.7077895777670056</v>
      </c>
      <c r="AF1024" s="6">
        <f t="shared" si="36"/>
        <v>1.6085910000000001</v>
      </c>
      <c r="AG1024" s="6">
        <f t="shared" si="36"/>
        <v>2.2386668614790115</v>
      </c>
      <c r="AH1024" s="6">
        <f t="shared" ref="AH1024:BM1024" si="37">MAX(AH24:AH1023)</f>
        <v>3.6010993653733845</v>
      </c>
      <c r="AI1024" s="6">
        <f t="shared" si="37"/>
        <v>1.6085910000000001</v>
      </c>
      <c r="AJ1024" s="6">
        <f t="shared" si="37"/>
        <v>1.0544640908321317</v>
      </c>
      <c r="AK1024" s="6">
        <f t="shared" si="37"/>
        <v>1.6962014463357495</v>
      </c>
      <c r="AL1024" s="6">
        <f t="shared" si="37"/>
        <v>1.6085910000000001</v>
      </c>
      <c r="AM1024" s="6">
        <f t="shared" si="37"/>
        <v>2.0301287434246733</v>
      </c>
      <c r="AN1024" s="6">
        <f t="shared" si="37"/>
        <v>3.265646825514239</v>
      </c>
      <c r="AO1024" s="6">
        <f t="shared" si="37"/>
        <v>1.6085910000000001</v>
      </c>
      <c r="AP1024" s="6">
        <f t="shared" si="37"/>
        <v>0.97155777910861574</v>
      </c>
      <c r="AQ1024" s="6">
        <f t="shared" si="37"/>
        <v>1.5628390994541073</v>
      </c>
      <c r="AR1024" s="6">
        <f t="shared" si="37"/>
        <v>1.6085910000000001</v>
      </c>
      <c r="AS1024" s="6">
        <f t="shared" si="37"/>
        <v>1.8724654992569398</v>
      </c>
      <c r="AT1024" s="6">
        <f t="shared" si="37"/>
        <v>3.0120311499152201</v>
      </c>
      <c r="AU1024" s="6">
        <f t="shared" si="37"/>
        <v>1.6085910000000001</v>
      </c>
      <c r="AV1024" s="6">
        <f t="shared" si="37"/>
        <v>0.96552138219728423</v>
      </c>
      <c r="AW1024" s="6">
        <f t="shared" si="37"/>
        <v>1.5531290057101117</v>
      </c>
      <c r="AX1024" s="6">
        <f t="shared" si="37"/>
        <v>2.4678026640863213</v>
      </c>
      <c r="AY1024" s="6">
        <f t="shared" si="37"/>
        <v>3.9696851552252794</v>
      </c>
    </row>
  </sheetData>
  <mergeCells count="21">
    <mergeCell ref="AX21:AY22"/>
    <mergeCell ref="AU22:AW22"/>
    <mergeCell ref="AF22:AH22"/>
    <mergeCell ref="AI22:AK22"/>
    <mergeCell ref="AL22:AN22"/>
    <mergeCell ref="AO22:AQ22"/>
    <mergeCell ref="AR22:AT22"/>
    <mergeCell ref="AC22:AE22"/>
    <mergeCell ref="B21:D21"/>
    <mergeCell ref="E21:G21"/>
    <mergeCell ref="B22:D22"/>
    <mergeCell ref="E22:G22"/>
    <mergeCell ref="H22:J22"/>
    <mergeCell ref="K22:M22"/>
    <mergeCell ref="N22:P22"/>
    <mergeCell ref="Q22:S22"/>
    <mergeCell ref="A1:I1"/>
    <mergeCell ref="L1:N1"/>
    <mergeCell ref="T22:V22"/>
    <mergeCell ref="W22:Y22"/>
    <mergeCell ref="Z22:AB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2017-05-07T04:00:25Z</dcterms:created>
  <dcterms:modified xsi:type="dcterms:W3CDTF">2017-05-07T17:13:37Z</dcterms:modified>
</cp:coreProperties>
</file>