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BIOMEDICA CORP\"/>
    </mc:Choice>
  </mc:AlternateContent>
  <xr:revisionPtr revIDLastSave="0" documentId="13_ncr:1_{E9464576-E5EF-4E1D-82A0-9C80FE11FEC2}" xr6:coauthVersionLast="47" xr6:coauthVersionMax="47" xr10:uidLastSave="{00000000-0000-0000-0000-000000000000}"/>
  <bookViews>
    <workbookView xWindow="-120" yWindow="-120" windowWidth="29040" windowHeight="15840" xr2:uid="{E205FBFE-20EE-491B-A3B7-F86BD55EE8D2}"/>
  </bookViews>
  <sheets>
    <sheet name="JAIRO" sheetId="1" r:id="rId1"/>
    <sheet name="INQUIORT " sheetId="5" r:id="rId2"/>
    <sheet name="Hoja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D21" i="1"/>
  <c r="G25" i="6" l="1"/>
  <c r="G24" i="6"/>
  <c r="G23" i="6"/>
  <c r="G26" i="6" s="1"/>
  <c r="C7" i="6"/>
  <c r="A47" i="5"/>
  <c r="G26" i="5"/>
  <c r="G27" i="5" s="1"/>
  <c r="G25" i="5"/>
  <c r="G24" i="5"/>
  <c r="G23" i="5"/>
  <c r="C7" i="5"/>
  <c r="G18" i="1"/>
  <c r="G27" i="6" l="1"/>
  <c r="G28" i="6" s="1"/>
  <c r="G28" i="5"/>
  <c r="B57" i="1" l="1"/>
  <c r="G20" i="1" l="1"/>
  <c r="G19" i="1"/>
  <c r="G35" i="1" l="1"/>
  <c r="G36" i="1" s="1"/>
  <c r="G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ABA3A7-43E6-451A-8DB7-E71C5D47B73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DB897B1-0D59-400A-8463-44AF619DB0C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C46A26F-CA6A-4F7E-A6E9-E6854E234A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A4F17F9-A523-4496-B489-69D034CCF6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<sst xmlns="http://schemas.openxmlformats.org/spreadsheetml/2006/main" count="242" uniqueCount="147">
  <si>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</si>
  <si>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</si>
  <si>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</si>
  <si>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</si>
  <si>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</si>
  <si>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</si>
  <si>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</si>
  <si>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030410012</t>
  </si>
  <si>
    <t xml:space="preserve">PLACA EPIFISARIA DE 4.5 MM FORMA DE TERRAZA 2*12  ORIF. TITANIO </t>
  </si>
  <si>
    <t>030410016</t>
  </si>
  <si>
    <t xml:space="preserve">PLACA EPIFISARIA DE 4.5 MM FORMA DE TERRAZA 2*16 ORIF. TITANIO </t>
  </si>
  <si>
    <t>030410020</t>
  </si>
  <si>
    <t xml:space="preserve">PLACA EPIFISARIA DE 4.5 MM FORMA DE TERRAZA 2*20 ORIF. TITANIO </t>
  </si>
  <si>
    <t>INSTRUMENTAL ARIX Clavicle System 2.5/ 3.5 Clavicle Plate</t>
  </si>
  <si>
    <t>CANTIDAD</t>
  </si>
  <si>
    <t>CODIGO</t>
  </si>
  <si>
    <t>DESCRIPCIÓN</t>
  </si>
  <si>
    <t>111490100</t>
  </si>
  <si>
    <t>DISPOSITIVO DE PUNTERÍA, FORMA DE TERRAZA, PEQUEÑO</t>
  </si>
  <si>
    <t>111490200</t>
  </si>
  <si>
    <t>DISPOSITIVO DE PUNTERÍA, FORMA DE TERRAZA, GRANDE</t>
  </si>
  <si>
    <t>DISPOSITIVO DE ORIENTACIÓN DE 4,5 MM, FORMA DE TERRAZA, 20 MM</t>
  </si>
  <si>
    <t>DISPOSITIVO DE PUNTERÍA, FORMA DE PUENTE DE ARCO, PEQUEÑO</t>
  </si>
  <si>
    <t>DISPOSITIVO DIRECCIONAL, FORMA DE PUENTE DE ARCO, GRANDE</t>
  </si>
  <si>
    <t>DISPOSITIVO DIRECCIONAL DE 4,5 MM, FORMA DE PUENTE DE ARCO, 20 MM</t>
  </si>
  <si>
    <t>MANGO PARA DISPOSITIVO DE PUNTERÍA</t>
  </si>
  <si>
    <t>PERNO DE FIJACIÓN</t>
  </si>
  <si>
    <t>AGUJA GUÍA, Φ1,5, LONGITUD 150 MM</t>
  </si>
  <si>
    <t>GUÍA DE BROCA PARA ALAMBRES GUÍA, Φ3.0</t>
  </si>
  <si>
    <t>MEDIDOR DE PROFUNDIDAD PARA CABLES GUÍA</t>
  </si>
  <si>
    <t>GUÍA DE BROCA PARA BROCAS, Φ3.0</t>
  </si>
  <si>
    <t>BROCA CANULADA, Φ3.0, LONGITUD 200 MM</t>
  </si>
  <si>
    <t>GUÍA DE BROCA PARA ORIFICIOS DE TORNILLOS</t>
  </si>
  <si>
    <t>VAINA DE FIJACIÓN PARA BROCAS CANULADAS</t>
  </si>
  <si>
    <t>PINZAS DE TORNILLO</t>
  </si>
  <si>
    <t>DESTORNILLADOR, HEXAGONAL, CANULADO, Φ3.0</t>
  </si>
  <si>
    <t>LLAVE PARA MANGUITO DE FIJACIÓN</t>
  </si>
  <si>
    <t>DISPOSITIVO DIRECCIONAL DE 3,0 MM, FORMA DE PUENTE DE ARCO, 10 MM</t>
  </si>
  <si>
    <t>DISPOSITIVO DIRECCIONAL DE 3,0 MM, FORMA DE PUENTE DE ARCO, 12 MM</t>
  </si>
  <si>
    <t>DISPOSITIVO DIRECCIONAL DE 3,0 MM, FORMA DE PUENTE DE ARCO, 16 MM</t>
  </si>
  <si>
    <t>DISPOSITIVO DE PUNTERÍA DE 4,5 MM, FORMA DE MARIPOSA, 12 MM</t>
  </si>
  <si>
    <t>DISPOSITIVO DE PUNTERÍA DE 4,5 MM, FORMA DE MARIPOSA, 16 MM</t>
  </si>
  <si>
    <t>DISPOSITIVO DE PUNTERÍA DE 4,5 MM, FORMA DE MARIPOSA, 20 MM</t>
  </si>
  <si>
    <t>VAINA DE FIJACIÓN PARA BROCAS, Φ2,3</t>
  </si>
  <si>
    <t>DESTORNILLADOR, HEXAGONAL, CANULADO, Φ2.5</t>
  </si>
  <si>
    <t>BROCA CANULADA, Φ2.2, LONGITUD 150 MM</t>
  </si>
  <si>
    <t>GUÍA DE BROCA PARA ORIFICIOS PARA TORNILLOS, Φ3.0</t>
  </si>
  <si>
    <t>GUÍA DE BROCA PARA BROCA, Φ2.2Φ1.0</t>
  </si>
  <si>
    <t>GUÍA DE BROCA PARA ALAMBRES GUÍA, Φ1.0</t>
  </si>
  <si>
    <t>AGUJA GUÍA, Φ1.0, LONGITUD 150 MM</t>
  </si>
  <si>
    <t>PINZAS DE SUJECIÓN PARA PLACA</t>
  </si>
  <si>
    <t>GUÍA DE BROCA PARA ORIFICIOS PARA TORNILLOS DE PLACA DE BISAGRA, Φ4,5</t>
  </si>
  <si>
    <t>PLACA EPIFISARIA Y CAJA DE TORNILLOS</t>
  </si>
  <si>
    <t>MALETÍN DE INSTRUMENTOS DE PLACA EPIFISARIA 3.0 / 4.5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</si>
  <si>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</si>
  <si>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</si>
  <si>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</si>
  <si>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</si>
  <si>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</si>
  <si>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</si>
  <si>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</si>
  <si>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</si>
  <si>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</si>
  <si>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</si>
  <si>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</si>
  <si>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</si>
  <si>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</si>
  <si>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</si>
  <si>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</si>
  <si>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</si>
  <si>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</si>
  <si>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</si>
  <si>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</si>
  <si>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</si>
  <si>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TORNILLERA 2,7MM DOS</t>
  </si>
  <si>
    <t>INSRUMENTADOR</t>
  </si>
  <si>
    <t>VERIFICADO POR:</t>
  </si>
  <si>
    <t>No. IDENTIFICACION</t>
  </si>
  <si>
    <t>OBSERVACIONES:</t>
  </si>
  <si>
    <t xml:space="preserve">INSTRUMENTAL PLACAS EPIFISIS </t>
  </si>
  <si>
    <t xml:space="preserve">TIPO DE SEGURO </t>
  </si>
  <si>
    <t xml:space="preserve">IDENTIFICACION DEL PACIENTE </t>
  </si>
  <si>
    <t>030400012</t>
  </si>
  <si>
    <t>H190304005</t>
  </si>
  <si>
    <t>PLACA EPIFISIARIA SMALL 12 MM</t>
  </si>
  <si>
    <t>030400016</t>
  </si>
  <si>
    <t>H190304101</t>
  </si>
  <si>
    <t>PLACA EPIFISIARIA LARGE 16 MM</t>
  </si>
  <si>
    <t>H190304104</t>
  </si>
  <si>
    <t>H190304004</t>
  </si>
  <si>
    <t xml:space="preserve">PLACA EPIFISIARIA LARGE 16 MM CON PUENTE </t>
  </si>
  <si>
    <t xml:space="preserve">PLACA EPIFISIARIA SMALL 12 MM CON PUENTE </t>
  </si>
  <si>
    <t>H190304103</t>
  </si>
  <si>
    <t xml:space="preserve">PLACA EPIFISIARIA SMALL 12mm CON PUENTE </t>
  </si>
  <si>
    <t>PLACA EPIFISIARIA SMALL 12mm</t>
  </si>
  <si>
    <t>PLACA EPIFISIARIA LARGE 16mm</t>
  </si>
  <si>
    <t xml:space="preserve">PLACA EPIFISIARIA LARGE 16mm CON PUENTE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</si>
  <si>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</si>
  <si>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</si>
  <si>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</si>
  <si>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</si>
  <si>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</si>
  <si>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</si>
  <si>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</si>
  <si>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</si>
  <si>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</si>
  <si>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VENTA -CIRUGÍA</t>
  </si>
  <si>
    <t>060320020</t>
  </si>
  <si>
    <t>M2234118</t>
  </si>
  <si>
    <t>TORNILLO CORTICAL CANULADO 4.5*20mm TITANIO</t>
  </si>
  <si>
    <t>TORNILLO CORTICAL CANULADO 4.5*22mm TITANIO</t>
  </si>
  <si>
    <t>TORNILLO CORTICAL CANULADO 4.5*24mm TITANIO</t>
  </si>
  <si>
    <t>TORNILLO CORTICAL CANULADO 4.5*26mm TITANIO</t>
  </si>
  <si>
    <t>TORNILLO CORTICAL CANULADO 4.5*28mm TITANIO</t>
  </si>
  <si>
    <t>TORNILLO CORTICAL CANULADO 4.5*30mm TITANIO</t>
  </si>
  <si>
    <t>TORNILLO CORTICAL CANULADO 4.5*32mm TITANIO</t>
  </si>
  <si>
    <t>TORNILLO CORTICAL CANULADO 4.5*34mm TITANIO</t>
  </si>
  <si>
    <t>TORNILLO CORTICAL CANULADO 4.5*36mm TITANIO</t>
  </si>
  <si>
    <t>TORNILLO CORTICAL CANULADO 4.5*38mm TITANIO</t>
  </si>
  <si>
    <t>TORNILLO CORTICAL CANULADO 4.5*40mm TITANIO</t>
  </si>
  <si>
    <t>060320022</t>
  </si>
  <si>
    <t>060320024</t>
  </si>
  <si>
    <t>060320026</t>
  </si>
  <si>
    <t>060320028</t>
  </si>
  <si>
    <t>060320030</t>
  </si>
  <si>
    <t>060320032</t>
  </si>
  <si>
    <t>060320034</t>
  </si>
  <si>
    <t>060320036</t>
  </si>
  <si>
    <t>060320038</t>
  </si>
  <si>
    <t>060320040</t>
  </si>
  <si>
    <t>J2201577</t>
  </si>
  <si>
    <t>M2234138</t>
  </si>
  <si>
    <t>M2234141</t>
  </si>
  <si>
    <t>M2234105</t>
  </si>
  <si>
    <t>K2205298</t>
  </si>
  <si>
    <t>M2234114</t>
  </si>
  <si>
    <t>J200603208</t>
  </si>
  <si>
    <t>E2204083</t>
  </si>
  <si>
    <t>J200603220</t>
  </si>
  <si>
    <t xml:space="preserve">ENTREGADO </t>
  </si>
  <si>
    <t xml:space="preserve">RECIBIDO </t>
  </si>
  <si>
    <t>VERIFICADO</t>
  </si>
  <si>
    <t>OBSERVACIONES</t>
  </si>
  <si>
    <t>BIOMEDICA CORP</t>
  </si>
  <si>
    <t>1792667216001</t>
  </si>
  <si>
    <t>QUITO</t>
  </si>
  <si>
    <t>INSTRUMENTADOR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</si>
</sst>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[$$-240A]\ * #,##0.00_-;\-[$$-240A]\ * #,##0.00_-;_-[$$-240A]\ * &quot;-&quot;??_-;_-@_-"/>
    <numFmt numFmtId="167" formatCode="#,##0.00_ ;\-#,##0.00\ "/>
    <numFmt numFmtId="168" formatCode="[$-F800]dddd\,\ mmmm\ dd\,\ yyyy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indexed="8"/>
      <name val="Arial"/>
      <family val="2"/>
    </font>
    <font>
      <b/>
      <u/>
      <sz val="16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rgb="FF002060"/>
      </top>
      <bottom style="thin">
        <color indexed="64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3" fillId="0" borderId="0" xfId="2" applyFont="1" applyAlignment="1">
      <alignment horizontal="center" wrapText="1"/>
    </xf>
    <xf numFmtId="165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3" fillId="0" borderId="0" xfId="2" applyFont="1" applyAlignment="1">
      <alignment horizontal="right"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3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2" applyFont="1" applyAlignment="1">
      <alignment wrapText="1"/>
    </xf>
    <xf numFmtId="4" fontId="5" fillId="0" borderId="2" xfId="3" applyNumberFormat="1" applyFont="1" applyFill="1" applyBorder="1" applyAlignment="1"/>
    <xf numFmtId="4" fontId="5" fillId="0" borderId="6" xfId="3" applyNumberFormat="1" applyFont="1" applyFill="1" applyBorder="1" applyAlignment="1"/>
    <xf numFmtId="167" fontId="3" fillId="0" borderId="2" xfId="1" applyNumberFormat="1" applyFont="1" applyBorder="1" applyAlignment="1"/>
    <xf numFmtId="9" fontId="3" fillId="0" borderId="0" xfId="2" applyNumberFormat="1" applyFont="1" applyAlignment="1">
      <alignment wrapText="1"/>
    </xf>
    <xf numFmtId="0" fontId="7" fillId="0" borderId="9" xfId="0" applyFont="1" applyBorder="1"/>
    <xf numFmtId="0" fontId="10" fillId="0" borderId="0" xfId="0" applyFont="1"/>
    <xf numFmtId="0" fontId="0" fillId="0" borderId="0" xfId="0" applyAlignment="1">
      <alignment vertical="center"/>
    </xf>
    <xf numFmtId="166" fontId="4" fillId="0" borderId="0" xfId="0" applyNumberFormat="1" applyFont="1"/>
    <xf numFmtId="0" fontId="6" fillId="0" borderId="0" xfId="0" applyFont="1"/>
    <xf numFmtId="0" fontId="3" fillId="0" borderId="0" xfId="0" applyFont="1"/>
    <xf numFmtId="0" fontId="3" fillId="0" borderId="2" xfId="0" applyFont="1" applyBorder="1"/>
    <xf numFmtId="49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8" fillId="0" borderId="0" xfId="2" applyFont="1"/>
    <xf numFmtId="0" fontId="6" fillId="0" borderId="0" xfId="0" applyFont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4" borderId="0" xfId="0" applyFont="1" applyFill="1" applyAlignment="1">
      <alignment vertical="center" wrapText="1"/>
    </xf>
    <xf numFmtId="49" fontId="10" fillId="0" borderId="2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3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2" applyFont="1"/>
    <xf numFmtId="0" fontId="4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/>
    <xf numFmtId="0" fontId="0" fillId="0" borderId="2" xfId="0" applyBorder="1" applyAlignment="1">
      <alignment horizontal="center" vertical="center"/>
    </xf>
    <xf numFmtId="168" fontId="10" fillId="0" borderId="2" xfId="0" applyNumberFormat="1" applyFont="1" applyBorder="1" applyAlignment="1">
      <alignment horizontal="left" vertical="center"/>
    </xf>
    <xf numFmtId="0" fontId="20" fillId="0" borderId="2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2" xfId="0" applyFont="1" applyBorder="1"/>
    <xf numFmtId="0" fontId="21" fillId="0" borderId="4" xfId="0" applyFont="1" applyBorder="1" applyAlignment="1">
      <alignment horizontal="center"/>
    </xf>
    <xf numFmtId="0" fontId="21" fillId="0" borderId="0" xfId="0" applyFont="1"/>
    <xf numFmtId="0" fontId="21" fillId="0" borderId="0" xfId="2" applyFont="1" applyAlignment="1">
      <alignment horizontal="left"/>
    </xf>
    <xf numFmtId="0" fontId="20" fillId="5" borderId="2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left" vertical="center"/>
    </xf>
    <xf numFmtId="0" fontId="21" fillId="0" borderId="6" xfId="0" applyFont="1" applyBorder="1" applyAlignment="1">
      <alignment horizontal="center"/>
    </xf>
    <xf numFmtId="0" fontId="4" fillId="0" borderId="9" xfId="0" applyFont="1" applyBorder="1"/>
    <xf numFmtId="0" fontId="22" fillId="0" borderId="6" xfId="0" applyFont="1" applyBorder="1" applyAlignment="1">
      <alignment horizontal="center" vertical="center"/>
    </xf>
    <xf numFmtId="49" fontId="22" fillId="0" borderId="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left" vertical="center"/>
    </xf>
    <xf numFmtId="49" fontId="22" fillId="0" borderId="10" xfId="0" applyNumberFormat="1" applyFont="1" applyBorder="1" applyAlignment="1">
      <alignment horizontal="center"/>
    </xf>
    <xf numFmtId="0" fontId="22" fillId="0" borderId="11" xfId="0" applyFont="1" applyBorder="1"/>
    <xf numFmtId="0" fontId="22" fillId="0" borderId="10" xfId="0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4" xfId="0" applyFont="1" applyBorder="1" applyAlignment="1">
      <alignment horizontal="left" vertical="center"/>
    </xf>
    <xf numFmtId="49" fontId="21" fillId="0" borderId="2" xfId="0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0" fontId="23" fillId="0" borderId="0" xfId="0" applyFont="1" applyAlignment="1">
      <alignment wrapText="1"/>
    </xf>
    <xf numFmtId="0" fontId="23" fillId="0" borderId="0" xfId="0" applyFont="1"/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horizontal="left"/>
    </xf>
    <xf numFmtId="49" fontId="20" fillId="0" borderId="0" xfId="0" applyNumberFormat="1" applyFont="1" applyAlignment="1">
      <alignment vertical="center"/>
    </xf>
    <xf numFmtId="0" fontId="20" fillId="0" borderId="0" xfId="0" applyFont="1"/>
    <xf numFmtId="0" fontId="25" fillId="0" borderId="0" xfId="0" applyFont="1" applyAlignment="1">
      <alignment horizontal="left" vertical="top"/>
    </xf>
    <xf numFmtId="0" fontId="21" fillId="0" borderId="0" xfId="0" applyFont="1" applyAlignment="1">
      <alignment horizontal="center"/>
    </xf>
    <xf numFmtId="0" fontId="19" fillId="6" borderId="2" xfId="0" applyFont="1" applyFill="1" applyBorder="1" applyAlignment="1" applyProtection="1">
      <alignment horizontal="center" vertical="center" wrapText="1" readingOrder="1"/>
      <protection locked="0"/>
    </xf>
    <xf numFmtId="4" fontId="23" fillId="0" borderId="2" xfId="3" applyNumberFormat="1" applyFont="1" applyFill="1" applyBorder="1" applyAlignment="1"/>
    <xf numFmtId="4" fontId="23" fillId="0" borderId="6" xfId="3" applyNumberFormat="1" applyFont="1" applyFill="1" applyBorder="1" applyAlignment="1"/>
    <xf numFmtId="0" fontId="20" fillId="0" borderId="0" xfId="2" applyFont="1" applyAlignment="1">
      <alignment wrapText="1"/>
    </xf>
    <xf numFmtId="167" fontId="20" fillId="0" borderId="2" xfId="1" applyNumberFormat="1" applyFont="1" applyBorder="1" applyAlignment="1"/>
    <xf numFmtId="0" fontId="20" fillId="0" borderId="0" xfId="2" applyFont="1" applyAlignment="1">
      <alignment horizontal="right" wrapText="1"/>
    </xf>
    <xf numFmtId="9" fontId="20" fillId="0" borderId="0" xfId="2" applyNumberFormat="1" applyFont="1" applyAlignment="1">
      <alignment wrapText="1"/>
    </xf>
    <xf numFmtId="0" fontId="20" fillId="0" borderId="0" xfId="2" applyFont="1" applyAlignment="1">
      <alignment horizontal="center" wrapText="1"/>
    </xf>
    <xf numFmtId="165" fontId="21" fillId="0" borderId="0" xfId="1" applyFont="1" applyFill="1" applyBorder="1" applyAlignment="1"/>
    <xf numFmtId="0" fontId="19" fillId="0" borderId="0" xfId="0" applyFont="1"/>
    <xf numFmtId="0" fontId="21" fillId="0" borderId="0" xfId="0" applyFont="1" applyAlignment="1">
      <alignment vertical="center"/>
    </xf>
    <xf numFmtId="166" fontId="21" fillId="0" borderId="0" xfId="0" applyNumberFormat="1" applyFont="1"/>
    <xf numFmtId="0" fontId="21" fillId="0" borderId="9" xfId="0" applyFont="1" applyBorder="1"/>
    <xf numFmtId="0" fontId="21" fillId="0" borderId="0" xfId="2" applyFont="1" applyAlignment="1">
      <alignment wrapText="1"/>
    </xf>
    <xf numFmtId="0" fontId="21" fillId="0" borderId="0" xfId="2" applyFont="1"/>
    <xf numFmtId="0" fontId="26" fillId="0" borderId="0" xfId="2" applyFont="1" applyAlignment="1">
      <alignment horizontal="center"/>
    </xf>
    <xf numFmtId="0" fontId="26" fillId="0" borderId="0" xfId="2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/>
    </xf>
    <xf numFmtId="0" fontId="28" fillId="0" borderId="18" xfId="0" applyFont="1" applyBorder="1" applyAlignment="1">
      <alignment vertical="center" wrapText="1"/>
    </xf>
    <xf numFmtId="0" fontId="29" fillId="0" borderId="23" xfId="0" applyFont="1" applyBorder="1" applyAlignment="1">
      <alignment vertical="center" wrapText="1"/>
    </xf>
    <xf numFmtId="0" fontId="8" fillId="0" borderId="24" xfId="2" applyFont="1" applyBorder="1"/>
    <xf numFmtId="0" fontId="8" fillId="0" borderId="25" xfId="2" applyFont="1" applyBorder="1"/>
    <xf numFmtId="0" fontId="30" fillId="3" borderId="2" xfId="0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2" xfId="0" applyFont="1" applyBorder="1"/>
    <xf numFmtId="0" fontId="21" fillId="0" borderId="2" xfId="0" applyFont="1" applyBorder="1" applyAlignment="1">
      <alignment vertical="center"/>
    </xf>
    <xf numFmtId="4" fontId="23" fillId="0" borderId="8" xfId="3" applyNumberFormat="1" applyFont="1" applyFill="1" applyBorder="1" applyAlignment="1"/>
    <xf numFmtId="0" fontId="9" fillId="4" borderId="0" xfId="0" applyFont="1" applyFill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20" fillId="0" borderId="0" xfId="2" applyFont="1" applyAlignment="1">
      <alignment horizontal="right" wrapText="1"/>
    </xf>
    <xf numFmtId="0" fontId="27" fillId="0" borderId="17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8" fillId="0" borderId="18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24" xfId="0" applyFont="1" applyBorder="1" applyAlignment="1">
      <alignment horizontal="left" vertical="center" wrapText="1"/>
    </xf>
    <xf numFmtId="0" fontId="28" fillId="0" borderId="25" xfId="0" applyFont="1" applyBorder="1" applyAlignment="1">
      <alignment horizontal="left" vertical="center" wrapText="1"/>
    </xf>
    <xf numFmtId="0" fontId="19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7" fillId="3" borderId="18" xfId="0" applyFont="1" applyFill="1" applyBorder="1" applyAlignment="1">
      <alignment horizontal="left" vertical="center"/>
    </xf>
    <xf numFmtId="0" fontId="27" fillId="3" borderId="19" xfId="0" applyFont="1" applyFill="1" applyBorder="1" applyAlignment="1">
      <alignment horizontal="left" vertical="center"/>
    </xf>
    <xf numFmtId="20" fontId="10" fillId="0" borderId="2" xfId="0" applyNumberFormat="1" applyFont="1" applyBorder="1" applyAlignment="1">
      <alignment horizontal="center" vertical="center"/>
    </xf>
    <xf numFmtId="0" fontId="8" fillId="0" borderId="0" xfId="2" applyFont="1" applyAlignment="1">
      <alignment horizontal="center"/>
    </xf>
    <xf numFmtId="0" fontId="18" fillId="0" borderId="0" xfId="0" applyFont="1" applyAlignment="1">
      <alignment horizontal="center"/>
    </xf>
    <xf numFmtId="0" fontId="3" fillId="0" borderId="0" xfId="2" applyFont="1" applyAlignment="1">
      <alignment horizontal="right"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2" xfId="0" applyFont="1" applyBorder="1"/>
    <xf numFmtId="49" fontId="21" fillId="0" borderId="2" xfId="0" applyNumberFormat="1" applyFont="1" applyBorder="1" applyAlignment="1">
      <alignment horizontal="center"/>
    </xf>
  </cellXfs>
  <cellStyles count="4">
    <cellStyle name="Moneda" xfId="1" builtinId="4"/>
    <cellStyle name="Moneda [0] 2" xfId="3" xr:uid="{80A7B8CA-9D6C-4FB7-B8BD-219368CCC85F}"/>
    <cellStyle name="Normal" xfId="0" builtinId="0"/>
    <cellStyle name="Normal 2" xfId="2" xr:uid="{F89066EC-A312-4D30-85F6-448B2945B9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DF922F5-BB21-4AB0-B566-69340805A0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0</xdr:row>
      <xdr:rowOff>152400</xdr:rowOff>
    </xdr:from>
    <xdr:to>
      <xdr:col>1</xdr:col>
      <xdr:colOff>960862</xdr:colOff>
      <xdr:row>5</xdr:row>
      <xdr:rowOff>18046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D1E5F0-7C6D-4CED-B200-116651D2C8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85775" y="152400"/>
          <a:ext cx="2018137" cy="1103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973434</xdr:colOff>
      <xdr:row>0</xdr:row>
      <xdr:rowOff>188407</xdr:rowOff>
    </xdr:from>
    <xdr:to>
      <xdr:col>2</xdr:col>
      <xdr:colOff>144538</xdr:colOff>
      <xdr:row>6</xdr:row>
      <xdr:rowOff>153280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D31D13-FDCB-4AD7-AAD9-8BB903C398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973434" y="188407"/>
          <a:ext cx="2019079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147BD-030F-4530-842F-6755733C24F5}">
  <sheetPr codeName="Hoja1"/>
  <dimension ref="A1:O76"/>
  <sheetViews>
    <sheetView showGridLines="0" tabSelected="1" topLeftCell="A16" zoomScale="60" zoomScaleNormal="60" workbookViewId="0">
      <selection activeCell="B40" sqref="B40:D57"/>
    </sheetView>
  </sheetViews>
  <sheetFormatPr baseColWidth="10" defaultColWidth="11.42578125" defaultRowHeight="20.100000000000001" customHeight="1" x14ac:dyDescent="0.25"/>
  <cols>
    <col min="1" max="1" width="23.140625" style="73" bestFit="1" customWidth="1"/>
    <col min="2" max="2" width="23.5703125" style="73" customWidth="1"/>
    <col min="3" max="3" width="89.28515625" style="73" bestFit="1" customWidth="1"/>
    <col min="4" max="4" width="22.7109375" style="73" bestFit="1" customWidth="1"/>
    <col min="5" max="5" width="26" style="73" bestFit="1" customWidth="1"/>
    <col min="6" max="6" width="15.42578125" style="73" bestFit="1" customWidth="1"/>
    <col min="7" max="7" width="13.85546875" style="73" customWidth="1"/>
    <col min="8" max="8" width="11.42578125" style="73"/>
    <col min="9" max="9" width="14.5703125" style="73" bestFit="1" customWidth="1"/>
    <col min="10" max="10" width="11.42578125" style="73"/>
    <col min="11" max="11" width="13.28515625" style="73" customWidth="1"/>
    <col min="12" max="16384" width="11.42578125" style="73"/>
  </cols>
  <sheetData>
    <row r="1" spans="1:15" s="95" customFormat="1" ht="20.100000000000001" customHeight="1" thickBot="1" x14ac:dyDescent="0.3">
      <c r="A1" s="2"/>
      <c r="B1" s="120"/>
      <c r="C1" s="121"/>
      <c r="D1" s="121"/>
      <c r="E1" s="121"/>
      <c r="F1" s="94"/>
    </row>
    <row r="2" spans="1:15" s="95" customFormat="1" ht="20.100000000000001" customHeight="1" thickBot="1" x14ac:dyDescent="0.3">
      <c r="A2" s="122"/>
      <c r="B2" s="123"/>
      <c r="C2" s="151" t="s">
        <v>97</v>
      </c>
      <c r="D2" s="153" t="s">
        <v>98</v>
      </c>
      <c r="E2" s="154"/>
      <c r="F2" s="94"/>
    </row>
    <row r="3" spans="1:15" s="95" customFormat="1" ht="20.100000000000001" customHeight="1" thickBot="1" x14ac:dyDescent="0.3">
      <c r="A3" s="124"/>
      <c r="B3" s="125"/>
      <c r="C3" s="152"/>
      <c r="D3" s="126" t="s">
        <v>99</v>
      </c>
      <c r="E3" s="127"/>
      <c r="F3" s="94"/>
    </row>
    <row r="4" spans="1:15" s="95" customFormat="1" ht="20.100000000000001" customHeight="1" thickBot="1" x14ac:dyDescent="0.3">
      <c r="A4" s="124"/>
      <c r="B4" s="125"/>
      <c r="C4" s="144" t="s">
        <v>100</v>
      </c>
      <c r="D4" s="146" t="s">
        <v>101</v>
      </c>
      <c r="E4" s="147"/>
      <c r="F4" s="94"/>
    </row>
    <row r="5" spans="1:15" s="95" customFormat="1" ht="20.100000000000001" customHeight="1" thickBot="1" x14ac:dyDescent="0.3">
      <c r="A5" s="128"/>
      <c r="B5" s="129"/>
      <c r="C5" s="145"/>
      <c r="D5" s="148" t="s">
        <v>102</v>
      </c>
      <c r="E5" s="149"/>
      <c r="F5" s="94"/>
    </row>
    <row r="6" spans="1:15" s="95" customFormat="1" ht="20.100000000000001" customHeight="1" x14ac:dyDescent="0.3">
      <c r="A6" s="45"/>
      <c r="B6" s="45"/>
      <c r="C6" s="45"/>
      <c r="D6" s="45"/>
      <c r="E6" s="45"/>
      <c r="F6" s="118"/>
      <c r="G6" s="118"/>
      <c r="H6" s="45"/>
    </row>
    <row r="7" spans="1:15" s="95" customFormat="1" ht="20.100000000000001" customHeight="1" x14ac:dyDescent="0.3">
      <c r="A7" s="47" t="s">
        <v>55</v>
      </c>
      <c r="B7" s="47"/>
      <c r="C7" s="68">
        <v>45044</v>
      </c>
      <c r="D7" s="47" t="s">
        <v>56</v>
      </c>
      <c r="E7" s="130">
        <v>20230400476</v>
      </c>
      <c r="F7" s="118"/>
      <c r="G7" s="118"/>
      <c r="H7" s="45"/>
    </row>
    <row r="8" spans="1:15" s="95" customFormat="1" ht="20.100000000000001" customHeight="1" x14ac:dyDescent="0.3">
      <c r="A8" s="20"/>
      <c r="B8" s="20"/>
      <c r="C8" s="20"/>
      <c r="D8" s="20"/>
      <c r="E8" s="20"/>
      <c r="F8" s="118"/>
      <c r="G8" s="118"/>
      <c r="H8" s="45"/>
      <c r="N8" s="150"/>
      <c r="O8" s="150"/>
    </row>
    <row r="9" spans="1:15" s="95" customFormat="1" ht="20.100000000000001" customHeight="1" x14ac:dyDescent="0.3">
      <c r="A9" s="47" t="s">
        <v>57</v>
      </c>
      <c r="B9" s="47"/>
      <c r="C9" s="21" t="s">
        <v>143</v>
      </c>
      <c r="D9" s="50" t="s">
        <v>58</v>
      </c>
      <c r="E9" s="131" t="s">
        <v>144</v>
      </c>
      <c r="F9" s="119"/>
      <c r="G9" s="119"/>
      <c r="N9" s="150"/>
      <c r="O9" s="150"/>
    </row>
    <row r="10" spans="1:15" s="95" customFormat="1" ht="20.100000000000001" customHeight="1" x14ac:dyDescent="0.25">
      <c r="A10" s="20"/>
      <c r="B10" s="20"/>
      <c r="C10" s="20"/>
      <c r="D10" s="20"/>
      <c r="E10" s="20"/>
      <c r="F10" s="45"/>
      <c r="G10" s="45"/>
      <c r="N10" s="96"/>
      <c r="O10" s="96"/>
    </row>
    <row r="11" spans="1:15" s="95" customFormat="1" ht="20.100000000000001" customHeight="1" x14ac:dyDescent="0.25">
      <c r="A11" s="141" t="s">
        <v>103</v>
      </c>
      <c r="B11" s="142"/>
      <c r="C11" s="21" t="s">
        <v>143</v>
      </c>
      <c r="D11" s="50" t="s">
        <v>104</v>
      </c>
      <c r="E11" s="132" t="s">
        <v>105</v>
      </c>
      <c r="F11" s="97"/>
      <c r="G11" s="97"/>
      <c r="N11" s="96"/>
      <c r="O11" s="96"/>
    </row>
    <row r="12" spans="1:15" s="95" customFormat="1" ht="20.100000000000001" customHeight="1" x14ac:dyDescent="0.25">
      <c r="A12" s="20"/>
      <c r="B12" s="20"/>
      <c r="C12" s="20"/>
      <c r="D12" s="20"/>
      <c r="E12" s="20"/>
      <c r="F12" s="98"/>
      <c r="G12" s="73"/>
      <c r="N12" s="96"/>
      <c r="O12" s="96"/>
    </row>
    <row r="13" spans="1:15" s="95" customFormat="1" ht="20.100000000000001" customHeight="1" x14ac:dyDescent="0.25">
      <c r="A13" s="47" t="s">
        <v>59</v>
      </c>
      <c r="B13" s="47"/>
      <c r="C13" s="23" t="s">
        <v>145</v>
      </c>
      <c r="D13" s="50" t="s">
        <v>60</v>
      </c>
      <c r="E13" s="21" t="s">
        <v>106</v>
      </c>
      <c r="F13" s="99"/>
      <c r="G13" s="99"/>
      <c r="N13" s="96"/>
      <c r="O13" s="96"/>
    </row>
    <row r="14" spans="1:15" s="95" customFormat="1" ht="20.100000000000001" customHeight="1" x14ac:dyDescent="0.25">
      <c r="A14" s="20"/>
      <c r="B14" s="20"/>
      <c r="C14" s="20"/>
      <c r="D14" s="20"/>
      <c r="E14" s="20"/>
      <c r="F14" s="98"/>
      <c r="G14" s="73"/>
      <c r="N14" s="96"/>
      <c r="O14" s="96"/>
    </row>
    <row r="15" spans="1:15" s="95" customFormat="1" ht="20.100000000000001" customHeight="1" x14ac:dyDescent="0.25">
      <c r="A15" s="73"/>
      <c r="B15" s="102"/>
      <c r="C15" s="73"/>
      <c r="D15" s="73"/>
      <c r="E15" s="73"/>
      <c r="F15" s="73"/>
      <c r="G15" s="73"/>
      <c r="N15" s="101"/>
      <c r="O15" s="101"/>
    </row>
    <row r="16" spans="1:15" s="95" customFormat="1" ht="30" customHeight="1" x14ac:dyDescent="0.25">
      <c r="A16" s="75" t="s">
        <v>3</v>
      </c>
      <c r="B16" s="75" t="s">
        <v>68</v>
      </c>
      <c r="C16" s="75" t="s">
        <v>4</v>
      </c>
      <c r="D16" s="75" t="s">
        <v>2</v>
      </c>
      <c r="E16" s="75" t="s">
        <v>67</v>
      </c>
      <c r="F16" s="103" t="s">
        <v>5</v>
      </c>
      <c r="G16" s="103" t="s">
        <v>6</v>
      </c>
      <c r="N16" s="101"/>
      <c r="O16" s="101"/>
    </row>
    <row r="17" spans="1:7" ht="20.100000000000001" customHeight="1" x14ac:dyDescent="0.25">
      <c r="A17" s="88" t="s">
        <v>7</v>
      </c>
      <c r="B17" s="89" t="s">
        <v>92</v>
      </c>
      <c r="C17" s="90" t="s">
        <v>93</v>
      </c>
      <c r="D17" s="80">
        <v>2</v>
      </c>
      <c r="E17" s="93"/>
      <c r="F17" s="104"/>
      <c r="G17" s="104">
        <v>6</v>
      </c>
    </row>
    <row r="18" spans="1:7" ht="20.100000000000001" customHeight="1" x14ac:dyDescent="0.25">
      <c r="A18" s="88" t="s">
        <v>82</v>
      </c>
      <c r="B18" s="89" t="s">
        <v>83</v>
      </c>
      <c r="C18" s="90" t="s">
        <v>94</v>
      </c>
      <c r="D18" s="80">
        <v>1</v>
      </c>
      <c r="E18" s="93"/>
      <c r="F18" s="105"/>
      <c r="G18" s="104">
        <f>+D18*F18</f>
        <v>0</v>
      </c>
    </row>
    <row r="19" spans="1:7" ht="20.100000000000001" customHeight="1" x14ac:dyDescent="0.25">
      <c r="A19" s="91" t="s">
        <v>85</v>
      </c>
      <c r="B19" s="92" t="s">
        <v>89</v>
      </c>
      <c r="C19" s="93" t="s">
        <v>95</v>
      </c>
      <c r="D19" s="77">
        <v>1</v>
      </c>
      <c r="E19" s="93"/>
      <c r="F19" s="105"/>
      <c r="G19" s="104">
        <f>+D19*F19</f>
        <v>0</v>
      </c>
    </row>
    <row r="20" spans="1:7" ht="20.100000000000001" customHeight="1" x14ac:dyDescent="0.25">
      <c r="A20" s="91" t="s">
        <v>9</v>
      </c>
      <c r="B20" s="92" t="s">
        <v>86</v>
      </c>
      <c r="C20" s="93" t="s">
        <v>96</v>
      </c>
      <c r="D20" s="77">
        <v>1</v>
      </c>
      <c r="E20" s="93"/>
      <c r="F20" s="104"/>
      <c r="G20" s="104">
        <f>+D20*F20</f>
        <v>0</v>
      </c>
    </row>
    <row r="21" spans="1:7" ht="20.100000000000001" customHeight="1" x14ac:dyDescent="0.25">
      <c r="A21" s="91"/>
      <c r="B21" s="92"/>
      <c r="C21" s="93"/>
      <c r="D21" s="69">
        <f>SUM(D17:D20)</f>
        <v>5</v>
      </c>
      <c r="E21" s="93"/>
      <c r="F21" s="104"/>
      <c r="G21" s="104"/>
    </row>
    <row r="22" spans="1:7" ht="20.100000000000001" customHeight="1" x14ac:dyDescent="0.25">
      <c r="A22" s="91" t="s">
        <v>107</v>
      </c>
      <c r="B22" s="92" t="s">
        <v>108</v>
      </c>
      <c r="C22" s="93" t="s">
        <v>109</v>
      </c>
      <c r="D22" s="77">
        <v>3</v>
      </c>
      <c r="E22" s="93"/>
      <c r="F22" s="104"/>
      <c r="G22" s="104"/>
    </row>
    <row r="23" spans="1:7" ht="20.100000000000001" customHeight="1" x14ac:dyDescent="0.25">
      <c r="A23" s="91" t="s">
        <v>120</v>
      </c>
      <c r="B23" s="92" t="s">
        <v>130</v>
      </c>
      <c r="C23" s="93" t="s">
        <v>110</v>
      </c>
      <c r="D23" s="77">
        <v>3</v>
      </c>
      <c r="E23" s="93"/>
      <c r="F23" s="104"/>
      <c r="G23" s="104"/>
    </row>
    <row r="24" spans="1:7" ht="20.100000000000001" customHeight="1" x14ac:dyDescent="0.25">
      <c r="A24" s="91" t="s">
        <v>121</v>
      </c>
      <c r="B24" s="92" t="s">
        <v>131</v>
      </c>
      <c r="C24" s="93" t="s">
        <v>111</v>
      </c>
      <c r="D24" s="77">
        <v>3</v>
      </c>
      <c r="E24" s="93"/>
      <c r="F24" s="104"/>
      <c r="G24" s="104"/>
    </row>
    <row r="25" spans="1:7" ht="20.100000000000001" customHeight="1" x14ac:dyDescent="0.25">
      <c r="A25" s="91" t="s">
        <v>122</v>
      </c>
      <c r="B25" s="92" t="s">
        <v>132</v>
      </c>
      <c r="C25" s="93" t="s">
        <v>112</v>
      </c>
      <c r="D25" s="77">
        <v>3</v>
      </c>
      <c r="E25" s="93"/>
      <c r="F25" s="104"/>
      <c r="G25" s="104"/>
    </row>
    <row r="26" spans="1:7" ht="20.100000000000001" customHeight="1" x14ac:dyDescent="0.25">
      <c r="A26" s="91" t="s">
        <v>123</v>
      </c>
      <c r="B26" s="92" t="s">
        <v>133</v>
      </c>
      <c r="C26" s="93" t="s">
        <v>113</v>
      </c>
      <c r="D26" s="77">
        <v>3</v>
      </c>
      <c r="E26" s="93"/>
      <c r="F26" s="104"/>
      <c r="G26" s="104"/>
    </row>
    <row r="27" spans="1:7" ht="20.100000000000001" customHeight="1" x14ac:dyDescent="0.25">
      <c r="A27" s="91" t="s">
        <v>124</v>
      </c>
      <c r="B27" s="92" t="s">
        <v>134</v>
      </c>
      <c r="C27" s="93" t="s">
        <v>114</v>
      </c>
      <c r="D27" s="77">
        <v>3</v>
      </c>
      <c r="E27" s="93"/>
      <c r="F27" s="104"/>
      <c r="G27" s="104"/>
    </row>
    <row r="28" spans="1:7" ht="20.100000000000001" customHeight="1" x14ac:dyDescent="0.25">
      <c r="A28" s="91" t="s">
        <v>125</v>
      </c>
      <c r="B28" s="92" t="s">
        <v>135</v>
      </c>
      <c r="C28" s="93" t="s">
        <v>115</v>
      </c>
      <c r="D28" s="77">
        <v>3</v>
      </c>
      <c r="E28" s="93"/>
      <c r="F28" s="104"/>
      <c r="G28" s="104"/>
    </row>
    <row r="29" spans="1:7" ht="20.100000000000001" customHeight="1" x14ac:dyDescent="0.25">
      <c r="A29" s="91" t="s">
        <v>126</v>
      </c>
      <c r="B29" s="92" t="s">
        <v>136</v>
      </c>
      <c r="C29" s="93" t="s">
        <v>116</v>
      </c>
      <c r="D29" s="77">
        <v>3</v>
      </c>
      <c r="E29" s="93"/>
      <c r="F29" s="104"/>
      <c r="G29" s="104"/>
    </row>
    <row r="30" spans="1:7" ht="20.100000000000001" customHeight="1" x14ac:dyDescent="0.25">
      <c r="A30" s="91" t="s">
        <v>127</v>
      </c>
      <c r="B30" s="92">
        <v>1504060321</v>
      </c>
      <c r="C30" s="93" t="s">
        <v>117</v>
      </c>
      <c r="D30" s="77">
        <v>3</v>
      </c>
      <c r="E30" s="93"/>
      <c r="F30" s="104"/>
      <c r="G30" s="104"/>
    </row>
    <row r="31" spans="1:7" ht="20.100000000000001" customHeight="1" x14ac:dyDescent="0.25">
      <c r="A31" s="91" t="s">
        <v>128</v>
      </c>
      <c r="B31" s="92" t="s">
        <v>137</v>
      </c>
      <c r="C31" s="93" t="s">
        <v>118</v>
      </c>
      <c r="D31" s="77">
        <v>3</v>
      </c>
      <c r="E31" s="93"/>
      <c r="F31" s="104"/>
      <c r="G31" s="104"/>
    </row>
    <row r="32" spans="1:7" ht="20.100000000000001" customHeight="1" x14ac:dyDescent="0.25">
      <c r="A32" s="91" t="s">
        <v>129</v>
      </c>
      <c r="B32" s="92" t="s">
        <v>138</v>
      </c>
      <c r="C32" s="93" t="s">
        <v>119</v>
      </c>
      <c r="D32" s="77">
        <v>3</v>
      </c>
      <c r="E32" s="93"/>
      <c r="F32" s="104"/>
      <c r="G32" s="104"/>
    </row>
    <row r="33" spans="1:7" ht="20.100000000000001" customHeight="1" x14ac:dyDescent="0.25">
      <c r="A33" s="91"/>
      <c r="B33" s="92"/>
      <c r="C33" s="93"/>
      <c r="D33" s="69">
        <f>SUM(D22:D32)</f>
        <v>33</v>
      </c>
      <c r="E33" s="93"/>
      <c r="F33" s="104"/>
      <c r="G33" s="104"/>
    </row>
    <row r="34" spans="1:7" ht="20.100000000000001" customHeight="1" x14ac:dyDescent="0.25">
      <c r="A34" s="133"/>
      <c r="B34" s="134"/>
      <c r="C34" s="135"/>
      <c r="D34" s="102"/>
      <c r="E34" s="135"/>
      <c r="F34" s="140"/>
      <c r="G34" s="104"/>
    </row>
    <row r="35" spans="1:7" ht="20.100000000000001" customHeight="1" x14ac:dyDescent="0.25">
      <c r="A35" s="106"/>
      <c r="B35" s="106"/>
      <c r="C35" s="106"/>
      <c r="D35" s="106"/>
      <c r="E35" s="106"/>
      <c r="F35" s="106" t="s">
        <v>69</v>
      </c>
      <c r="G35" s="107">
        <f>SUM(G15:G20)</f>
        <v>6</v>
      </c>
    </row>
    <row r="36" spans="1:7" ht="20.100000000000001" customHeight="1" x14ac:dyDescent="0.25">
      <c r="A36" s="143"/>
      <c r="B36" s="143"/>
      <c r="C36" s="143"/>
      <c r="D36" s="108"/>
      <c r="E36" s="108"/>
      <c r="F36" s="109" t="s">
        <v>70</v>
      </c>
      <c r="G36" s="107">
        <f>+G35*0.12</f>
        <v>0.72</v>
      </c>
    </row>
    <row r="37" spans="1:7" ht="20.100000000000001" customHeight="1" x14ac:dyDescent="0.25">
      <c r="A37" s="108"/>
      <c r="B37" s="108"/>
      <c r="C37" s="108"/>
      <c r="D37" s="108"/>
      <c r="E37" s="108"/>
      <c r="F37" s="106" t="s">
        <v>71</v>
      </c>
      <c r="G37" s="107">
        <f>+G35+G36</f>
        <v>6.72</v>
      </c>
    </row>
    <row r="38" spans="1:7" ht="20.100000000000001" customHeight="1" x14ac:dyDescent="0.25">
      <c r="A38" s="106"/>
      <c r="B38" s="106"/>
      <c r="C38" s="106"/>
      <c r="D38" s="106"/>
      <c r="E38" s="106"/>
    </row>
    <row r="39" spans="1:7" ht="20.100000000000001" customHeight="1" x14ac:dyDescent="0.25">
      <c r="A39" s="110"/>
      <c r="B39" s="110"/>
      <c r="C39" s="110"/>
      <c r="D39" s="110"/>
      <c r="E39" s="110"/>
      <c r="F39" s="110"/>
      <c r="G39" s="111"/>
    </row>
    <row r="40" spans="1:7" ht="20.100000000000001" customHeight="1" x14ac:dyDescent="0.25">
      <c r="A40" s="136"/>
      <c r="B40" s="165"/>
      <c r="C40" s="165" t="s">
        <v>79</v>
      </c>
      <c r="D40" s="166"/>
      <c r="E40" s="112"/>
      <c r="F40" s="112"/>
      <c r="G40" s="112"/>
    </row>
    <row r="41" spans="1:7" ht="20.100000000000001" customHeight="1" x14ac:dyDescent="0.25">
      <c r="B41" s="69" t="s">
        <v>14</v>
      </c>
      <c r="C41" s="71" t="s">
        <v>16</v>
      </c>
      <c r="D41" s="69" t="s">
        <v>15</v>
      </c>
      <c r="E41" s="100"/>
      <c r="F41" s="100"/>
      <c r="G41" s="100"/>
    </row>
    <row r="42" spans="1:7" ht="20.100000000000001" customHeight="1" x14ac:dyDescent="0.25">
      <c r="B42" s="77">
        <v>1</v>
      </c>
      <c r="C42" s="138" t="s">
        <v>18</v>
      </c>
      <c r="D42" s="167" t="s">
        <v>17</v>
      </c>
      <c r="E42" s="113"/>
      <c r="F42" s="113"/>
      <c r="G42" s="114"/>
    </row>
    <row r="43" spans="1:7" ht="20.100000000000001" customHeight="1" x14ac:dyDescent="0.25">
      <c r="B43" s="77">
        <v>1</v>
      </c>
      <c r="C43" s="138" t="s">
        <v>20</v>
      </c>
      <c r="D43" s="167" t="s">
        <v>19</v>
      </c>
      <c r="E43" s="113"/>
      <c r="F43" s="113"/>
      <c r="G43" s="114"/>
    </row>
    <row r="44" spans="1:7" ht="20.100000000000001" customHeight="1" x14ac:dyDescent="0.25">
      <c r="B44" s="77">
        <v>1</v>
      </c>
      <c r="C44" s="138" t="s">
        <v>22</v>
      </c>
      <c r="D44" s="77">
        <v>111490300</v>
      </c>
      <c r="E44" s="113"/>
      <c r="F44" s="113"/>
      <c r="G44" s="114"/>
    </row>
    <row r="45" spans="1:7" ht="20.100000000000001" customHeight="1" x14ac:dyDescent="0.25">
      <c r="B45" s="77">
        <v>1</v>
      </c>
      <c r="C45" s="138" t="s">
        <v>23</v>
      </c>
      <c r="D45" s="77">
        <v>111490400</v>
      </c>
      <c r="E45" s="113"/>
      <c r="F45" s="113"/>
      <c r="G45" s="114"/>
    </row>
    <row r="46" spans="1:7" ht="20.100000000000001" customHeight="1" x14ac:dyDescent="0.25">
      <c r="B46" s="77">
        <v>1</v>
      </c>
      <c r="C46" s="138" t="s">
        <v>25</v>
      </c>
      <c r="D46" s="77">
        <v>111490500</v>
      </c>
      <c r="E46" s="113"/>
      <c r="F46" s="113"/>
      <c r="G46" s="114"/>
    </row>
    <row r="47" spans="1:7" ht="20.100000000000001" customHeight="1" x14ac:dyDescent="0.25">
      <c r="B47" s="77">
        <v>2</v>
      </c>
      <c r="C47" s="138" t="s">
        <v>26</v>
      </c>
      <c r="D47" s="77">
        <v>111490600</v>
      </c>
      <c r="E47" s="113"/>
      <c r="F47" s="113"/>
      <c r="G47" s="114"/>
    </row>
    <row r="48" spans="1:7" ht="20.100000000000001" customHeight="1" x14ac:dyDescent="0.25">
      <c r="B48" s="77">
        <v>4</v>
      </c>
      <c r="C48" s="138" t="s">
        <v>27</v>
      </c>
      <c r="D48" s="77">
        <v>110040100</v>
      </c>
      <c r="E48" s="113"/>
      <c r="F48" s="113"/>
      <c r="G48" s="114"/>
    </row>
    <row r="49" spans="2:8" ht="20.100000000000001" customHeight="1" x14ac:dyDescent="0.25">
      <c r="B49" s="77">
        <v>1</v>
      </c>
      <c r="C49" s="138" t="s">
        <v>28</v>
      </c>
      <c r="D49" s="77">
        <v>111491800</v>
      </c>
      <c r="E49" s="113"/>
      <c r="F49" s="113"/>
      <c r="G49" s="114"/>
    </row>
    <row r="50" spans="2:8" ht="20.100000000000001" customHeight="1" x14ac:dyDescent="0.25">
      <c r="B50" s="77">
        <v>1</v>
      </c>
      <c r="C50" s="138" t="s">
        <v>29</v>
      </c>
      <c r="D50" s="77">
        <v>111490900</v>
      </c>
      <c r="E50" s="113"/>
      <c r="F50" s="113"/>
      <c r="G50" s="114"/>
    </row>
    <row r="51" spans="2:8" ht="20.100000000000001" customHeight="1" x14ac:dyDescent="0.25">
      <c r="B51" s="77">
        <v>1</v>
      </c>
      <c r="C51" s="138" t="s">
        <v>30</v>
      </c>
      <c r="D51" s="77">
        <v>111491900</v>
      </c>
      <c r="E51" s="113"/>
      <c r="F51" s="113"/>
      <c r="G51" s="114"/>
    </row>
    <row r="52" spans="2:8" ht="20.100000000000001" customHeight="1" x14ac:dyDescent="0.25">
      <c r="B52" s="77">
        <v>2</v>
      </c>
      <c r="C52" s="138" t="s">
        <v>31</v>
      </c>
      <c r="D52" s="77">
        <v>111492000</v>
      </c>
      <c r="E52" s="113"/>
      <c r="F52" s="113"/>
      <c r="G52" s="114"/>
    </row>
    <row r="53" spans="2:8" ht="20.100000000000001" customHeight="1" x14ac:dyDescent="0.25">
      <c r="B53" s="77">
        <v>1</v>
      </c>
      <c r="C53" s="138" t="s">
        <v>33</v>
      </c>
      <c r="D53" s="77">
        <v>111492100</v>
      </c>
      <c r="E53" s="113"/>
      <c r="F53" s="113"/>
      <c r="G53" s="114"/>
    </row>
    <row r="54" spans="2:8" ht="20.100000000000001" customHeight="1" x14ac:dyDescent="0.25">
      <c r="B54" s="77">
        <v>1</v>
      </c>
      <c r="C54" s="138" t="s">
        <v>34</v>
      </c>
      <c r="D54" s="77">
        <v>111491400</v>
      </c>
      <c r="E54" s="113"/>
      <c r="F54" s="113"/>
      <c r="G54" s="114"/>
    </row>
    <row r="55" spans="2:8" ht="20.100000000000001" customHeight="1" x14ac:dyDescent="0.25">
      <c r="B55" s="77">
        <v>1</v>
      </c>
      <c r="C55" s="138" t="s">
        <v>35</v>
      </c>
      <c r="D55" s="77">
        <v>111492200</v>
      </c>
      <c r="E55" s="113"/>
      <c r="F55" s="113"/>
      <c r="G55" s="114"/>
    </row>
    <row r="56" spans="2:8" ht="20.100000000000001" customHeight="1" x14ac:dyDescent="0.25">
      <c r="B56" s="77">
        <v>1</v>
      </c>
      <c r="C56" s="138" t="s">
        <v>36</v>
      </c>
      <c r="D56" s="77">
        <v>111491600</v>
      </c>
      <c r="E56" s="113"/>
      <c r="F56" s="113"/>
      <c r="G56" s="114"/>
    </row>
    <row r="57" spans="2:8" ht="20.100000000000001" customHeight="1" x14ac:dyDescent="0.25">
      <c r="B57" s="69">
        <f>SUM(B42:B56)</f>
        <v>20</v>
      </c>
      <c r="C57" s="138"/>
      <c r="D57" s="139"/>
      <c r="E57" s="113"/>
      <c r="F57" s="113"/>
      <c r="G57" s="114"/>
    </row>
    <row r="58" spans="2:8" ht="20.100000000000001" customHeight="1" x14ac:dyDescent="0.25">
      <c r="B58" s="137"/>
      <c r="D58" s="113"/>
      <c r="E58" s="113"/>
      <c r="F58" s="113"/>
      <c r="G58" s="114"/>
    </row>
    <row r="59" spans="2:8" ht="20.100000000000001" customHeight="1" x14ac:dyDescent="0.25">
      <c r="B59" s="137"/>
      <c r="D59" s="113"/>
      <c r="E59" s="113"/>
      <c r="F59" s="113"/>
      <c r="G59" s="114"/>
    </row>
    <row r="60" spans="2:8" ht="20.100000000000001" customHeight="1" x14ac:dyDescent="0.25">
      <c r="B60" s="137"/>
      <c r="D60" s="113"/>
      <c r="E60" s="113"/>
      <c r="F60" s="113"/>
      <c r="G60" s="114"/>
    </row>
    <row r="62" spans="2:8" ht="18.75" thickBot="1" x14ac:dyDescent="0.3">
      <c r="B62" s="73" t="s">
        <v>139</v>
      </c>
      <c r="C62" s="115"/>
    </row>
    <row r="63" spans="2:8" ht="18" x14ac:dyDescent="0.25">
      <c r="H63" s="102"/>
    </row>
    <row r="64" spans="2:8" ht="18" x14ac:dyDescent="0.25">
      <c r="H64" s="102"/>
    </row>
    <row r="65" spans="2:8" ht="18" x14ac:dyDescent="0.25">
      <c r="H65" s="102"/>
    </row>
    <row r="66" spans="2:8" ht="18.75" thickBot="1" x14ac:dyDescent="0.3">
      <c r="B66" s="73" t="s">
        <v>140</v>
      </c>
      <c r="C66" s="115"/>
      <c r="H66" s="102"/>
    </row>
    <row r="67" spans="2:8" ht="18" x14ac:dyDescent="0.25">
      <c r="H67" s="102"/>
    </row>
    <row r="68" spans="2:8" ht="18" x14ac:dyDescent="0.25"/>
    <row r="69" spans="2:8" ht="18" x14ac:dyDescent="0.25"/>
    <row r="70" spans="2:8" ht="18.75" thickBot="1" x14ac:dyDescent="0.3">
      <c r="B70" s="73" t="s">
        <v>146</v>
      </c>
      <c r="C70" s="115"/>
      <c r="H70" s="102"/>
    </row>
    <row r="71" spans="2:8" ht="18" x14ac:dyDescent="0.25">
      <c r="H71" s="102"/>
    </row>
    <row r="72" spans="2:8" s="117" customFormat="1" ht="20.100000000000001" customHeight="1" x14ac:dyDescent="0.25">
      <c r="B72" s="74"/>
      <c r="C72" s="116"/>
    </row>
    <row r="73" spans="2:8" s="117" customFormat="1" ht="20.100000000000001" customHeight="1" thickBot="1" x14ac:dyDescent="0.3">
      <c r="B73" s="73" t="s">
        <v>141</v>
      </c>
      <c r="C73" s="115"/>
    </row>
    <row r="76" spans="2:8" ht="20.100000000000001" customHeight="1" thickBot="1" x14ac:dyDescent="0.3">
      <c r="B76" s="73" t="s">
        <v>142</v>
      </c>
      <c r="C76" s="115"/>
    </row>
  </sheetData>
  <mergeCells count="8">
    <mergeCell ref="N8:O9"/>
    <mergeCell ref="C2:C3"/>
    <mergeCell ref="D2:E2"/>
    <mergeCell ref="A11:B11"/>
    <mergeCell ref="A36:C36"/>
    <mergeCell ref="C4:C5"/>
    <mergeCell ref="D4:E4"/>
    <mergeCell ref="D5:E5"/>
  </mergeCells>
  <phoneticPr fontId="35" type="noConversion"/>
  <pageMargins left="0.31496062992125984" right="0.31496062992125984" top="0.74803149606299213" bottom="0.55118110236220474" header="0.31496062992125984" footer="0.31496062992125984"/>
  <pageSetup paperSize="9" scale="50" orientation="portrait" r:id="rId1"/>
  <ignoredErrors>
    <ignoredError sqref="A17:C20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D5C4-CCA3-4EB6-B7C0-59A97D61112F}">
  <sheetPr codeName="Hoja2"/>
  <dimension ref="A1:O63"/>
  <sheetViews>
    <sheetView topLeftCell="A39" workbookViewId="0">
      <selection activeCell="C64" sqref="C64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5.8554687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5" ht="20.100000000000001" customHeight="1" x14ac:dyDescent="0.25">
      <c r="A1"/>
      <c r="B1" s="59"/>
      <c r="C1" s="59"/>
      <c r="D1" s="60"/>
      <c r="E1" s="60"/>
      <c r="F1" s="60"/>
      <c r="G1" s="60"/>
    </row>
    <row r="2" spans="1:15" ht="20.100000000000001" customHeight="1" x14ac:dyDescent="0.25">
      <c r="A2" s="156" t="s">
        <v>0</v>
      </c>
      <c r="B2" s="156"/>
      <c r="C2" s="156"/>
      <c r="D2" s="156"/>
      <c r="E2" s="156"/>
      <c r="F2" s="156"/>
      <c r="G2" s="156"/>
    </row>
    <row r="3" spans="1:15" ht="20.100000000000001" customHeight="1" x14ac:dyDescent="0.25">
      <c r="A3" s="156" t="s">
        <v>1</v>
      </c>
      <c r="B3" s="156"/>
      <c r="C3" s="156"/>
      <c r="D3" s="156"/>
      <c r="E3" s="156"/>
      <c r="F3" s="156"/>
      <c r="G3" s="156"/>
    </row>
    <row r="4" spans="1:15" ht="20.100000000000001" customHeight="1" x14ac:dyDescent="0.25">
      <c r="A4" s="157" t="s">
        <v>54</v>
      </c>
      <c r="B4" s="157"/>
      <c r="C4" s="157"/>
      <c r="D4" s="157"/>
      <c r="E4" s="157"/>
      <c r="F4" s="157"/>
      <c r="G4" s="157"/>
    </row>
    <row r="5" spans="1:15" ht="20.100000000000001" customHeight="1" x14ac:dyDescent="0.25">
      <c r="A5" s="45"/>
      <c r="B5" s="45"/>
      <c r="C5" s="45"/>
      <c r="D5" s="45"/>
      <c r="E5" s="45"/>
      <c r="F5" s="45"/>
      <c r="G5" s="45"/>
    </row>
    <row r="6" spans="1:15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5" s="2" customFormat="1" ht="20.100000000000001" customHeight="1" x14ac:dyDescent="0.2">
      <c r="A7" s="141" t="s">
        <v>55</v>
      </c>
      <c r="B7" s="142"/>
      <c r="C7" s="68">
        <f ca="1">NOW()</f>
        <v>45127.593765277779</v>
      </c>
      <c r="D7" s="47" t="s">
        <v>56</v>
      </c>
      <c r="E7" s="48"/>
      <c r="F7" s="49"/>
      <c r="G7" s="49"/>
      <c r="N7" s="46"/>
      <c r="O7" s="46"/>
    </row>
    <row r="8" spans="1:15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5" s="2" customFormat="1" ht="20.100000000000001" customHeight="1" x14ac:dyDescent="0.2">
      <c r="A9" s="141" t="s">
        <v>57</v>
      </c>
      <c r="B9" s="142"/>
      <c r="C9" s="21"/>
      <c r="D9" s="50" t="s">
        <v>58</v>
      </c>
      <c r="E9" s="51"/>
      <c r="F9" s="52"/>
      <c r="G9" s="52"/>
      <c r="N9" s="46"/>
      <c r="O9" s="46"/>
    </row>
    <row r="10" spans="1:15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5" s="2" customFormat="1" ht="20.100000000000001" customHeight="1" x14ac:dyDescent="0.2">
      <c r="A11" s="141" t="s">
        <v>59</v>
      </c>
      <c r="B11" s="142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5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5" s="2" customFormat="1" ht="20.100000000000001" customHeight="1" x14ac:dyDescent="0.2">
      <c r="A13" s="141" t="s">
        <v>62</v>
      </c>
      <c r="B13" s="142"/>
      <c r="C13" s="68"/>
      <c r="D13" s="50" t="s">
        <v>63</v>
      </c>
      <c r="E13" s="55"/>
      <c r="F13" s="56"/>
      <c r="G13" s="56"/>
      <c r="N13" s="54"/>
      <c r="O13" s="54"/>
    </row>
    <row r="14" spans="1:15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5" s="2" customFormat="1" ht="20.100000000000001" customHeight="1" x14ac:dyDescent="0.2">
      <c r="A15" s="141" t="s">
        <v>64</v>
      </c>
      <c r="B15" s="142"/>
      <c r="C15" s="21"/>
      <c r="D15" s="53"/>
      <c r="E15" s="22"/>
      <c r="F15" s="22"/>
      <c r="G15" s="53"/>
      <c r="N15" s="57"/>
      <c r="O15" s="57"/>
    </row>
    <row r="16" spans="1:15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41" t="s">
        <v>65</v>
      </c>
      <c r="B17" s="142"/>
      <c r="C17" s="21"/>
      <c r="D17" s="50" t="s">
        <v>80</v>
      </c>
      <c r="E17" s="155"/>
      <c r="F17" s="155"/>
      <c r="G17" s="155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41" t="s">
        <v>81</v>
      </c>
      <c r="B19" s="142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30" customHeight="1" x14ac:dyDescent="0.2">
      <c r="A21" s="75" t="s">
        <v>3</v>
      </c>
      <c r="B21" s="75" t="s">
        <v>68</v>
      </c>
      <c r="C21" s="75" t="s">
        <v>4</v>
      </c>
      <c r="D21" s="75" t="s">
        <v>2</v>
      </c>
      <c r="E21" s="27" t="s">
        <v>67</v>
      </c>
      <c r="F21" s="28" t="s">
        <v>5</v>
      </c>
      <c r="G21" s="28" t="s">
        <v>6</v>
      </c>
      <c r="N21" s="58"/>
      <c r="O21" s="58"/>
    </row>
    <row r="22" spans="1:15" ht="20.100000000000001" customHeight="1" x14ac:dyDescent="0.25">
      <c r="A22" s="78" t="s">
        <v>82</v>
      </c>
      <c r="B22" s="82" t="s">
        <v>83</v>
      </c>
      <c r="C22" s="79" t="s">
        <v>91</v>
      </c>
      <c r="D22" s="80">
        <v>1</v>
      </c>
      <c r="E22" s="15"/>
      <c r="F22" s="30"/>
      <c r="G22" s="30">
        <v>6</v>
      </c>
    </row>
    <row r="23" spans="1:15" ht="20.100000000000001" customHeight="1" x14ac:dyDescent="0.25">
      <c r="A23" s="78" t="s">
        <v>82</v>
      </c>
      <c r="B23" s="82" t="s">
        <v>88</v>
      </c>
      <c r="C23" s="79" t="s">
        <v>84</v>
      </c>
      <c r="D23" s="80">
        <v>1</v>
      </c>
      <c r="E23" s="15"/>
      <c r="F23" s="31"/>
      <c r="G23" s="30">
        <f>+D23*F23</f>
        <v>0</v>
      </c>
    </row>
    <row r="24" spans="1:15" ht="20.100000000000001" customHeight="1" x14ac:dyDescent="0.25">
      <c r="A24" s="83" t="s">
        <v>85</v>
      </c>
      <c r="B24" s="76" t="s">
        <v>86</v>
      </c>
      <c r="C24" s="84" t="s">
        <v>87</v>
      </c>
      <c r="D24" s="77">
        <v>1</v>
      </c>
      <c r="E24" s="15"/>
      <c r="F24" s="31"/>
      <c r="G24" s="30">
        <f>+D24*F24</f>
        <v>0</v>
      </c>
    </row>
    <row r="25" spans="1:15" ht="20.100000000000001" customHeight="1" x14ac:dyDescent="0.25">
      <c r="A25" s="83" t="s">
        <v>85</v>
      </c>
      <c r="B25" s="76" t="s">
        <v>89</v>
      </c>
      <c r="C25" s="84" t="s">
        <v>90</v>
      </c>
      <c r="D25" s="77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6</v>
      </c>
    </row>
    <row r="27" spans="1:15" ht="20.100000000000001" customHeight="1" x14ac:dyDescent="0.25">
      <c r="A27" s="158"/>
      <c r="B27" s="158"/>
      <c r="C27" s="158"/>
      <c r="D27" s="16"/>
      <c r="E27" s="16"/>
      <c r="F27" s="33" t="s">
        <v>70</v>
      </c>
      <c r="G27" s="32">
        <f>+G26*0.12</f>
        <v>0.72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6.72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59" t="s">
        <v>79</v>
      </c>
      <c r="B30" s="160"/>
      <c r="C30" s="160"/>
      <c r="D30" s="38"/>
      <c r="E30" s="38"/>
      <c r="F30" s="38"/>
      <c r="G30" s="38"/>
    </row>
    <row r="31" spans="1:15" ht="20.100000000000001" customHeight="1" x14ac:dyDescent="0.25">
      <c r="A31" s="69" t="s">
        <v>14</v>
      </c>
      <c r="B31" s="70" t="s">
        <v>15</v>
      </c>
      <c r="C31" s="71" t="s">
        <v>16</v>
      </c>
      <c r="D31" s="39"/>
      <c r="E31" s="39"/>
      <c r="F31" s="39"/>
      <c r="G31" s="39"/>
    </row>
    <row r="32" spans="1:15" ht="20.100000000000001" customHeight="1" x14ac:dyDescent="0.3">
      <c r="A32" s="72">
        <v>1</v>
      </c>
      <c r="B32" s="85" t="s">
        <v>17</v>
      </c>
      <c r="C32" s="86" t="s">
        <v>18</v>
      </c>
      <c r="D32" s="36"/>
      <c r="E32" s="36"/>
      <c r="F32" s="36"/>
      <c r="G32" s="37"/>
    </row>
    <row r="33" spans="1:7" ht="20.100000000000001" customHeight="1" x14ac:dyDescent="0.3">
      <c r="A33" s="72">
        <v>1</v>
      </c>
      <c r="B33" s="85" t="s">
        <v>19</v>
      </c>
      <c r="C33" s="86" t="s">
        <v>20</v>
      </c>
      <c r="D33" s="36"/>
      <c r="E33" s="36"/>
      <c r="F33" s="36"/>
      <c r="G33" s="37"/>
    </row>
    <row r="34" spans="1:7" ht="20.100000000000001" customHeight="1" x14ac:dyDescent="0.3">
      <c r="A34" s="72">
        <v>1</v>
      </c>
      <c r="B34" s="87">
        <v>111490300</v>
      </c>
      <c r="C34" s="86" t="s">
        <v>22</v>
      </c>
      <c r="D34" s="36"/>
      <c r="E34" s="36"/>
      <c r="F34" s="36"/>
      <c r="G34" s="37"/>
    </row>
    <row r="35" spans="1:7" ht="20.100000000000001" customHeight="1" x14ac:dyDescent="0.3">
      <c r="A35" s="72">
        <v>1</v>
      </c>
      <c r="B35" s="87">
        <v>111490400</v>
      </c>
      <c r="C35" s="86" t="s">
        <v>23</v>
      </c>
      <c r="D35" s="36"/>
      <c r="E35" s="36"/>
      <c r="F35" s="36"/>
      <c r="G35" s="37"/>
    </row>
    <row r="36" spans="1:7" ht="20.100000000000001" customHeight="1" x14ac:dyDescent="0.3">
      <c r="A36" s="72">
        <v>1</v>
      </c>
      <c r="B36" s="87">
        <v>111490500</v>
      </c>
      <c r="C36" s="86" t="s">
        <v>25</v>
      </c>
      <c r="D36" s="36"/>
      <c r="E36" s="36"/>
      <c r="F36" s="36"/>
      <c r="G36" s="37"/>
    </row>
    <row r="37" spans="1:7" ht="20.100000000000001" customHeight="1" x14ac:dyDescent="0.3">
      <c r="A37" s="72">
        <v>2</v>
      </c>
      <c r="B37" s="87">
        <v>111490600</v>
      </c>
      <c r="C37" s="86" t="s">
        <v>26</v>
      </c>
      <c r="D37" s="36"/>
      <c r="E37" s="36"/>
      <c r="F37" s="36"/>
      <c r="G37" s="37"/>
    </row>
    <row r="38" spans="1:7" ht="20.100000000000001" customHeight="1" x14ac:dyDescent="0.3">
      <c r="A38" s="72">
        <v>4</v>
      </c>
      <c r="B38" s="87">
        <v>110040100</v>
      </c>
      <c r="C38" s="86" t="s">
        <v>27</v>
      </c>
      <c r="D38" s="36"/>
      <c r="E38" s="36"/>
      <c r="F38" s="36"/>
      <c r="G38" s="37"/>
    </row>
    <row r="39" spans="1:7" ht="20.100000000000001" customHeight="1" x14ac:dyDescent="0.3">
      <c r="A39" s="72">
        <v>1</v>
      </c>
      <c r="B39" s="87">
        <v>111491800</v>
      </c>
      <c r="C39" s="86" t="s">
        <v>28</v>
      </c>
      <c r="D39" s="36"/>
      <c r="E39" s="36"/>
      <c r="F39" s="36"/>
      <c r="G39" s="37"/>
    </row>
    <row r="40" spans="1:7" ht="20.100000000000001" customHeight="1" x14ac:dyDescent="0.3">
      <c r="A40" s="72">
        <v>1</v>
      </c>
      <c r="B40" s="87">
        <v>111490900</v>
      </c>
      <c r="C40" s="86" t="s">
        <v>29</v>
      </c>
      <c r="D40" s="36"/>
      <c r="E40" s="36"/>
      <c r="F40" s="36"/>
      <c r="G40" s="37"/>
    </row>
    <row r="41" spans="1:7" ht="20.100000000000001" customHeight="1" x14ac:dyDescent="0.3">
      <c r="A41" s="72">
        <v>1</v>
      </c>
      <c r="B41" s="87">
        <v>111491900</v>
      </c>
      <c r="C41" s="86" t="s">
        <v>30</v>
      </c>
      <c r="D41" s="36"/>
      <c r="E41" s="36"/>
      <c r="F41" s="36"/>
      <c r="G41" s="37"/>
    </row>
    <row r="42" spans="1:7" ht="20.100000000000001" customHeight="1" x14ac:dyDescent="0.3">
      <c r="A42" s="72">
        <v>2</v>
      </c>
      <c r="B42" s="87">
        <v>111492000</v>
      </c>
      <c r="C42" s="86" t="s">
        <v>31</v>
      </c>
      <c r="D42" s="36"/>
      <c r="E42" s="36"/>
      <c r="F42" s="36"/>
      <c r="G42" s="37"/>
    </row>
    <row r="43" spans="1:7" ht="20.100000000000001" customHeight="1" x14ac:dyDescent="0.3">
      <c r="A43" s="72">
        <v>1</v>
      </c>
      <c r="B43" s="87">
        <v>111492100</v>
      </c>
      <c r="C43" s="86" t="s">
        <v>33</v>
      </c>
      <c r="D43" s="36"/>
      <c r="E43" s="36"/>
      <c r="F43" s="36"/>
      <c r="G43" s="37"/>
    </row>
    <row r="44" spans="1:7" ht="20.100000000000001" customHeight="1" x14ac:dyDescent="0.3">
      <c r="A44" s="72">
        <v>1</v>
      </c>
      <c r="B44" s="87">
        <v>111491400</v>
      </c>
      <c r="C44" s="86" t="s">
        <v>34</v>
      </c>
      <c r="D44" s="36"/>
      <c r="E44" s="36"/>
      <c r="F44" s="36"/>
      <c r="G44" s="37"/>
    </row>
    <row r="45" spans="1:7" ht="20.100000000000001" customHeight="1" x14ac:dyDescent="0.3">
      <c r="A45" s="72">
        <v>1</v>
      </c>
      <c r="B45" s="87">
        <v>111492200</v>
      </c>
      <c r="C45" s="86" t="s">
        <v>35</v>
      </c>
      <c r="D45" s="36"/>
      <c r="E45" s="36"/>
      <c r="F45" s="36"/>
      <c r="G45" s="37"/>
    </row>
    <row r="46" spans="1:7" ht="20.100000000000001" customHeight="1" x14ac:dyDescent="0.3">
      <c r="A46" s="72">
        <v>1</v>
      </c>
      <c r="B46" s="87">
        <v>111491600</v>
      </c>
      <c r="C46" s="86" t="s">
        <v>36</v>
      </c>
      <c r="D46" s="36"/>
      <c r="E46" s="36"/>
      <c r="F46" s="36"/>
      <c r="G46" s="37"/>
    </row>
    <row r="47" spans="1:7" ht="20.100000000000001" customHeight="1" x14ac:dyDescent="0.25">
      <c r="A47" s="69">
        <f>SUM(A32:A46)</f>
        <v>20</v>
      </c>
      <c r="B47" s="73"/>
      <c r="C47" s="73"/>
      <c r="D47" s="36"/>
      <c r="E47" s="36"/>
      <c r="F47" s="36"/>
      <c r="G47" s="37"/>
    </row>
    <row r="49" spans="1:8" s="19" customFormat="1" ht="18.75" thickBot="1" x14ac:dyDescent="0.3">
      <c r="A49" s="73" t="s">
        <v>72</v>
      </c>
      <c r="C49" s="34"/>
    </row>
    <row r="50" spans="1:8" s="19" customFormat="1" ht="18" x14ac:dyDescent="0.25">
      <c r="A50" s="73"/>
      <c r="H50" s="18"/>
    </row>
    <row r="51" spans="1:8" s="19" customFormat="1" ht="18" x14ac:dyDescent="0.25">
      <c r="A51" s="73"/>
      <c r="H51" s="18"/>
    </row>
    <row r="52" spans="1:8" s="19" customFormat="1" ht="18" x14ac:dyDescent="0.25">
      <c r="A52" s="73"/>
      <c r="H52" s="18"/>
    </row>
    <row r="53" spans="1:8" s="19" customFormat="1" ht="18.75" thickBot="1" x14ac:dyDescent="0.3">
      <c r="A53" s="73" t="s">
        <v>73</v>
      </c>
      <c r="C53" s="34"/>
      <c r="H53" s="18"/>
    </row>
    <row r="54" spans="1:8" s="19" customFormat="1" ht="18" x14ac:dyDescent="0.25">
      <c r="A54" s="73"/>
      <c r="H54" s="18"/>
    </row>
    <row r="55" spans="1:8" customFormat="1" ht="18" x14ac:dyDescent="0.25">
      <c r="A55" s="73"/>
    </row>
    <row r="56" spans="1:8" customFormat="1" ht="18" x14ac:dyDescent="0.25">
      <c r="A56" s="73"/>
    </row>
    <row r="57" spans="1:8" s="19" customFormat="1" ht="18.75" thickBot="1" x14ac:dyDescent="0.3">
      <c r="A57" s="73" t="s">
        <v>75</v>
      </c>
      <c r="C57" s="34"/>
      <c r="H57" s="18"/>
    </row>
    <row r="58" spans="1:8" s="19" customFormat="1" ht="18" x14ac:dyDescent="0.25">
      <c r="A58" s="73"/>
      <c r="H58" s="18"/>
    </row>
    <row r="59" spans="1:8" s="66" customFormat="1" ht="20.100000000000001" customHeight="1" x14ac:dyDescent="0.25">
      <c r="A59" s="74"/>
      <c r="B59" s="64"/>
      <c r="C59" s="65"/>
    </row>
    <row r="60" spans="1:8" s="66" customFormat="1" ht="20.100000000000001" customHeight="1" thickBot="1" x14ac:dyDescent="0.3">
      <c r="A60" s="73" t="s">
        <v>76</v>
      </c>
      <c r="B60" s="19"/>
      <c r="C60" s="34"/>
    </row>
    <row r="63" spans="1:8" ht="20.100000000000001" customHeight="1" thickBot="1" x14ac:dyDescent="0.3">
      <c r="A63" s="73" t="s">
        <v>78</v>
      </c>
      <c r="C63" s="81"/>
    </row>
  </sheetData>
  <mergeCells count="13">
    <mergeCell ref="A27:C27"/>
    <mergeCell ref="A30:C30"/>
    <mergeCell ref="A11:B11"/>
    <mergeCell ref="A13:B13"/>
    <mergeCell ref="A15:B15"/>
    <mergeCell ref="A17:B17"/>
    <mergeCell ref="E17:G17"/>
    <mergeCell ref="A19:B19"/>
    <mergeCell ref="A2:G2"/>
    <mergeCell ref="A3:G3"/>
    <mergeCell ref="A4:G4"/>
    <mergeCell ref="A7:B7"/>
    <mergeCell ref="A9:B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03C2-8A0B-4ABD-B87E-8FAB2ECEBA18}">
  <sheetPr codeName="Hoja3"/>
  <dimension ref="A1:P80"/>
  <sheetViews>
    <sheetView workbookViewId="0">
      <selection activeCell="A27" sqref="A27:C27"/>
    </sheetView>
  </sheetViews>
  <sheetFormatPr baseColWidth="10" defaultColWidth="11.42578125" defaultRowHeight="20.100000000000001" customHeight="1" x14ac:dyDescent="0.2"/>
  <cols>
    <col min="1" max="1" width="23.140625" style="1" bestFit="1" customWidth="1"/>
    <col min="2" max="2" width="19.5703125" style="1" customWidth="1"/>
    <col min="3" max="3" width="76.28515625" style="1" customWidth="1"/>
    <col min="4" max="4" width="22.7109375" style="1" bestFit="1" customWidth="1"/>
    <col min="5" max="5" width="19.28515625" style="1" bestFit="1" customWidth="1"/>
    <col min="6" max="6" width="15.42578125" style="1" bestFit="1" customWidth="1"/>
    <col min="7" max="7" width="13.85546875" style="1" customWidth="1"/>
    <col min="8" max="16384" width="11.42578125" style="1"/>
  </cols>
  <sheetData>
    <row r="1" spans="1:16" customFormat="1" ht="24" customHeight="1" x14ac:dyDescent="0.25">
      <c r="B1" s="59"/>
      <c r="C1" s="59"/>
      <c r="D1" s="60"/>
      <c r="E1" s="60"/>
      <c r="F1" s="60"/>
      <c r="G1" s="60"/>
      <c r="H1" s="60"/>
      <c r="I1" s="60"/>
      <c r="J1" s="60"/>
      <c r="K1" s="60"/>
      <c r="L1" s="61"/>
      <c r="M1" s="62"/>
    </row>
    <row r="2" spans="1:16" customFormat="1" ht="18" x14ac:dyDescent="0.25">
      <c r="A2" s="156" t="s">
        <v>0</v>
      </c>
      <c r="B2" s="156"/>
      <c r="C2" s="156"/>
      <c r="D2" s="156"/>
      <c r="E2" s="156"/>
      <c r="F2" s="156"/>
      <c r="G2" s="156"/>
      <c r="H2" s="60"/>
      <c r="I2" s="60"/>
      <c r="J2" s="60"/>
      <c r="K2" s="60"/>
      <c r="L2" s="61"/>
      <c r="M2" s="62"/>
    </row>
    <row r="3" spans="1:16" customFormat="1" ht="23.25" x14ac:dyDescent="0.35">
      <c r="A3" s="156" t="s">
        <v>1</v>
      </c>
      <c r="B3" s="156"/>
      <c r="C3" s="156"/>
      <c r="D3" s="156"/>
      <c r="E3" s="156"/>
      <c r="F3" s="156"/>
      <c r="G3" s="156"/>
      <c r="H3" s="63"/>
      <c r="I3" s="63"/>
      <c r="J3" s="63"/>
      <c r="K3" s="63"/>
      <c r="L3" s="63"/>
      <c r="M3" s="63"/>
    </row>
    <row r="4" spans="1:16" customFormat="1" ht="23.25" x14ac:dyDescent="0.35">
      <c r="A4" s="157" t="s">
        <v>54</v>
      </c>
      <c r="B4" s="157"/>
      <c r="C4" s="157"/>
      <c r="D4" s="157"/>
      <c r="E4" s="157"/>
      <c r="F4" s="157"/>
      <c r="G4" s="157"/>
      <c r="H4" s="63"/>
      <c r="I4" s="63"/>
      <c r="J4" s="63"/>
      <c r="K4" s="63"/>
      <c r="L4" s="63"/>
      <c r="M4" s="63"/>
      <c r="N4" s="161"/>
      <c r="O4" s="161"/>
      <c r="P4" s="2"/>
    </row>
    <row r="5" spans="1:16" s="2" customFormat="1" ht="20.100000000000001" customHeight="1" x14ac:dyDescent="0.25">
      <c r="A5" s="45"/>
      <c r="B5" s="45"/>
      <c r="C5" s="45"/>
      <c r="D5" s="45"/>
      <c r="E5" s="45"/>
      <c r="F5" s="45"/>
      <c r="G5" s="45"/>
      <c r="N5" s="161"/>
      <c r="O5" s="161"/>
    </row>
    <row r="6" spans="1:16" s="2" customFormat="1" ht="20.100000000000001" customHeight="1" x14ac:dyDescent="0.25">
      <c r="A6" s="45"/>
      <c r="B6" s="45"/>
      <c r="C6" s="45"/>
      <c r="D6" s="45"/>
      <c r="E6" s="45"/>
      <c r="F6" s="45"/>
      <c r="G6" s="45"/>
      <c r="N6" s="46"/>
      <c r="O6" s="46"/>
    </row>
    <row r="7" spans="1:16" s="2" customFormat="1" ht="20.100000000000001" customHeight="1" x14ac:dyDescent="0.2">
      <c r="A7" s="141" t="s">
        <v>55</v>
      </c>
      <c r="B7" s="142"/>
      <c r="C7" s="68">
        <f ca="1">NOW()</f>
        <v>45127.593765277779</v>
      </c>
      <c r="D7" s="47" t="s">
        <v>56</v>
      </c>
      <c r="E7" s="48"/>
      <c r="F7" s="49"/>
      <c r="G7" s="49"/>
      <c r="N7" s="46"/>
      <c r="O7" s="46"/>
    </row>
    <row r="8" spans="1:16" s="2" customFormat="1" ht="20.100000000000001" customHeight="1" x14ac:dyDescent="0.25">
      <c r="A8" s="1"/>
      <c r="B8" s="20"/>
      <c r="C8" s="20"/>
      <c r="D8" s="20"/>
      <c r="E8" s="20"/>
      <c r="F8" s="20"/>
      <c r="G8" s="1"/>
      <c r="N8" s="46"/>
      <c r="O8" s="46"/>
    </row>
    <row r="9" spans="1:16" s="2" customFormat="1" ht="20.100000000000001" customHeight="1" x14ac:dyDescent="0.2">
      <c r="A9" s="141" t="s">
        <v>57</v>
      </c>
      <c r="B9" s="142"/>
      <c r="C9" s="21"/>
      <c r="D9" s="50" t="s">
        <v>58</v>
      </c>
      <c r="E9" s="51"/>
      <c r="F9" s="52"/>
      <c r="G9" s="52"/>
      <c r="N9" s="46"/>
      <c r="O9" s="46"/>
    </row>
    <row r="10" spans="1:16" s="2" customFormat="1" ht="20.100000000000001" customHeight="1" x14ac:dyDescent="0.25">
      <c r="A10" s="1"/>
      <c r="B10" s="20"/>
      <c r="C10" s="20"/>
      <c r="D10" s="20"/>
      <c r="E10" s="20"/>
      <c r="F10" s="20"/>
      <c r="G10" s="1"/>
      <c r="N10" s="46"/>
      <c r="O10" s="46"/>
    </row>
    <row r="11" spans="1:16" s="2" customFormat="1" ht="20.100000000000001" customHeight="1" x14ac:dyDescent="0.2">
      <c r="A11" s="141" t="s">
        <v>59</v>
      </c>
      <c r="B11" s="142"/>
      <c r="C11" s="23"/>
      <c r="D11" s="50" t="s">
        <v>60</v>
      </c>
      <c r="E11" s="21" t="s">
        <v>61</v>
      </c>
      <c r="F11" s="53"/>
      <c r="G11" s="53"/>
      <c r="N11" s="46"/>
      <c r="O11" s="46"/>
    </row>
    <row r="12" spans="1:16" s="2" customFormat="1" ht="20.100000000000001" customHeight="1" x14ac:dyDescent="0.25">
      <c r="A12" s="1"/>
      <c r="B12" s="20"/>
      <c r="C12" s="20"/>
      <c r="D12" s="20"/>
      <c r="E12" s="20"/>
      <c r="F12" s="20"/>
      <c r="G12" s="1"/>
      <c r="N12" s="54"/>
      <c r="O12" s="54"/>
    </row>
    <row r="13" spans="1:16" s="2" customFormat="1" ht="20.100000000000001" customHeight="1" x14ac:dyDescent="0.2">
      <c r="A13" s="141" t="s">
        <v>62</v>
      </c>
      <c r="B13" s="142"/>
      <c r="C13" s="68"/>
      <c r="D13" s="50" t="s">
        <v>63</v>
      </c>
      <c r="E13" s="55"/>
      <c r="F13" s="56"/>
      <c r="G13" s="56"/>
      <c r="N13" s="54"/>
      <c r="O13" s="54"/>
    </row>
    <row r="14" spans="1:16" s="2" customFormat="1" ht="20.100000000000001" customHeight="1" x14ac:dyDescent="0.25">
      <c r="A14" s="1"/>
      <c r="B14" s="20"/>
      <c r="C14" s="20"/>
      <c r="D14" s="20"/>
      <c r="E14" s="20"/>
      <c r="F14" s="20"/>
      <c r="G14" s="35"/>
      <c r="N14" s="57"/>
      <c r="O14" s="57"/>
    </row>
    <row r="15" spans="1:16" s="2" customFormat="1" ht="20.100000000000001" customHeight="1" x14ac:dyDescent="0.2">
      <c r="A15" s="141" t="s">
        <v>64</v>
      </c>
      <c r="B15" s="142"/>
      <c r="C15" s="21"/>
      <c r="D15" s="53"/>
      <c r="E15" s="22"/>
      <c r="F15" s="22"/>
      <c r="G15" s="53"/>
      <c r="N15" s="57"/>
      <c r="O15" s="57"/>
    </row>
    <row r="16" spans="1:16" s="2" customFormat="1" ht="20.100000000000001" customHeight="1" x14ac:dyDescent="0.25">
      <c r="A16" s="1"/>
      <c r="B16" s="20"/>
      <c r="C16" s="20"/>
      <c r="D16" s="20"/>
      <c r="E16" s="20"/>
      <c r="F16" s="20"/>
      <c r="G16" s="35"/>
      <c r="N16" s="57"/>
      <c r="O16" s="57"/>
    </row>
    <row r="17" spans="1:15" s="2" customFormat="1" ht="20.100000000000001" customHeight="1" x14ac:dyDescent="0.2">
      <c r="A17" s="141" t="s">
        <v>65</v>
      </c>
      <c r="B17" s="142"/>
      <c r="C17" s="21"/>
      <c r="D17" s="50" t="s">
        <v>77</v>
      </c>
      <c r="E17" s="55"/>
      <c r="F17" s="22"/>
      <c r="G17" s="53"/>
      <c r="N17" s="57"/>
      <c r="O17" s="57"/>
    </row>
    <row r="18" spans="1:15" s="2" customFormat="1" ht="20.100000000000001" customHeight="1" x14ac:dyDescent="0.25">
      <c r="A18" s="1"/>
      <c r="B18" s="20"/>
      <c r="C18" s="20"/>
      <c r="D18" s="20"/>
      <c r="E18" s="20"/>
      <c r="F18" s="20"/>
      <c r="G18" s="35"/>
      <c r="N18" s="58"/>
      <c r="O18" s="58"/>
    </row>
    <row r="19" spans="1:15" s="2" customFormat="1" ht="20.100000000000001" customHeight="1" x14ac:dyDescent="0.2">
      <c r="A19" s="141" t="s">
        <v>66</v>
      </c>
      <c r="B19" s="142"/>
      <c r="C19" s="48"/>
      <c r="D19" s="49"/>
      <c r="E19" s="25"/>
      <c r="F19" s="25"/>
      <c r="G19" s="26"/>
      <c r="N19" s="58"/>
      <c r="O19" s="58"/>
    </row>
    <row r="20" spans="1:15" s="2" customFormat="1" ht="20.100000000000001" customHeight="1" x14ac:dyDescent="0.2">
      <c r="A20" s="1"/>
      <c r="B20" s="24"/>
      <c r="C20" s="1"/>
      <c r="D20" s="1"/>
      <c r="E20" s="1"/>
      <c r="F20" s="1"/>
      <c r="G20" s="1"/>
      <c r="N20" s="58"/>
      <c r="O20" s="58"/>
    </row>
    <row r="21" spans="1:15" s="2" customFormat="1" ht="20.100000000000001" customHeight="1" x14ac:dyDescent="0.2">
      <c r="A21" s="164" t="s">
        <v>74</v>
      </c>
      <c r="B21" s="164"/>
      <c r="C21" s="164"/>
      <c r="D21" s="164"/>
      <c r="E21" s="164"/>
      <c r="F21" s="164"/>
      <c r="G21" s="164"/>
      <c r="N21" s="58"/>
      <c r="O21" s="58"/>
    </row>
    <row r="22" spans="1:15" s="2" customFormat="1" ht="30" customHeight="1" x14ac:dyDescent="0.2">
      <c r="A22" s="27" t="s">
        <v>3</v>
      </c>
      <c r="B22" s="27" t="s">
        <v>68</v>
      </c>
      <c r="C22" s="27" t="s">
        <v>4</v>
      </c>
      <c r="D22" s="27" t="s">
        <v>2</v>
      </c>
      <c r="E22" s="27" t="s">
        <v>67</v>
      </c>
      <c r="F22" s="28" t="s">
        <v>5</v>
      </c>
      <c r="G22" s="28" t="s">
        <v>6</v>
      </c>
      <c r="N22" s="58"/>
      <c r="O22" s="58"/>
    </row>
    <row r="23" spans="1:15" ht="20.100000000000001" customHeight="1" x14ac:dyDescent="0.2">
      <c r="A23" s="4" t="s">
        <v>7</v>
      </c>
      <c r="B23" s="67">
        <v>190703932</v>
      </c>
      <c r="C23" s="5" t="s">
        <v>8</v>
      </c>
      <c r="D23" s="3">
        <v>1</v>
      </c>
      <c r="E23" s="15"/>
      <c r="F23" s="30"/>
      <c r="G23" s="30">
        <f>+D23*F23</f>
        <v>0</v>
      </c>
    </row>
    <row r="24" spans="1:15" ht="20.100000000000001" customHeight="1" x14ac:dyDescent="0.2">
      <c r="A24" s="12" t="s">
        <v>9</v>
      </c>
      <c r="B24" s="67">
        <v>190703931</v>
      </c>
      <c r="C24" s="13" t="s">
        <v>10</v>
      </c>
      <c r="D24" s="11">
        <v>2</v>
      </c>
      <c r="E24" s="15"/>
      <c r="F24" s="31"/>
      <c r="G24" s="30">
        <f>+D24*F24</f>
        <v>0</v>
      </c>
    </row>
    <row r="25" spans="1:15" ht="20.100000000000001" customHeight="1" x14ac:dyDescent="0.2">
      <c r="A25" s="14" t="s">
        <v>11</v>
      </c>
      <c r="B25" s="67">
        <v>190703930</v>
      </c>
      <c r="C25" s="15" t="s">
        <v>12</v>
      </c>
      <c r="D25" s="3">
        <v>2</v>
      </c>
      <c r="E25" s="15"/>
      <c r="F25" s="30"/>
      <c r="G25" s="30">
        <f>+D25*F25</f>
        <v>0</v>
      </c>
    </row>
    <row r="26" spans="1:15" ht="20.100000000000001" customHeight="1" x14ac:dyDescent="0.25">
      <c r="A26" s="29"/>
      <c r="B26" s="29"/>
      <c r="C26" s="29"/>
      <c r="D26" s="29"/>
      <c r="E26" s="29"/>
      <c r="F26" s="29" t="s">
        <v>69</v>
      </c>
      <c r="G26" s="32">
        <f>SUM(G13:G25)</f>
        <v>0</v>
      </c>
    </row>
    <row r="27" spans="1:15" ht="20.100000000000001" customHeight="1" x14ac:dyDescent="0.25">
      <c r="A27" s="158"/>
      <c r="B27" s="158"/>
      <c r="C27" s="158"/>
      <c r="D27" s="16"/>
      <c r="E27" s="16"/>
      <c r="F27" s="33" t="s">
        <v>70</v>
      </c>
      <c r="G27" s="32">
        <f>+G26*0.12</f>
        <v>0</v>
      </c>
    </row>
    <row r="28" spans="1:15" ht="20.100000000000001" customHeight="1" x14ac:dyDescent="0.25">
      <c r="A28" s="29"/>
      <c r="B28" s="29"/>
      <c r="C28" s="29"/>
      <c r="D28" s="29"/>
      <c r="E28" s="29"/>
      <c r="F28" s="29" t="s">
        <v>71</v>
      </c>
      <c r="G28" s="32">
        <f>+G26+G27</f>
        <v>0</v>
      </c>
    </row>
    <row r="29" spans="1:15" ht="20.100000000000001" customHeight="1" x14ac:dyDescent="0.25">
      <c r="A29" s="6"/>
      <c r="B29" s="6"/>
      <c r="C29" s="6"/>
      <c r="D29" s="6"/>
      <c r="E29" s="6"/>
      <c r="F29" s="6"/>
      <c r="G29" s="7"/>
    </row>
    <row r="30" spans="1:15" ht="20.100000000000001" customHeight="1" x14ac:dyDescent="0.25">
      <c r="A30" s="162" t="s">
        <v>13</v>
      </c>
      <c r="B30" s="163"/>
      <c r="C30" s="163"/>
      <c r="D30" s="38"/>
      <c r="E30" s="38"/>
      <c r="F30" s="38"/>
      <c r="G30" s="38"/>
    </row>
    <row r="31" spans="1:15" ht="20.100000000000001" customHeight="1" x14ac:dyDescent="0.25">
      <c r="A31" s="8" t="s">
        <v>14</v>
      </c>
      <c r="B31" s="10" t="s">
        <v>15</v>
      </c>
      <c r="C31" s="40" t="s">
        <v>16</v>
      </c>
      <c r="D31" s="39"/>
      <c r="E31" s="39"/>
      <c r="F31" s="39"/>
      <c r="G31" s="39"/>
    </row>
    <row r="32" spans="1:15" ht="20.100000000000001" customHeight="1" x14ac:dyDescent="0.2">
      <c r="A32" s="9">
        <v>1</v>
      </c>
      <c r="B32" s="41" t="s">
        <v>17</v>
      </c>
      <c r="C32" s="43" t="s">
        <v>18</v>
      </c>
      <c r="D32" s="36"/>
      <c r="E32" s="36"/>
      <c r="F32" s="36"/>
      <c r="G32" s="37"/>
    </row>
    <row r="33" spans="1:7" ht="20.100000000000001" customHeight="1" x14ac:dyDescent="0.2">
      <c r="A33" s="9">
        <v>1</v>
      </c>
      <c r="B33" s="41" t="s">
        <v>19</v>
      </c>
      <c r="C33" s="43" t="s">
        <v>20</v>
      </c>
      <c r="D33" s="36"/>
      <c r="E33" s="36"/>
      <c r="F33" s="36"/>
      <c r="G33" s="37"/>
    </row>
    <row r="34" spans="1:7" ht="20.100000000000001" customHeight="1" x14ac:dyDescent="0.2">
      <c r="A34" s="9">
        <v>1</v>
      </c>
      <c r="B34" s="42">
        <v>114720100</v>
      </c>
      <c r="C34" s="43" t="s">
        <v>21</v>
      </c>
      <c r="D34" s="36"/>
      <c r="E34" s="36"/>
      <c r="F34" s="36"/>
      <c r="G34" s="37"/>
    </row>
    <row r="35" spans="1:7" ht="20.100000000000001" customHeight="1" x14ac:dyDescent="0.2">
      <c r="A35" s="9">
        <v>1</v>
      </c>
      <c r="B35" s="42">
        <v>111490300</v>
      </c>
      <c r="C35" s="43" t="s">
        <v>22</v>
      </c>
      <c r="D35" s="36"/>
      <c r="E35" s="36"/>
      <c r="F35" s="36"/>
      <c r="G35" s="37"/>
    </row>
    <row r="36" spans="1:7" ht="20.100000000000001" customHeight="1" x14ac:dyDescent="0.2">
      <c r="A36" s="9">
        <v>1</v>
      </c>
      <c r="B36" s="42">
        <v>111490400</v>
      </c>
      <c r="C36" s="43" t="s">
        <v>23</v>
      </c>
      <c r="D36" s="36"/>
      <c r="E36" s="36"/>
      <c r="F36" s="36"/>
      <c r="G36" s="37"/>
    </row>
    <row r="37" spans="1:7" ht="20.100000000000001" customHeight="1" x14ac:dyDescent="0.2">
      <c r="A37" s="9">
        <v>1</v>
      </c>
      <c r="B37" s="42">
        <v>114720200</v>
      </c>
      <c r="C37" s="43" t="s">
        <v>24</v>
      </c>
      <c r="D37" s="36"/>
      <c r="E37" s="36"/>
      <c r="F37" s="36"/>
      <c r="G37" s="37"/>
    </row>
    <row r="38" spans="1:7" ht="20.100000000000001" customHeight="1" x14ac:dyDescent="0.2">
      <c r="A38" s="9">
        <v>1</v>
      </c>
      <c r="B38" s="42">
        <v>111490500</v>
      </c>
      <c r="C38" s="43" t="s">
        <v>25</v>
      </c>
      <c r="D38" s="36"/>
      <c r="E38" s="36"/>
      <c r="F38" s="36"/>
      <c r="G38" s="37"/>
    </row>
    <row r="39" spans="1:7" ht="20.100000000000001" customHeight="1" x14ac:dyDescent="0.2">
      <c r="A39" s="9">
        <v>1</v>
      </c>
      <c r="B39" s="42">
        <v>111490600</v>
      </c>
      <c r="C39" s="43" t="s">
        <v>26</v>
      </c>
      <c r="D39" s="36"/>
      <c r="E39" s="36"/>
      <c r="F39" s="36"/>
      <c r="G39" s="37"/>
    </row>
    <row r="40" spans="1:7" ht="20.100000000000001" customHeight="1" x14ac:dyDescent="0.2">
      <c r="A40" s="9">
        <v>1</v>
      </c>
      <c r="B40" s="42">
        <v>110040100</v>
      </c>
      <c r="C40" s="43" t="s">
        <v>27</v>
      </c>
      <c r="D40" s="36"/>
      <c r="E40" s="36"/>
      <c r="F40" s="36"/>
      <c r="G40" s="37"/>
    </row>
    <row r="41" spans="1:7" ht="20.100000000000001" customHeight="1" x14ac:dyDescent="0.2">
      <c r="A41" s="9">
        <v>1</v>
      </c>
      <c r="B41" s="42">
        <v>111491800</v>
      </c>
      <c r="C41" s="43" t="s">
        <v>28</v>
      </c>
      <c r="D41" s="36"/>
      <c r="E41" s="36"/>
      <c r="F41" s="36"/>
      <c r="G41" s="37"/>
    </row>
    <row r="42" spans="1:7" ht="20.100000000000001" customHeight="1" x14ac:dyDescent="0.2">
      <c r="A42" s="9">
        <v>1</v>
      </c>
      <c r="B42" s="42">
        <v>111490900</v>
      </c>
      <c r="C42" s="43" t="s">
        <v>29</v>
      </c>
      <c r="D42" s="36"/>
      <c r="E42" s="36"/>
      <c r="F42" s="36"/>
      <c r="G42" s="37"/>
    </row>
    <row r="43" spans="1:7" ht="20.100000000000001" customHeight="1" x14ac:dyDescent="0.2">
      <c r="A43" s="9">
        <v>1</v>
      </c>
      <c r="B43" s="42">
        <v>111491900</v>
      </c>
      <c r="C43" s="43" t="s">
        <v>30</v>
      </c>
      <c r="D43" s="36"/>
      <c r="E43" s="36"/>
      <c r="F43" s="36"/>
      <c r="G43" s="37"/>
    </row>
    <row r="44" spans="1:7" ht="20.100000000000001" customHeight="1" x14ac:dyDescent="0.2">
      <c r="A44" s="9">
        <v>1</v>
      </c>
      <c r="B44" s="42">
        <v>111492000</v>
      </c>
      <c r="C44" s="43" t="s">
        <v>31</v>
      </c>
      <c r="D44" s="36"/>
      <c r="E44" s="36"/>
      <c r="F44" s="36"/>
      <c r="G44" s="37"/>
    </row>
    <row r="45" spans="1:7" ht="20.100000000000001" customHeight="1" x14ac:dyDescent="0.2">
      <c r="A45" s="9">
        <v>1</v>
      </c>
      <c r="B45" s="42">
        <v>111491200</v>
      </c>
      <c r="C45" s="43" t="s">
        <v>32</v>
      </c>
      <c r="D45" s="36"/>
      <c r="E45" s="36"/>
      <c r="F45" s="36"/>
      <c r="G45" s="37"/>
    </row>
    <row r="46" spans="1:7" ht="20.100000000000001" customHeight="1" x14ac:dyDescent="0.2">
      <c r="A46" s="9">
        <v>1</v>
      </c>
      <c r="B46" s="42">
        <v>111492100</v>
      </c>
      <c r="C46" s="43" t="s">
        <v>33</v>
      </c>
      <c r="D46" s="36"/>
      <c r="E46" s="36"/>
      <c r="F46" s="36"/>
      <c r="G46" s="37"/>
    </row>
    <row r="47" spans="1:7" ht="20.100000000000001" customHeight="1" x14ac:dyDescent="0.2">
      <c r="A47" s="9">
        <v>1</v>
      </c>
      <c r="B47" s="42">
        <v>111491400</v>
      </c>
      <c r="C47" s="43" t="s">
        <v>34</v>
      </c>
      <c r="D47" s="36"/>
      <c r="E47" s="36"/>
      <c r="F47" s="36"/>
      <c r="G47" s="37"/>
    </row>
    <row r="48" spans="1:7" ht="20.100000000000001" customHeight="1" x14ac:dyDescent="0.2">
      <c r="A48" s="9">
        <v>1</v>
      </c>
      <c r="B48" s="42">
        <v>111492200</v>
      </c>
      <c r="C48" s="43" t="s">
        <v>35</v>
      </c>
      <c r="D48" s="36"/>
      <c r="E48" s="36"/>
      <c r="F48" s="36"/>
      <c r="G48" s="37"/>
    </row>
    <row r="49" spans="1:7" ht="20.100000000000001" customHeight="1" x14ac:dyDescent="0.2">
      <c r="A49" s="9">
        <v>1</v>
      </c>
      <c r="B49" s="42">
        <v>111491600</v>
      </c>
      <c r="C49" s="43" t="s">
        <v>36</v>
      </c>
      <c r="D49" s="36"/>
      <c r="E49" s="36"/>
      <c r="F49" s="36"/>
      <c r="G49" s="37"/>
    </row>
    <row r="50" spans="1:7" ht="20.100000000000001" customHeight="1" x14ac:dyDescent="0.2">
      <c r="A50" s="9">
        <v>1</v>
      </c>
      <c r="B50" s="42">
        <v>114720300</v>
      </c>
      <c r="C50" s="43" t="s">
        <v>37</v>
      </c>
      <c r="D50" s="36"/>
      <c r="E50" s="36"/>
      <c r="F50" s="36"/>
      <c r="G50" s="37"/>
    </row>
    <row r="51" spans="1:7" ht="20.100000000000001" customHeight="1" x14ac:dyDescent="0.2">
      <c r="A51" s="9">
        <v>1</v>
      </c>
      <c r="B51" s="42">
        <v>114720400</v>
      </c>
      <c r="C51" s="43" t="s">
        <v>38</v>
      </c>
      <c r="D51" s="36"/>
      <c r="E51" s="36"/>
      <c r="F51" s="36"/>
      <c r="G51" s="37"/>
    </row>
    <row r="52" spans="1:7" ht="20.100000000000001" customHeight="1" x14ac:dyDescent="0.2">
      <c r="A52" s="9">
        <v>1</v>
      </c>
      <c r="B52" s="42">
        <v>114720500</v>
      </c>
      <c r="C52" s="43" t="s">
        <v>39</v>
      </c>
      <c r="D52" s="36"/>
      <c r="E52" s="36"/>
      <c r="F52" s="36"/>
      <c r="G52" s="37"/>
    </row>
    <row r="53" spans="1:7" ht="20.100000000000001" customHeight="1" x14ac:dyDescent="0.2">
      <c r="A53" s="9">
        <v>1</v>
      </c>
      <c r="B53" s="42">
        <v>114720600</v>
      </c>
      <c r="C53" s="43" t="s">
        <v>40</v>
      </c>
      <c r="D53" s="36"/>
      <c r="E53" s="36"/>
      <c r="F53" s="36"/>
      <c r="G53" s="37"/>
    </row>
    <row r="54" spans="1:7" ht="20.100000000000001" customHeight="1" x14ac:dyDescent="0.2">
      <c r="A54" s="9">
        <v>1</v>
      </c>
      <c r="B54" s="42">
        <v>114720700</v>
      </c>
      <c r="C54" s="43" t="s">
        <v>41</v>
      </c>
      <c r="D54" s="36"/>
      <c r="E54" s="36"/>
      <c r="F54" s="36"/>
      <c r="G54" s="37"/>
    </row>
    <row r="55" spans="1:7" ht="20.100000000000001" customHeight="1" x14ac:dyDescent="0.2">
      <c r="A55" s="9">
        <v>1</v>
      </c>
      <c r="B55" s="42">
        <v>114720800</v>
      </c>
      <c r="C55" s="43" t="s">
        <v>42</v>
      </c>
      <c r="D55" s="36"/>
      <c r="E55" s="36"/>
      <c r="F55" s="36"/>
      <c r="G55" s="37"/>
    </row>
    <row r="56" spans="1:7" ht="20.100000000000001" customHeight="1" x14ac:dyDescent="0.2">
      <c r="A56" s="9">
        <v>1</v>
      </c>
      <c r="B56" s="42">
        <v>112600400</v>
      </c>
      <c r="C56" s="43" t="s">
        <v>43</v>
      </c>
      <c r="D56" s="36"/>
      <c r="E56" s="36"/>
      <c r="F56" s="36"/>
      <c r="G56" s="37"/>
    </row>
    <row r="57" spans="1:7" ht="20.100000000000001" customHeight="1" x14ac:dyDescent="0.2">
      <c r="A57" s="9">
        <v>1</v>
      </c>
      <c r="B57" s="42">
        <v>110190800</v>
      </c>
      <c r="C57" s="43" t="s">
        <v>44</v>
      </c>
      <c r="D57" s="36"/>
      <c r="E57" s="36"/>
      <c r="F57" s="36"/>
      <c r="G57" s="37"/>
    </row>
    <row r="58" spans="1:7" ht="20.100000000000001" customHeight="1" x14ac:dyDescent="0.2">
      <c r="A58" s="9">
        <v>1</v>
      </c>
      <c r="B58" s="42">
        <v>112600300</v>
      </c>
      <c r="C58" s="43" t="s">
        <v>45</v>
      </c>
      <c r="D58" s="36"/>
      <c r="E58" s="36"/>
      <c r="F58" s="36"/>
      <c r="G58" s="37"/>
    </row>
    <row r="59" spans="1:7" ht="20.100000000000001" customHeight="1" x14ac:dyDescent="0.2">
      <c r="A59" s="9">
        <v>1</v>
      </c>
      <c r="B59" s="42">
        <v>114721100</v>
      </c>
      <c r="C59" s="43" t="s">
        <v>46</v>
      </c>
      <c r="D59" s="36"/>
      <c r="E59" s="36"/>
      <c r="F59" s="36"/>
      <c r="G59" s="37"/>
    </row>
    <row r="60" spans="1:7" ht="20.100000000000001" customHeight="1" x14ac:dyDescent="0.2">
      <c r="A60" s="9">
        <v>1</v>
      </c>
      <c r="B60" s="42">
        <v>112600200</v>
      </c>
      <c r="C60" s="43" t="s">
        <v>47</v>
      </c>
      <c r="D60" s="36"/>
      <c r="E60" s="36"/>
      <c r="F60" s="36"/>
      <c r="G60" s="37"/>
    </row>
    <row r="61" spans="1:7" ht="20.100000000000001" customHeight="1" x14ac:dyDescent="0.2">
      <c r="A61" s="9">
        <v>1</v>
      </c>
      <c r="B61" s="42">
        <v>112600100</v>
      </c>
      <c r="C61" s="43" t="s">
        <v>48</v>
      </c>
      <c r="D61" s="36"/>
      <c r="E61" s="36"/>
      <c r="F61" s="36"/>
      <c r="G61" s="37"/>
    </row>
    <row r="62" spans="1:7" ht="20.100000000000001" customHeight="1" x14ac:dyDescent="0.2">
      <c r="A62" s="9">
        <v>1</v>
      </c>
      <c r="B62" s="42">
        <v>110190100</v>
      </c>
      <c r="C62" s="43" t="s">
        <v>49</v>
      </c>
      <c r="D62" s="36"/>
      <c r="E62" s="36"/>
      <c r="F62" s="36"/>
      <c r="G62" s="37"/>
    </row>
    <row r="63" spans="1:7" ht="20.100000000000001" customHeight="1" x14ac:dyDescent="0.2">
      <c r="A63" s="9">
        <v>1</v>
      </c>
      <c r="B63" s="42">
        <v>111492400</v>
      </c>
      <c r="C63" s="43" t="s">
        <v>50</v>
      </c>
      <c r="D63" s="36"/>
      <c r="E63" s="36"/>
      <c r="F63" s="36"/>
      <c r="G63" s="37"/>
    </row>
    <row r="64" spans="1:7" ht="20.100000000000001" customHeight="1" x14ac:dyDescent="0.2">
      <c r="A64" s="9">
        <v>1</v>
      </c>
      <c r="B64" s="42">
        <v>112234600</v>
      </c>
      <c r="C64" s="43" t="s">
        <v>51</v>
      </c>
      <c r="D64" s="36"/>
      <c r="E64" s="36"/>
      <c r="F64" s="36"/>
      <c r="G64" s="37"/>
    </row>
    <row r="65" spans="1:8" ht="20.100000000000001" customHeight="1" x14ac:dyDescent="0.2">
      <c r="A65" s="9">
        <v>1</v>
      </c>
      <c r="B65" s="42">
        <v>114770100</v>
      </c>
      <c r="C65" s="43" t="s">
        <v>52</v>
      </c>
      <c r="D65" s="36"/>
      <c r="E65" s="36"/>
      <c r="F65" s="36"/>
      <c r="G65" s="37"/>
    </row>
    <row r="66" spans="1:8" ht="20.100000000000001" customHeight="1" x14ac:dyDescent="0.2">
      <c r="A66" s="9">
        <v>1</v>
      </c>
      <c r="B66" s="42">
        <v>114770200</v>
      </c>
      <c r="C66" s="44" t="s">
        <v>53</v>
      </c>
      <c r="D66" s="36"/>
      <c r="E66" s="36"/>
      <c r="F66" s="36"/>
      <c r="G66" s="37"/>
    </row>
    <row r="67" spans="1:8" ht="20.100000000000001" customHeight="1" x14ac:dyDescent="0.2">
      <c r="A67" s="24"/>
      <c r="B67" s="17"/>
      <c r="C67" s="36"/>
      <c r="D67" s="36"/>
      <c r="E67" s="36"/>
      <c r="F67" s="36"/>
      <c r="G67" s="37"/>
    </row>
    <row r="69" spans="1:8" s="19" customFormat="1" ht="16.5" thickBot="1" x14ac:dyDescent="0.3">
      <c r="A69" s="19" t="s">
        <v>72</v>
      </c>
      <c r="C69" s="34"/>
    </row>
    <row r="70" spans="1:8" s="19" customFormat="1" ht="15.75" x14ac:dyDescent="0.25">
      <c r="H70" s="18"/>
    </row>
    <row r="71" spans="1:8" s="19" customFormat="1" ht="15.75" x14ac:dyDescent="0.25">
      <c r="H71" s="18"/>
    </row>
    <row r="72" spans="1:8" s="19" customFormat="1" ht="15.75" x14ac:dyDescent="0.25">
      <c r="H72" s="18"/>
    </row>
    <row r="73" spans="1:8" s="19" customFormat="1" ht="16.5" thickBot="1" x14ac:dyDescent="0.3">
      <c r="A73" s="19" t="s">
        <v>73</v>
      </c>
      <c r="C73" s="34"/>
      <c r="H73" s="18"/>
    </row>
    <row r="74" spans="1:8" s="19" customFormat="1" ht="15.75" x14ac:dyDescent="0.25">
      <c r="H74" s="18"/>
    </row>
    <row r="75" spans="1:8" customFormat="1" ht="15" x14ac:dyDescent="0.25"/>
    <row r="76" spans="1:8" customFormat="1" ht="15" x14ac:dyDescent="0.25"/>
    <row r="77" spans="1:8" s="19" customFormat="1" ht="16.5" thickBot="1" x14ac:dyDescent="0.3">
      <c r="A77" s="19" t="s">
        <v>75</v>
      </c>
      <c r="C77" s="34"/>
      <c r="H77" s="18"/>
    </row>
    <row r="78" spans="1:8" s="19" customFormat="1" ht="15.75" x14ac:dyDescent="0.25">
      <c r="H78" s="18"/>
    </row>
    <row r="79" spans="1:8" s="66" customFormat="1" ht="20.100000000000001" customHeight="1" x14ac:dyDescent="0.2">
      <c r="A79" s="64"/>
      <c r="B79" s="64"/>
      <c r="C79" s="65"/>
    </row>
    <row r="80" spans="1:8" s="66" customFormat="1" ht="20.100000000000001" customHeight="1" thickBot="1" x14ac:dyDescent="0.3">
      <c r="A80" s="19" t="s">
        <v>76</v>
      </c>
      <c r="B80" s="19"/>
      <c r="C80" s="34"/>
    </row>
  </sheetData>
  <mergeCells count="14">
    <mergeCell ref="A27:C27"/>
    <mergeCell ref="A30:C30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JAIRO</vt:lpstr>
      <vt:lpstr>INQUIORT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2023-04-28T16:16:38Z</cp:lastPrinted>
  <dcterms:created xsi:type="dcterms:W3CDTF">2022-07-12T21:31:05Z</dcterms:created>
  <dcterms:modified xsi:type="dcterms:W3CDTF">2023-07-20T19:19:38Z</dcterms:modified>
</cp:coreProperties>
</file>