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AJA MENOR\CAJA INQUIORT\"/>
    </mc:Choice>
  </mc:AlternateContent>
  <xr:revisionPtr revIDLastSave="0" documentId="13_ncr:1_{5F976C69-8563-41E3-B5A4-F63548614C6F}" xr6:coauthVersionLast="47" xr6:coauthVersionMax="47" xr10:uidLastSave="{00000000-0000-0000-0000-000000000000}"/>
  <bookViews>
    <workbookView xWindow="-120" yWindow="-120" windowWidth="24240" windowHeight="13140" firstSheet="3" activeTab="10" xr2:uid="{BDC02551-F41D-4047-947C-2613BC573A5E}"/>
  </bookViews>
  <sheets>
    <sheet name="1-19 SEPTIEMBRE" sheetId="1" r:id="rId1"/>
    <sheet name="20 SEP" sheetId="2" r:id="rId2"/>
    <sheet name="OCTUBRE" sheetId="3" r:id="rId3"/>
    <sheet name="DICIEMBRE" sheetId="4" r:id="rId4"/>
    <sheet name="ENERO 04" sheetId="5" r:id="rId5"/>
    <sheet name="19 ENERO A 27 MARZO" sheetId="6" r:id="rId6"/>
    <sheet name="27 MARZO" sheetId="7" r:id="rId7"/>
    <sheet name="15 JUNIO" sheetId="8" r:id="rId8"/>
    <sheet name="2 JULIO" sheetId="9" r:id="rId9"/>
    <sheet name="OCT 2023" sheetId="10" r:id="rId10"/>
    <sheet name="NOVIEMBRE" sheetId="11" r:id="rId11"/>
  </sheets>
  <definedNames>
    <definedName name="_xlnm.Print_Area" localSheetId="7">'15 JUNIO'!$A$1:$D$13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" i="11" l="1"/>
  <c r="D11" i="11"/>
  <c r="D12" i="10"/>
  <c r="D11" i="9"/>
  <c r="D12" i="9" s="1"/>
  <c r="D13" i="8"/>
  <c r="D12" i="8"/>
  <c r="D12" i="7"/>
  <c r="D22" i="6"/>
  <c r="D17" i="5"/>
  <c r="D16" i="4"/>
  <c r="D46" i="3"/>
  <c r="D34" i="2"/>
  <c r="D26" i="1"/>
</calcChain>
</file>

<file path=xl/sharedStrings.xml><?xml version="1.0" encoding="utf-8"?>
<sst xmlns="http://schemas.openxmlformats.org/spreadsheetml/2006/main" count="262" uniqueCount="148">
  <si>
    <t>CAJA MENOR INQUIORT</t>
  </si>
  <si>
    <t>ITEM</t>
  </si>
  <si>
    <t>FECHA</t>
  </si>
  <si>
    <t>DESCRIPCION</t>
  </si>
  <si>
    <t>VALOR</t>
  </si>
  <si>
    <t>ESTERILIZACION EQUIPO RADIO ARIX-DR. PLAZA</t>
  </si>
  <si>
    <t xml:space="preserve">VALOR ENTREGADO 500,00 </t>
  </si>
  <si>
    <t>ESTERILIZACION EQUIPO FEMUR DISTAL  - DR. PLAZA</t>
  </si>
  <si>
    <t>TAXI CX DR. ARMIJOS HCKP, AUTORIZADO POR SR. JUNIOR PINEDA</t>
  </si>
  <si>
    <t>VIATICOS CLINICA BAJAÑA JONATHAN RIVAS ,CX 17/09/2022</t>
  </si>
  <si>
    <t>VIATICOS CLINICA BAJAÑA,HUMERO DISTAL, JONATHAN RIVAS</t>
  </si>
  <si>
    <t>PARQUEADERO HOSPITAL LUIS VERNAZA-RICARDO COELLO</t>
  </si>
  <si>
    <t xml:space="preserve">VIATICOS CLINICA BAJAÑA,CAMBIO SAC, JONATHAN RIVAS </t>
  </si>
  <si>
    <t xml:space="preserve">VIATICOS PLAYAS-CLINICA DEL PACIFICO </t>
  </si>
  <si>
    <t xml:space="preserve">COMPRA CABLE INTERNET </t>
  </si>
  <si>
    <t xml:space="preserve">ESTERILIZACION EQUIPOS CLAVICULA ARIX -DR. UQUILLAS </t>
  </si>
  <si>
    <t xml:space="preserve">GASOLINA VAN-WANER CASTRO </t>
  </si>
  <si>
    <t xml:space="preserve">COMPRA AMARRADERAS,ROLLO VINIPEL </t>
  </si>
  <si>
    <t xml:space="preserve">VIATICOS CLINICA SANTA MARTA,CX RADIO DISTAL, JONATHAN RIVAS </t>
  </si>
  <si>
    <t xml:space="preserve">VIATICOS CLINICA BAJAÑA, CLAVOS TIBIA, JONATHAN RIVAS </t>
  </si>
  <si>
    <t>1 AL 19 SEPTIEMBRE</t>
  </si>
  <si>
    <t>ESTERILIZACION INTERHOSPITAL ,CLAVO PFN TIT- DR. UQUILLAS</t>
  </si>
  <si>
    <t>VIATICOS PLAYAS, CLINICA DEL PACIFICO JONATHAN RIVAS-CESAR COELLO</t>
  </si>
  <si>
    <t>1 VALVULA PARA CILINDRO GAS</t>
  </si>
  <si>
    <t>PARQUEADERO HLV,CESAR COELLO</t>
  </si>
  <si>
    <t>PARQUEADERO HLV, CESAR COELLO</t>
  </si>
  <si>
    <t>ESTERILIZACION INTERHOSPITAL , DR. PLAZA</t>
  </si>
  <si>
    <t>VIATICOS CLINICA BAJAÑA, CESAR COELLO</t>
  </si>
  <si>
    <t>GASOLINA VAN, WANER CASTRO</t>
  </si>
  <si>
    <t>VIATICOS CLINICA BAJAÑA,RICARDO COELLO</t>
  </si>
  <si>
    <t>PARQUEADERO HLV,RICARDO COELLO</t>
  </si>
  <si>
    <t>VIATICOS CLINICA DEL PACIFICO, PLAYAS,RICARDO COELLO</t>
  </si>
  <si>
    <t>VIATICOS CLINICA BAJAÑA ,JONATHAN RIVAS</t>
  </si>
  <si>
    <t>VIATICOS CLINICA BAJAÑA,JONATHAN RIVAS, CLAVO TIBIA NAVIGATOR</t>
  </si>
  <si>
    <t>PARQUEADERO HLV, WANER CASTRO</t>
  </si>
  <si>
    <t>VIATICOS HOSPITAL LEON BECERRA,MILAGRO, JONATHAN RIVAS</t>
  </si>
  <si>
    <t>VIATICOS CLINICA DEL PACIFICO, PLAYAS,</t>
  </si>
  <si>
    <t>PARQUEADERO HLV, RICARDO COELLO</t>
  </si>
  <si>
    <t>PARQUEADERO HLV,CARLOS PINEDA</t>
  </si>
  <si>
    <t>PARQUEADERO HLV, CARLOS PINEDA</t>
  </si>
  <si>
    <t>PARQUEADERO HLV. CARLOS PINEDA</t>
  </si>
  <si>
    <t>LAVADO DE VAN, WANER CASTRO</t>
  </si>
  <si>
    <t>GASOLINA VAN 2, CARLOS PINEDA</t>
  </si>
  <si>
    <t>20 AL 07 OCTUBRE</t>
  </si>
  <si>
    <t xml:space="preserve">VALOR ENTREGADO </t>
  </si>
  <si>
    <t>10 DE OCTUBRE 2022</t>
  </si>
  <si>
    <t>ESTERILIZACION INTERHOSPITAL , DR. ZAPATA, CLAVICULA ARIX Y RADIO DISTAL ARIX</t>
  </si>
  <si>
    <t>17 DE OCTUBRE 2022</t>
  </si>
  <si>
    <t>GASOLINA VAN , CARLOS PINEDA</t>
  </si>
  <si>
    <t>19 DE OCTUBRE 2022</t>
  </si>
  <si>
    <t>ENVIO PLACAS A QUITO SR RAUL BOLAÑOS</t>
  </si>
  <si>
    <t>20 DE OCTUBRE 2022</t>
  </si>
  <si>
    <t>VIATICOS CLINICA BAJAÑA,JONATHAN RIVAS, CLAVO PFN, PLACA HUMERO DISTAL, PLACA AV RADIO DISTAL</t>
  </si>
  <si>
    <t>VIATICOS CLINICA BAJAÑA,JONATHAN RIVAS, CLAVO PFN, PLACA RADIO DISTAL 3.5 + DCP</t>
  </si>
  <si>
    <t>13 DE OCTUBRE 2022</t>
  </si>
  <si>
    <t>14 DE OCTUBRE 2022</t>
  </si>
  <si>
    <t>21 DE OCTUBRE 2022</t>
  </si>
  <si>
    <t>VIATICOS CLINICA DEL PACIFICO, PLAYAS</t>
  </si>
  <si>
    <t xml:space="preserve">COMPRA DE PLASTICO PARA EMBALAJE MEDIANO </t>
  </si>
  <si>
    <t>COMPRA DE PLASTICO PARA EMBALAJE 50CM, 4KG + TACHO PEQUEÑO(BASURA ESCRITORIO)</t>
  </si>
  <si>
    <t>23 DE OCTUBRE 2022</t>
  </si>
  <si>
    <t>24 DE OCTUBRE 2022</t>
  </si>
  <si>
    <t>VIATICOS CLINICA BAJAÑA, CESAR COELLO, PLACA MESETA TIBIAL MAS RMO CLAVO</t>
  </si>
  <si>
    <t>22 DE OCTUBRE 2022</t>
  </si>
  <si>
    <t>VIATICOS CLINICA BAJAÑA, CESAR COELLO, PROTESIS CADERA</t>
  </si>
  <si>
    <t>VIATICOS CLINICA BAJAÑA, JONATHAN RIVAS, CLAVO ANTEROGRADO FEMUR ACERO</t>
  </si>
  <si>
    <t>25 DE OCTUBRE 2022</t>
  </si>
  <si>
    <t>GASOLINA VAN , WANER CASTRO</t>
  </si>
  <si>
    <t>26 DE OCTUBRE 2022</t>
  </si>
  <si>
    <t>VIATICOS CLINICA BAJAÑA, JONATHAN RIVAS, RMO + PLACA MESETA TIBIAL</t>
  </si>
  <si>
    <t>16 DE NOVIEMBRE 2022</t>
  </si>
  <si>
    <t>ESTERILIZACION INTERHOSPITAL , DR. ZAPATA, SISTEMA MANO ARIX</t>
  </si>
  <si>
    <t>22 DE NOVIEMBRE 2022</t>
  </si>
  <si>
    <t>COMPRA CILINDRO DE GAS</t>
  </si>
  <si>
    <t>21 DE NOVIEMBRE 2022</t>
  </si>
  <si>
    <t>11 DE DICIEMBRE /2022</t>
  </si>
  <si>
    <t>ESTERILIZACION INTERHOSPITAL , DR. ECHENIQUE, EQUIPO FIBULA ARIX + EQUIPO IRENE 3.5</t>
  </si>
  <si>
    <t>13 DE DICIEMBRE/2022</t>
  </si>
  <si>
    <t>ESTERILIZACION INTERHOSPITAL , DR. ECHENIQUE, EQUIPO RADIO DISTAL ARIX+ EQUIPO IRENE 3.5 + RD TITANIO</t>
  </si>
  <si>
    <t>ESTERILIZACION INTERHOSPITAL, DR. ECHENIQUE, EQUIPO IRENE 3.5 + EQUIPO PLACA PHYLLUS LISS</t>
  </si>
  <si>
    <t>15 DE DICIEMBRE/2022</t>
  </si>
  <si>
    <t>19 DE DICIEMBRE/2022</t>
  </si>
  <si>
    <t>ESTERILIZACION INTERHOSPITAL, DR. ECHENIQUE, EQUIPO FIBULA ARIX</t>
  </si>
  <si>
    <t>ESTERILIZACION INTERHOSPITAL, DR. ECHENIQUE, EQUIPO CLAVICULA ARIX</t>
  </si>
  <si>
    <t>25 DE DICMEBRE /2022</t>
  </si>
  <si>
    <t>ESTERILIZACION INTERHOSPITAL, DR. UQUILLAS, EQUIPOS CLAVO PFN ACERO Y TITANIO</t>
  </si>
  <si>
    <t>27 DE DICEMBRE/2022</t>
  </si>
  <si>
    <t xml:space="preserve">PARQUEADERO HLV, WANER CASTRO </t>
  </si>
  <si>
    <t>28 DE DICIEMBRE/2022</t>
  </si>
  <si>
    <t>29 DE DICIEMBRE/2022</t>
  </si>
  <si>
    <t>PARQUEADERO CENTRO QUIRURGICO Y REHABILITACION DLM, WANER CASTRO</t>
  </si>
  <si>
    <t>COMPRA BOTELLON CON AGUA PARA BODEGA</t>
  </si>
  <si>
    <t>VIATICOS CLINICA GERMAN-BABAHOYO, DR. FERRIN, ANGELO LOPEZ</t>
  </si>
  <si>
    <t>TOTAL</t>
  </si>
  <si>
    <t>ESTERILIZACION INTERHOSPITAL, DR. ECHENIQUE, PLACAS TIBIA PROX,TORNILLOS CANULADOS 6.5</t>
  </si>
  <si>
    <t>TAXI BODEGA A CLINICA URDENOR, CX DR. SOTOMAYOR, AUTORIZADO POR ING. JESSICA VALDERRAMA</t>
  </si>
  <si>
    <t>ESTERILIZACION INTERHOSPITAL, DR. ARMIJOS, PLACA HUMERO PROXIMAL, PLACA PHYLLUS LISS</t>
  </si>
  <si>
    <t>ESTERILIZACION INTERHOSPITA,L DR. UQUILLAS,EQUIPOS PLACA FEMUR DISTAL-MEDIAL-CANULADOS 6.5</t>
  </si>
  <si>
    <t>ESTERILIZACION INTERHOSPITAL, DR. UQUILLAS, EQUIPO CLAVICULA ARIX</t>
  </si>
  <si>
    <t>ESTERILIZACION INTERHOSPITAL, DR. UQUILLAS, EQUIPO PFNA TIT, EQUIPO CLAVO EXPERT</t>
  </si>
  <si>
    <t>TAXI BODEGA A HLV, HLV A BODEGA, SE TRASLADO PERFORADOR CANULADO</t>
  </si>
  <si>
    <t>TAXI BODEGA A OMNIHOSPITAL, CX DR. TRUJILLO, AUTORIZADO POR JEFA JOHANA PINEDA</t>
  </si>
  <si>
    <t>TAXI CLINICA MILENIUM, , CX EMERGENCIA, EQUIPO RMO, DR. ROUTER</t>
  </si>
  <si>
    <t>ESTERILIZACION INTERHOSPITAL, DR. UQUILLAS, EQUIPO PLACA DCP TIT</t>
  </si>
  <si>
    <t>COMPRA LLAVE # 8 PARA EXTRACCION DE TUTOR</t>
  </si>
  <si>
    <t>ESTERILIZACION INTERHOSPITAL,DR. UQUILLAS, EQUIPO RADIO DISTAL ARIX</t>
  </si>
  <si>
    <t>ESTERILIZACION INTERHOSPITAL,DR. ECHANIQUE, EQUIPO RMO PLACAS</t>
  </si>
  <si>
    <t>COMPRA BOTELLON AGUA</t>
  </si>
  <si>
    <t>ESTERILIZACION INTERHOSPITAL,DR.MARTILLO,PLACA PERONE</t>
  </si>
  <si>
    <t>COMPRA DE GAS</t>
  </si>
  <si>
    <t>TAXI BODEGA A CLINICA URDENOR RECOGER LA VAN(CARLOS PINEDA)</t>
  </si>
  <si>
    <t>COMPRA DE AGUA MAS OTRO BOTELLON</t>
  </si>
  <si>
    <t>ESTERILIZACION INTERHOSPITAL, DR. UQUILLAS EQUIPO RADIO ACERO Y EQ. IRENE 3.5</t>
  </si>
  <si>
    <t>PIZZA POR DIA DE LA MUJER PARA CLINICA SANTA MARIA, AUTORIZADO POR LA JEFA JOHANA</t>
  </si>
  <si>
    <t>COMPRA COSAS PARA ASEO BODEGA(SRA CLARA)</t>
  </si>
  <si>
    <t>GASOLINA VAN # 2 (ING. ALBERTO)</t>
  </si>
  <si>
    <t>COMPRA MATERIALES MAESTRO DE GOTERA EN TECHO</t>
  </si>
  <si>
    <t>VIATICOS CLINICA GERMAN-BABAHOYO,RICARDO COELLO</t>
  </si>
  <si>
    <t>VIATICOS CLINICA MEDSALUD MILAGRO JONATHAN RIVAS</t>
  </si>
  <si>
    <t>19 ENERO AL 27 MARZO</t>
  </si>
  <si>
    <t>27 MARZO A</t>
  </si>
  <si>
    <t>ESTERILIZACION INTERHOSPITAL,DR. ECHANIQUE, SISTEMA MANO ARIX, MOTOR ACCULAN</t>
  </si>
  <si>
    <t>COMPRA CARRO TRANSPORTE EQUIPOS/CARLOS PINEDA</t>
  </si>
  <si>
    <t>VIATICOS CLINICA BAJAÑA</t>
  </si>
  <si>
    <t>VIATICOS CLINICA DEL PACIFICO-PLAYAS, JONATHAN RIVAS</t>
  </si>
  <si>
    <t>ESTERILIZACION INTERHOSPITAL, DR. UQUILLAS ,MANO ARIX- CLAVO HUMERO,RADIO DISTAL ARIX</t>
  </si>
  <si>
    <t>REPUESTO AUTOCLAVE /FRANCISCO VELIZ(FACTURA EN SOLARIS DIGITAL)</t>
  </si>
  <si>
    <t>ESTERILIZACION INTERHOSPITAL EXPERT FEMUR, SISTEMA MANO ARIX</t>
  </si>
  <si>
    <t>ESTERILIZACION INTERHOSPITAL EQUIPO IRENE,ACUTEC,CANULADOS, DR. ECHANIQUE</t>
  </si>
  <si>
    <t>ESTERILIZACION INTERHOSPITAL EQUIPO IRENE.ACUTEC,</t>
  </si>
  <si>
    <t>ESTERILIZACION INTERHOSPITAL EQUIPO MANO ARIX</t>
  </si>
  <si>
    <t>15 JUNIO A 01 JULIO</t>
  </si>
  <si>
    <t>02 JULIO A</t>
  </si>
  <si>
    <t>ESTERILIZACION INTERHOSPITAL- PROTESIS DE CADERA</t>
  </si>
  <si>
    <t>ESTERILIZACION INTERHOSPITAL-EQUIPO IRENE 3.5,TORNILLERIA,PLACAS HUMERO DISTAL</t>
  </si>
  <si>
    <t>ESTERILIZACION INTERHOSPITAL-PLACA FEMUR DISTAL</t>
  </si>
  <si>
    <t>ESTERILIZACION INTERHOSPITAL-PLACA PERONE Y 1/3 CAÑA TIT</t>
  </si>
  <si>
    <t>ESTERILIZACION INTERHOSPITAL-PLACA RADIO DISTAL ARIX-RMO PLACAS-INSTRUMENTAL 2.4</t>
  </si>
  <si>
    <t>ESTERILIZACION INTERHOSPITAL  CLAVICULA ARIX</t>
  </si>
  <si>
    <t xml:space="preserve">ESTERILIZACION INTERHOSPITAL  CLAVICULA </t>
  </si>
  <si>
    <t>ESTERILIZACION INTERHOSPITAL EQUIPO CLAVICULA ARIX IRENE 3.5</t>
  </si>
  <si>
    <t>ESTERILIZACION INTERHOSPITAL EQUIPO PLACAS TIBIA PROX, DCP 3.5, PERONE</t>
  </si>
  <si>
    <t>ESTERILIZACION INTERHOSPITAL PLACA DCP ANGOSTA ACERO-PERONE</t>
  </si>
  <si>
    <t xml:space="preserve">OCTUBRE </t>
  </si>
  <si>
    <t>ESTERILIZACION PLACA DCP ANGOSTA,FIBUL ARIX -DR. UQUILLAS</t>
  </si>
  <si>
    <t>ESTERILIZACION EQUIPO PLACA PELVIS Y CX CERCLAJE ROTULA-DR. UQUILLAS</t>
  </si>
  <si>
    <t>ESTERILIZACION EQ. FIBULA ARIX-IRENE # 1 CX DR. ZAPATA</t>
  </si>
  <si>
    <t>ESTERILIZACION EQUIPO MANO ARIX, DR ECHANIQUE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</si>
</sst>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&quot;$&quot;* #,##0.00_ ;_ &quot;$&quot;* \-#,##0.00_ ;_ &quot;$&quot;* &quot;-&quot;??_ ;_ @_ "/>
    <numFmt numFmtId="165" formatCode="&quot;$&quot;#,##0.00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1"/>
      <name val="Arial"/>
      <family val="2"/>
    </font>
    <font>
      <sz val="11"/>
      <color rgb="FFFF0000"/>
      <name val="Calibri"/>
      <family val="2"/>
      <scheme val="minor"/>
    </font>
    <font>
      <sz val="12"/>
      <color rgb="FFFF0000"/>
      <name val="Calibri"/>
      <family val="2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2" fontId="1" fillId="0" borderId="1" xfId="0" applyNumberFormat="1" applyFont="1" applyBorder="1"/>
    <xf numFmtId="0" fontId="1" fillId="0" borderId="0" xfId="0" applyFont="1" applyAlignment="1">
      <alignment horizontal="right" vertical="center"/>
    </xf>
    <xf numFmtId="0" fontId="5" fillId="0" borderId="1" xfId="0" applyFont="1" applyBorder="1" applyAlignment="1">
      <alignment horizontal="center" vertical="center"/>
    </xf>
    <xf numFmtId="15" fontId="5" fillId="0" borderId="1" xfId="0" applyNumberFormat="1" applyFont="1" applyBorder="1" applyAlignment="1">
      <alignment horizontal="center"/>
    </xf>
    <xf numFmtId="0" fontId="5" fillId="0" borderId="1" xfId="0" applyFont="1" applyBorder="1"/>
    <xf numFmtId="2" fontId="3" fillId="0" borderId="1" xfId="0" applyNumberFormat="1" applyFont="1" applyBorder="1"/>
    <xf numFmtId="0" fontId="5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right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/>
    <xf numFmtId="2" fontId="3" fillId="0" borderId="0" xfId="0" applyNumberFormat="1" applyFont="1"/>
    <xf numFmtId="0" fontId="6" fillId="2" borderId="1" xfId="0" applyFont="1" applyFill="1" applyBorder="1" applyAlignment="1">
      <alignment horizontal="left"/>
    </xf>
    <xf numFmtId="0" fontId="5" fillId="2" borderId="1" xfId="0" applyFont="1" applyFill="1" applyBorder="1"/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5" fontId="8" fillId="0" borderId="1" xfId="0" applyNumberFormat="1" applyFont="1" applyBorder="1" applyAlignment="1">
      <alignment horizontal="center"/>
    </xf>
    <xf numFmtId="0" fontId="8" fillId="2" borderId="1" xfId="0" applyFont="1" applyFill="1" applyBorder="1"/>
    <xf numFmtId="2" fontId="7" fillId="0" borderId="1" xfId="0" applyNumberFormat="1" applyFont="1" applyBorder="1"/>
    <xf numFmtId="0" fontId="8" fillId="0" borderId="1" xfId="0" applyFont="1" applyBorder="1" applyAlignment="1">
      <alignment horizontal="center" vertical="center"/>
    </xf>
    <xf numFmtId="0" fontId="8" fillId="2" borderId="1" xfId="0" applyFont="1" applyFill="1" applyBorder="1" applyAlignment="1">
      <alignment horizontal="left"/>
    </xf>
    <xf numFmtId="2" fontId="7" fillId="0" borderId="1" xfId="0" applyNumberFormat="1" applyFont="1" applyBorder="1" applyAlignment="1">
      <alignment horizontal="right"/>
    </xf>
    <xf numFmtId="15" fontId="8" fillId="2" borderId="1" xfId="0" applyNumberFormat="1" applyFont="1" applyFill="1" applyBorder="1" applyAlignment="1">
      <alignment horizontal="center"/>
    </xf>
    <xf numFmtId="2" fontId="7" fillId="2" borderId="1" xfId="0" applyNumberFormat="1" applyFont="1" applyFill="1" applyBorder="1"/>
    <xf numFmtId="0" fontId="8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8" fillId="0" borderId="1" xfId="0" applyFont="1" applyBorder="1"/>
    <xf numFmtId="0" fontId="0" fillId="0" borderId="1" xfId="0" applyBorder="1" applyAlignment="1">
      <alignment horizontal="center"/>
    </xf>
    <xf numFmtId="15" fontId="6" fillId="0" borderId="1" xfId="0" applyNumberFormat="1" applyFont="1" applyBorder="1" applyAlignment="1">
      <alignment horizontal="center"/>
    </xf>
    <xf numFmtId="0" fontId="6" fillId="2" borderId="1" xfId="0" applyFont="1" applyFill="1" applyBorder="1"/>
    <xf numFmtId="16" fontId="3" fillId="0" borderId="0" xfId="0" applyNumberFormat="1" applyFont="1" applyAlignment="1">
      <alignment horizontal="center" vertical="center"/>
    </xf>
    <xf numFmtId="0" fontId="0" fillId="2" borderId="1" xfId="0" applyFill="1" applyBorder="1"/>
    <xf numFmtId="2" fontId="6" fillId="0" borderId="1" xfId="0" applyNumberFormat="1" applyFont="1" applyBorder="1" applyAlignment="1">
      <alignment horizontal="right"/>
    </xf>
    <xf numFmtId="164" fontId="0" fillId="2" borderId="1" xfId="0" applyNumberFormat="1" applyFill="1" applyBorder="1"/>
    <xf numFmtId="2" fontId="6" fillId="0" borderId="1" xfId="0" applyNumberFormat="1" applyFont="1" applyBorder="1"/>
    <xf numFmtId="15" fontId="6" fillId="2" borderId="1" xfId="0" applyNumberFormat="1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2" fontId="6" fillId="2" borderId="1" xfId="0" applyNumberFormat="1" applyFont="1" applyFill="1" applyBorder="1"/>
    <xf numFmtId="2" fontId="8" fillId="0" borderId="1" xfId="0" applyNumberFormat="1" applyFont="1" applyBorder="1"/>
    <xf numFmtId="15" fontId="6" fillId="0" borderId="2" xfId="0" applyNumberFormat="1" applyFont="1" applyBorder="1" applyAlignment="1">
      <alignment horizontal="center"/>
    </xf>
    <xf numFmtId="2" fontId="0" fillId="2" borderId="1" xfId="0" applyNumberFormat="1" applyFill="1" applyBorder="1" applyAlignment="1">
      <alignment horizontal="right"/>
    </xf>
    <xf numFmtId="2" fontId="0" fillId="2" borderId="1" xfId="0" applyNumberFormat="1" applyFill="1" applyBorder="1"/>
    <xf numFmtId="0" fontId="7" fillId="0" borderId="1" xfId="0" applyFont="1" applyBorder="1" applyAlignment="1">
      <alignment horizontal="right"/>
    </xf>
    <xf numFmtId="15" fontId="10" fillId="0" borderId="1" xfId="0" applyNumberFormat="1" applyFont="1" applyBorder="1" applyAlignment="1">
      <alignment horizontal="center"/>
    </xf>
    <xf numFmtId="0" fontId="10" fillId="2" borderId="1" xfId="0" applyFont="1" applyFill="1" applyBorder="1" applyAlignment="1">
      <alignment horizontal="left"/>
    </xf>
    <xf numFmtId="2" fontId="10" fillId="0" borderId="1" xfId="0" applyNumberFormat="1" applyFont="1" applyBorder="1" applyAlignment="1">
      <alignment horizontal="right"/>
    </xf>
    <xf numFmtId="2" fontId="10" fillId="0" borderId="1" xfId="0" applyNumberFormat="1" applyFont="1" applyBorder="1"/>
    <xf numFmtId="0" fontId="10" fillId="2" borderId="1" xfId="0" applyFont="1" applyFill="1" applyBorder="1"/>
    <xf numFmtId="2" fontId="10" fillId="2" borderId="1" xfId="0" applyNumberFormat="1" applyFont="1" applyFill="1" applyBorder="1" applyAlignment="1">
      <alignment horizontal="right"/>
    </xf>
    <xf numFmtId="2" fontId="10" fillId="2" borderId="1" xfId="0" applyNumberFormat="1" applyFont="1" applyFill="1" applyBorder="1"/>
    <xf numFmtId="0" fontId="10" fillId="2" borderId="0" xfId="0" applyFont="1" applyFill="1"/>
    <xf numFmtId="165" fontId="11" fillId="0" borderId="0" xfId="0" applyNumberFormat="1" applyFont="1"/>
    <xf numFmtId="2" fontId="10" fillId="2" borderId="0" xfId="0" applyNumberFormat="1" applyFont="1" applyFill="1" applyAlignment="1">
      <alignment horizontal="right"/>
    </xf>
    <xf numFmtId="16" fontId="4" fillId="0" borderId="0" xfId="0" applyNumberFormat="1" applyFont="1" applyAlignment="1">
      <alignment horizontal="center"/>
    </xf>
    <xf numFmtId="0" fontId="2" fillId="2" borderId="0" xfId="0" applyFont="1" applyFill="1" applyAlignment="1">
      <alignment horizontal="center"/>
    </xf>
    <xf numFmtId="0" fontId="0" fillId="2" borderId="0" xfId="0" applyFill="1"/>
    <xf numFmtId="2" fontId="13" fillId="2" borderId="0" xfId="0" applyNumberFormat="1" applyFont="1" applyFill="1" applyAlignment="1">
      <alignment horizontal="right"/>
    </xf>
    <xf numFmtId="0" fontId="12" fillId="2" borderId="0" xfId="0" applyFont="1" applyFill="1"/>
    <xf numFmtId="0" fontId="14" fillId="2" borderId="0" xfId="0" applyFont="1" applyFill="1"/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55B08-F784-4571-83F3-0D40E4AA1767}">
  <dimension ref="A2:H28"/>
  <sheetViews>
    <sheetView zoomScale="64" zoomScaleNormal="64" workbookViewId="0">
      <selection sqref="A1:XFD1048576"/>
    </sheetView>
  </sheetViews>
  <sheetFormatPr baseColWidth="10" defaultRowHeight="15" x14ac:dyDescent="0.25"/>
  <cols>
    <col min="2" max="2" width="27.5703125" customWidth="1"/>
    <col min="3" max="3" width="82.5703125" customWidth="1"/>
    <col min="4" max="4" width="16.42578125" customWidth="1"/>
    <col min="9" max="9" width="11.85546875" bestFit="1" customWidth="1"/>
  </cols>
  <sheetData>
    <row r="2" spans="1:8" ht="18.75" x14ac:dyDescent="0.3">
      <c r="C2" s="7" t="s">
        <v>0</v>
      </c>
      <c r="D2" s="3"/>
    </row>
    <row r="3" spans="1:8" ht="18.75" x14ac:dyDescent="0.3">
      <c r="C3" s="7"/>
      <c r="D3" s="3"/>
    </row>
    <row r="4" spans="1:8" x14ac:dyDescent="0.25">
      <c r="A4" s="4"/>
      <c r="B4" s="4" t="s">
        <v>20</v>
      </c>
      <c r="C4" s="9" t="s">
        <v>6</v>
      </c>
      <c r="D4" s="4"/>
    </row>
    <row r="5" spans="1:8" ht="15.75" x14ac:dyDescent="0.25">
      <c r="A5" s="5" t="s">
        <v>1</v>
      </c>
      <c r="B5" s="6" t="s">
        <v>2</v>
      </c>
      <c r="C5" s="6" t="s">
        <v>3</v>
      </c>
      <c r="D5" s="6" t="s">
        <v>4</v>
      </c>
    </row>
    <row r="6" spans="1:8" ht="18.75" x14ac:dyDescent="0.3">
      <c r="A6" s="15">
        <v>1</v>
      </c>
      <c r="B6" s="11">
        <v>44804</v>
      </c>
      <c r="C6" s="21" t="s">
        <v>8</v>
      </c>
      <c r="D6" s="16">
        <v>3</v>
      </c>
    </row>
    <row r="7" spans="1:8" ht="18.75" x14ac:dyDescent="0.3">
      <c r="A7" s="10">
        <v>2</v>
      </c>
      <c r="B7" s="11">
        <v>44805</v>
      </c>
      <c r="C7" s="22" t="s">
        <v>5</v>
      </c>
      <c r="D7" s="13">
        <v>44.69</v>
      </c>
    </row>
    <row r="8" spans="1:8" ht="18.75" x14ac:dyDescent="0.3">
      <c r="A8" s="10">
        <v>3</v>
      </c>
      <c r="B8" s="11">
        <v>44812</v>
      </c>
      <c r="C8" s="22" t="s">
        <v>11</v>
      </c>
      <c r="D8" s="13">
        <v>3.75</v>
      </c>
    </row>
    <row r="9" spans="1:8" ht="18.75" x14ac:dyDescent="0.3">
      <c r="A9" s="10">
        <v>4</v>
      </c>
      <c r="B9" s="11">
        <v>44814</v>
      </c>
      <c r="C9" s="22" t="s">
        <v>7</v>
      </c>
      <c r="D9" s="13">
        <v>67.040000000000006</v>
      </c>
    </row>
    <row r="10" spans="1:8" ht="18.75" x14ac:dyDescent="0.3">
      <c r="A10" s="10">
        <v>5</v>
      </c>
      <c r="B10" s="11">
        <v>44817</v>
      </c>
      <c r="C10" s="22" t="s">
        <v>11</v>
      </c>
      <c r="D10" s="13">
        <v>2.5</v>
      </c>
    </row>
    <row r="11" spans="1:8" ht="18.75" x14ac:dyDescent="0.3">
      <c r="A11" s="10">
        <v>6</v>
      </c>
      <c r="B11" s="11">
        <v>44818</v>
      </c>
      <c r="C11" s="22" t="s">
        <v>12</v>
      </c>
      <c r="D11" s="13">
        <v>30</v>
      </c>
    </row>
    <row r="12" spans="1:8" ht="18.75" x14ac:dyDescent="0.3">
      <c r="A12" s="10">
        <v>7</v>
      </c>
      <c r="B12" s="11">
        <v>44819</v>
      </c>
      <c r="C12" s="22" t="s">
        <v>13</v>
      </c>
      <c r="D12" s="13">
        <v>30</v>
      </c>
    </row>
    <row r="13" spans="1:8" ht="18.75" x14ac:dyDescent="0.3">
      <c r="A13" s="10">
        <v>8</v>
      </c>
      <c r="B13" s="11">
        <v>44819</v>
      </c>
      <c r="C13" s="22" t="s">
        <v>10</v>
      </c>
      <c r="D13" s="13">
        <v>30</v>
      </c>
    </row>
    <row r="14" spans="1:8" ht="18.75" x14ac:dyDescent="0.3">
      <c r="A14" s="14">
        <v>9</v>
      </c>
      <c r="B14" s="11">
        <v>44820</v>
      </c>
      <c r="C14" s="22" t="s">
        <v>14</v>
      </c>
      <c r="D14" s="13">
        <v>6.81</v>
      </c>
      <c r="E14" s="17"/>
      <c r="F14" s="18"/>
      <c r="G14" s="19"/>
      <c r="H14" s="20"/>
    </row>
    <row r="15" spans="1:8" ht="18.75" x14ac:dyDescent="0.3">
      <c r="A15" s="10">
        <v>10</v>
      </c>
      <c r="B15" s="11">
        <v>44820</v>
      </c>
      <c r="C15" s="22" t="s">
        <v>9</v>
      </c>
      <c r="D15" s="13">
        <v>60</v>
      </c>
      <c r="E15" s="17"/>
      <c r="F15" s="18"/>
      <c r="G15" s="19"/>
      <c r="H15" s="20"/>
    </row>
    <row r="16" spans="1:8" ht="18.75" x14ac:dyDescent="0.3">
      <c r="A16" s="10">
        <v>11</v>
      </c>
      <c r="B16" s="11">
        <v>44820</v>
      </c>
      <c r="C16" s="22" t="s">
        <v>15</v>
      </c>
      <c r="D16" s="13">
        <v>67.040000000000006</v>
      </c>
      <c r="E16" s="17"/>
      <c r="F16" s="18"/>
      <c r="G16" s="19"/>
      <c r="H16" s="20"/>
    </row>
    <row r="17" spans="1:8" ht="18.75" x14ac:dyDescent="0.3">
      <c r="A17" s="10">
        <v>12</v>
      </c>
      <c r="B17" s="11">
        <v>44821</v>
      </c>
      <c r="C17" s="22" t="s">
        <v>16</v>
      </c>
      <c r="D17" s="13">
        <v>20</v>
      </c>
      <c r="E17" s="17"/>
      <c r="F17" s="18"/>
      <c r="G17" s="19"/>
      <c r="H17" s="20"/>
    </row>
    <row r="18" spans="1:8" ht="18.75" x14ac:dyDescent="0.3">
      <c r="A18" s="10">
        <v>13</v>
      </c>
      <c r="B18" s="11">
        <v>44821</v>
      </c>
      <c r="C18" s="22" t="s">
        <v>17</v>
      </c>
      <c r="D18" s="13">
        <v>26.38</v>
      </c>
      <c r="E18" s="17"/>
      <c r="F18" s="18"/>
      <c r="G18" s="19"/>
      <c r="H18" s="20"/>
    </row>
    <row r="19" spans="1:8" ht="18.75" x14ac:dyDescent="0.3">
      <c r="A19" s="10">
        <v>14</v>
      </c>
      <c r="B19" s="11">
        <v>44822</v>
      </c>
      <c r="C19" s="12" t="s">
        <v>18</v>
      </c>
      <c r="D19" s="13">
        <v>20</v>
      </c>
      <c r="E19" s="17"/>
      <c r="F19" s="18"/>
      <c r="G19" s="19"/>
      <c r="H19" s="20"/>
    </row>
    <row r="20" spans="1:8" ht="18.75" x14ac:dyDescent="0.3">
      <c r="A20" s="10">
        <v>15</v>
      </c>
      <c r="B20" s="11">
        <v>44823</v>
      </c>
      <c r="C20" s="22" t="s">
        <v>19</v>
      </c>
      <c r="D20" s="13">
        <v>30</v>
      </c>
      <c r="E20" s="17"/>
      <c r="F20" s="18"/>
      <c r="G20" s="19"/>
      <c r="H20" s="20"/>
    </row>
    <row r="21" spans="1:8" ht="18.75" x14ac:dyDescent="0.3">
      <c r="A21" s="10"/>
      <c r="B21" s="11"/>
      <c r="C21" s="22"/>
      <c r="D21" s="13"/>
      <c r="E21" s="17"/>
      <c r="F21" s="18"/>
      <c r="G21" s="19"/>
      <c r="H21" s="20"/>
    </row>
    <row r="22" spans="1:8" ht="18.75" x14ac:dyDescent="0.3">
      <c r="A22" s="10"/>
      <c r="B22" s="11"/>
      <c r="C22" s="22"/>
      <c r="D22" s="13"/>
      <c r="E22" s="17"/>
      <c r="F22" s="18"/>
      <c r="G22" s="19"/>
      <c r="H22" s="20"/>
    </row>
    <row r="23" spans="1:8" ht="18.75" x14ac:dyDescent="0.3">
      <c r="A23" s="10"/>
      <c r="B23" s="11"/>
      <c r="C23" s="22"/>
      <c r="D23" s="13"/>
    </row>
    <row r="24" spans="1:8" ht="18.75" x14ac:dyDescent="0.3">
      <c r="A24" s="10"/>
      <c r="B24" s="11"/>
      <c r="C24" s="22"/>
      <c r="D24" s="13"/>
    </row>
    <row r="25" spans="1:8" ht="18.75" x14ac:dyDescent="0.3">
      <c r="A25" s="10"/>
      <c r="B25" s="11"/>
      <c r="C25" s="12"/>
      <c r="D25" s="13"/>
    </row>
    <row r="26" spans="1:8" x14ac:dyDescent="0.25">
      <c r="A26" s="1"/>
      <c r="B26" s="2"/>
      <c r="C26" s="2"/>
      <c r="D26" s="8">
        <f>SUM(D6:D25)</f>
        <v>441.21000000000004</v>
      </c>
    </row>
    <row r="28" spans="1:8" x14ac:dyDescent="0.25">
      <c r="D28" s="3"/>
    </row>
  </sheetData>
  <pageMargins left="0.70866141732283472" right="0.70866141732283472" top="0.74803149606299213" bottom="0.74803149606299213" header="0.31496062992125984" footer="0.31496062992125984"/>
  <pageSetup paperSize="9" scale="75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F4841-15BA-42A2-9B56-5A6FCAE4AB84}">
  <dimension ref="A2:F13"/>
  <sheetViews>
    <sheetView workbookViewId="0">
      <selection activeCell="F16" sqref="F16"/>
    </sheetView>
  </sheetViews>
  <sheetFormatPr baseColWidth="10" defaultRowHeight="15" x14ac:dyDescent="0.25"/>
  <cols>
    <col min="1" max="1" width="7.42578125" customWidth="1"/>
    <col min="2" max="2" width="14.7109375" customWidth="1"/>
    <col min="3" max="3" width="93.140625" customWidth="1"/>
    <col min="4" max="4" width="13.140625" customWidth="1"/>
  </cols>
  <sheetData>
    <row r="2" spans="1:6" ht="18.75" x14ac:dyDescent="0.3">
      <c r="C2" s="7" t="s">
        <v>0</v>
      </c>
      <c r="D2" s="3"/>
    </row>
    <row r="3" spans="1:6" ht="18.75" x14ac:dyDescent="0.3">
      <c r="C3" s="64" t="s">
        <v>143</v>
      </c>
      <c r="D3" s="3"/>
    </row>
    <row r="4" spans="1:6" ht="18.75" x14ac:dyDescent="0.25">
      <c r="A4" s="4"/>
      <c r="B4" s="41"/>
      <c r="C4" s="23" t="s">
        <v>44</v>
      </c>
      <c r="D4" s="25">
        <v>500</v>
      </c>
    </row>
    <row r="5" spans="1:6" ht="21" x14ac:dyDescent="0.35">
      <c r="A5" s="26" t="s">
        <v>1</v>
      </c>
      <c r="B5" s="36" t="s">
        <v>2</v>
      </c>
      <c r="C5" s="71" t="s">
        <v>3</v>
      </c>
      <c r="D5" s="70" t="s">
        <v>4</v>
      </c>
      <c r="E5" s="65"/>
      <c r="F5" s="65"/>
    </row>
    <row r="6" spans="1:6" ht="24.75" customHeight="1" x14ac:dyDescent="0.25">
      <c r="A6" s="38">
        <v>1</v>
      </c>
      <c r="B6" s="54">
        <v>45200</v>
      </c>
      <c r="C6" s="58" t="s">
        <v>139</v>
      </c>
      <c r="D6" s="59">
        <v>111.73</v>
      </c>
      <c r="E6" s="66"/>
      <c r="F6" s="63"/>
    </row>
    <row r="7" spans="1:6" ht="22.5" customHeight="1" x14ac:dyDescent="0.25">
      <c r="A7" s="38">
        <v>2</v>
      </c>
      <c r="B7" s="54">
        <v>45219</v>
      </c>
      <c r="C7" s="58" t="s">
        <v>138</v>
      </c>
      <c r="D7" s="59">
        <v>67.040000000000006</v>
      </c>
      <c r="E7" s="66"/>
      <c r="F7" s="67"/>
    </row>
    <row r="8" spans="1:6" ht="26.25" customHeight="1" x14ac:dyDescent="0.25">
      <c r="A8" s="38">
        <v>3</v>
      </c>
      <c r="B8" s="54">
        <v>45224</v>
      </c>
      <c r="C8" s="58" t="s">
        <v>140</v>
      </c>
      <c r="D8" s="60">
        <v>67.040000000000006</v>
      </c>
      <c r="E8" s="66"/>
      <c r="F8" s="68"/>
    </row>
    <row r="9" spans="1:6" ht="28.5" customHeight="1" x14ac:dyDescent="0.25">
      <c r="A9" s="38">
        <v>4</v>
      </c>
      <c r="B9" s="54">
        <v>45228</v>
      </c>
      <c r="C9" s="58" t="s">
        <v>141</v>
      </c>
      <c r="D9" s="60">
        <v>111.73</v>
      </c>
      <c r="E9" s="66"/>
      <c r="F9" s="68"/>
    </row>
    <row r="10" spans="1:6" ht="32.25" customHeight="1" x14ac:dyDescent="0.25">
      <c r="A10" s="38">
        <v>5</v>
      </c>
      <c r="B10" s="54">
        <v>45232</v>
      </c>
      <c r="C10" s="58" t="s">
        <v>142</v>
      </c>
      <c r="D10" s="60">
        <v>111.73</v>
      </c>
      <c r="E10" s="66"/>
      <c r="F10" s="68"/>
    </row>
    <row r="11" spans="1:6" ht="15.75" x14ac:dyDescent="0.25">
      <c r="A11" s="38"/>
      <c r="B11" s="54"/>
      <c r="C11" s="58"/>
      <c r="D11" s="57"/>
      <c r="E11" s="66"/>
      <c r="F11" s="69"/>
    </row>
    <row r="12" spans="1:6" ht="39.75" customHeight="1" x14ac:dyDescent="0.35">
      <c r="A12" s="30"/>
      <c r="B12" s="37"/>
      <c r="C12" s="72" t="s">
        <v>93</v>
      </c>
      <c r="D12" s="29">
        <f>SUM(D6:D11)</f>
        <v>469.27000000000004</v>
      </c>
    </row>
    <row r="13" spans="1:6" ht="15.75" x14ac:dyDescent="0.25">
      <c r="D13" s="62"/>
    </row>
  </sheetData>
  <phoneticPr fontId="9" type="noConversion"/>
  <pageMargins left="0.7" right="0.7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E21273-E894-4FC0-A519-882AD14E83FF}">
  <dimension ref="A2:D12"/>
  <sheetViews>
    <sheetView tabSelected="1" workbookViewId="0">
      <selection activeCell="C19" sqref="C19"/>
    </sheetView>
  </sheetViews>
  <sheetFormatPr baseColWidth="10" defaultRowHeight="15" x14ac:dyDescent="0.25"/>
  <cols>
    <col min="1" max="1" width="7.42578125" customWidth="1"/>
    <col min="2" max="2" width="14.7109375" customWidth="1"/>
    <col min="3" max="3" width="93.140625" customWidth="1"/>
    <col min="4" max="4" width="13.140625" customWidth="1"/>
  </cols>
  <sheetData>
    <row r="2" spans="1:4" ht="18.75" x14ac:dyDescent="0.3">
      <c r="C2" s="7" t="s">
        <v>0</v>
      </c>
      <c r="D2" s="3"/>
    </row>
    <row r="3" spans="1:4" ht="18.75" x14ac:dyDescent="0.3">
      <c r="C3" s="64">
        <v>45240</v>
      </c>
      <c r="D3" s="3"/>
    </row>
    <row r="4" spans="1:4" ht="18.75" x14ac:dyDescent="0.25">
      <c r="A4" s="4"/>
      <c r="B4" s="41"/>
      <c r="C4" s="23" t="s">
        <v>44</v>
      </c>
      <c r="D4" s="25">
        <v>500</v>
      </c>
    </row>
    <row r="5" spans="1:4" ht="21" x14ac:dyDescent="0.35">
      <c r="A5" s="26" t="s">
        <v>1</v>
      </c>
      <c r="B5" s="36" t="s">
        <v>2</v>
      </c>
      <c r="C5" s="36" t="s">
        <v>3</v>
      </c>
      <c r="D5" s="36" t="s">
        <v>4</v>
      </c>
    </row>
    <row r="6" spans="1:4" ht="15.75" x14ac:dyDescent="0.25">
      <c r="A6" s="38">
        <v>1</v>
      </c>
      <c r="B6" s="54">
        <v>45231</v>
      </c>
      <c r="C6" s="58" t="s">
        <v>144</v>
      </c>
      <c r="D6" s="60">
        <v>44.69</v>
      </c>
    </row>
    <row r="7" spans="1:4" ht="15.75" x14ac:dyDescent="0.25">
      <c r="A7" s="38">
        <v>2</v>
      </c>
      <c r="B7" s="54">
        <v>45240</v>
      </c>
      <c r="C7" s="58" t="s">
        <v>145</v>
      </c>
      <c r="D7" s="60">
        <v>269.39</v>
      </c>
    </row>
    <row r="8" spans="1:4" ht="15.75" x14ac:dyDescent="0.25">
      <c r="A8" s="38">
        <v>3</v>
      </c>
      <c r="B8" s="54">
        <v>45251</v>
      </c>
      <c r="C8" s="58" t="s">
        <v>146</v>
      </c>
      <c r="D8" s="57">
        <v>67.040000000000006</v>
      </c>
    </row>
    <row r="9" spans="1:4" ht="15.75" x14ac:dyDescent="0.25">
      <c r="A9" s="38">
        <v>4</v>
      </c>
      <c r="B9" s="54">
        <v>45286</v>
      </c>
      <c r="C9" s="58" t="s">
        <v>147</v>
      </c>
      <c r="D9" s="57">
        <v>44.69</v>
      </c>
    </row>
    <row r="10" spans="1:4" ht="15.75" x14ac:dyDescent="0.25">
      <c r="A10" s="38">
        <v>5</v>
      </c>
      <c r="B10" s="54">
        <v>45287</v>
      </c>
      <c r="C10" s="58" t="s">
        <v>147</v>
      </c>
      <c r="D10" s="57">
        <v>44.69</v>
      </c>
    </row>
    <row r="11" spans="1:4" ht="21" x14ac:dyDescent="0.35">
      <c r="A11" s="30"/>
      <c r="B11" s="37"/>
      <c r="C11" s="53" t="s">
        <v>93</v>
      </c>
      <c r="D11" s="29">
        <f>SUM(D6:D10)</f>
        <v>470.5</v>
      </c>
    </row>
    <row r="12" spans="1:4" ht="15.75" x14ac:dyDescent="0.25">
      <c r="D12" s="62">
        <f>D4-D11</f>
        <v>29.5</v>
      </c>
    </row>
  </sheetData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0ED3A-7778-418B-B0B2-06BBC585BABB}">
  <dimension ref="A2:H36"/>
  <sheetViews>
    <sheetView zoomScale="73" zoomScaleNormal="73" workbookViewId="0">
      <selection sqref="A1:XFD1048576"/>
    </sheetView>
  </sheetViews>
  <sheetFormatPr baseColWidth="10" defaultRowHeight="15" x14ac:dyDescent="0.25"/>
  <cols>
    <col min="2" max="2" width="27.5703125" customWidth="1"/>
    <col min="3" max="3" width="107" customWidth="1"/>
    <col min="4" max="4" width="16.42578125" customWidth="1"/>
    <col min="9" max="9" width="11.85546875" bestFit="1" customWidth="1"/>
  </cols>
  <sheetData>
    <row r="2" spans="1:4" ht="18.75" x14ac:dyDescent="0.3">
      <c r="C2" s="7" t="s">
        <v>0</v>
      </c>
      <c r="D2" s="3"/>
    </row>
    <row r="3" spans="1:4" ht="18.75" x14ac:dyDescent="0.3">
      <c r="C3" s="7"/>
      <c r="D3" s="3"/>
    </row>
    <row r="4" spans="1:4" ht="18.75" x14ac:dyDescent="0.25">
      <c r="A4" s="4"/>
      <c r="B4" s="24" t="s">
        <v>43</v>
      </c>
      <c r="C4" s="23" t="s">
        <v>44</v>
      </c>
      <c r="D4" s="25">
        <v>500</v>
      </c>
    </row>
    <row r="5" spans="1:4" ht="21" x14ac:dyDescent="0.35">
      <c r="A5" s="26" t="s">
        <v>1</v>
      </c>
      <c r="B5" s="36" t="s">
        <v>2</v>
      </c>
      <c r="C5" s="36" t="s">
        <v>3</v>
      </c>
      <c r="D5" s="36" t="s">
        <v>4</v>
      </c>
    </row>
    <row r="6" spans="1:4" ht="26.25" customHeight="1" x14ac:dyDescent="0.35">
      <c r="A6" s="30">
        <v>1</v>
      </c>
      <c r="B6" s="27">
        <v>44817</v>
      </c>
      <c r="C6" s="28" t="s">
        <v>24</v>
      </c>
      <c r="D6" s="29">
        <v>7.5</v>
      </c>
    </row>
    <row r="7" spans="1:4" ht="24.75" customHeight="1" x14ac:dyDescent="0.35">
      <c r="A7" s="30">
        <v>2</v>
      </c>
      <c r="B7" s="27">
        <v>44824</v>
      </c>
      <c r="C7" s="31" t="s">
        <v>22</v>
      </c>
      <c r="D7" s="32">
        <v>30</v>
      </c>
    </row>
    <row r="8" spans="1:4" ht="24.75" customHeight="1" x14ac:dyDescent="0.35">
      <c r="A8" s="30">
        <v>3</v>
      </c>
      <c r="B8" s="27">
        <v>44825</v>
      </c>
      <c r="C8" s="28" t="s">
        <v>21</v>
      </c>
      <c r="D8" s="29">
        <v>111.73</v>
      </c>
    </row>
    <row r="9" spans="1:4" ht="24" customHeight="1" x14ac:dyDescent="0.35">
      <c r="A9" s="30">
        <v>4</v>
      </c>
      <c r="B9" s="27">
        <v>44828</v>
      </c>
      <c r="C9" s="28" t="s">
        <v>38</v>
      </c>
      <c r="D9" s="29">
        <v>1.5</v>
      </c>
    </row>
    <row r="10" spans="1:4" ht="29.25" customHeight="1" x14ac:dyDescent="0.35">
      <c r="A10" s="30">
        <v>5</v>
      </c>
      <c r="B10" s="27">
        <v>44832</v>
      </c>
      <c r="C10" s="28" t="s">
        <v>38</v>
      </c>
      <c r="D10" s="29">
        <v>1.5</v>
      </c>
    </row>
    <row r="11" spans="1:4" ht="24" customHeight="1" x14ac:dyDescent="0.35">
      <c r="A11" s="30">
        <v>6</v>
      </c>
      <c r="B11" s="27">
        <v>44833</v>
      </c>
      <c r="C11" s="28" t="s">
        <v>39</v>
      </c>
      <c r="D11" s="29">
        <v>1.5</v>
      </c>
    </row>
    <row r="12" spans="1:4" ht="28.5" customHeight="1" x14ac:dyDescent="0.35">
      <c r="A12" s="30">
        <v>7</v>
      </c>
      <c r="B12" s="27">
        <v>44834</v>
      </c>
      <c r="C12" s="28" t="s">
        <v>40</v>
      </c>
      <c r="D12" s="29">
        <v>1.25</v>
      </c>
    </row>
    <row r="13" spans="1:4" ht="28.5" customHeight="1" x14ac:dyDescent="0.35">
      <c r="A13" s="30">
        <v>8</v>
      </c>
      <c r="B13" s="27">
        <v>44834</v>
      </c>
      <c r="C13" s="28" t="s">
        <v>27</v>
      </c>
      <c r="D13" s="29">
        <v>30</v>
      </c>
    </row>
    <row r="14" spans="1:4" ht="24.75" customHeight="1" x14ac:dyDescent="0.35">
      <c r="A14" s="30">
        <v>9</v>
      </c>
      <c r="B14" s="27">
        <v>44834</v>
      </c>
      <c r="C14" s="28" t="s">
        <v>23</v>
      </c>
      <c r="D14" s="29">
        <v>13</v>
      </c>
    </row>
    <row r="15" spans="1:4" ht="28.5" customHeight="1" x14ac:dyDescent="0.35">
      <c r="A15" s="30">
        <v>10</v>
      </c>
      <c r="B15" s="27">
        <v>44834</v>
      </c>
      <c r="C15" s="28" t="s">
        <v>30</v>
      </c>
      <c r="D15" s="29">
        <v>10</v>
      </c>
    </row>
    <row r="16" spans="1:4" ht="29.25" customHeight="1" x14ac:dyDescent="0.35">
      <c r="A16" s="30">
        <v>11</v>
      </c>
      <c r="B16" s="27">
        <v>44835</v>
      </c>
      <c r="C16" s="28" t="s">
        <v>29</v>
      </c>
      <c r="D16" s="29">
        <v>30</v>
      </c>
    </row>
    <row r="17" spans="1:8" ht="27" customHeight="1" x14ac:dyDescent="0.35">
      <c r="A17" s="30">
        <v>12</v>
      </c>
      <c r="B17" s="27">
        <v>44836</v>
      </c>
      <c r="C17" s="28" t="s">
        <v>42</v>
      </c>
      <c r="D17" s="29">
        <v>10</v>
      </c>
    </row>
    <row r="18" spans="1:8" ht="32.25" customHeight="1" x14ac:dyDescent="0.35">
      <c r="A18" s="30">
        <v>13</v>
      </c>
      <c r="B18" s="27">
        <v>44836</v>
      </c>
      <c r="C18" s="28" t="s">
        <v>25</v>
      </c>
      <c r="D18" s="29">
        <v>7.5</v>
      </c>
    </row>
    <row r="19" spans="1:8" ht="30" customHeight="1" x14ac:dyDescent="0.35">
      <c r="A19" s="30">
        <v>14</v>
      </c>
      <c r="B19" s="27">
        <v>44837</v>
      </c>
      <c r="C19" s="28" t="s">
        <v>26</v>
      </c>
      <c r="D19" s="29">
        <v>45.92</v>
      </c>
    </row>
    <row r="20" spans="1:8" ht="32.25" customHeight="1" x14ac:dyDescent="0.35">
      <c r="A20" s="30">
        <v>15</v>
      </c>
      <c r="B20" s="27">
        <v>44837</v>
      </c>
      <c r="C20" s="28" t="s">
        <v>33</v>
      </c>
      <c r="D20" s="29">
        <v>30</v>
      </c>
    </row>
    <row r="21" spans="1:8" ht="30" customHeight="1" x14ac:dyDescent="0.35">
      <c r="A21" s="30">
        <v>16</v>
      </c>
      <c r="B21" s="27">
        <v>44838</v>
      </c>
      <c r="C21" s="28" t="s">
        <v>31</v>
      </c>
      <c r="D21" s="29">
        <v>30</v>
      </c>
    </row>
    <row r="22" spans="1:8" ht="28.5" customHeight="1" x14ac:dyDescent="0.35">
      <c r="A22" s="30">
        <v>17</v>
      </c>
      <c r="B22" s="27">
        <v>44838</v>
      </c>
      <c r="C22" s="28" t="s">
        <v>32</v>
      </c>
      <c r="D22" s="29">
        <v>30</v>
      </c>
    </row>
    <row r="23" spans="1:8" ht="28.5" customHeight="1" x14ac:dyDescent="0.35">
      <c r="A23" s="30">
        <v>18</v>
      </c>
      <c r="B23" s="33">
        <v>44838</v>
      </c>
      <c r="C23" s="28" t="s">
        <v>28</v>
      </c>
      <c r="D23" s="34">
        <v>20</v>
      </c>
    </row>
    <row r="24" spans="1:8" ht="26.25" customHeight="1" x14ac:dyDescent="0.35">
      <c r="A24" s="30">
        <v>19</v>
      </c>
      <c r="B24" s="33">
        <v>44839</v>
      </c>
      <c r="C24" s="28" t="s">
        <v>42</v>
      </c>
      <c r="D24" s="34">
        <v>10</v>
      </c>
    </row>
    <row r="25" spans="1:8" ht="28.5" customHeight="1" x14ac:dyDescent="0.35">
      <c r="A25" s="30">
        <v>20</v>
      </c>
      <c r="B25" s="27">
        <v>44839</v>
      </c>
      <c r="C25" s="28" t="s">
        <v>34</v>
      </c>
      <c r="D25" s="29">
        <v>2.5</v>
      </c>
    </row>
    <row r="26" spans="1:8" ht="26.25" customHeight="1" x14ac:dyDescent="0.35">
      <c r="A26" s="35">
        <v>21</v>
      </c>
      <c r="B26" s="27">
        <v>44839</v>
      </c>
      <c r="C26" s="28" t="s">
        <v>37</v>
      </c>
      <c r="D26" s="29">
        <v>2.5</v>
      </c>
      <c r="E26" s="17"/>
      <c r="F26" s="18"/>
      <c r="G26" s="19"/>
      <c r="H26" s="20"/>
    </row>
    <row r="27" spans="1:8" ht="31.5" customHeight="1" x14ac:dyDescent="0.35">
      <c r="A27" s="35">
        <v>22</v>
      </c>
      <c r="B27" s="27">
        <v>44839</v>
      </c>
      <c r="C27" s="28" t="s">
        <v>34</v>
      </c>
      <c r="D27" s="29">
        <v>1.25</v>
      </c>
      <c r="E27" s="17"/>
      <c r="F27" s="18"/>
      <c r="G27" s="19"/>
      <c r="H27" s="20"/>
    </row>
    <row r="28" spans="1:8" ht="28.5" customHeight="1" x14ac:dyDescent="0.35">
      <c r="A28" s="35">
        <v>23</v>
      </c>
      <c r="B28" s="27">
        <v>44839</v>
      </c>
      <c r="C28" s="28" t="s">
        <v>34</v>
      </c>
      <c r="D28" s="29">
        <v>1.25</v>
      </c>
      <c r="E28" s="17"/>
      <c r="F28" s="18"/>
      <c r="G28" s="19"/>
      <c r="H28" s="20"/>
    </row>
    <row r="29" spans="1:8" ht="28.5" customHeight="1" x14ac:dyDescent="0.35">
      <c r="A29" s="35">
        <v>24</v>
      </c>
      <c r="B29" s="27">
        <v>44840</v>
      </c>
      <c r="C29" s="28" t="s">
        <v>35</v>
      </c>
      <c r="D29" s="29">
        <v>20</v>
      </c>
      <c r="E29" s="17"/>
      <c r="F29" s="18"/>
      <c r="G29" s="19"/>
      <c r="H29" s="20"/>
    </row>
    <row r="30" spans="1:8" ht="30" customHeight="1" x14ac:dyDescent="0.35">
      <c r="A30" s="35">
        <v>25</v>
      </c>
      <c r="B30" s="27">
        <v>44840</v>
      </c>
      <c r="C30" s="28" t="s">
        <v>37</v>
      </c>
      <c r="D30" s="29">
        <v>5</v>
      </c>
      <c r="E30" s="17"/>
      <c r="F30" s="18"/>
      <c r="G30" s="19"/>
      <c r="H30" s="20"/>
    </row>
    <row r="31" spans="1:8" ht="24" customHeight="1" x14ac:dyDescent="0.35">
      <c r="A31" s="35">
        <v>26</v>
      </c>
      <c r="B31" s="27">
        <v>44840</v>
      </c>
      <c r="C31" s="28" t="s">
        <v>41</v>
      </c>
      <c r="D31" s="29">
        <v>6.5</v>
      </c>
      <c r="E31" s="17"/>
      <c r="F31" s="18"/>
      <c r="G31" s="19"/>
      <c r="H31" s="20"/>
    </row>
    <row r="32" spans="1:8" ht="28.5" customHeight="1" x14ac:dyDescent="0.35">
      <c r="A32" s="35">
        <v>27</v>
      </c>
      <c r="B32" s="27">
        <v>44840</v>
      </c>
      <c r="C32" s="28" t="s">
        <v>40</v>
      </c>
      <c r="D32" s="29">
        <v>0.4</v>
      </c>
      <c r="E32" s="17"/>
      <c r="F32" s="18"/>
      <c r="G32" s="19"/>
      <c r="H32" s="20"/>
    </row>
    <row r="33" spans="1:8" ht="28.5" customHeight="1" x14ac:dyDescent="0.35">
      <c r="A33" s="30">
        <v>28</v>
      </c>
      <c r="B33" s="27">
        <v>44841</v>
      </c>
      <c r="C33" s="28" t="s">
        <v>36</v>
      </c>
      <c r="D33" s="29">
        <v>30</v>
      </c>
      <c r="E33" s="17"/>
      <c r="F33" s="18"/>
      <c r="G33" s="19"/>
      <c r="H33" s="20"/>
    </row>
    <row r="34" spans="1:8" ht="21" x14ac:dyDescent="0.35">
      <c r="A34" s="30"/>
      <c r="B34" s="37"/>
      <c r="C34" s="37"/>
      <c r="D34" s="29">
        <f>SUM(D6:D33)</f>
        <v>490.8</v>
      </c>
    </row>
    <row r="36" spans="1:8" x14ac:dyDescent="0.25">
      <c r="D36" s="3"/>
    </row>
  </sheetData>
  <pageMargins left="0.70866141732283472" right="0.70866141732283472" top="0.74803149606299213" bottom="0.74803149606299213" header="0.31496062992125984" footer="0.31496062992125984"/>
  <pageSetup paperSize="9" scale="5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79CDE-7E4B-463B-A33D-F9A6E90466EE}">
  <dimension ref="A2:H48"/>
  <sheetViews>
    <sheetView topLeftCell="A21" workbookViewId="0">
      <selection activeCell="D46" sqref="D46"/>
    </sheetView>
  </sheetViews>
  <sheetFormatPr baseColWidth="10" defaultRowHeight="15" x14ac:dyDescent="0.25"/>
  <cols>
    <col min="2" max="2" width="27.5703125" customWidth="1"/>
    <col min="3" max="3" width="107" customWidth="1"/>
    <col min="4" max="4" width="16.42578125" customWidth="1"/>
    <col min="9" max="9" width="11.85546875" bestFit="1" customWidth="1"/>
  </cols>
  <sheetData>
    <row r="2" spans="1:4" ht="18.75" x14ac:dyDescent="0.3">
      <c r="C2" s="7" t="s">
        <v>0</v>
      </c>
      <c r="D2" s="3"/>
    </row>
    <row r="3" spans="1:4" ht="18.75" x14ac:dyDescent="0.3">
      <c r="C3" s="7"/>
      <c r="D3" s="3"/>
    </row>
    <row r="4" spans="1:4" ht="18.75" x14ac:dyDescent="0.25">
      <c r="A4" s="4"/>
      <c r="B4" s="41">
        <v>44853</v>
      </c>
      <c r="C4" s="23" t="s">
        <v>44</v>
      </c>
      <c r="D4" s="25">
        <v>500</v>
      </c>
    </row>
    <row r="5" spans="1:4" ht="21" x14ac:dyDescent="0.35">
      <c r="A5" s="26" t="s">
        <v>1</v>
      </c>
      <c r="B5" s="36" t="s">
        <v>2</v>
      </c>
      <c r="C5" s="36" t="s">
        <v>3</v>
      </c>
      <c r="D5" s="36" t="s">
        <v>4</v>
      </c>
    </row>
    <row r="6" spans="1:4" ht="26.25" customHeight="1" x14ac:dyDescent="0.25">
      <c r="A6" s="38">
        <v>1</v>
      </c>
      <c r="B6" s="38" t="s">
        <v>45</v>
      </c>
      <c r="C6" s="42" t="s">
        <v>46</v>
      </c>
      <c r="D6" s="44">
        <v>135.30000000000001</v>
      </c>
    </row>
    <row r="7" spans="1:4" ht="26.25" customHeight="1" x14ac:dyDescent="0.25">
      <c r="A7" s="38">
        <v>2</v>
      </c>
      <c r="B7" s="38" t="s">
        <v>54</v>
      </c>
      <c r="C7" s="42" t="s">
        <v>25</v>
      </c>
      <c r="D7" s="44">
        <v>1.25</v>
      </c>
    </row>
    <row r="8" spans="1:4" ht="26.25" customHeight="1" x14ac:dyDescent="0.25">
      <c r="A8" s="38">
        <v>3</v>
      </c>
      <c r="B8" s="38" t="s">
        <v>55</v>
      </c>
      <c r="C8" s="42" t="s">
        <v>25</v>
      </c>
      <c r="D8" s="44">
        <v>2.5</v>
      </c>
    </row>
    <row r="9" spans="1:4" ht="24.75" customHeight="1" x14ac:dyDescent="0.25">
      <c r="A9" s="15">
        <v>4</v>
      </c>
      <c r="B9" s="39" t="s">
        <v>47</v>
      </c>
      <c r="C9" s="21" t="s">
        <v>34</v>
      </c>
      <c r="D9" s="43">
        <v>1.25</v>
      </c>
    </row>
    <row r="10" spans="1:4" ht="24.75" customHeight="1" x14ac:dyDescent="0.25">
      <c r="A10" s="15">
        <v>5</v>
      </c>
      <c r="B10" s="39" t="s">
        <v>49</v>
      </c>
      <c r="C10" s="40" t="s">
        <v>50</v>
      </c>
      <c r="D10" s="45">
        <v>5</v>
      </c>
    </row>
    <row r="11" spans="1:4" ht="24" customHeight="1" x14ac:dyDescent="0.25">
      <c r="A11" s="15">
        <v>6</v>
      </c>
      <c r="B11" s="39" t="s">
        <v>49</v>
      </c>
      <c r="C11" s="40" t="s">
        <v>48</v>
      </c>
      <c r="D11" s="45">
        <v>10</v>
      </c>
    </row>
    <row r="12" spans="1:4" ht="29.25" customHeight="1" x14ac:dyDescent="0.25">
      <c r="A12" s="15">
        <v>7</v>
      </c>
      <c r="B12" s="39" t="s">
        <v>49</v>
      </c>
      <c r="C12" s="40" t="s">
        <v>39</v>
      </c>
      <c r="D12" s="45">
        <v>1.25</v>
      </c>
    </row>
    <row r="13" spans="1:4" ht="24" customHeight="1" x14ac:dyDescent="0.25">
      <c r="A13" s="15">
        <v>8</v>
      </c>
      <c r="B13" s="39" t="s">
        <v>49</v>
      </c>
      <c r="C13" s="40" t="s">
        <v>52</v>
      </c>
      <c r="D13" s="45">
        <v>20</v>
      </c>
    </row>
    <row r="14" spans="1:4" ht="24" customHeight="1" x14ac:dyDescent="0.25">
      <c r="A14" s="15">
        <v>9</v>
      </c>
      <c r="B14" s="39" t="s">
        <v>49</v>
      </c>
      <c r="C14" s="40" t="s">
        <v>25</v>
      </c>
      <c r="D14" s="45">
        <v>5</v>
      </c>
    </row>
    <row r="15" spans="1:4" ht="24" customHeight="1" x14ac:dyDescent="0.25">
      <c r="A15" s="15">
        <v>10</v>
      </c>
      <c r="B15" s="39" t="s">
        <v>49</v>
      </c>
      <c r="C15" s="40" t="s">
        <v>34</v>
      </c>
      <c r="D15" s="45">
        <v>1.25</v>
      </c>
    </row>
    <row r="16" spans="1:4" ht="28.5" customHeight="1" x14ac:dyDescent="0.25">
      <c r="A16" s="15">
        <v>11</v>
      </c>
      <c r="B16" s="39" t="s">
        <v>51</v>
      </c>
      <c r="C16" s="40" t="s">
        <v>53</v>
      </c>
      <c r="D16" s="45">
        <v>20</v>
      </c>
    </row>
    <row r="17" spans="1:4" ht="28.5" customHeight="1" x14ac:dyDescent="0.25">
      <c r="A17" s="15">
        <v>12</v>
      </c>
      <c r="B17" s="39" t="s">
        <v>51</v>
      </c>
      <c r="C17" s="40" t="s">
        <v>59</v>
      </c>
      <c r="D17" s="45">
        <v>33.94</v>
      </c>
    </row>
    <row r="18" spans="1:4" ht="28.5" customHeight="1" x14ac:dyDescent="0.25">
      <c r="A18" s="15">
        <v>13</v>
      </c>
      <c r="B18" s="39" t="s">
        <v>51</v>
      </c>
      <c r="C18" s="40" t="s">
        <v>58</v>
      </c>
      <c r="D18" s="45">
        <v>23</v>
      </c>
    </row>
    <row r="19" spans="1:4" ht="28.5" customHeight="1" x14ac:dyDescent="0.25">
      <c r="A19" s="15">
        <v>14</v>
      </c>
      <c r="B19" s="39" t="s">
        <v>51</v>
      </c>
      <c r="C19" s="40" t="s">
        <v>34</v>
      </c>
      <c r="D19" s="45">
        <v>1.25</v>
      </c>
    </row>
    <row r="20" spans="1:4" ht="28.5" customHeight="1" x14ac:dyDescent="0.25">
      <c r="A20" s="15">
        <v>15</v>
      </c>
      <c r="B20" s="39" t="s">
        <v>56</v>
      </c>
      <c r="C20" s="40" t="s">
        <v>65</v>
      </c>
      <c r="D20" s="45">
        <v>20</v>
      </c>
    </row>
    <row r="21" spans="1:4" ht="28.5" customHeight="1" x14ac:dyDescent="0.25">
      <c r="A21" s="15">
        <v>16</v>
      </c>
      <c r="B21" s="39" t="s">
        <v>56</v>
      </c>
      <c r="C21" s="40" t="s">
        <v>25</v>
      </c>
      <c r="D21" s="45">
        <v>2.5</v>
      </c>
    </row>
    <row r="22" spans="1:4" ht="28.5" customHeight="1" x14ac:dyDescent="0.25">
      <c r="A22" s="15">
        <v>17</v>
      </c>
      <c r="B22" s="39" t="s">
        <v>56</v>
      </c>
      <c r="C22" s="40" t="s">
        <v>25</v>
      </c>
      <c r="D22" s="45">
        <v>1.25</v>
      </c>
    </row>
    <row r="23" spans="1:4" ht="28.5" customHeight="1" x14ac:dyDescent="0.25">
      <c r="A23" s="15">
        <v>18</v>
      </c>
      <c r="B23" s="39" t="s">
        <v>56</v>
      </c>
      <c r="C23" s="40" t="s">
        <v>25</v>
      </c>
      <c r="D23" s="45">
        <v>2.5</v>
      </c>
    </row>
    <row r="24" spans="1:4" ht="28.5" customHeight="1" x14ac:dyDescent="0.25">
      <c r="A24" s="15">
        <v>19</v>
      </c>
      <c r="B24" s="39" t="s">
        <v>56</v>
      </c>
      <c r="C24" s="40" t="s">
        <v>34</v>
      </c>
      <c r="D24" s="45">
        <v>1.25</v>
      </c>
    </row>
    <row r="25" spans="1:4" ht="28.5" customHeight="1" x14ac:dyDescent="0.25">
      <c r="A25" s="15">
        <v>20</v>
      </c>
      <c r="B25" s="39" t="s">
        <v>56</v>
      </c>
      <c r="C25" s="40" t="s">
        <v>57</v>
      </c>
      <c r="D25" s="45">
        <v>30</v>
      </c>
    </row>
    <row r="26" spans="1:4" ht="24.75" customHeight="1" x14ac:dyDescent="0.25">
      <c r="A26" s="15">
        <v>21</v>
      </c>
      <c r="B26" s="39" t="s">
        <v>56</v>
      </c>
      <c r="C26" s="40" t="s">
        <v>28</v>
      </c>
      <c r="D26" s="45">
        <v>20</v>
      </c>
    </row>
    <row r="27" spans="1:4" ht="24.75" customHeight="1" x14ac:dyDescent="0.25">
      <c r="A27" s="15">
        <v>22</v>
      </c>
      <c r="B27" s="39" t="s">
        <v>63</v>
      </c>
      <c r="C27" s="40" t="s">
        <v>64</v>
      </c>
      <c r="D27" s="45">
        <v>20</v>
      </c>
    </row>
    <row r="28" spans="1:4" ht="29.25" customHeight="1" x14ac:dyDescent="0.25">
      <c r="A28" s="15">
        <v>23</v>
      </c>
      <c r="B28" s="39" t="s">
        <v>60</v>
      </c>
      <c r="C28" s="40" t="s">
        <v>34</v>
      </c>
      <c r="D28" s="45">
        <v>1.25</v>
      </c>
    </row>
    <row r="29" spans="1:4" ht="32.25" customHeight="1" x14ac:dyDescent="0.25">
      <c r="A29" s="15">
        <v>24</v>
      </c>
      <c r="B29" s="39" t="s">
        <v>61</v>
      </c>
      <c r="C29" s="40" t="s">
        <v>62</v>
      </c>
      <c r="D29" s="45">
        <v>20</v>
      </c>
    </row>
    <row r="30" spans="1:4" ht="30" customHeight="1" x14ac:dyDescent="0.25">
      <c r="A30" s="15">
        <v>25</v>
      </c>
      <c r="B30" s="39" t="s">
        <v>61</v>
      </c>
      <c r="C30" s="40" t="s">
        <v>25</v>
      </c>
      <c r="D30" s="45">
        <v>5</v>
      </c>
    </row>
    <row r="31" spans="1:4" ht="32.25" customHeight="1" x14ac:dyDescent="0.25">
      <c r="A31" s="15">
        <v>26</v>
      </c>
      <c r="B31" s="39" t="s">
        <v>66</v>
      </c>
      <c r="C31" s="40" t="s">
        <v>34</v>
      </c>
      <c r="D31" s="45">
        <v>1.25</v>
      </c>
    </row>
    <row r="32" spans="1:4" ht="30" customHeight="1" x14ac:dyDescent="0.25">
      <c r="A32" s="15">
        <v>27</v>
      </c>
      <c r="B32" s="39" t="s">
        <v>68</v>
      </c>
      <c r="C32" s="40" t="s">
        <v>69</v>
      </c>
      <c r="D32" s="45">
        <v>20</v>
      </c>
    </row>
    <row r="33" spans="1:8" ht="28.5" customHeight="1" x14ac:dyDescent="0.25">
      <c r="A33" s="15">
        <v>28</v>
      </c>
      <c r="B33" s="39" t="s">
        <v>68</v>
      </c>
      <c r="C33" s="40" t="s">
        <v>34</v>
      </c>
      <c r="D33" s="45">
        <v>1.25</v>
      </c>
    </row>
    <row r="34" spans="1:8" ht="28.5" customHeight="1" x14ac:dyDescent="0.25">
      <c r="A34" s="15">
        <v>29</v>
      </c>
      <c r="B34" s="39" t="s">
        <v>68</v>
      </c>
      <c r="C34" s="40" t="s">
        <v>67</v>
      </c>
      <c r="D34" s="45">
        <v>22</v>
      </c>
    </row>
    <row r="35" spans="1:8" ht="26.25" customHeight="1" x14ac:dyDescent="0.25">
      <c r="A35" s="15">
        <v>30</v>
      </c>
      <c r="B35" s="46" t="s">
        <v>70</v>
      </c>
      <c r="C35" s="40" t="s">
        <v>71</v>
      </c>
      <c r="D35" s="48">
        <v>45.92</v>
      </c>
    </row>
    <row r="36" spans="1:8" ht="26.25" customHeight="1" x14ac:dyDescent="0.25">
      <c r="A36" s="15">
        <v>31</v>
      </c>
      <c r="B36" s="50" t="s">
        <v>74</v>
      </c>
      <c r="C36" s="40" t="s">
        <v>34</v>
      </c>
      <c r="D36" s="48">
        <v>1.25</v>
      </c>
    </row>
    <row r="37" spans="1:8" ht="28.5" customHeight="1" x14ac:dyDescent="0.25">
      <c r="A37" s="15">
        <v>32</v>
      </c>
      <c r="B37" s="46" t="s">
        <v>72</v>
      </c>
      <c r="C37" s="40" t="s">
        <v>73</v>
      </c>
      <c r="D37" s="45">
        <v>4</v>
      </c>
    </row>
    <row r="38" spans="1:8" ht="26.25" customHeight="1" x14ac:dyDescent="0.3">
      <c r="A38" s="47">
        <v>33</v>
      </c>
      <c r="B38" s="39" t="s">
        <v>72</v>
      </c>
      <c r="C38" s="40" t="s">
        <v>37</v>
      </c>
      <c r="D38" s="45">
        <v>5</v>
      </c>
      <c r="E38" s="17"/>
      <c r="F38" s="18"/>
      <c r="G38" s="19"/>
      <c r="H38" s="20"/>
    </row>
    <row r="39" spans="1:8" ht="31.5" customHeight="1" x14ac:dyDescent="0.3">
      <c r="A39" s="47">
        <v>34</v>
      </c>
      <c r="B39" s="39" t="s">
        <v>72</v>
      </c>
      <c r="C39" s="40" t="s">
        <v>34</v>
      </c>
      <c r="D39" s="45">
        <v>1.25</v>
      </c>
      <c r="E39" s="17"/>
      <c r="F39" s="18"/>
      <c r="G39" s="19"/>
      <c r="H39" s="20"/>
    </row>
    <row r="40" spans="1:8" ht="28.5" customHeight="1" x14ac:dyDescent="0.35">
      <c r="A40" s="47">
        <v>35</v>
      </c>
      <c r="B40" s="27"/>
      <c r="C40" s="28"/>
      <c r="D40" s="49"/>
      <c r="E40" s="17"/>
      <c r="F40" s="18"/>
      <c r="G40" s="19"/>
      <c r="H40" s="20"/>
    </row>
    <row r="41" spans="1:8" ht="28.5" customHeight="1" x14ac:dyDescent="0.35">
      <c r="A41" s="35"/>
      <c r="B41" s="27"/>
      <c r="C41" s="28"/>
      <c r="D41" s="49"/>
      <c r="E41" s="17"/>
      <c r="F41" s="18"/>
      <c r="G41" s="19"/>
      <c r="H41" s="20"/>
    </row>
    <row r="42" spans="1:8" ht="30" customHeight="1" x14ac:dyDescent="0.35">
      <c r="A42" s="35"/>
      <c r="B42" s="27"/>
      <c r="C42" s="28"/>
      <c r="D42" s="49"/>
      <c r="E42" s="17"/>
      <c r="F42" s="18"/>
      <c r="G42" s="19"/>
      <c r="H42" s="20"/>
    </row>
    <row r="43" spans="1:8" ht="24" customHeight="1" x14ac:dyDescent="0.35">
      <c r="A43" s="35"/>
      <c r="B43" s="27"/>
      <c r="C43" s="28"/>
      <c r="D43" s="29"/>
      <c r="E43" s="17"/>
      <c r="F43" s="18"/>
      <c r="G43" s="19"/>
      <c r="H43" s="20"/>
    </row>
    <row r="44" spans="1:8" ht="28.5" customHeight="1" x14ac:dyDescent="0.35">
      <c r="A44" s="35"/>
      <c r="B44" s="27"/>
      <c r="C44" s="28"/>
      <c r="D44" s="29"/>
      <c r="E44" s="17"/>
      <c r="F44" s="18"/>
      <c r="G44" s="19"/>
      <c r="H44" s="20"/>
    </row>
    <row r="45" spans="1:8" ht="28.5" customHeight="1" x14ac:dyDescent="0.35">
      <c r="A45" s="30"/>
      <c r="B45" s="27"/>
      <c r="C45" s="28"/>
      <c r="D45" s="29"/>
      <c r="E45" s="17"/>
      <c r="F45" s="18"/>
      <c r="G45" s="19"/>
      <c r="H45" s="20"/>
    </row>
    <row r="46" spans="1:8" ht="21" x14ac:dyDescent="0.35">
      <c r="A46" s="30"/>
      <c r="B46" s="37"/>
      <c r="C46" s="37"/>
      <c r="D46" s="29">
        <f>SUM(D6:D45)</f>
        <v>486.66</v>
      </c>
    </row>
    <row r="48" spans="1:8" x14ac:dyDescent="0.25">
      <c r="D48" s="3"/>
    </row>
  </sheetData>
  <phoneticPr fontId="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55E30-DBF9-4953-8F42-D50021A7FAEF}">
  <dimension ref="A2:D18"/>
  <sheetViews>
    <sheetView topLeftCell="A19" zoomScaleNormal="100" zoomScaleSheetLayoutView="100" workbookViewId="0">
      <selection activeCell="C19" sqref="C19"/>
    </sheetView>
  </sheetViews>
  <sheetFormatPr baseColWidth="10" defaultRowHeight="15" x14ac:dyDescent="0.25"/>
  <cols>
    <col min="2" max="2" width="27.5703125" customWidth="1"/>
    <col min="3" max="3" width="107" customWidth="1"/>
    <col min="4" max="4" width="16.42578125" customWidth="1"/>
    <col min="9" max="9" width="11.85546875" bestFit="1" customWidth="1"/>
  </cols>
  <sheetData>
    <row r="2" spans="1:4" ht="18.75" x14ac:dyDescent="0.3">
      <c r="C2" s="7" t="s">
        <v>0</v>
      </c>
      <c r="D2" s="3"/>
    </row>
    <row r="3" spans="1:4" ht="18.75" x14ac:dyDescent="0.3">
      <c r="C3" s="7"/>
      <c r="D3" s="3"/>
    </row>
    <row r="4" spans="1:4" ht="18.75" x14ac:dyDescent="0.25">
      <c r="A4" s="4"/>
      <c r="B4" s="41">
        <v>44906</v>
      </c>
      <c r="C4" s="23" t="s">
        <v>44</v>
      </c>
      <c r="D4" s="25">
        <v>500</v>
      </c>
    </row>
    <row r="5" spans="1:4" ht="21" x14ac:dyDescent="0.35">
      <c r="A5" s="26" t="s">
        <v>1</v>
      </c>
      <c r="B5" s="36" t="s">
        <v>2</v>
      </c>
      <c r="C5" s="36" t="s">
        <v>3</v>
      </c>
      <c r="D5" s="36" t="s">
        <v>4</v>
      </c>
    </row>
    <row r="6" spans="1:4" ht="26.25" customHeight="1" x14ac:dyDescent="0.25">
      <c r="A6" s="38">
        <v>1</v>
      </c>
      <c r="B6" s="38" t="s">
        <v>75</v>
      </c>
      <c r="C6" s="42" t="s">
        <v>76</v>
      </c>
      <c r="D6" s="51">
        <v>67.040000000000006</v>
      </c>
    </row>
    <row r="7" spans="1:4" ht="26.25" customHeight="1" x14ac:dyDescent="0.25">
      <c r="A7" s="38">
        <v>2</v>
      </c>
      <c r="B7" s="38" t="s">
        <v>77</v>
      </c>
      <c r="C7" s="42" t="s">
        <v>78</v>
      </c>
      <c r="D7" s="52">
        <v>68.88</v>
      </c>
    </row>
    <row r="8" spans="1:4" ht="26.25" customHeight="1" x14ac:dyDescent="0.25">
      <c r="A8" s="38">
        <v>3</v>
      </c>
      <c r="B8" s="38" t="s">
        <v>80</v>
      </c>
      <c r="C8" s="42" t="s">
        <v>79</v>
      </c>
      <c r="D8" s="52">
        <v>67.040000000000006</v>
      </c>
    </row>
    <row r="9" spans="1:4" ht="24.75" customHeight="1" x14ac:dyDescent="0.25">
      <c r="A9" s="15">
        <v>4</v>
      </c>
      <c r="B9" s="39" t="s">
        <v>81</v>
      </c>
      <c r="C9" s="21" t="s">
        <v>82</v>
      </c>
      <c r="D9" s="43">
        <v>111.73</v>
      </c>
    </row>
    <row r="10" spans="1:4" ht="24.75" customHeight="1" x14ac:dyDescent="0.25">
      <c r="A10" s="15">
        <v>5</v>
      </c>
      <c r="B10" s="39" t="s">
        <v>81</v>
      </c>
      <c r="C10" s="21" t="s">
        <v>83</v>
      </c>
      <c r="D10" s="45">
        <v>67.040000000000006</v>
      </c>
    </row>
    <row r="11" spans="1:4" ht="24" customHeight="1" x14ac:dyDescent="0.25">
      <c r="A11" s="15">
        <v>6</v>
      </c>
      <c r="B11" s="39" t="s">
        <v>84</v>
      </c>
      <c r="C11" s="40" t="s">
        <v>85</v>
      </c>
      <c r="D11" s="45">
        <v>45.92</v>
      </c>
    </row>
    <row r="12" spans="1:4" ht="29.25" customHeight="1" x14ac:dyDescent="0.25">
      <c r="A12" s="15">
        <v>7</v>
      </c>
      <c r="B12" s="39" t="s">
        <v>86</v>
      </c>
      <c r="C12" s="40" t="s">
        <v>87</v>
      </c>
      <c r="D12" s="45">
        <v>1.25</v>
      </c>
    </row>
    <row r="13" spans="1:4" ht="24" customHeight="1" x14ac:dyDescent="0.25">
      <c r="A13" s="15">
        <v>8</v>
      </c>
      <c r="B13" s="39" t="s">
        <v>88</v>
      </c>
      <c r="C13" s="40" t="s">
        <v>90</v>
      </c>
      <c r="D13" s="45">
        <v>1</v>
      </c>
    </row>
    <row r="14" spans="1:4" ht="24" customHeight="1" x14ac:dyDescent="0.25">
      <c r="A14" s="15">
        <v>9</v>
      </c>
      <c r="B14" s="39" t="s">
        <v>89</v>
      </c>
      <c r="C14" s="40" t="s">
        <v>91</v>
      </c>
      <c r="D14" s="45">
        <v>3.25</v>
      </c>
    </row>
    <row r="15" spans="1:4" ht="24" customHeight="1" x14ac:dyDescent="0.25">
      <c r="A15" s="15">
        <v>10</v>
      </c>
      <c r="B15" s="39" t="s">
        <v>89</v>
      </c>
      <c r="C15" s="40" t="s">
        <v>92</v>
      </c>
      <c r="D15" s="45">
        <v>40</v>
      </c>
    </row>
    <row r="16" spans="1:4" ht="21" x14ac:dyDescent="0.35">
      <c r="A16" s="30"/>
      <c r="B16" s="37"/>
      <c r="C16" s="53" t="s">
        <v>93</v>
      </c>
      <c r="D16" s="29">
        <f>SUM(D6:D15)</f>
        <v>473.15000000000009</v>
      </c>
    </row>
    <row r="18" spans="4:4" x14ac:dyDescent="0.25">
      <c r="D18" s="3"/>
    </row>
  </sheetData>
  <pageMargins left="0.70866141732283472" right="0.70866141732283472" top="0.74803149606299213" bottom="0.74803149606299213" header="0.31496062992125984" footer="0.31496062992125984"/>
  <pageSetup paperSize="9" scale="8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CB766-A187-4459-BDF8-5761BCC3034A}">
  <dimension ref="A2:D24"/>
  <sheetViews>
    <sheetView workbookViewId="0">
      <selection activeCell="C19" sqref="C19"/>
    </sheetView>
  </sheetViews>
  <sheetFormatPr baseColWidth="10" defaultRowHeight="15" x14ac:dyDescent="0.25"/>
  <cols>
    <col min="2" max="2" width="27.5703125" customWidth="1"/>
    <col min="3" max="3" width="107" customWidth="1"/>
    <col min="4" max="4" width="16.42578125" customWidth="1"/>
    <col min="9" max="9" width="11.85546875" bestFit="1" customWidth="1"/>
  </cols>
  <sheetData>
    <row r="2" spans="1:4" ht="18.75" x14ac:dyDescent="0.3">
      <c r="C2" s="7" t="s">
        <v>0</v>
      </c>
      <c r="D2" s="3"/>
    </row>
    <row r="3" spans="1:4" ht="18.75" x14ac:dyDescent="0.3">
      <c r="C3" s="7"/>
      <c r="D3" s="3"/>
    </row>
    <row r="4" spans="1:4" ht="18.75" x14ac:dyDescent="0.25">
      <c r="A4" s="4"/>
      <c r="B4" s="41">
        <v>44930</v>
      </c>
      <c r="C4" s="23" t="s">
        <v>44</v>
      </c>
      <c r="D4" s="25">
        <v>500</v>
      </c>
    </row>
    <row r="5" spans="1:4" ht="21" x14ac:dyDescent="0.35">
      <c r="A5" s="26" t="s">
        <v>1</v>
      </c>
      <c r="B5" s="36" t="s">
        <v>2</v>
      </c>
      <c r="C5" s="36" t="s">
        <v>3</v>
      </c>
      <c r="D5" s="36" t="s">
        <v>4</v>
      </c>
    </row>
    <row r="6" spans="1:4" ht="26.25" customHeight="1" x14ac:dyDescent="0.25">
      <c r="A6" s="38">
        <v>1</v>
      </c>
      <c r="B6" s="54">
        <v>44929</v>
      </c>
      <c r="C6" s="58" t="s">
        <v>94</v>
      </c>
      <c r="D6" s="59">
        <v>67.040000000000006</v>
      </c>
    </row>
    <row r="7" spans="1:4" ht="26.25" customHeight="1" x14ac:dyDescent="0.25">
      <c r="A7" s="38">
        <v>2</v>
      </c>
      <c r="B7" s="54">
        <v>44931</v>
      </c>
      <c r="C7" s="58" t="s">
        <v>95</v>
      </c>
      <c r="D7" s="60">
        <v>5</v>
      </c>
    </row>
    <row r="8" spans="1:4" ht="26.25" customHeight="1" x14ac:dyDescent="0.25">
      <c r="A8" s="38">
        <v>3</v>
      </c>
      <c r="B8" s="54">
        <v>44933</v>
      </c>
      <c r="C8" s="58" t="s">
        <v>96</v>
      </c>
      <c r="D8" s="60">
        <v>112.96</v>
      </c>
    </row>
    <row r="9" spans="1:4" ht="24.75" customHeight="1" x14ac:dyDescent="0.25">
      <c r="A9" s="15">
        <v>4</v>
      </c>
      <c r="B9" s="54">
        <v>44936</v>
      </c>
      <c r="C9" s="55" t="s">
        <v>97</v>
      </c>
      <c r="D9" s="56">
        <v>111.73</v>
      </c>
    </row>
    <row r="10" spans="1:4" ht="24.75" customHeight="1" x14ac:dyDescent="0.25">
      <c r="A10" s="15">
        <v>5</v>
      </c>
      <c r="B10" s="54">
        <v>44938</v>
      </c>
      <c r="C10" s="55" t="s">
        <v>101</v>
      </c>
      <c r="D10" s="56">
        <v>5</v>
      </c>
    </row>
    <row r="11" spans="1:4" ht="24.75" customHeight="1" x14ac:dyDescent="0.25">
      <c r="A11" s="15">
        <v>6</v>
      </c>
      <c r="B11" s="54">
        <v>44942</v>
      </c>
      <c r="C11" s="55" t="s">
        <v>98</v>
      </c>
      <c r="D11" s="57">
        <v>67.040000000000006</v>
      </c>
    </row>
    <row r="12" spans="1:4" ht="24" customHeight="1" x14ac:dyDescent="0.25">
      <c r="A12" s="15">
        <v>7</v>
      </c>
      <c r="B12" s="54">
        <v>44942</v>
      </c>
      <c r="C12" s="58" t="s">
        <v>100</v>
      </c>
      <c r="D12" s="57">
        <v>10</v>
      </c>
    </row>
    <row r="13" spans="1:4" ht="29.25" customHeight="1" x14ac:dyDescent="0.25">
      <c r="A13" s="15">
        <v>8</v>
      </c>
      <c r="B13" s="54">
        <v>44942</v>
      </c>
      <c r="C13" s="58" t="s">
        <v>102</v>
      </c>
      <c r="D13" s="57">
        <v>5</v>
      </c>
    </row>
    <row r="14" spans="1:4" ht="24" customHeight="1" x14ac:dyDescent="0.25">
      <c r="A14" s="15">
        <v>9</v>
      </c>
      <c r="B14" s="54">
        <v>44944</v>
      </c>
      <c r="C14" s="58" t="s">
        <v>99</v>
      </c>
      <c r="D14" s="57">
        <v>111.73</v>
      </c>
    </row>
    <row r="15" spans="1:4" ht="24" customHeight="1" x14ac:dyDescent="0.25">
      <c r="A15" s="15">
        <v>10</v>
      </c>
      <c r="B15" s="54"/>
      <c r="C15" s="2"/>
      <c r="D15" s="57"/>
    </row>
    <row r="16" spans="1:4" ht="24" customHeight="1" x14ac:dyDescent="0.25">
      <c r="A16" s="15">
        <v>11</v>
      </c>
      <c r="B16" s="54"/>
      <c r="C16" s="58"/>
      <c r="D16" s="57"/>
    </row>
    <row r="17" spans="1:4" ht="21" x14ac:dyDescent="0.35">
      <c r="A17" s="30"/>
      <c r="B17" s="37"/>
      <c r="C17" s="53" t="s">
        <v>93</v>
      </c>
      <c r="D17" s="29">
        <f>SUM(D6:D16)</f>
        <v>495.50000000000006</v>
      </c>
    </row>
    <row r="19" spans="1:4" x14ac:dyDescent="0.25">
      <c r="D19" s="3"/>
    </row>
    <row r="23" spans="1:4" ht="15.75" x14ac:dyDescent="0.25">
      <c r="C23" s="61"/>
    </row>
    <row r="24" spans="1:4" ht="15.75" x14ac:dyDescent="0.25">
      <c r="C24" s="61"/>
    </row>
  </sheetData>
  <pageMargins left="0.70866141732283472" right="0.70866141732283472" top="0.74803149606299213" bottom="0.74803149606299213" header="0.31496062992125984" footer="0.31496062992125984"/>
  <pageSetup paperSize="9" scale="8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C9BB2-9209-4D40-8E25-04E6CCB9A719}">
  <dimension ref="A2:D22"/>
  <sheetViews>
    <sheetView zoomScaleNormal="100" workbookViewId="0">
      <selection activeCell="G7" sqref="G7:G8"/>
    </sheetView>
  </sheetViews>
  <sheetFormatPr baseColWidth="10" defaultRowHeight="15" x14ac:dyDescent="0.25"/>
  <cols>
    <col min="1" max="1" width="7.42578125" customWidth="1"/>
    <col min="2" max="2" width="14.7109375" customWidth="1"/>
    <col min="3" max="3" width="93.140625" customWidth="1"/>
    <col min="4" max="4" width="16.42578125" customWidth="1"/>
  </cols>
  <sheetData>
    <row r="2" spans="1:4" ht="18.75" x14ac:dyDescent="0.3">
      <c r="C2" s="7" t="s">
        <v>0</v>
      </c>
      <c r="D2" s="3"/>
    </row>
    <row r="3" spans="1:4" ht="18.75" x14ac:dyDescent="0.3">
      <c r="C3" s="7" t="s">
        <v>119</v>
      </c>
      <c r="D3" s="3"/>
    </row>
    <row r="4" spans="1:4" ht="18.75" x14ac:dyDescent="0.25">
      <c r="A4" s="4"/>
      <c r="B4" s="41"/>
      <c r="C4" s="23" t="s">
        <v>44</v>
      </c>
      <c r="D4" s="25">
        <v>500</v>
      </c>
    </row>
    <row r="5" spans="1:4" ht="21" x14ac:dyDescent="0.35">
      <c r="A5" s="26" t="s">
        <v>1</v>
      </c>
      <c r="B5" s="36" t="s">
        <v>2</v>
      </c>
      <c r="C5" s="36" t="s">
        <v>3</v>
      </c>
      <c r="D5" s="36" t="s">
        <v>4</v>
      </c>
    </row>
    <row r="6" spans="1:4" ht="15.75" x14ac:dyDescent="0.25">
      <c r="A6" s="38">
        <v>1</v>
      </c>
      <c r="B6" s="54">
        <v>44945</v>
      </c>
      <c r="C6" s="58" t="s">
        <v>103</v>
      </c>
      <c r="D6" s="59">
        <v>67.040000000000006</v>
      </c>
    </row>
    <row r="7" spans="1:4" ht="15.75" x14ac:dyDescent="0.25">
      <c r="A7" s="38">
        <v>2</v>
      </c>
      <c r="B7" s="54">
        <v>44950</v>
      </c>
      <c r="C7" s="58" t="s">
        <v>105</v>
      </c>
      <c r="D7" s="60">
        <v>45.92</v>
      </c>
    </row>
    <row r="8" spans="1:4" ht="15.75" x14ac:dyDescent="0.25">
      <c r="A8" s="38">
        <v>3</v>
      </c>
      <c r="B8" s="54">
        <v>44951</v>
      </c>
      <c r="C8" s="58" t="s">
        <v>106</v>
      </c>
      <c r="D8" s="60">
        <v>45.92</v>
      </c>
    </row>
    <row r="9" spans="1:4" ht="15.75" x14ac:dyDescent="0.25">
      <c r="A9" s="15">
        <v>4</v>
      </c>
      <c r="B9" s="54">
        <v>44951</v>
      </c>
      <c r="C9" s="55" t="s">
        <v>104</v>
      </c>
      <c r="D9" s="56">
        <v>1</v>
      </c>
    </row>
    <row r="10" spans="1:4" ht="15.75" x14ac:dyDescent="0.25">
      <c r="A10" s="15">
        <v>5</v>
      </c>
      <c r="B10" s="54">
        <v>44957</v>
      </c>
      <c r="C10" s="55" t="s">
        <v>107</v>
      </c>
      <c r="D10" s="56">
        <v>3.25</v>
      </c>
    </row>
    <row r="11" spans="1:4" ht="15.75" x14ac:dyDescent="0.25">
      <c r="A11" s="15">
        <v>6</v>
      </c>
      <c r="B11" s="54">
        <v>44973</v>
      </c>
      <c r="C11" s="55" t="s">
        <v>108</v>
      </c>
      <c r="D11" s="57">
        <v>44.69</v>
      </c>
    </row>
    <row r="12" spans="1:4" ht="15.75" x14ac:dyDescent="0.25">
      <c r="A12" s="15">
        <v>7</v>
      </c>
      <c r="B12" s="54">
        <v>44979</v>
      </c>
      <c r="C12" s="58" t="s">
        <v>109</v>
      </c>
      <c r="D12" s="57">
        <v>4</v>
      </c>
    </row>
    <row r="13" spans="1:4" ht="15.75" x14ac:dyDescent="0.25">
      <c r="A13" s="15">
        <v>8</v>
      </c>
      <c r="B13" s="54">
        <v>44979</v>
      </c>
      <c r="C13" s="58" t="s">
        <v>110</v>
      </c>
      <c r="D13" s="57">
        <v>5</v>
      </c>
    </row>
    <row r="14" spans="1:4" ht="15.75" x14ac:dyDescent="0.25">
      <c r="A14" s="15">
        <v>9</v>
      </c>
      <c r="B14" s="54">
        <v>44980</v>
      </c>
      <c r="C14" s="58" t="s">
        <v>111</v>
      </c>
      <c r="D14" s="57">
        <v>12.7</v>
      </c>
    </row>
    <row r="15" spans="1:4" ht="15.75" x14ac:dyDescent="0.25">
      <c r="A15" s="15">
        <v>10</v>
      </c>
      <c r="B15" s="54">
        <v>44992</v>
      </c>
      <c r="C15" s="2" t="s">
        <v>112</v>
      </c>
      <c r="D15" s="57">
        <v>68.88</v>
      </c>
    </row>
    <row r="16" spans="1:4" ht="15.75" x14ac:dyDescent="0.25">
      <c r="A16" s="15">
        <v>11</v>
      </c>
      <c r="B16" s="54">
        <v>44993</v>
      </c>
      <c r="C16" s="2" t="s">
        <v>113</v>
      </c>
      <c r="D16" s="57">
        <v>31</v>
      </c>
    </row>
    <row r="17" spans="1:4" ht="15.75" x14ac:dyDescent="0.25">
      <c r="A17" s="15">
        <v>12</v>
      </c>
      <c r="B17" s="54">
        <v>44999</v>
      </c>
      <c r="C17" s="2" t="s">
        <v>114</v>
      </c>
      <c r="D17" s="57">
        <v>31.14</v>
      </c>
    </row>
    <row r="18" spans="1:4" ht="15.75" x14ac:dyDescent="0.25">
      <c r="A18" s="15">
        <v>13</v>
      </c>
      <c r="B18" s="54">
        <v>44998</v>
      </c>
      <c r="C18" s="2" t="s">
        <v>115</v>
      </c>
      <c r="D18" s="57">
        <v>20</v>
      </c>
    </row>
    <row r="19" spans="1:4" ht="15.75" x14ac:dyDescent="0.25">
      <c r="A19" s="15">
        <v>14</v>
      </c>
      <c r="B19" s="54">
        <v>44998</v>
      </c>
      <c r="C19" s="2" t="s">
        <v>116</v>
      </c>
      <c r="D19" s="57">
        <v>23.54</v>
      </c>
    </row>
    <row r="20" spans="1:4" ht="15.75" x14ac:dyDescent="0.25">
      <c r="A20" s="15">
        <v>15</v>
      </c>
      <c r="B20" s="54">
        <v>45007</v>
      </c>
      <c r="C20" s="2" t="s">
        <v>117</v>
      </c>
      <c r="D20" s="57">
        <v>40</v>
      </c>
    </row>
    <row r="21" spans="1:4" ht="15.75" x14ac:dyDescent="0.25">
      <c r="A21" s="15">
        <v>16</v>
      </c>
      <c r="B21" s="54">
        <v>45012</v>
      </c>
      <c r="C21" s="2" t="s">
        <v>118</v>
      </c>
      <c r="D21" s="57">
        <v>20</v>
      </c>
    </row>
    <row r="22" spans="1:4" ht="21" x14ac:dyDescent="0.35">
      <c r="A22" s="30"/>
      <c r="B22" s="37"/>
      <c r="C22" s="53" t="s">
        <v>93</v>
      </c>
      <c r="D22" s="29">
        <f>SUM(D6:D21)</f>
        <v>464.08</v>
      </c>
    </row>
  </sheetData>
  <pageMargins left="0.7" right="0.7" top="0.75" bottom="0.75" header="0.3" footer="0.3"/>
  <pageSetup paperSize="9" scale="9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C2F5E-A384-4C9F-A8FF-405907B671B5}">
  <dimension ref="A2:D12"/>
  <sheetViews>
    <sheetView workbookViewId="0">
      <selection sqref="A1:XFD1048576"/>
    </sheetView>
  </sheetViews>
  <sheetFormatPr baseColWidth="10" defaultRowHeight="15" x14ac:dyDescent="0.25"/>
  <cols>
    <col min="1" max="1" width="7.42578125" customWidth="1"/>
    <col min="2" max="2" width="14.7109375" customWidth="1"/>
    <col min="3" max="3" width="93.140625" customWidth="1"/>
    <col min="4" max="4" width="13.140625" customWidth="1"/>
  </cols>
  <sheetData>
    <row r="2" spans="1:4" ht="18.75" x14ac:dyDescent="0.3">
      <c r="C2" s="7" t="s">
        <v>0</v>
      </c>
      <c r="D2" s="3"/>
    </row>
    <row r="3" spans="1:4" ht="18.75" x14ac:dyDescent="0.3">
      <c r="C3" s="7" t="s">
        <v>120</v>
      </c>
      <c r="D3" s="3"/>
    </row>
    <row r="4" spans="1:4" ht="18.75" x14ac:dyDescent="0.25">
      <c r="A4" s="4"/>
      <c r="B4" s="41"/>
      <c r="C4" s="23" t="s">
        <v>44</v>
      </c>
      <c r="D4" s="25">
        <v>500</v>
      </c>
    </row>
    <row r="5" spans="1:4" ht="21" x14ac:dyDescent="0.35">
      <c r="A5" s="26" t="s">
        <v>1</v>
      </c>
      <c r="B5" s="36" t="s">
        <v>2</v>
      </c>
      <c r="C5" s="36" t="s">
        <v>3</v>
      </c>
      <c r="D5" s="36" t="s">
        <v>4</v>
      </c>
    </row>
    <row r="6" spans="1:4" ht="15.75" x14ac:dyDescent="0.25">
      <c r="A6" s="38">
        <v>1</v>
      </c>
      <c r="B6" s="54">
        <v>45012</v>
      </c>
      <c r="C6" s="58" t="s">
        <v>121</v>
      </c>
      <c r="D6" s="59">
        <v>135.91999999999999</v>
      </c>
    </row>
    <row r="7" spans="1:4" ht="15.75" x14ac:dyDescent="0.25">
      <c r="A7" s="38">
        <v>2</v>
      </c>
      <c r="B7" s="54">
        <v>45015</v>
      </c>
      <c r="C7" s="58" t="s">
        <v>126</v>
      </c>
      <c r="D7" s="60">
        <v>40</v>
      </c>
    </row>
    <row r="8" spans="1:4" ht="15.75" x14ac:dyDescent="0.25">
      <c r="A8" s="38">
        <v>3</v>
      </c>
      <c r="B8" s="54">
        <v>45020</v>
      </c>
      <c r="C8" s="55" t="s">
        <v>122</v>
      </c>
      <c r="D8" s="56">
        <v>87.54</v>
      </c>
    </row>
    <row r="9" spans="1:4" ht="15.75" x14ac:dyDescent="0.25">
      <c r="A9" s="38">
        <v>4</v>
      </c>
      <c r="B9" s="54">
        <v>45024</v>
      </c>
      <c r="C9" s="55" t="s">
        <v>123</v>
      </c>
      <c r="D9" s="56">
        <v>20</v>
      </c>
    </row>
    <row r="10" spans="1:4" ht="15.75" x14ac:dyDescent="0.25">
      <c r="A10" s="38">
        <v>5</v>
      </c>
      <c r="B10" s="54">
        <v>45026</v>
      </c>
      <c r="C10" s="55" t="s">
        <v>124</v>
      </c>
      <c r="D10" s="57">
        <v>30</v>
      </c>
    </row>
    <row r="11" spans="1:4" ht="15.75" x14ac:dyDescent="0.25">
      <c r="A11" s="38">
        <v>6</v>
      </c>
      <c r="B11" s="54">
        <v>45049</v>
      </c>
      <c r="C11" s="58" t="s">
        <v>125</v>
      </c>
      <c r="D11" s="57">
        <v>112.96</v>
      </c>
    </row>
    <row r="12" spans="1:4" ht="21" x14ac:dyDescent="0.35">
      <c r="A12" s="30"/>
      <c r="B12" s="37"/>
      <c r="C12" s="53" t="s">
        <v>93</v>
      </c>
      <c r="D12" s="29">
        <f>SUM(D6:D11)</f>
        <v>426.41999999999996</v>
      </c>
    </row>
  </sheetData>
  <pageMargins left="0.70866141732283472" right="0.70866141732283472" top="0.74803149606299213" bottom="0.74803149606299213" header="0.31496062992125984" footer="0.31496062992125984"/>
  <pageSetup paperSize="9" scale="85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635FC-0ACA-47E9-948A-33EB05B2CD67}">
  <dimension ref="A2:F13"/>
  <sheetViews>
    <sheetView view="pageBreakPreview" topLeftCell="A9" zoomScaleNormal="100" zoomScaleSheetLayoutView="100" workbookViewId="0">
      <selection activeCell="H35" sqref="H35"/>
    </sheetView>
  </sheetViews>
  <sheetFormatPr baseColWidth="10" defaultRowHeight="15" x14ac:dyDescent="0.25"/>
  <cols>
    <col min="1" max="1" width="7.42578125" customWidth="1"/>
    <col min="2" max="2" width="14.7109375" customWidth="1"/>
    <col min="3" max="3" width="93.140625" customWidth="1"/>
    <col min="4" max="4" width="13.140625" customWidth="1"/>
  </cols>
  <sheetData>
    <row r="2" spans="1:6" ht="18.75" x14ac:dyDescent="0.3">
      <c r="C2" s="7" t="s">
        <v>0</v>
      </c>
      <c r="D2" s="3"/>
    </row>
    <row r="3" spans="1:6" ht="18.75" x14ac:dyDescent="0.3">
      <c r="C3" s="7" t="s">
        <v>131</v>
      </c>
      <c r="D3" s="3"/>
    </row>
    <row r="4" spans="1:6" ht="18.75" x14ac:dyDescent="0.25">
      <c r="A4" s="4"/>
      <c r="B4" s="41"/>
      <c r="C4" s="23" t="s">
        <v>44</v>
      </c>
      <c r="D4" s="25">
        <v>500</v>
      </c>
    </row>
    <row r="5" spans="1:6" ht="21" x14ac:dyDescent="0.35">
      <c r="A5" s="26" t="s">
        <v>1</v>
      </c>
      <c r="B5" s="36" t="s">
        <v>2</v>
      </c>
      <c r="C5" s="36" t="s">
        <v>3</v>
      </c>
      <c r="D5" s="36" t="s">
        <v>4</v>
      </c>
    </row>
    <row r="6" spans="1:6" ht="15.75" x14ac:dyDescent="0.25">
      <c r="A6" s="38">
        <v>1</v>
      </c>
      <c r="B6" s="54">
        <v>45097</v>
      </c>
      <c r="C6" s="58" t="s">
        <v>127</v>
      </c>
      <c r="D6" s="59">
        <v>223.47</v>
      </c>
      <c r="F6" s="63"/>
    </row>
    <row r="7" spans="1:6" ht="15.75" x14ac:dyDescent="0.25">
      <c r="A7" s="38">
        <v>2</v>
      </c>
      <c r="B7" s="54">
        <v>45099</v>
      </c>
      <c r="C7" s="58" t="s">
        <v>128</v>
      </c>
      <c r="D7" s="60">
        <v>67.040000000000006</v>
      </c>
    </row>
    <row r="8" spans="1:6" ht="15.75" x14ac:dyDescent="0.25">
      <c r="A8" s="38">
        <v>3</v>
      </c>
      <c r="B8" s="54">
        <v>45106</v>
      </c>
      <c r="C8" s="55" t="s">
        <v>129</v>
      </c>
      <c r="D8" s="56">
        <v>112.96</v>
      </c>
    </row>
    <row r="9" spans="1:6" ht="15.75" x14ac:dyDescent="0.25">
      <c r="A9" s="38">
        <v>4</v>
      </c>
      <c r="B9" s="54">
        <v>45108</v>
      </c>
      <c r="C9" s="55" t="s">
        <v>130</v>
      </c>
      <c r="D9" s="56">
        <v>90.61</v>
      </c>
    </row>
    <row r="10" spans="1:6" ht="15.75" x14ac:dyDescent="0.25">
      <c r="A10" s="38"/>
      <c r="B10" s="54"/>
      <c r="C10" s="55"/>
      <c r="D10" s="57"/>
    </row>
    <row r="11" spans="1:6" ht="15.75" x14ac:dyDescent="0.25">
      <c r="A11" s="38"/>
      <c r="B11" s="54"/>
      <c r="C11" s="58"/>
      <c r="D11" s="57"/>
    </row>
    <row r="12" spans="1:6" ht="21" x14ac:dyDescent="0.35">
      <c r="A12" s="30"/>
      <c r="B12" s="37"/>
      <c r="C12" s="53" t="s">
        <v>93</v>
      </c>
      <c r="D12" s="29">
        <f>SUM(D6:D11)</f>
        <v>494.08</v>
      </c>
    </row>
    <row r="13" spans="1:6" ht="15.75" x14ac:dyDescent="0.25">
      <c r="D13" s="62">
        <f>D4-D12</f>
        <v>5.9200000000000159</v>
      </c>
    </row>
  </sheetData>
  <pageMargins left="0.70866141732283472" right="0.70866141732283472" top="0.74803149606299213" bottom="0.74803149606299213" header="0.31496062992125984" footer="0.31496062992125984"/>
  <pageSetup paperSize="9" scale="90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8D5C9-1E1B-4E4E-9AC0-17CB2B26E04A}">
  <dimension ref="A2:F12"/>
  <sheetViews>
    <sheetView workbookViewId="0">
      <selection sqref="A1:XFD1048576"/>
    </sheetView>
  </sheetViews>
  <sheetFormatPr baseColWidth="10" defaultRowHeight="15" x14ac:dyDescent="0.25"/>
  <cols>
    <col min="1" max="1" width="7.42578125" customWidth="1"/>
    <col min="2" max="2" width="14.7109375" customWidth="1"/>
    <col min="3" max="3" width="93.140625" customWidth="1"/>
    <col min="4" max="4" width="13.140625" customWidth="1"/>
  </cols>
  <sheetData>
    <row r="2" spans="1:6" ht="18.75" x14ac:dyDescent="0.3">
      <c r="C2" s="7" t="s">
        <v>0</v>
      </c>
      <c r="D2" s="3"/>
    </row>
    <row r="3" spans="1:6" ht="18.75" x14ac:dyDescent="0.3">
      <c r="C3" s="7" t="s">
        <v>132</v>
      </c>
      <c r="D3" s="3"/>
    </row>
    <row r="4" spans="1:6" ht="18.75" x14ac:dyDescent="0.25">
      <c r="A4" s="4"/>
      <c r="B4" s="41"/>
      <c r="C4" s="23" t="s">
        <v>44</v>
      </c>
      <c r="D4" s="25">
        <v>500</v>
      </c>
    </row>
    <row r="5" spans="1:6" ht="21" x14ac:dyDescent="0.35">
      <c r="A5" s="26" t="s">
        <v>1</v>
      </c>
      <c r="B5" s="36" t="s">
        <v>2</v>
      </c>
      <c r="C5" s="36" t="s">
        <v>3</v>
      </c>
      <c r="D5" s="36" t="s">
        <v>4</v>
      </c>
    </row>
    <row r="6" spans="1:6" ht="15.75" x14ac:dyDescent="0.25">
      <c r="A6" s="38">
        <v>1</v>
      </c>
      <c r="B6" s="54">
        <v>45127</v>
      </c>
      <c r="C6" s="58" t="s">
        <v>133</v>
      </c>
      <c r="D6" s="59">
        <v>111.73</v>
      </c>
      <c r="F6" s="59"/>
    </row>
    <row r="7" spans="1:6" ht="15.75" x14ac:dyDescent="0.25">
      <c r="A7" s="38">
        <v>2</v>
      </c>
      <c r="B7" s="54">
        <v>45128</v>
      </c>
      <c r="C7" s="58" t="s">
        <v>134</v>
      </c>
      <c r="D7" s="60">
        <v>67.040000000000006</v>
      </c>
    </row>
    <row r="8" spans="1:6" ht="15.75" x14ac:dyDescent="0.25">
      <c r="A8" s="38"/>
      <c r="B8" s="54">
        <v>45162</v>
      </c>
      <c r="C8" s="58" t="s">
        <v>135</v>
      </c>
      <c r="D8" s="57">
        <v>112.96</v>
      </c>
    </row>
    <row r="9" spans="1:6" ht="15.75" x14ac:dyDescent="0.25">
      <c r="A9" s="38">
        <v>4</v>
      </c>
      <c r="B9" s="54">
        <v>45170</v>
      </c>
      <c r="C9" s="58" t="s">
        <v>136</v>
      </c>
      <c r="D9" s="57">
        <v>45.92</v>
      </c>
    </row>
    <row r="10" spans="1:6" ht="15.75" x14ac:dyDescent="0.25">
      <c r="A10" s="38">
        <v>5</v>
      </c>
      <c r="B10" s="54">
        <v>45177</v>
      </c>
      <c r="C10" s="58" t="s">
        <v>137</v>
      </c>
      <c r="D10" s="57">
        <v>67.040000000000006</v>
      </c>
    </row>
    <row r="11" spans="1:6" ht="21" x14ac:dyDescent="0.35">
      <c r="A11" s="30"/>
      <c r="B11" s="37"/>
      <c r="C11" s="53" t="s">
        <v>93</v>
      </c>
      <c r="D11" s="29">
        <f>SUM(D6:D10)</f>
        <v>404.69000000000005</v>
      </c>
    </row>
    <row r="12" spans="1:6" ht="15.75" x14ac:dyDescent="0.25">
      <c r="D12" s="62">
        <f>D4-D11</f>
        <v>95.309999999999945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11</vt:i4>
      </vt:variant>
      <vt:variant>
        <vt:lpstr>Rangos con nombre</vt:lpstr>
      </vt:variant>
      <vt:variant>
        <vt:i4>1</vt:i4>
      </vt:variant>
    </vt:vector>
  </HeadingPairs>
  <TitlesOfParts>
    <vt:vector size="12" baseType="lpstr">
      <vt:lpstr>1-19 SEPTIEMBRE</vt:lpstr>
      <vt:lpstr>20 SEP</vt:lpstr>
      <vt:lpstr>OCTUBRE</vt:lpstr>
      <vt:lpstr>DICIEMBRE</vt:lpstr>
      <vt:lpstr>ENERO 04</vt:lpstr>
      <vt:lpstr>19 ENERO A 27 MARZO</vt:lpstr>
      <vt:lpstr>27 MARZO</vt:lpstr>
      <vt:lpstr>15 JUNIO</vt:lpstr>
      <vt:lpstr>2 JULIO</vt:lpstr>
      <vt:lpstr>OCT 2023</vt:lpstr>
      <vt:lpstr>NOVIEMBRE</vt:lpstr>
      <vt:lpstr>'15 JUNIO'!Área_de_impresión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ORTOMAX IMPLANTES ORTOPEDICOS</cp:lastModifiedBy>
  <cp:lastPrinted>2024-01-12T15:23:00Z</cp:lastPrinted>
  <dcterms:created xsi:type="dcterms:W3CDTF">2022-09-02T19:31:34Z</dcterms:created>
  <dcterms:modified xsi:type="dcterms:W3CDTF">2024-01-12T15:25:04Z</dcterms:modified>
</cp:coreProperties>
</file>