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ALCIVAR\"/>
    </mc:Choice>
  </mc:AlternateContent>
  <xr:revisionPtr revIDLastSave="0" documentId="13_ncr:1_{B9CD46C1-0053-4A88-8CE3-F4DF1C642A5E}" xr6:coauthVersionLast="47" xr6:coauthVersionMax="47" xr10:uidLastSave="{00000000-0000-0000-0000-000000000000}"/>
  <bookViews>
    <workbookView xWindow="-120" yWindow="-120" windowWidth="24240" windowHeight="13140" xr2:uid="{EFCB9FAF-05B8-427C-9852-CECCF9A18DCD}"/>
  </bookViews>
  <sheets>
    <sheet name="Hoja1" sheetId="1" r:id="rId1"/>
  </sheets>
  <definedNames>
    <definedName name="_xlnm.Print_Area" localSheetId="0">Hoja1!$A$10:$G$175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64" i="1"/>
  <c r="G63" i="1"/>
  <c r="G62" i="1"/>
  <c r="G60" i="1"/>
  <c r="G59" i="1"/>
  <c r="G58" i="1"/>
  <c r="G57" i="1"/>
  <c r="G56" i="1"/>
  <c r="G55" i="1"/>
  <c r="G54" i="1"/>
  <c r="G44" i="1"/>
  <c r="G42" i="1"/>
  <c r="G41" i="1"/>
  <c r="G40" i="1"/>
  <c r="G39" i="1"/>
  <c r="G37" i="1"/>
  <c r="G36" i="1"/>
  <c r="G35" i="1"/>
  <c r="G34" i="1"/>
  <c r="G32" i="1"/>
  <c r="G31" i="1"/>
  <c r="G30" i="1"/>
  <c r="G29" i="1"/>
  <c r="G28" i="1"/>
  <c r="G27" i="1"/>
  <c r="G26" i="1"/>
  <c r="G25" i="1"/>
  <c r="G24" i="1"/>
  <c r="C7" i="1"/>
  <c r="B146" i="1" l="1"/>
  <c r="B138" i="1"/>
  <c r="B114" i="1"/>
  <c r="B104" i="1"/>
  <c r="B92" i="1"/>
  <c r="D61" i="1"/>
  <c r="D53" i="1"/>
  <c r="D43" i="1"/>
  <c r="D38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435B591-6A56-442C-8153-B5B7BC5B0B6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8724761-D61B-4A2D-9CA9-484375FF621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DFB5B4C-2845-457A-A027-B7924C1A0B3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<sst xmlns="http://schemas.openxmlformats.org/spreadsheetml/2006/main" count="190" uniqueCount="185">
  <si>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</si>
  <si>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</si>
  <si>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</si>
  <si>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</si>
  <si>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</si>
  <si>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</si>
  <si>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</si>
  <si>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</si>
  <si>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</si>
  <si>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</si>
  <si>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</si>
  <si>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</si>
  <si>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</si>
  <si>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</si>
  <si>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</si>
  <si>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</si>
  <si>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</si>
  <si>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</si>
  <si>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</si>
  <si>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</si>
  <si>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</si>
  <si>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</si>
  <si>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</si>
  <si>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C30410039</t>
  </si>
  <si>
    <t>C30410043</t>
  </si>
  <si>
    <t>C30410045</t>
  </si>
  <si>
    <t>C30410047</t>
  </si>
  <si>
    <t>C30410049</t>
  </si>
  <si>
    <t>C30410051</t>
  </si>
  <si>
    <t>C30410053</t>
  </si>
  <si>
    <t>C30410055</t>
  </si>
  <si>
    <t>C20810001</t>
  </si>
  <si>
    <t>C20810002</t>
  </si>
  <si>
    <t>C20810003</t>
  </si>
  <si>
    <t>C20810004</t>
  </si>
  <si>
    <t>P20820001B</t>
  </si>
  <si>
    <t>P20820002B</t>
  </si>
  <si>
    <t>P20820003B</t>
  </si>
  <si>
    <t>P20820004B</t>
  </si>
  <si>
    <t>T25310008</t>
  </si>
  <si>
    <t>T25310009</t>
  </si>
  <si>
    <t>T25310010</t>
  </si>
  <si>
    <t>T25310011</t>
  </si>
  <si>
    <t>T25310012</t>
  </si>
  <si>
    <t>T25310013</t>
  </si>
  <si>
    <t>T25310014</t>
  </si>
  <si>
    <t>T25310015</t>
  </si>
  <si>
    <t>T25310016</t>
  </si>
  <si>
    <t>C32112400</t>
  </si>
  <si>
    <t>C32112403</t>
  </si>
  <si>
    <t>C32112801</t>
  </si>
  <si>
    <t>C32112805</t>
  </si>
  <si>
    <t>C32112808</t>
  </si>
  <si>
    <t>C32112812</t>
  </si>
  <si>
    <t>C32112815</t>
  </si>
  <si>
    <t>CEMENTO OSEO CON ANTIBIOTICO (GENTAMICINA)</t>
  </si>
  <si>
    <t>CAMPO DESECHABLE  EN U</t>
  </si>
  <si>
    <t>F252.6545-50ZP</t>
  </si>
  <si>
    <t>C5-13393</t>
  </si>
  <si>
    <t>IOBAN</t>
  </si>
  <si>
    <t>PROTESIS DE CADERA</t>
  </si>
  <si>
    <t>INSTRUMENTAL PARA FEMUR # 2</t>
  </si>
  <si>
    <t>CANTIDAD</t>
  </si>
  <si>
    <t>DESCRIPCION</t>
  </si>
  <si>
    <t>BANDEJA SUPERIOR</t>
  </si>
  <si>
    <t xml:space="preserve">REGLETA MEDIDORA VERDE </t>
  </si>
  <si>
    <t>MANGO AZUL ANCLAJE RAPIDO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</si>
  <si>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</si>
  <si>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</si>
  <si>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</si>
  <si>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</si>
  <si>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</si>
  <si>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</si>
  <si>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</si>
  <si>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PROBADOR CUELLO FEMORAL</t>
  </si>
  <si>
    <t xml:space="preserve">RIMER RIGIDO </t>
  </si>
  <si>
    <t>SEPARADORES DE HOTMMAN CADERA ANCHOS</t>
  </si>
  <si>
    <t>CENTRALIZADOR</t>
  </si>
  <si>
    <t>REGLA POSICIONADOR</t>
  </si>
  <si>
    <t>IMPACTOR DE VASTAGO FEMORAL</t>
  </si>
  <si>
    <t>POSICIONADOR DE VASTAGO FEMORAL</t>
  </si>
  <si>
    <t xml:space="preserve">HOJAS DE SIERRA </t>
  </si>
  <si>
    <t>SUJETADOR VASTAGO</t>
  </si>
  <si>
    <t>BANDEJA INFERIOR</t>
  </si>
  <si>
    <t>RASPAS DE PRUEBA NO CEMENTADAS # 8-9-10-11-12-13-14-15-16</t>
  </si>
  <si>
    <t>PRUEBAS DE RASPA CEMENTADAS # 1-2-3-4</t>
  </si>
  <si>
    <t xml:space="preserve">SUJETADOR DE RASPA FEMORAL </t>
  </si>
  <si>
    <t xml:space="preserve">TIRABUZON  EN T </t>
  </si>
  <si>
    <t>CINCEL DE CAJA</t>
  </si>
  <si>
    <t>INICIADOR</t>
  </si>
  <si>
    <t>MARTILLO</t>
  </si>
  <si>
    <t>IMPACTOR DE CABEZA FEMORAL</t>
  </si>
  <si>
    <t>SUJETADOR DE TAPON</t>
  </si>
  <si>
    <t>INSTRUMENTAL BIPOLAR # 1</t>
  </si>
  <si>
    <t>GUIA DE CUELLO</t>
  </si>
  <si>
    <t>PINZA RETENEDORA</t>
  </si>
  <si>
    <t>COPAS DE PRUEBA BIPOLAR 39- 41-43-45-47-49-51-53-55</t>
  </si>
  <si>
    <t>PRENSA DOBLADORA</t>
  </si>
  <si>
    <t xml:space="preserve">POSICIONADOR NEGRO 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</si>
  <si>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</si>
  <si>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</si>
  <si>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</si>
  <si>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</si>
  <si>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</si>
  <si>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</si>
  <si>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</si>
  <si>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</si>
  <si>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</si>
  <si>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</si>
  <si>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</si>
  <si>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</si>
  <si>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</si>
  <si>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</si>
  <si>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</si>
  <si>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</si>
  <si>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 xml:space="preserve">GUBIA </t>
  </si>
  <si>
    <t>GUBIA PICO DE PATO</t>
  </si>
  <si>
    <t>CUCHARETA DOBLE</t>
  </si>
  <si>
    <t xml:space="preserve">POSICIONADOR </t>
  </si>
  <si>
    <t>ADAPTADORES ANCLAJE RAPIDO</t>
  </si>
  <si>
    <t>HOJAS DE SIERRA</t>
  </si>
  <si>
    <t>LLAVES JACOBS</t>
  </si>
  <si>
    <t>BATERIAS NEGRAS DESOUTTER  # 1 # 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</si>
  <si>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</si>
  <si>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</si>
  <si>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</si>
  <si>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</si>
  <si>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</si>
  <si>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</si>
  <si>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</si>
  <si>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</si>
  <si>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</si>
  <si>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</si>
  <si>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</si>
  <si>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</si>
  <si>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</si>
  <si>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</si>
  <si>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0990134294001</t>
  </si>
  <si>
    <t>CHIMBORAZO 3310 Y AZUAY</t>
  </si>
  <si>
    <t>CLINICA ALCIVAR</t>
  </si>
  <si>
    <t>6:00PM</t>
  </si>
  <si>
    <t>DR. MORALES</t>
  </si>
  <si>
    <t>VERSION: 01</t>
  </si>
  <si>
    <t>Fecha de elaboración: 22/02/2023</t>
  </si>
  <si>
    <t>Vigente hasta: 22/02/2026</t>
  </si>
  <si>
    <t>INQ</t>
  </si>
  <si>
    <t>ESCULAPIO</t>
  </si>
  <si>
    <t>CENTRALIZADOR CEMENTADO #1 (11mm)</t>
  </si>
  <si>
    <t>CENTRALIZADOR CEMENTADO #2 (12mm)</t>
  </si>
  <si>
    <t>CENTRALIZADOR CEMENTADO #3 (13mm)</t>
  </si>
  <si>
    <t>CENTRALIZADOR CEMENTADO #4 (14mm)</t>
  </si>
  <si>
    <t>CABEZA BIPOLAR CO-CR-MO 41# (F41/F24)</t>
  </si>
  <si>
    <t>CABEZA BIPOLAR CO-CR-MO 39# (F39/F24)</t>
  </si>
  <si>
    <t>CABEZA BIPOLAR CO-CR-MO 43# (F43/F24)</t>
  </si>
  <si>
    <t>CABEZA BIPOLAR CO-CR-MO 45# (F45/F24)</t>
  </si>
  <si>
    <t>CABEZA BIPOLAR CO-CR-MO 47# (F47/F28)</t>
  </si>
  <si>
    <t>CABEZA BIPOLAR CO-CR-MO 49# (F49/F28)</t>
  </si>
  <si>
    <t>CABEZA BIPOLAR CO-CR-MO 51# (F51/F28)</t>
  </si>
  <si>
    <t>CABEZA BIPOLAR CO-CR-MO 53# (F53/F28)</t>
  </si>
  <si>
    <t>CABEZA BIPOLAR CO-CR-MO 55# (F53/F28)</t>
  </si>
  <si>
    <t>CABEZA FEMORAL CO-CR-MO FEMORAL ?24 × 0MM</t>
  </si>
  <si>
    <t>CABEZA FEMORAL CO-CR-MO FEMORAL ?24 × 3.5MM</t>
  </si>
  <si>
    <t>CABEZA FEMORAL CO-CR-MO FEMORAL ?28 × 1.5MM</t>
  </si>
  <si>
    <t>CABEZA FEMORAL CO-CR-MO FEMORAL 2?28 × 5MM</t>
  </si>
  <si>
    <t>CABEZA FEMORAL CO-CR-MO FEMORAL ?28 × 8.5MM</t>
  </si>
  <si>
    <t>CABEZA FEMORAL CO-CR-MO FEMORAL ?28 × 15.5MM</t>
  </si>
  <si>
    <t>CABEZA FEMORAL CO-CR-MO FEMORAL ?28 × 12MM</t>
  </si>
  <si>
    <t>VASTAGO FEMORAL CEMENTADO 1# (130 × 6.5 × 130°)</t>
  </si>
  <si>
    <t>VASTAGO FEMORAL CEMENTADO 2# (135 × 8 × 130°)</t>
  </si>
  <si>
    <t>VASTAGO FEMORAL CEMENTADO 3# (140 × 9 × 130°)</t>
  </si>
  <si>
    <t>VASTAGO FEMORAL CEMENTADO 4# (145 × 10 × 130°)</t>
  </si>
  <si>
    <t>VÁSTAGO FEMORAL NO CEMENTADO OPTIMA # 8 (F5.7 × 115 × 135°)</t>
  </si>
  <si>
    <t>VÁSTAGO FEMORAL NO CEMENTADO OPTIMA # 9 (F5.7 × 115 × 135°)</t>
  </si>
  <si>
    <t>VÁSTAGO FEMORAL NO CEMENTADO OPTIMA # 10 (F5.5 × 140 × 135°)</t>
  </si>
  <si>
    <t>VÁSTAGO FEMORAL NO CEMENTADO OPTIMA # 11 (F6.5 × 145 × 135°)</t>
  </si>
  <si>
    <t>VÁSTAGO FEMORAL NO CEMENTADO OPTIMA # 12 (F7.5 × 150 × 135°)</t>
  </si>
  <si>
    <t>VÁSTAGO FEMORAL NO CEMENTADO OPTIMA # 13 (F8.4 × 155 × 135°)</t>
  </si>
  <si>
    <t>VÁSTAGO FEMORAL NO CEMENTADO OPTIMA # 14 (F9.1 × 160 × 135°)</t>
  </si>
  <si>
    <t>VÁSTAGO FEMORAL NO CEMENTADO OPTIMA # 15 (F10.0 × 165 × 135°)</t>
  </si>
  <si>
    <t>VÁSTAGO FEMORAL NO CEMENTADO OPTIMA # 16 (F11.2 × 170 × 135°)</t>
  </si>
  <si>
    <t>PRECIO UNITARIO</t>
  </si>
  <si>
    <t>VALOR TOTAL</t>
  </si>
  <si>
    <t>MOTOR CADERA DESOUTTLER # 2</t>
  </si>
  <si>
    <t>MOTOR SIERRA CADERA DESOUTTLER # 2</t>
  </si>
  <si>
    <t>C30410041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</si>
</sst>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 &quot;$&quot;* #,##0.00_ ;_ &quot;$&quot;* \-#,##0.00_ ;_ &quot;$&quot;* &quot;-&quot;??_ ;_ @_ "/>
    <numFmt numFmtId="166" formatCode="_ [$$-300A]* #,##0.00_ ;_ [$$-300A]* \-#,##0.00_ ;_ [$$-300A]* &quot;-&quot;??_ ;_ @_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7" fillId="0" borderId="0"/>
    <xf numFmtId="165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5" xfId="1" applyFont="1" applyBorder="1"/>
    <xf numFmtId="0" fontId="8" fillId="0" borderId="6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8" fillId="0" borderId="0" xfId="1" applyFont="1"/>
    <xf numFmtId="0" fontId="11" fillId="3" borderId="0" xfId="0" applyFont="1" applyFill="1" applyAlignment="1">
      <alignment vertical="center"/>
    </xf>
    <xf numFmtId="164" fontId="12" fillId="0" borderId="8" xfId="0" applyNumberFormat="1" applyFont="1" applyBorder="1" applyAlignment="1">
      <alignment horizontal="left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3" borderId="0" xfId="0" applyFont="1" applyFill="1" applyAlignment="1">
      <alignment vertical="center" wrapText="1"/>
    </xf>
    <xf numFmtId="49" fontId="12" fillId="2" borderId="8" xfId="0" applyNumberFormat="1" applyFont="1" applyFill="1" applyBorder="1" applyAlignment="1">
      <alignment horizontal="left" vertical="center"/>
    </xf>
    <xf numFmtId="0" fontId="12" fillId="0" borderId="8" xfId="0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2" fillId="0" borderId="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3" fillId="0" borderId="8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4" borderId="8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8" xfId="0" applyFont="1" applyBorder="1" applyAlignment="1" applyProtection="1">
      <alignment horizontal="center" wrapText="1" readingOrder="1"/>
      <protection locked="0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horizontal="center" readingOrder="1"/>
    </xf>
    <xf numFmtId="0" fontId="15" fillId="2" borderId="8" xfId="0" applyFont="1" applyFill="1" applyBorder="1" applyAlignment="1">
      <alignment horizontal="left"/>
    </xf>
    <xf numFmtId="0" fontId="17" fillId="2" borderId="8" xfId="0" applyFont="1" applyFill="1" applyBorder="1" applyAlignment="1">
      <alignment horizontal="left"/>
    </xf>
    <xf numFmtId="0" fontId="18" fillId="0" borderId="8" xfId="1" applyFont="1" applyBorder="1" applyAlignment="1" applyProtection="1">
      <alignment horizontal="center" wrapText="1" readingOrder="1"/>
      <protection locked="0"/>
    </xf>
    <xf numFmtId="0" fontId="17" fillId="0" borderId="8" xfId="1" applyFont="1" applyBorder="1" applyAlignment="1" applyProtection="1">
      <alignment horizontal="center" wrapText="1" readingOrder="1"/>
      <protection locked="0"/>
    </xf>
    <xf numFmtId="0" fontId="18" fillId="2" borderId="8" xfId="1" applyFont="1" applyFill="1" applyBorder="1" applyAlignment="1" applyProtection="1">
      <alignment horizontal="center" wrapText="1" readingOrder="1"/>
      <protection locked="0"/>
    </xf>
    <xf numFmtId="0" fontId="15" fillId="0" borderId="8" xfId="1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7" fillId="0" borderId="8" xfId="1" applyFont="1" applyBorder="1" applyAlignment="1">
      <alignment horizontal="left"/>
    </xf>
    <xf numFmtId="0" fontId="15" fillId="2" borderId="8" xfId="1" applyFont="1" applyFill="1" applyBorder="1" applyAlignment="1">
      <alignment horizontal="left"/>
    </xf>
    <xf numFmtId="0" fontId="17" fillId="2" borderId="8" xfId="1" applyFont="1" applyFill="1" applyBorder="1" applyAlignment="1" applyProtection="1">
      <alignment horizontal="center" wrapText="1" readingOrder="1"/>
      <protection locked="0"/>
    </xf>
    <xf numFmtId="0" fontId="2" fillId="0" borderId="8" xfId="0" applyFont="1" applyBorder="1"/>
    <xf numFmtId="0" fontId="15" fillId="0" borderId="8" xfId="1" applyFont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49" fontId="17" fillId="0" borderId="8" xfId="1" applyNumberFormat="1" applyFont="1" applyBorder="1" applyAlignment="1">
      <alignment horizontal="center"/>
    </xf>
    <xf numFmtId="0" fontId="17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49" fontId="18" fillId="0" borderId="0" xfId="1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0" fillId="0" borderId="8" xfId="0" applyBorder="1"/>
    <xf numFmtId="0" fontId="3" fillId="0" borderId="8" xfId="0" applyFont="1" applyBorder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9" fillId="0" borderId="8" xfId="0" applyFont="1" applyBorder="1"/>
    <xf numFmtId="0" fontId="22" fillId="0" borderId="8" xfId="0" applyFont="1" applyBorder="1" applyAlignment="1">
      <alignment horizontal="center"/>
    </xf>
    <xf numFmtId="0" fontId="22" fillId="0" borderId="8" xfId="0" applyFont="1" applyBorder="1"/>
    <xf numFmtId="0" fontId="19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0" borderId="8" xfId="0" applyFont="1" applyBorder="1" applyAlignment="1">
      <alignment horizontal="center" vertical="center"/>
    </xf>
    <xf numFmtId="0" fontId="23" fillId="0" borderId="8" xfId="0" applyFont="1" applyBorder="1"/>
    <xf numFmtId="0" fontId="20" fillId="0" borderId="8" xfId="0" applyFont="1" applyBorder="1" applyAlignment="1" applyProtection="1">
      <alignment horizontal="center" vertical="top" wrapText="1" readingOrder="1"/>
      <protection locked="0"/>
    </xf>
    <xf numFmtId="49" fontId="2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22" fillId="2" borderId="8" xfId="0" applyFont="1" applyFill="1" applyBorder="1"/>
    <xf numFmtId="0" fontId="20" fillId="2" borderId="8" xfId="0" applyFont="1" applyFill="1" applyBorder="1" applyAlignment="1">
      <alignment horizontal="center"/>
    </xf>
    <xf numFmtId="0" fontId="17" fillId="0" borderId="8" xfId="0" applyFont="1" applyBorder="1"/>
    <xf numFmtId="0" fontId="18" fillId="0" borderId="8" xfId="0" applyFont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2" fillId="2" borderId="0" xfId="0" applyFont="1" applyFill="1"/>
    <xf numFmtId="0" fontId="18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22" fillId="0" borderId="0" xfId="0" applyFont="1"/>
    <xf numFmtId="0" fontId="20" fillId="0" borderId="0" xfId="0" applyFont="1"/>
    <xf numFmtId="0" fontId="17" fillId="2" borderId="0" xfId="0" applyFont="1" applyFill="1"/>
    <xf numFmtId="0" fontId="17" fillId="0" borderId="10" xfId="0" applyFont="1" applyBorder="1"/>
    <xf numFmtId="0" fontId="26" fillId="0" borderId="8" xfId="0" quotePrefix="1" applyFont="1" applyBorder="1" applyAlignment="1">
      <alignment horizontal="left"/>
    </xf>
    <xf numFmtId="0" fontId="26" fillId="0" borderId="11" xfId="0" applyFont="1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center"/>
    </xf>
    <xf numFmtId="0" fontId="27" fillId="0" borderId="3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10" fillId="0" borderId="11" xfId="0" applyFont="1" applyBorder="1" applyAlignment="1">
      <alignment horizontal="left"/>
    </xf>
    <xf numFmtId="0" fontId="17" fillId="2" borderId="8" xfId="0" applyFont="1" applyFill="1" applyBorder="1" applyAlignment="1">
      <alignment horizontal="left" wrapText="1"/>
    </xf>
    <xf numFmtId="0" fontId="18" fillId="4" borderId="8" xfId="0" applyFont="1" applyFill="1" applyBorder="1" applyAlignment="1">
      <alignment horizontal="center" vertical="center" wrapText="1"/>
    </xf>
    <xf numFmtId="166" fontId="2" fillId="0" borderId="8" xfId="0" applyNumberFormat="1" applyFont="1" applyBorder="1" applyAlignment="1">
      <alignment wrapText="1"/>
    </xf>
    <xf numFmtId="166" fontId="2" fillId="0" borderId="0" xfId="0" applyNumberFormat="1" applyFont="1"/>
    <xf numFmtId="166" fontId="5" fillId="2" borderId="0" xfId="0" applyNumberFormat="1" applyFont="1" applyFill="1" applyAlignment="1">
      <alignment horizontal="left" vertical="center"/>
    </xf>
    <xf numFmtId="166" fontId="9" fillId="0" borderId="0" xfId="1" applyNumberFormat="1" applyFont="1"/>
    <xf numFmtId="166" fontId="18" fillId="4" borderId="8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7" fillId="0" borderId="3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</cellXfs>
  <cellStyles count="3">
    <cellStyle name="Moneda 2" xfId="2" xr:uid="{5E067C13-E181-4CBD-B5BD-66BDCD41834E}"/>
    <cellStyle name="Normal" xfId="0" builtinId="0"/>
    <cellStyle name="Normal 2" xfId="1" xr:uid="{DA011DD1-CAB5-402A-AE8D-C16CBF93B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44720513-920C-4D18-BC55-834F17CAB5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EB1B-DDC4-445C-BE96-2A82CF943856}">
  <dimension ref="A1:L175"/>
  <sheetViews>
    <sheetView tabSelected="1" view="pageBreakPreview" topLeftCell="A17" zoomScaleNormal="100" zoomScaleSheetLayoutView="100" workbookViewId="0">
      <selection activeCell="A25" sqref="A2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86.28515625" style="3" customWidth="1"/>
    <col min="4" max="4" width="25.28515625" style="3" customWidth="1"/>
    <col min="5" max="5" width="27" style="3" customWidth="1"/>
    <col min="6" max="6" width="14.5703125" style="1" bestFit="1" customWidth="1"/>
    <col min="7" max="7" width="11.42578125" style="97"/>
    <col min="8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20.100000000000001" customHeight="1" thickBot="1" x14ac:dyDescent="0.25"/>
    <row r="2" spans="1:12" ht="20.100000000000001" customHeight="1" thickBot="1" x14ac:dyDescent="0.3">
      <c r="A2" s="4"/>
      <c r="B2" s="5"/>
      <c r="C2" s="104" t="s">
        <v>0</v>
      </c>
      <c r="D2" s="106" t="s">
        <v>1</v>
      </c>
      <c r="E2" s="107"/>
    </row>
    <row r="3" spans="1:12" ht="20.100000000000001" customHeight="1" thickBot="1" x14ac:dyDescent="0.3">
      <c r="A3" s="89"/>
      <c r="B3" s="90"/>
      <c r="C3" s="105"/>
      <c r="D3" s="91" t="s">
        <v>142</v>
      </c>
      <c r="E3" s="92"/>
    </row>
    <row r="4" spans="1:12" ht="20.100000000000001" customHeight="1" thickBot="1" x14ac:dyDescent="0.3">
      <c r="A4" s="89"/>
      <c r="B4" s="90"/>
      <c r="C4" s="108" t="s">
        <v>2</v>
      </c>
      <c r="D4" s="110" t="s">
        <v>143</v>
      </c>
      <c r="E4" s="111"/>
    </row>
    <row r="5" spans="1:12" ht="20.100000000000001" customHeight="1" thickBot="1" x14ac:dyDescent="0.3">
      <c r="A5" s="9"/>
      <c r="B5" s="10"/>
      <c r="C5" s="109"/>
      <c r="D5" s="112" t="s">
        <v>144</v>
      </c>
      <c r="E5" s="113"/>
    </row>
    <row r="6" spans="1:12" ht="20.100000000000001" customHeight="1" x14ac:dyDescent="0.25">
      <c r="A6" s="13"/>
      <c r="B6" s="13"/>
      <c r="C6" s="13"/>
      <c r="D6" s="13"/>
      <c r="E6" s="13"/>
    </row>
    <row r="7" spans="1:12" ht="20.100000000000001" customHeight="1" x14ac:dyDescent="0.2">
      <c r="A7" s="14" t="s">
        <v>3</v>
      </c>
      <c r="B7" s="14"/>
      <c r="C7" s="15">
        <f ca="1">NOW()</f>
        <v>45225.479243055554</v>
      </c>
      <c r="D7" s="14" t="s">
        <v>4</v>
      </c>
      <c r="E7" s="16">
        <v>20231001536</v>
      </c>
    </row>
    <row r="8" spans="1:12" ht="20.100000000000001" customHeight="1" thickBot="1" x14ac:dyDescent="0.3">
      <c r="A8" s="17"/>
      <c r="B8" s="17"/>
      <c r="C8" s="17"/>
      <c r="D8" s="17"/>
      <c r="E8" s="17"/>
    </row>
    <row r="9" spans="1:12" ht="20.100000000000001" customHeight="1" thickBot="1" x14ac:dyDescent="0.3">
      <c r="A9" s="14" t="s">
        <v>5</v>
      </c>
      <c r="B9" s="14"/>
      <c r="C9" s="93" t="s">
        <v>146</v>
      </c>
      <c r="D9" s="18" t="s">
        <v>6</v>
      </c>
      <c r="E9" s="87" t="s">
        <v>137</v>
      </c>
    </row>
    <row r="10" spans="1:12" ht="20.100000000000001" customHeight="1" x14ac:dyDescent="0.25">
      <c r="A10" s="17"/>
      <c r="B10" s="17"/>
      <c r="C10" s="17"/>
      <c r="D10" s="17"/>
      <c r="E10" s="17"/>
    </row>
    <row r="11" spans="1:12" customFormat="1" ht="32.25" customHeight="1" x14ac:dyDescent="0.25">
      <c r="A11" s="101" t="s">
        <v>7</v>
      </c>
      <c r="B11" s="102"/>
      <c r="C11" s="20" t="s">
        <v>139</v>
      </c>
      <c r="D11" s="18" t="s">
        <v>8</v>
      </c>
      <c r="E11" s="19" t="s">
        <v>145</v>
      </c>
      <c r="F11" s="6"/>
      <c r="G11" s="98"/>
      <c r="H11" s="7"/>
      <c r="I11" s="8"/>
    </row>
    <row r="12" spans="1:12" customFormat="1" ht="20.25" customHeight="1" thickBot="1" x14ac:dyDescent="0.4">
      <c r="A12" s="17"/>
      <c r="B12" s="17"/>
      <c r="C12" s="17"/>
      <c r="D12" s="17"/>
      <c r="E12" s="17"/>
      <c r="F12" s="11"/>
      <c r="G12" s="99"/>
      <c r="H12" s="11"/>
      <c r="I12" s="11"/>
      <c r="J12" s="103"/>
      <c r="K12" s="103"/>
      <c r="L12" s="1"/>
    </row>
    <row r="13" spans="1:12" ht="20.100000000000001" customHeight="1" thickBot="1" x14ac:dyDescent="0.3">
      <c r="A13" s="14" t="s">
        <v>9</v>
      </c>
      <c r="B13" s="14"/>
      <c r="C13" s="88" t="s">
        <v>138</v>
      </c>
      <c r="D13" s="18" t="s">
        <v>10</v>
      </c>
      <c r="E13" s="20" t="s">
        <v>11</v>
      </c>
      <c r="J13" s="103"/>
      <c r="K13" s="103"/>
    </row>
    <row r="14" spans="1:12" ht="20.100000000000001" customHeight="1" x14ac:dyDescent="0.25">
      <c r="A14" s="17"/>
      <c r="B14" s="17"/>
      <c r="C14" s="17"/>
      <c r="D14" s="17"/>
      <c r="E14" s="17"/>
      <c r="J14" s="12"/>
      <c r="K14" s="12"/>
    </row>
    <row r="15" spans="1:12" ht="21.75" customHeight="1" x14ac:dyDescent="0.2">
      <c r="A15" s="14" t="s">
        <v>12</v>
      </c>
      <c r="B15" s="14"/>
      <c r="C15" s="15">
        <v>45224</v>
      </c>
      <c r="D15" s="18" t="s">
        <v>13</v>
      </c>
      <c r="E15" s="22" t="s">
        <v>140</v>
      </c>
      <c r="J15" s="12"/>
      <c r="K15" s="12"/>
    </row>
    <row r="16" spans="1:12" ht="20.45" customHeight="1" x14ac:dyDescent="0.25">
      <c r="A16" s="17"/>
      <c r="B16" s="17"/>
      <c r="C16" s="17"/>
      <c r="D16" s="17"/>
      <c r="E16" s="17"/>
      <c r="J16" s="12"/>
      <c r="K16" s="12"/>
    </row>
    <row r="17" spans="1:11" ht="21" customHeight="1" x14ac:dyDescent="0.2">
      <c r="A17" s="14" t="s">
        <v>14</v>
      </c>
      <c r="B17" s="14"/>
      <c r="C17" s="20" t="s">
        <v>141</v>
      </c>
      <c r="D17" s="23"/>
      <c r="E17" s="24"/>
      <c r="J17" s="12"/>
      <c r="K17" s="12"/>
    </row>
    <row r="18" spans="1:11" ht="20.100000000000001" customHeight="1" x14ac:dyDescent="0.25">
      <c r="A18" s="17"/>
      <c r="B18" s="17"/>
      <c r="C18" s="17"/>
      <c r="D18" s="17"/>
      <c r="E18" s="17"/>
      <c r="J18" s="12"/>
      <c r="K18" s="12"/>
    </row>
    <row r="19" spans="1:11" ht="18" customHeight="1" x14ac:dyDescent="0.2">
      <c r="A19" s="14" t="s">
        <v>15</v>
      </c>
      <c r="B19" s="14"/>
      <c r="C19" s="20"/>
      <c r="D19" s="18" t="s">
        <v>16</v>
      </c>
      <c r="E19" s="22"/>
      <c r="J19" s="12"/>
      <c r="K19" s="12"/>
    </row>
    <row r="20" spans="1:11" ht="17.25" customHeight="1" x14ac:dyDescent="0.25">
      <c r="A20" s="17"/>
      <c r="B20" s="17"/>
      <c r="C20" s="17"/>
      <c r="D20" s="17"/>
      <c r="E20" s="17"/>
      <c r="J20" s="12"/>
      <c r="K20" s="12"/>
    </row>
    <row r="21" spans="1:11" ht="21" customHeight="1" x14ac:dyDescent="0.2">
      <c r="A21" s="14" t="s">
        <v>17</v>
      </c>
      <c r="B21" s="14"/>
      <c r="C21" s="26"/>
      <c r="D21" s="27"/>
      <c r="E21" s="28"/>
      <c r="J21" s="21"/>
      <c r="K21" s="21"/>
    </row>
    <row r="22" spans="1:11" ht="20.100000000000001" customHeight="1" x14ac:dyDescent="0.2">
      <c r="A22" s="29"/>
      <c r="B22" s="30"/>
      <c r="C22" s="29"/>
      <c r="D22" s="29"/>
      <c r="E22" s="29"/>
      <c r="J22" s="25"/>
      <c r="K22" s="25"/>
    </row>
    <row r="23" spans="1:11" ht="30" customHeight="1" x14ac:dyDescent="0.2">
      <c r="A23" s="31" t="s">
        <v>18</v>
      </c>
      <c r="B23" s="31" t="s">
        <v>19</v>
      </c>
      <c r="C23" s="31" t="s">
        <v>20</v>
      </c>
      <c r="D23" s="31" t="s">
        <v>21</v>
      </c>
      <c r="E23" s="31" t="s">
        <v>22</v>
      </c>
      <c r="F23" s="95" t="s">
        <v>180</v>
      </c>
      <c r="G23" s="100" t="s">
        <v>181</v>
      </c>
      <c r="J23" s="25"/>
      <c r="K23" s="25"/>
    </row>
    <row r="24" spans="1:11" s="36" customFormat="1" ht="20.100000000000001" customHeight="1" x14ac:dyDescent="0.2">
      <c r="A24" s="32" t="s">
        <v>23</v>
      </c>
      <c r="B24" s="33">
        <v>2100078749</v>
      </c>
      <c r="C24" s="43" t="s">
        <v>152</v>
      </c>
      <c r="D24" s="34">
        <v>1</v>
      </c>
      <c r="E24" s="35"/>
      <c r="F24" s="96">
        <v>914.29</v>
      </c>
      <c r="G24" s="96">
        <f>+D24*F24</f>
        <v>914.29</v>
      </c>
      <c r="J24" s="25"/>
      <c r="K24" s="25"/>
    </row>
    <row r="25" spans="1:11" s="36" customFormat="1" ht="20.100000000000001" customHeight="1" x14ac:dyDescent="0.2">
      <c r="A25" s="32" t="s">
        <v>184</v>
      </c>
      <c r="B25" s="33">
        <v>2300038656</v>
      </c>
      <c r="C25" s="43" t="s">
        <v>151</v>
      </c>
      <c r="D25" s="34">
        <v>1</v>
      </c>
      <c r="E25" s="35"/>
      <c r="F25" s="96">
        <v>914.29</v>
      </c>
      <c r="G25" s="96">
        <f t="shared" ref="G25:G32" si="0">+D25*F25</f>
        <v>914.29</v>
      </c>
      <c r="J25" s="25"/>
      <c r="K25" s="25"/>
    </row>
    <row r="26" spans="1:11" s="36" customFormat="1" ht="20.100000000000001" customHeight="1" x14ac:dyDescent="0.2">
      <c r="A26" s="32" t="s">
        <v>24</v>
      </c>
      <c r="B26" s="33">
        <v>2300038658</v>
      </c>
      <c r="C26" s="43" t="s">
        <v>153</v>
      </c>
      <c r="D26" s="34">
        <v>1</v>
      </c>
      <c r="E26" s="35"/>
      <c r="F26" s="96">
        <v>914.29</v>
      </c>
      <c r="G26" s="96">
        <f t="shared" si="0"/>
        <v>914.29</v>
      </c>
      <c r="J26" s="25"/>
      <c r="K26" s="25"/>
    </row>
    <row r="27" spans="1:11" s="36" customFormat="1" ht="20.100000000000001" customHeight="1" x14ac:dyDescent="0.2">
      <c r="A27" s="32" t="s">
        <v>25</v>
      </c>
      <c r="B27" s="33">
        <v>2200099692</v>
      </c>
      <c r="C27" s="43" t="s">
        <v>154</v>
      </c>
      <c r="D27" s="34">
        <v>1</v>
      </c>
      <c r="E27" s="35"/>
      <c r="F27" s="96">
        <v>914.29</v>
      </c>
      <c r="G27" s="96">
        <f t="shared" si="0"/>
        <v>914.29</v>
      </c>
      <c r="J27" s="25"/>
      <c r="K27" s="25"/>
    </row>
    <row r="28" spans="1:11" s="36" customFormat="1" ht="20.100000000000001" customHeight="1" x14ac:dyDescent="0.2">
      <c r="A28" s="32" t="s">
        <v>26</v>
      </c>
      <c r="B28" s="33">
        <v>2200116243</v>
      </c>
      <c r="C28" s="43" t="s">
        <v>155</v>
      </c>
      <c r="D28" s="34">
        <v>1</v>
      </c>
      <c r="E28" s="35"/>
      <c r="F28" s="96">
        <v>914.29</v>
      </c>
      <c r="G28" s="96">
        <f t="shared" si="0"/>
        <v>914.29</v>
      </c>
      <c r="J28" s="25"/>
      <c r="K28" s="25"/>
    </row>
    <row r="29" spans="1:11" s="36" customFormat="1" ht="20.100000000000001" customHeight="1" x14ac:dyDescent="0.2">
      <c r="A29" s="32" t="s">
        <v>27</v>
      </c>
      <c r="B29" s="33">
        <v>2200080912</v>
      </c>
      <c r="C29" s="43" t="s">
        <v>156</v>
      </c>
      <c r="D29" s="34">
        <v>1</v>
      </c>
      <c r="E29" s="35"/>
      <c r="F29" s="96">
        <v>914.29</v>
      </c>
      <c r="G29" s="96">
        <f t="shared" si="0"/>
        <v>914.29</v>
      </c>
      <c r="J29" s="25"/>
      <c r="K29" s="25"/>
    </row>
    <row r="30" spans="1:11" s="36" customFormat="1" ht="20.100000000000001" customHeight="1" x14ac:dyDescent="0.2">
      <c r="A30" s="32" t="s">
        <v>28</v>
      </c>
      <c r="B30" s="33">
        <v>1900013520</v>
      </c>
      <c r="C30" s="43" t="s">
        <v>157</v>
      </c>
      <c r="D30" s="34">
        <v>0</v>
      </c>
      <c r="E30" s="35"/>
      <c r="F30" s="96">
        <v>914.29</v>
      </c>
      <c r="G30" s="96">
        <f t="shared" si="0"/>
        <v>0</v>
      </c>
      <c r="J30" s="25"/>
      <c r="K30" s="25"/>
    </row>
    <row r="31" spans="1:11" s="36" customFormat="1" ht="20.100000000000001" customHeight="1" x14ac:dyDescent="0.2">
      <c r="A31" s="32" t="s">
        <v>29</v>
      </c>
      <c r="B31" s="33">
        <v>1900012918</v>
      </c>
      <c r="C31" s="43" t="s">
        <v>158</v>
      </c>
      <c r="D31" s="34">
        <v>1</v>
      </c>
      <c r="E31" s="35"/>
      <c r="F31" s="96">
        <v>914.29</v>
      </c>
      <c r="G31" s="96">
        <f t="shared" si="0"/>
        <v>914.29</v>
      </c>
      <c r="J31" s="25"/>
      <c r="K31" s="25"/>
    </row>
    <row r="32" spans="1:11" s="36" customFormat="1" ht="20.100000000000001" customHeight="1" x14ac:dyDescent="0.2">
      <c r="A32" s="32" t="s">
        <v>30</v>
      </c>
      <c r="B32" s="33">
        <v>1900012676</v>
      </c>
      <c r="C32" s="43" t="s">
        <v>159</v>
      </c>
      <c r="D32" s="34">
        <v>0</v>
      </c>
      <c r="E32" s="35"/>
      <c r="F32" s="96">
        <v>914.29</v>
      </c>
      <c r="G32" s="96">
        <f t="shared" si="0"/>
        <v>0</v>
      </c>
      <c r="J32" s="25"/>
      <c r="K32" s="25"/>
    </row>
    <row r="33" spans="1:11" s="36" customFormat="1" ht="20.100000000000001" customHeight="1" x14ac:dyDescent="0.25">
      <c r="A33" s="37"/>
      <c r="B33" s="38"/>
      <c r="C33" s="38"/>
      <c r="D33" s="39">
        <f>SUM(D24:D32)</f>
        <v>7</v>
      </c>
      <c r="E33" s="35"/>
      <c r="F33" s="35"/>
      <c r="G33" s="96"/>
      <c r="J33" s="25"/>
      <c r="K33" s="25"/>
    </row>
    <row r="34" spans="1:11" s="36" customFormat="1" ht="20.100000000000001" customHeight="1" x14ac:dyDescent="0.2">
      <c r="A34" s="37" t="s">
        <v>31</v>
      </c>
      <c r="B34" s="38">
        <v>2300046733</v>
      </c>
      <c r="C34" s="38" t="s">
        <v>167</v>
      </c>
      <c r="D34" s="40">
        <v>1</v>
      </c>
      <c r="E34" s="35"/>
      <c r="F34" s="96">
        <v>300</v>
      </c>
      <c r="G34" s="96">
        <f t="shared" ref="G34" si="1">+D34*F34</f>
        <v>300</v>
      </c>
      <c r="J34" s="25"/>
      <c r="K34" s="25"/>
    </row>
    <row r="35" spans="1:11" s="36" customFormat="1" ht="20.100000000000001" customHeight="1" x14ac:dyDescent="0.2">
      <c r="A35" s="37" t="s">
        <v>32</v>
      </c>
      <c r="B35" s="38">
        <v>2300046735</v>
      </c>
      <c r="C35" s="94" t="s">
        <v>168</v>
      </c>
      <c r="D35" s="40">
        <v>1</v>
      </c>
      <c r="E35" s="35"/>
      <c r="F35" s="96">
        <v>300</v>
      </c>
      <c r="G35" s="96">
        <f t="shared" ref="G35:G37" si="2">+D35*F35</f>
        <v>300</v>
      </c>
      <c r="J35" s="25"/>
      <c r="K35" s="25"/>
    </row>
    <row r="36" spans="1:11" s="36" customFormat="1" ht="20.100000000000001" customHeight="1" x14ac:dyDescent="0.2">
      <c r="A36" s="37" t="s">
        <v>33</v>
      </c>
      <c r="B36" s="38">
        <v>2300046736</v>
      </c>
      <c r="C36" s="38" t="s">
        <v>169</v>
      </c>
      <c r="D36" s="40">
        <v>1</v>
      </c>
      <c r="E36" s="35"/>
      <c r="F36" s="96">
        <v>300</v>
      </c>
      <c r="G36" s="96">
        <f t="shared" si="2"/>
        <v>300</v>
      </c>
      <c r="J36" s="25"/>
      <c r="K36" s="25"/>
    </row>
    <row r="37" spans="1:11" s="36" customFormat="1" ht="20.100000000000001" customHeight="1" x14ac:dyDescent="0.2">
      <c r="A37" s="37" t="s">
        <v>34</v>
      </c>
      <c r="B37" s="38">
        <v>1900095725</v>
      </c>
      <c r="C37" s="38" t="s">
        <v>170</v>
      </c>
      <c r="D37" s="40">
        <v>1</v>
      </c>
      <c r="E37" s="35"/>
      <c r="F37" s="96">
        <v>300</v>
      </c>
      <c r="G37" s="96">
        <f t="shared" si="2"/>
        <v>300</v>
      </c>
      <c r="J37" s="25"/>
      <c r="K37" s="25"/>
    </row>
    <row r="38" spans="1:11" s="36" customFormat="1" ht="20.100000000000001" customHeight="1" x14ac:dyDescent="0.25">
      <c r="A38" s="37"/>
      <c r="B38" s="38"/>
      <c r="C38" s="38"/>
      <c r="D38" s="39">
        <f>SUM(D34:D37)</f>
        <v>4</v>
      </c>
      <c r="E38" s="35"/>
      <c r="F38" s="35"/>
      <c r="G38" s="96"/>
      <c r="J38" s="25"/>
      <c r="K38" s="25"/>
    </row>
    <row r="39" spans="1:11" s="36" customFormat="1" ht="20.100000000000001" customHeight="1" x14ac:dyDescent="0.2">
      <c r="A39" s="37" t="s">
        <v>35</v>
      </c>
      <c r="B39" s="38">
        <v>2300037576</v>
      </c>
      <c r="C39" s="38" t="s">
        <v>147</v>
      </c>
      <c r="D39" s="40">
        <v>1</v>
      </c>
      <c r="E39" s="35"/>
      <c r="F39" s="96">
        <v>100</v>
      </c>
      <c r="G39" s="96">
        <f t="shared" ref="G39" si="3">+D39*F39</f>
        <v>100</v>
      </c>
      <c r="J39" s="25"/>
      <c r="K39" s="25"/>
    </row>
    <row r="40" spans="1:11" s="36" customFormat="1" ht="20.100000000000001" customHeight="1" x14ac:dyDescent="0.2">
      <c r="A40" s="37" t="s">
        <v>36</v>
      </c>
      <c r="B40" s="38">
        <v>2200001138</v>
      </c>
      <c r="C40" s="38" t="s">
        <v>148</v>
      </c>
      <c r="D40" s="40">
        <v>1</v>
      </c>
      <c r="E40" s="35"/>
      <c r="F40" s="96">
        <v>100</v>
      </c>
      <c r="G40" s="96">
        <f t="shared" ref="G40:G42" si="4">+D40*F40</f>
        <v>100</v>
      </c>
      <c r="J40" s="25"/>
      <c r="K40" s="25"/>
    </row>
    <row r="41" spans="1:11" s="36" customFormat="1" ht="20.100000000000001" customHeight="1" x14ac:dyDescent="0.2">
      <c r="A41" s="37" t="s">
        <v>37</v>
      </c>
      <c r="B41" s="38">
        <v>2300054588</v>
      </c>
      <c r="C41" s="38" t="s">
        <v>149</v>
      </c>
      <c r="D41" s="40">
        <v>1</v>
      </c>
      <c r="E41" s="35"/>
      <c r="F41" s="96">
        <v>100</v>
      </c>
      <c r="G41" s="96">
        <f t="shared" si="4"/>
        <v>100</v>
      </c>
      <c r="J41" s="25"/>
      <c r="K41" s="25"/>
    </row>
    <row r="42" spans="1:11" s="36" customFormat="1" ht="20.100000000000001" customHeight="1" x14ac:dyDescent="0.2">
      <c r="A42" s="37" t="s">
        <v>38</v>
      </c>
      <c r="B42" s="38">
        <v>2300054594</v>
      </c>
      <c r="C42" s="38" t="s">
        <v>150</v>
      </c>
      <c r="D42" s="40">
        <v>1</v>
      </c>
      <c r="E42" s="35"/>
      <c r="F42" s="96">
        <v>100</v>
      </c>
      <c r="G42" s="96">
        <f t="shared" si="4"/>
        <v>100</v>
      </c>
      <c r="J42" s="25"/>
      <c r="K42" s="25"/>
    </row>
    <row r="43" spans="1:11" s="36" customFormat="1" ht="20.100000000000001" customHeight="1" x14ac:dyDescent="0.25">
      <c r="A43" s="37"/>
      <c r="B43" s="38"/>
      <c r="C43" s="37"/>
      <c r="D43" s="41">
        <f>SUM(D39:D42)</f>
        <v>4</v>
      </c>
      <c r="E43" s="35"/>
      <c r="F43" s="35"/>
      <c r="G43" s="96"/>
      <c r="J43" s="25"/>
      <c r="K43" s="25"/>
    </row>
    <row r="44" spans="1:11" ht="20.100000000000001" customHeight="1" x14ac:dyDescent="0.2">
      <c r="A44" s="42" t="s">
        <v>39</v>
      </c>
      <c r="B44" s="43">
        <v>2100036327</v>
      </c>
      <c r="C44" s="43" t="s">
        <v>171</v>
      </c>
      <c r="D44" s="40">
        <v>1</v>
      </c>
      <c r="E44" s="35"/>
      <c r="F44" s="96">
        <v>300</v>
      </c>
      <c r="G44" s="96">
        <f t="shared" ref="G44" si="5">+D44*F44</f>
        <v>300</v>
      </c>
    </row>
    <row r="45" spans="1:11" ht="20.100000000000001" customHeight="1" x14ac:dyDescent="0.2">
      <c r="A45" s="42" t="s">
        <v>40</v>
      </c>
      <c r="B45" s="43">
        <v>2200087203</v>
      </c>
      <c r="C45" s="43" t="s">
        <v>172</v>
      </c>
      <c r="D45" s="40">
        <v>1</v>
      </c>
      <c r="E45" s="35"/>
      <c r="F45" s="96">
        <v>300</v>
      </c>
      <c r="G45" s="96">
        <f t="shared" ref="G45:G52" si="6">+D45*F45</f>
        <v>300</v>
      </c>
    </row>
    <row r="46" spans="1:11" ht="20.100000000000001" customHeight="1" x14ac:dyDescent="0.2">
      <c r="A46" s="42" t="s">
        <v>41</v>
      </c>
      <c r="B46" s="43">
        <v>2300056752</v>
      </c>
      <c r="C46" s="43" t="s">
        <v>173</v>
      </c>
      <c r="D46" s="40">
        <v>1</v>
      </c>
      <c r="E46" s="35"/>
      <c r="F46" s="96">
        <v>300</v>
      </c>
      <c r="G46" s="96">
        <f t="shared" si="6"/>
        <v>300</v>
      </c>
    </row>
    <row r="47" spans="1:11" ht="20.100000000000001" customHeight="1" x14ac:dyDescent="0.2">
      <c r="A47" s="42" t="s">
        <v>42</v>
      </c>
      <c r="B47" s="43">
        <v>2200042776</v>
      </c>
      <c r="C47" s="43" t="s">
        <v>174</v>
      </c>
      <c r="D47" s="40">
        <v>0</v>
      </c>
      <c r="E47" s="35"/>
      <c r="F47" s="96">
        <v>300</v>
      </c>
      <c r="G47" s="96">
        <f t="shared" si="6"/>
        <v>0</v>
      </c>
    </row>
    <row r="48" spans="1:11" ht="20.100000000000001" customHeight="1" x14ac:dyDescent="0.2">
      <c r="A48" s="42" t="s">
        <v>43</v>
      </c>
      <c r="B48" s="43">
        <v>2200044496</v>
      </c>
      <c r="C48" s="43" t="s">
        <v>175</v>
      </c>
      <c r="D48" s="40">
        <v>1</v>
      </c>
      <c r="E48" s="35"/>
      <c r="F48" s="96">
        <v>300</v>
      </c>
      <c r="G48" s="96">
        <f t="shared" si="6"/>
        <v>300</v>
      </c>
    </row>
    <row r="49" spans="1:7" ht="20.100000000000001" customHeight="1" x14ac:dyDescent="0.2">
      <c r="A49" s="42" t="s">
        <v>44</v>
      </c>
      <c r="B49" s="43">
        <v>2200040217</v>
      </c>
      <c r="C49" s="43" t="s">
        <v>176</v>
      </c>
      <c r="D49" s="40">
        <v>1</v>
      </c>
      <c r="E49" s="35"/>
      <c r="F49" s="96">
        <v>300</v>
      </c>
      <c r="G49" s="96">
        <f t="shared" si="6"/>
        <v>300</v>
      </c>
    </row>
    <row r="50" spans="1:7" ht="20.100000000000001" customHeight="1" x14ac:dyDescent="0.2">
      <c r="A50" s="42" t="s">
        <v>45</v>
      </c>
      <c r="B50" s="43">
        <v>1900017897</v>
      </c>
      <c r="C50" s="43" t="s">
        <v>177</v>
      </c>
      <c r="D50" s="40">
        <v>1</v>
      </c>
      <c r="E50" s="35"/>
      <c r="F50" s="96">
        <v>300</v>
      </c>
      <c r="G50" s="96">
        <f t="shared" si="6"/>
        <v>300</v>
      </c>
    </row>
    <row r="51" spans="1:7" ht="20.100000000000001" customHeight="1" x14ac:dyDescent="0.2">
      <c r="A51" s="42" t="s">
        <v>46</v>
      </c>
      <c r="B51" s="43">
        <v>1900073943</v>
      </c>
      <c r="C51" s="43" t="s">
        <v>178</v>
      </c>
      <c r="D51" s="40">
        <v>1</v>
      </c>
      <c r="E51" s="35"/>
      <c r="F51" s="96">
        <v>300</v>
      </c>
      <c r="G51" s="96">
        <f t="shared" si="6"/>
        <v>300</v>
      </c>
    </row>
    <row r="52" spans="1:7" ht="20.100000000000001" customHeight="1" x14ac:dyDescent="0.2">
      <c r="A52" s="42" t="s">
        <v>47</v>
      </c>
      <c r="B52" s="43">
        <v>1900086025</v>
      </c>
      <c r="C52" s="43" t="s">
        <v>179</v>
      </c>
      <c r="D52" s="40">
        <v>1</v>
      </c>
      <c r="E52" s="35"/>
      <c r="F52" s="96">
        <v>300</v>
      </c>
      <c r="G52" s="96">
        <f t="shared" si="6"/>
        <v>300</v>
      </c>
    </row>
    <row r="53" spans="1:7" ht="20.100000000000001" customHeight="1" x14ac:dyDescent="0.25">
      <c r="A53" s="42"/>
      <c r="B53" s="43"/>
      <c r="C53" s="42"/>
      <c r="D53" s="39">
        <f>SUM(D44:D52)</f>
        <v>8</v>
      </c>
      <c r="E53" s="35"/>
      <c r="F53" s="35"/>
      <c r="G53" s="96"/>
    </row>
    <row r="54" spans="1:7" ht="20.100000000000001" customHeight="1" x14ac:dyDescent="0.2">
      <c r="A54" s="42" t="s">
        <v>48</v>
      </c>
      <c r="B54" s="43">
        <v>2300040121</v>
      </c>
      <c r="C54" s="43" t="s">
        <v>160</v>
      </c>
      <c r="D54" s="40">
        <v>1</v>
      </c>
      <c r="E54" s="35"/>
      <c r="F54" s="96">
        <v>185.71</v>
      </c>
      <c r="G54" s="96">
        <f t="shared" ref="G54" si="7">+D54*F54</f>
        <v>185.71</v>
      </c>
    </row>
    <row r="55" spans="1:7" ht="20.100000000000001" customHeight="1" x14ac:dyDescent="0.2">
      <c r="A55" s="44" t="s">
        <v>49</v>
      </c>
      <c r="B55" s="43">
        <v>2300041053</v>
      </c>
      <c r="C55" s="43" t="s">
        <v>161</v>
      </c>
      <c r="D55" s="40">
        <v>1</v>
      </c>
      <c r="E55" s="35"/>
      <c r="F55" s="96">
        <v>185.71</v>
      </c>
      <c r="G55" s="96">
        <f t="shared" ref="G55:G60" si="8">+D55*F55</f>
        <v>185.71</v>
      </c>
    </row>
    <row r="56" spans="1:7" ht="20.100000000000001" customHeight="1" x14ac:dyDescent="0.2">
      <c r="A56" s="44" t="s">
        <v>50</v>
      </c>
      <c r="B56" s="43">
        <v>2300015126</v>
      </c>
      <c r="C56" s="43" t="s">
        <v>162</v>
      </c>
      <c r="D56" s="40">
        <v>1</v>
      </c>
      <c r="E56" s="35"/>
      <c r="F56" s="96">
        <v>185.71</v>
      </c>
      <c r="G56" s="96">
        <f t="shared" si="8"/>
        <v>185.71</v>
      </c>
    </row>
    <row r="57" spans="1:7" ht="20.100000000000001" customHeight="1" x14ac:dyDescent="0.2">
      <c r="A57" s="42" t="s">
        <v>51</v>
      </c>
      <c r="B57" s="43">
        <v>2300043761</v>
      </c>
      <c r="C57" s="43" t="s">
        <v>163</v>
      </c>
      <c r="D57" s="40">
        <v>1</v>
      </c>
      <c r="E57" s="35"/>
      <c r="F57" s="96">
        <v>185.71</v>
      </c>
      <c r="G57" s="96">
        <f t="shared" si="8"/>
        <v>185.71</v>
      </c>
    </row>
    <row r="58" spans="1:7" ht="20.100000000000001" customHeight="1" x14ac:dyDescent="0.2">
      <c r="A58" s="42" t="s">
        <v>52</v>
      </c>
      <c r="B58" s="43">
        <v>2300029097</v>
      </c>
      <c r="C58" s="43" t="s">
        <v>164</v>
      </c>
      <c r="D58" s="40">
        <v>1</v>
      </c>
      <c r="E58" s="35"/>
      <c r="F58" s="96">
        <v>185.71</v>
      </c>
      <c r="G58" s="96">
        <f t="shared" si="8"/>
        <v>185.71</v>
      </c>
    </row>
    <row r="59" spans="1:7" ht="20.100000000000001" customHeight="1" x14ac:dyDescent="0.2">
      <c r="A59" s="45" t="s">
        <v>53</v>
      </c>
      <c r="B59" s="38">
        <v>2100096629</v>
      </c>
      <c r="C59" s="43" t="s">
        <v>166</v>
      </c>
      <c r="D59" s="46">
        <v>1</v>
      </c>
      <c r="E59" s="35"/>
      <c r="F59" s="96">
        <v>185.71</v>
      </c>
      <c r="G59" s="96">
        <f t="shared" si="8"/>
        <v>185.71</v>
      </c>
    </row>
    <row r="60" spans="1:7" ht="20.100000000000001" customHeight="1" x14ac:dyDescent="0.2">
      <c r="A60" s="45" t="s">
        <v>54</v>
      </c>
      <c r="B60" s="38">
        <v>2100096891</v>
      </c>
      <c r="C60" s="43" t="s">
        <v>165</v>
      </c>
      <c r="D60" s="46">
        <v>1</v>
      </c>
      <c r="E60" s="35"/>
      <c r="F60" s="96">
        <v>185.71</v>
      </c>
      <c r="G60" s="96">
        <f t="shared" si="8"/>
        <v>185.71</v>
      </c>
    </row>
    <row r="61" spans="1:7" ht="20.100000000000001" customHeight="1" x14ac:dyDescent="0.25">
      <c r="A61" s="42"/>
      <c r="B61" s="38"/>
      <c r="C61" s="42"/>
      <c r="D61" s="39">
        <f>SUM(D54:D60)</f>
        <v>7</v>
      </c>
      <c r="E61" s="35"/>
      <c r="F61" s="96"/>
      <c r="G61" s="96"/>
    </row>
    <row r="62" spans="1:7" ht="20.100000000000001" customHeight="1" x14ac:dyDescent="0.2">
      <c r="A62" s="48">
        <v>66022663</v>
      </c>
      <c r="B62" s="49">
        <v>63381180</v>
      </c>
      <c r="C62" s="45" t="s">
        <v>55</v>
      </c>
      <c r="D62" s="40">
        <v>2</v>
      </c>
      <c r="E62" s="35"/>
      <c r="F62" s="96">
        <v>120</v>
      </c>
      <c r="G62" s="96">
        <f t="shared" ref="G62:G64" si="9">+D62*F62</f>
        <v>240</v>
      </c>
    </row>
    <row r="63" spans="1:7" ht="20.100000000000001" customHeight="1" x14ac:dyDescent="0.2">
      <c r="A63" s="48">
        <v>202762</v>
      </c>
      <c r="B63" s="49">
        <v>12520</v>
      </c>
      <c r="C63" s="42" t="s">
        <v>56</v>
      </c>
      <c r="D63" s="40">
        <v>1</v>
      </c>
      <c r="E63" s="35"/>
      <c r="F63" s="96">
        <v>50</v>
      </c>
      <c r="G63" s="96">
        <f t="shared" si="9"/>
        <v>50</v>
      </c>
    </row>
    <row r="64" spans="1:7" ht="20.100000000000001" customHeight="1" x14ac:dyDescent="0.2">
      <c r="A64" s="47" t="s">
        <v>57</v>
      </c>
      <c r="B64" s="50" t="s">
        <v>58</v>
      </c>
      <c r="C64" s="51" t="s">
        <v>59</v>
      </c>
      <c r="D64" s="52">
        <v>1</v>
      </c>
      <c r="E64" s="35"/>
      <c r="F64" s="96">
        <v>60</v>
      </c>
      <c r="G64" s="96">
        <f t="shared" si="9"/>
        <v>60</v>
      </c>
    </row>
    <row r="65" spans="2:3" ht="20.100000000000001" customHeight="1" x14ac:dyDescent="0.25">
      <c r="B65" s="53"/>
      <c r="C65" s="54"/>
    </row>
    <row r="66" spans="2:3" ht="20.100000000000001" customHeight="1" x14ac:dyDescent="0.25">
      <c r="B66" s="53"/>
      <c r="C66" s="54"/>
    </row>
    <row r="67" spans="2:3" ht="20.100000000000001" customHeight="1" x14ac:dyDescent="0.25">
      <c r="B67" s="53"/>
      <c r="C67" s="54"/>
    </row>
    <row r="68" spans="2:3" ht="20.100000000000001" customHeight="1" x14ac:dyDescent="0.25">
      <c r="B68" s="53"/>
      <c r="C68" s="54"/>
    </row>
    <row r="69" spans="2:3" ht="20.100000000000001" customHeight="1" x14ac:dyDescent="0.25">
      <c r="B69" s="53"/>
      <c r="C69" s="54"/>
    </row>
    <row r="70" spans="2:3" ht="20.100000000000001" customHeight="1" x14ac:dyDescent="0.3">
      <c r="B70" s="55"/>
      <c r="C70" s="56" t="s">
        <v>60</v>
      </c>
    </row>
    <row r="71" spans="2:3" ht="20.100000000000001" customHeight="1" x14ac:dyDescent="0.3">
      <c r="B71" s="57"/>
      <c r="C71" s="58" t="s">
        <v>61</v>
      </c>
    </row>
    <row r="72" spans="2:3" ht="20.100000000000001" customHeight="1" x14ac:dyDescent="0.3">
      <c r="B72" s="59" t="s">
        <v>62</v>
      </c>
      <c r="C72" s="60" t="s">
        <v>63</v>
      </c>
    </row>
    <row r="73" spans="2:3" ht="20.100000000000001" customHeight="1" x14ac:dyDescent="0.3">
      <c r="B73" s="61"/>
      <c r="C73" s="60" t="s">
        <v>64</v>
      </c>
    </row>
    <row r="74" spans="2:3" ht="20.100000000000001" customHeight="1" x14ac:dyDescent="0.25">
      <c r="B74" s="62">
        <v>1</v>
      </c>
      <c r="C74" s="63" t="s">
        <v>65</v>
      </c>
    </row>
    <row r="75" spans="2:3" ht="20.100000000000001" customHeight="1" x14ac:dyDescent="0.3">
      <c r="B75" s="64">
        <v>1</v>
      </c>
      <c r="C75" s="65" t="s">
        <v>66</v>
      </c>
    </row>
    <row r="76" spans="2:3" ht="20.100000000000001" customHeight="1" x14ac:dyDescent="0.3">
      <c r="B76" s="64">
        <v>1</v>
      </c>
      <c r="C76" s="63" t="s">
        <v>67</v>
      </c>
    </row>
    <row r="77" spans="2:3" ht="20.100000000000001" customHeight="1" x14ac:dyDescent="0.25">
      <c r="B77" s="62">
        <v>1</v>
      </c>
      <c r="C77" s="63" t="s">
        <v>68</v>
      </c>
    </row>
    <row r="78" spans="2:3" ht="20.100000000000001" customHeight="1" x14ac:dyDescent="0.25">
      <c r="B78" s="62">
        <v>1</v>
      </c>
      <c r="C78" s="63" t="s">
        <v>69</v>
      </c>
    </row>
    <row r="79" spans="2:3" ht="20.100000000000001" customHeight="1" x14ac:dyDescent="0.25">
      <c r="B79" s="62">
        <v>1</v>
      </c>
      <c r="C79" s="63" t="s">
        <v>70</v>
      </c>
    </row>
    <row r="80" spans="2:3" ht="20.100000000000001" customHeight="1" x14ac:dyDescent="0.25">
      <c r="B80" s="62">
        <v>1</v>
      </c>
      <c r="C80" s="63" t="s">
        <v>71</v>
      </c>
    </row>
    <row r="81" spans="2:3" ht="20.100000000000001" customHeight="1" x14ac:dyDescent="0.25">
      <c r="B81" s="62">
        <v>1</v>
      </c>
      <c r="C81" s="63" t="s">
        <v>72</v>
      </c>
    </row>
    <row r="82" spans="2:3" ht="20.100000000000001" customHeight="1" x14ac:dyDescent="0.25">
      <c r="B82" s="62">
        <v>1</v>
      </c>
      <c r="C82" s="63" t="s">
        <v>73</v>
      </c>
    </row>
    <row r="83" spans="2:3" ht="20.100000000000001" customHeight="1" x14ac:dyDescent="0.25">
      <c r="B83" s="62">
        <v>1</v>
      </c>
      <c r="C83" s="63" t="s">
        <v>74</v>
      </c>
    </row>
    <row r="84" spans="2:3" ht="20.100000000000001" customHeight="1" x14ac:dyDescent="0.25">
      <c r="B84" s="62">
        <v>1</v>
      </c>
      <c r="C84" s="63" t="s">
        <v>75</v>
      </c>
    </row>
    <row r="85" spans="2:3" ht="20.100000000000001" customHeight="1" x14ac:dyDescent="0.25">
      <c r="B85" s="62">
        <v>3</v>
      </c>
      <c r="C85" s="63" t="s">
        <v>76</v>
      </c>
    </row>
    <row r="86" spans="2:3" ht="20.100000000000001" customHeight="1" x14ac:dyDescent="0.25">
      <c r="B86" s="62">
        <v>1</v>
      </c>
      <c r="C86" s="63" t="s">
        <v>77</v>
      </c>
    </row>
    <row r="87" spans="2:3" ht="20.100000000000001" customHeight="1" x14ac:dyDescent="0.25">
      <c r="B87" s="62">
        <v>1</v>
      </c>
      <c r="C87" s="63" t="s">
        <v>78</v>
      </c>
    </row>
    <row r="88" spans="2:3" ht="20.100000000000001" customHeight="1" x14ac:dyDescent="0.25">
      <c r="B88" s="62">
        <v>1</v>
      </c>
      <c r="C88" s="63" t="s">
        <v>79</v>
      </c>
    </row>
    <row r="89" spans="2:3" ht="20.100000000000001" customHeight="1" x14ac:dyDescent="0.25">
      <c r="B89" s="62">
        <v>1</v>
      </c>
      <c r="C89" s="63" t="s">
        <v>80</v>
      </c>
    </row>
    <row r="90" spans="2:3" ht="20.100000000000001" customHeight="1" x14ac:dyDescent="0.25">
      <c r="B90" s="62">
        <v>4</v>
      </c>
      <c r="C90" s="63" t="s">
        <v>81</v>
      </c>
    </row>
    <row r="91" spans="2:3" ht="20.100000000000001" customHeight="1" x14ac:dyDescent="0.3">
      <c r="B91" s="64">
        <v>1</v>
      </c>
      <c r="C91" s="65" t="s">
        <v>82</v>
      </c>
    </row>
    <row r="92" spans="2:3" ht="20.100000000000001" customHeight="1" x14ac:dyDescent="0.3">
      <c r="B92" s="59">
        <f>SUM(B74:B91)</f>
        <v>23</v>
      </c>
      <c r="C92" s="60"/>
    </row>
    <row r="93" spans="2:3" ht="20.100000000000001" customHeight="1" x14ac:dyDescent="0.3">
      <c r="B93" s="61"/>
      <c r="C93" s="60"/>
    </row>
    <row r="94" spans="2:3" ht="20.100000000000001" customHeight="1" x14ac:dyDescent="0.3">
      <c r="B94" s="61"/>
      <c r="C94" s="60" t="s">
        <v>83</v>
      </c>
    </row>
    <row r="95" spans="2:3" ht="20.100000000000001" customHeight="1" x14ac:dyDescent="0.25">
      <c r="B95" s="62">
        <v>9</v>
      </c>
      <c r="C95" s="63" t="s">
        <v>84</v>
      </c>
    </row>
    <row r="96" spans="2:3" ht="20.100000000000001" customHeight="1" x14ac:dyDescent="0.25">
      <c r="B96" s="62">
        <v>4</v>
      </c>
      <c r="C96" s="63" t="s">
        <v>85</v>
      </c>
    </row>
    <row r="97" spans="2:3" ht="20.100000000000001" customHeight="1" x14ac:dyDescent="0.25">
      <c r="B97" s="62">
        <v>1</v>
      </c>
      <c r="C97" s="63" t="s">
        <v>86</v>
      </c>
    </row>
    <row r="98" spans="2:3" ht="20.100000000000001" customHeight="1" x14ac:dyDescent="0.25">
      <c r="B98" s="62">
        <v>1</v>
      </c>
      <c r="C98" s="63" t="s">
        <v>87</v>
      </c>
    </row>
    <row r="99" spans="2:3" ht="20.100000000000001" customHeight="1" x14ac:dyDescent="0.25">
      <c r="B99" s="62">
        <v>1</v>
      </c>
      <c r="C99" s="63" t="s">
        <v>88</v>
      </c>
    </row>
    <row r="100" spans="2:3" ht="20.100000000000001" customHeight="1" x14ac:dyDescent="0.25">
      <c r="B100" s="62">
        <v>1</v>
      </c>
      <c r="C100" s="63" t="s">
        <v>89</v>
      </c>
    </row>
    <row r="101" spans="2:3" ht="20.100000000000001" customHeight="1" x14ac:dyDescent="0.25">
      <c r="B101" s="62">
        <v>1</v>
      </c>
      <c r="C101" s="63" t="s">
        <v>90</v>
      </c>
    </row>
    <row r="102" spans="2:3" ht="20.100000000000001" customHeight="1" x14ac:dyDescent="0.25">
      <c r="B102" s="62">
        <v>1</v>
      </c>
      <c r="C102" s="63" t="s">
        <v>91</v>
      </c>
    </row>
    <row r="103" spans="2:3" ht="20.100000000000001" customHeight="1" x14ac:dyDescent="0.25">
      <c r="B103" s="66">
        <v>1</v>
      </c>
      <c r="C103" s="67" t="s">
        <v>92</v>
      </c>
    </row>
    <row r="104" spans="2:3" ht="20.100000000000001" customHeight="1" x14ac:dyDescent="0.25">
      <c r="B104" s="60">
        <f>SUM(B95:B103)</f>
        <v>20</v>
      </c>
      <c r="C104" s="63"/>
    </row>
    <row r="105" spans="2:3" ht="20.100000000000001" customHeight="1" x14ac:dyDescent="0.25">
      <c r="B105" s="62"/>
      <c r="C105" s="63"/>
    </row>
    <row r="106" spans="2:3" ht="20.100000000000001" customHeight="1" x14ac:dyDescent="0.2">
      <c r="B106" s="33"/>
      <c r="C106" s="68" t="s">
        <v>93</v>
      </c>
    </row>
    <row r="107" spans="2:3" ht="20.100000000000001" customHeight="1" x14ac:dyDescent="0.25">
      <c r="B107" s="60" t="s">
        <v>62</v>
      </c>
      <c r="C107" s="68" t="s">
        <v>63</v>
      </c>
    </row>
    <row r="108" spans="2:3" ht="20.100000000000001" customHeight="1" x14ac:dyDescent="0.2">
      <c r="B108" s="33"/>
      <c r="C108" s="68" t="s">
        <v>64</v>
      </c>
    </row>
    <row r="109" spans="2:3" ht="20.100000000000001" customHeight="1" x14ac:dyDescent="0.25">
      <c r="B109" s="62">
        <v>1</v>
      </c>
      <c r="C109" s="63" t="s">
        <v>94</v>
      </c>
    </row>
    <row r="110" spans="2:3" ht="20.100000000000001" customHeight="1" x14ac:dyDescent="0.25">
      <c r="B110" s="62">
        <v>1</v>
      </c>
      <c r="C110" s="63" t="s">
        <v>95</v>
      </c>
    </row>
    <row r="111" spans="2:3" ht="20.100000000000001" customHeight="1" x14ac:dyDescent="0.25">
      <c r="B111" s="62"/>
      <c r="C111" s="60" t="s">
        <v>83</v>
      </c>
    </row>
    <row r="112" spans="2:3" ht="20.100000000000001" customHeight="1" x14ac:dyDescent="0.25">
      <c r="B112" s="62">
        <v>9</v>
      </c>
      <c r="C112" s="63" t="s">
        <v>96</v>
      </c>
    </row>
    <row r="113" spans="2:3" ht="20.100000000000001" customHeight="1" x14ac:dyDescent="0.25">
      <c r="B113" s="62">
        <v>1</v>
      </c>
      <c r="C113" s="63" t="s">
        <v>97</v>
      </c>
    </row>
    <row r="114" spans="2:3" ht="20.100000000000001" customHeight="1" x14ac:dyDescent="0.25">
      <c r="B114" s="60">
        <f>SUM(B109:B113)</f>
        <v>12</v>
      </c>
      <c r="C114" s="63"/>
    </row>
    <row r="115" spans="2:3" ht="20.100000000000001" customHeight="1" x14ac:dyDescent="0.25">
      <c r="B115" s="69"/>
      <c r="C115" s="54"/>
    </row>
    <row r="116" spans="2:3" ht="20.100000000000001" customHeight="1" x14ac:dyDescent="0.25">
      <c r="B116" s="62">
        <v>1</v>
      </c>
      <c r="C116" s="63" t="s">
        <v>98</v>
      </c>
    </row>
    <row r="117" spans="2:3" ht="20.100000000000001" customHeight="1" x14ac:dyDescent="0.3">
      <c r="B117" s="70"/>
      <c r="C117" s="29"/>
    </row>
    <row r="118" spans="2:3" ht="20.100000000000001" customHeight="1" x14ac:dyDescent="0.3">
      <c r="B118" s="57"/>
      <c r="C118" s="58" t="s">
        <v>99</v>
      </c>
    </row>
    <row r="119" spans="2:3" ht="20.100000000000001" customHeight="1" x14ac:dyDescent="0.25">
      <c r="B119" s="71">
        <v>2</v>
      </c>
      <c r="C119" s="72" t="s">
        <v>100</v>
      </c>
    </row>
    <row r="120" spans="2:3" ht="20.100000000000001" customHeight="1" x14ac:dyDescent="0.25">
      <c r="B120" s="71">
        <v>2</v>
      </c>
      <c r="C120" s="72" t="s">
        <v>101</v>
      </c>
    </row>
    <row r="121" spans="2:3" ht="20.100000000000001" customHeight="1" x14ac:dyDescent="0.25">
      <c r="B121" s="71">
        <v>2</v>
      </c>
      <c r="C121" s="72" t="s">
        <v>102</v>
      </c>
    </row>
    <row r="122" spans="2:3" ht="20.100000000000001" customHeight="1" x14ac:dyDescent="0.25">
      <c r="B122" s="71">
        <v>1</v>
      </c>
      <c r="C122" s="72" t="s">
        <v>103</v>
      </c>
    </row>
    <row r="123" spans="2:3" ht="20.100000000000001" customHeight="1" x14ac:dyDescent="0.25">
      <c r="B123" s="71">
        <v>2</v>
      </c>
      <c r="C123" s="72" t="s">
        <v>104</v>
      </c>
    </row>
    <row r="124" spans="2:3" ht="20.100000000000001" customHeight="1" x14ac:dyDescent="0.25">
      <c r="B124" s="71">
        <v>1</v>
      </c>
      <c r="C124" s="72" t="s">
        <v>105</v>
      </c>
    </row>
    <row r="125" spans="2:3" ht="20.100000000000001" customHeight="1" x14ac:dyDescent="0.25">
      <c r="B125" s="71">
        <v>1</v>
      </c>
      <c r="C125" s="72" t="s">
        <v>106</v>
      </c>
    </row>
    <row r="126" spans="2:3" ht="20.100000000000001" customHeight="1" x14ac:dyDescent="0.25">
      <c r="B126" s="71">
        <v>2</v>
      </c>
      <c r="C126" s="72" t="s">
        <v>107</v>
      </c>
    </row>
    <row r="127" spans="2:3" ht="20.100000000000001" customHeight="1" x14ac:dyDescent="0.25">
      <c r="B127" s="71">
        <v>1</v>
      </c>
      <c r="C127" s="72" t="s">
        <v>108</v>
      </c>
    </row>
    <row r="128" spans="2:3" ht="20.100000000000001" customHeight="1" x14ac:dyDescent="0.25">
      <c r="B128" s="71">
        <v>1</v>
      </c>
      <c r="C128" s="72" t="s">
        <v>109</v>
      </c>
    </row>
    <row r="129" spans="2:3" ht="20.100000000000001" customHeight="1" x14ac:dyDescent="0.25">
      <c r="B129" s="71">
        <v>1</v>
      </c>
      <c r="C129" s="72" t="s">
        <v>110</v>
      </c>
    </row>
    <row r="130" spans="2:3" ht="20.100000000000001" customHeight="1" x14ac:dyDescent="0.25">
      <c r="B130" s="71">
        <v>1</v>
      </c>
      <c r="C130" s="72" t="s">
        <v>111</v>
      </c>
    </row>
    <row r="131" spans="2:3" ht="20.100000000000001" customHeight="1" x14ac:dyDescent="0.25">
      <c r="B131" s="71">
        <v>1</v>
      </c>
      <c r="C131" s="72" t="s">
        <v>112</v>
      </c>
    </row>
    <row r="132" spans="2:3" ht="20.100000000000001" customHeight="1" x14ac:dyDescent="0.25">
      <c r="B132" s="71">
        <v>1</v>
      </c>
      <c r="C132" s="72" t="s">
        <v>113</v>
      </c>
    </row>
    <row r="133" spans="2:3" ht="20.100000000000001" customHeight="1" x14ac:dyDescent="0.25">
      <c r="B133" s="71">
        <v>1</v>
      </c>
      <c r="C133" s="72" t="s">
        <v>114</v>
      </c>
    </row>
    <row r="134" spans="2:3" ht="20.100000000000001" customHeight="1" x14ac:dyDescent="0.25">
      <c r="B134" s="71">
        <v>1</v>
      </c>
      <c r="C134" s="72" t="s">
        <v>115</v>
      </c>
    </row>
    <row r="135" spans="2:3" ht="20.100000000000001" customHeight="1" x14ac:dyDescent="0.25">
      <c r="B135" s="71">
        <v>1</v>
      </c>
      <c r="C135" s="72" t="s">
        <v>116</v>
      </c>
    </row>
    <row r="136" spans="2:3" ht="20.100000000000001" customHeight="1" x14ac:dyDescent="0.25">
      <c r="B136" s="71">
        <v>1</v>
      </c>
      <c r="C136" s="72" t="s">
        <v>117</v>
      </c>
    </row>
    <row r="137" spans="2:3" ht="20.100000000000001" customHeight="1" x14ac:dyDescent="0.25">
      <c r="B137" s="71">
        <v>1</v>
      </c>
      <c r="C137" s="72" t="s">
        <v>118</v>
      </c>
    </row>
    <row r="138" spans="2:3" ht="20.100000000000001" customHeight="1" x14ac:dyDescent="0.25">
      <c r="B138" s="73">
        <f>SUM(B119:B137)</f>
        <v>24</v>
      </c>
      <c r="C138" s="72"/>
    </row>
    <row r="139" spans="2:3" ht="20.100000000000001" customHeight="1" x14ac:dyDescent="0.25">
      <c r="B139" s="60"/>
      <c r="C139" s="63"/>
    </row>
    <row r="140" spans="2:3" ht="20.100000000000001" customHeight="1" x14ac:dyDescent="0.2">
      <c r="B140" s="33">
        <v>1</v>
      </c>
      <c r="C140" s="74" t="s">
        <v>182</v>
      </c>
    </row>
    <row r="141" spans="2:3" ht="20.100000000000001" customHeight="1" x14ac:dyDescent="0.2">
      <c r="B141" s="33">
        <v>1</v>
      </c>
      <c r="C141" s="74" t="s">
        <v>183</v>
      </c>
    </row>
    <row r="142" spans="2:3" ht="20.100000000000001" customHeight="1" x14ac:dyDescent="0.2">
      <c r="B142" s="33">
        <v>3</v>
      </c>
      <c r="C142" s="74" t="s">
        <v>119</v>
      </c>
    </row>
    <row r="143" spans="2:3" ht="20.100000000000001" customHeight="1" x14ac:dyDescent="0.2">
      <c r="B143" s="33">
        <v>4</v>
      </c>
      <c r="C143" s="74" t="s">
        <v>120</v>
      </c>
    </row>
    <row r="144" spans="2:3" ht="20.100000000000001" customHeight="1" x14ac:dyDescent="0.2">
      <c r="B144" s="33">
        <v>1</v>
      </c>
      <c r="C144" s="74" t="s">
        <v>121</v>
      </c>
    </row>
    <row r="145" spans="2:3" ht="20.100000000000001" customHeight="1" x14ac:dyDescent="0.2">
      <c r="B145" s="33">
        <v>2</v>
      </c>
      <c r="C145" s="74" t="s">
        <v>122</v>
      </c>
    </row>
    <row r="146" spans="2:3" ht="20.100000000000001" customHeight="1" x14ac:dyDescent="0.25">
      <c r="B146" s="75">
        <f>SUM(B140:B145)</f>
        <v>12</v>
      </c>
      <c r="C146" s="74"/>
    </row>
    <row r="147" spans="2:3" ht="20.100000000000001" customHeight="1" x14ac:dyDescent="0.25">
      <c r="B147" s="76"/>
      <c r="C147" s="77"/>
    </row>
    <row r="148" spans="2:3" ht="20.100000000000001" customHeight="1" x14ac:dyDescent="0.25">
      <c r="B148" s="78"/>
      <c r="C148" s="29"/>
    </row>
    <row r="149" spans="2:3" ht="20.100000000000001" customHeight="1" x14ac:dyDescent="0.25">
      <c r="B149" s="58" t="s">
        <v>123</v>
      </c>
      <c r="C149" s="79" t="s">
        <v>124</v>
      </c>
    </row>
    <row r="150" spans="2:3" ht="20.100000000000001" customHeight="1" x14ac:dyDescent="0.25">
      <c r="B150" s="80"/>
      <c r="C150" s="79" t="s">
        <v>125</v>
      </c>
    </row>
    <row r="151" spans="2:3" ht="20.100000000000001" customHeight="1" x14ac:dyDescent="0.25">
      <c r="B151" s="80"/>
      <c r="C151" s="79" t="s">
        <v>126</v>
      </c>
    </row>
    <row r="152" spans="2:3" ht="20.100000000000001" customHeight="1" x14ac:dyDescent="0.25">
      <c r="B152" s="80"/>
      <c r="C152" s="79" t="s">
        <v>127</v>
      </c>
    </row>
    <row r="153" spans="2:3" ht="20.100000000000001" customHeight="1" x14ac:dyDescent="0.25">
      <c r="B153" s="80"/>
      <c r="C153" s="79" t="s">
        <v>128</v>
      </c>
    </row>
    <row r="154" spans="2:3" ht="20.100000000000001" customHeight="1" x14ac:dyDescent="0.25">
      <c r="B154" s="80"/>
      <c r="C154" s="79"/>
    </row>
    <row r="155" spans="2:3" ht="20.100000000000001" customHeight="1" x14ac:dyDescent="0.25">
      <c r="B155" s="81" t="s">
        <v>8</v>
      </c>
      <c r="C155" s="82" t="s">
        <v>129</v>
      </c>
    </row>
    <row r="156" spans="2:3" ht="20.100000000000001" customHeight="1" x14ac:dyDescent="0.25">
      <c r="B156" s="81"/>
      <c r="C156" s="82" t="s">
        <v>130</v>
      </c>
    </row>
    <row r="157" spans="2:3" ht="20.100000000000001" customHeight="1" x14ac:dyDescent="0.25">
      <c r="B157" s="81"/>
      <c r="C157" s="82" t="s">
        <v>131</v>
      </c>
    </row>
    <row r="158" spans="2:3" ht="20.100000000000001" customHeight="1" x14ac:dyDescent="0.25">
      <c r="B158" s="83"/>
      <c r="C158" s="84"/>
    </row>
    <row r="159" spans="2:3" ht="20.100000000000001" customHeight="1" x14ac:dyDescent="0.25">
      <c r="B159" s="83"/>
      <c r="C159" s="84"/>
    </row>
    <row r="160" spans="2:3" ht="20.100000000000001" customHeight="1" x14ac:dyDescent="0.25">
      <c r="B160"/>
      <c r="C160" s="30"/>
    </row>
    <row r="161" spans="1:5" ht="20.100000000000001" customHeight="1" x14ac:dyDescent="0.2">
      <c r="B161" s="30"/>
      <c r="C161" s="30"/>
    </row>
    <row r="162" spans="1:5" ht="20.100000000000001" customHeight="1" x14ac:dyDescent="0.2">
      <c r="A162" s="29"/>
      <c r="B162" s="30"/>
      <c r="C162" s="30"/>
      <c r="D162" s="85"/>
      <c r="E162" s="85"/>
    </row>
    <row r="163" spans="1:5" ht="20.100000000000001" customHeight="1" thickBot="1" x14ac:dyDescent="0.25">
      <c r="B163" s="29" t="s">
        <v>132</v>
      </c>
      <c r="C163" s="86"/>
      <c r="D163" s="85"/>
      <c r="E163" s="85"/>
    </row>
    <row r="164" spans="1:5" ht="20.100000000000001" customHeight="1" x14ac:dyDescent="0.25">
      <c r="B164"/>
      <c r="C164"/>
      <c r="D164" s="85"/>
      <c r="E164" s="85"/>
    </row>
    <row r="165" spans="1:5" ht="20.100000000000001" customHeight="1" x14ac:dyDescent="0.25">
      <c r="B165"/>
      <c r="C165"/>
      <c r="D165" s="85"/>
      <c r="E165" s="85"/>
    </row>
    <row r="166" spans="1:5" ht="20.100000000000001" customHeight="1" thickBot="1" x14ac:dyDescent="0.25">
      <c r="B166" s="29" t="s">
        <v>133</v>
      </c>
      <c r="C166" s="86"/>
      <c r="D166" s="85"/>
      <c r="E166" s="85"/>
    </row>
    <row r="167" spans="1:5" ht="20.100000000000001" customHeight="1" x14ac:dyDescent="0.25">
      <c r="B167"/>
      <c r="C167"/>
      <c r="D167" s="85"/>
      <c r="E167" s="85"/>
    </row>
    <row r="168" spans="1:5" ht="20.100000000000001" customHeight="1" x14ac:dyDescent="0.25">
      <c r="B168"/>
      <c r="C168"/>
      <c r="D168" s="85"/>
      <c r="E168" s="85"/>
    </row>
    <row r="169" spans="1:5" ht="20.100000000000001" customHeight="1" thickBot="1" x14ac:dyDescent="0.25">
      <c r="B169" s="29" t="s">
        <v>134</v>
      </c>
      <c r="C169" s="86"/>
      <c r="D169" s="85"/>
      <c r="E169" s="85"/>
    </row>
    <row r="170" spans="1:5" ht="20.100000000000001" customHeight="1" x14ac:dyDescent="0.25">
      <c r="B170"/>
      <c r="C170"/>
    </row>
    <row r="171" spans="1:5" ht="20.100000000000001" customHeight="1" x14ac:dyDescent="0.25">
      <c r="B171"/>
      <c r="C171"/>
    </row>
    <row r="172" spans="1:5" ht="20.100000000000001" customHeight="1" thickBot="1" x14ac:dyDescent="0.25">
      <c r="B172" s="29" t="s">
        <v>135</v>
      </c>
      <c r="C172" s="86"/>
    </row>
    <row r="173" spans="1:5" ht="20.100000000000001" customHeight="1" x14ac:dyDescent="0.25">
      <c r="B173"/>
      <c r="C173"/>
    </row>
    <row r="174" spans="1:5" ht="20.100000000000001" customHeight="1" x14ac:dyDescent="0.25">
      <c r="B174"/>
      <c r="C174"/>
    </row>
    <row r="175" spans="1:5" ht="20.100000000000001" customHeight="1" thickBot="1" x14ac:dyDescent="0.25">
      <c r="B175" s="29" t="s">
        <v>136</v>
      </c>
      <c r="C175" s="86"/>
    </row>
  </sheetData>
  <mergeCells count="7">
    <mergeCell ref="A11:B11"/>
    <mergeCell ref="J12:K13"/>
    <mergeCell ref="C2:C3"/>
    <mergeCell ref="D2:E2"/>
    <mergeCell ref="C4:C5"/>
    <mergeCell ref="D4:E4"/>
    <mergeCell ref="D5:E5"/>
  </mergeCells>
  <phoneticPr fontId="30" type="noConversion"/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2023-10-24T20:28:52Z</cp:lastPrinted>
  <dcterms:created xsi:type="dcterms:W3CDTF">2023-10-24T14:42:38Z</dcterms:created>
  <dcterms:modified xsi:type="dcterms:W3CDTF">2023-10-26T16:30:06Z</dcterms:modified>
</cp:coreProperties>
</file>