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5CD12B04-90D5-48C2-9B8C-D1D41686BC6C}" xr6:coauthVersionLast="47" xr6:coauthVersionMax="47" xr10:uidLastSave="{00000000-0000-0000-0000-000000000000}"/>
  <bookViews>
    <workbookView xWindow="-120" yWindow="-120" windowWidth="29040" windowHeight="15840" activeTab="1" xr2:uid="{25AE46D6-4848-48BF-9F8C-49363100BEA5}"/>
  </bookViews>
  <sheets>
    <sheet name="NEIQ" sheetId="1" r:id="rId1"/>
    <sheet name="Hoja1" sheetId="2" r:id="rId2"/>
  </sheets>
  <definedNames>
    <definedName name="_xlnm._FilterDatabase" localSheetId="0" hidden="1">NEIQ!$A$21:$E$107</definedName>
    <definedName name="_xlnm.Print_Area" localSheetId="1">Hoja1!$A$1:$G$243</definedName>
    <definedName name="_xlnm.Print_Area" localSheetId="0">NEIQ!$A$1:$G$243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2" i="2" l="1"/>
  <c r="B163" i="2"/>
  <c r="B142" i="2"/>
  <c r="B128" i="2"/>
  <c r="G112" i="2"/>
  <c r="G111" i="2"/>
  <c r="G110" i="2"/>
  <c r="G109" i="2"/>
  <c r="G108" i="2"/>
  <c r="G107" i="2"/>
  <c r="D106" i="2"/>
  <c r="G106" i="2" s="1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D91" i="2"/>
  <c r="G90" i="2"/>
  <c r="G89" i="2"/>
  <c r="G88" i="2"/>
  <c r="G87" i="2"/>
  <c r="G86" i="2"/>
  <c r="G85" i="2"/>
  <c r="G84" i="2"/>
  <c r="G83" i="2"/>
  <c r="G82" i="2"/>
  <c r="G81" i="2"/>
  <c r="G80" i="2"/>
  <c r="G79" i="2"/>
  <c r="D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D63" i="2"/>
  <c r="G62" i="2"/>
  <c r="G61" i="2"/>
  <c r="G60" i="2"/>
  <c r="G59" i="2"/>
  <c r="G58" i="2"/>
  <c r="G57" i="2"/>
  <c r="G56" i="2"/>
  <c r="G55" i="2"/>
  <c r="G54" i="2"/>
  <c r="G53" i="2"/>
  <c r="G52" i="2"/>
  <c r="G51" i="2"/>
  <c r="D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D30" i="2"/>
  <c r="G29" i="2"/>
  <c r="G28" i="2"/>
  <c r="G27" i="2"/>
  <c r="G26" i="2"/>
  <c r="G25" i="2"/>
  <c r="G24" i="2"/>
  <c r="G23" i="2"/>
  <c r="G22" i="2"/>
  <c r="C7" i="2"/>
  <c r="G113" i="2" l="1"/>
  <c r="G115" i="2" s="1"/>
  <c r="G114" i="2"/>
  <c r="B172" i="1" l="1"/>
  <c r="B163" i="1"/>
  <c r="B142" i="1"/>
  <c r="B128" i="1"/>
  <c r="G105" i="1"/>
  <c r="G107" i="1"/>
  <c r="G108" i="1"/>
  <c r="G109" i="1"/>
  <c r="G110" i="1"/>
  <c r="G111" i="1"/>
  <c r="G112" i="1"/>
  <c r="D106" i="1"/>
  <c r="G106" i="1" s="1"/>
  <c r="D91" i="1"/>
  <c r="D78" i="1"/>
  <c r="D63" i="1"/>
  <c r="D50" i="1"/>
  <c r="D30" i="1"/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C7" i="1"/>
  <c r="G113" i="1" l="1"/>
  <c r="G114" i="1" s="1"/>
  <c r="G115" i="1" s="1"/>
</calcChain>
</file>

<file path=xl/sharedStrings.xml><?xml version="1.0" encoding="utf-8"?>
<sst xmlns="http://schemas.openxmlformats.org/spreadsheetml/2006/main" count="714" uniqueCount="426">
  <si>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</si>
  <si>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</si>
  <si>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</si>
  <si>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</si>
  <si>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</si>
  <si>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</si>
  <si>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</si>
  <si>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</si>
  <si>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</si>
  <si>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</si>
  <si>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</si>
  <si>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</si>
  <si>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</si>
  <si>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</si>
  <si>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</si>
  <si>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</si>
  <si>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</si>
  <si>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</si>
  <si>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</si>
  <si>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</si>
  <si>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15L-HF-008</t>
  </si>
  <si>
    <t>15L-HF-010</t>
  </si>
  <si>
    <t>15L-HF-012</t>
  </si>
  <si>
    <t>J200821-L033</t>
  </si>
  <si>
    <t xml:space="preserve">SUBTOTAL </t>
  </si>
  <si>
    <t>IVA 12%</t>
  </si>
  <si>
    <t>TOTAL</t>
  </si>
  <si>
    <t xml:space="preserve">DISECTOR </t>
  </si>
  <si>
    <t>BANDEJA SUPERIOR</t>
  </si>
  <si>
    <t>ESCULAPIO</t>
  </si>
  <si>
    <t>0990134294001</t>
  </si>
  <si>
    <t>CHIMBORAZO 3310 Y AZUAY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</si>
  <si>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</si>
  <si>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</si>
  <si>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</si>
  <si>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</si>
  <si>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</si>
  <si>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</si>
  <si>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</si>
  <si>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</si>
  <si>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</si>
  <si>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</si>
  <si>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</si>
  <si>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</si>
  <si>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</si>
  <si>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</si>
  <si>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</si>
  <si>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</si>
  <si>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</si>
  <si>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</si>
  <si>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</si>
  <si>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</si>
  <si>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</si>
  <si>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</si>
  <si>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</si>
  <si>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</si>
  <si>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</si>
  <si>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</si>
  <si>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</si>
  <si>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</si>
  <si>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</si>
  <si>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</si>
  <si>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</si>
  <si>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</si>
  <si>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</si>
  <si>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</si>
  <si>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</si>
  <si>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</si>
  <si>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</si>
  <si>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</si>
  <si>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</si>
  <si>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</si>
  <si>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</si>
  <si>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</si>
  <si>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</si>
  <si>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</si>
  <si>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</si>
  <si>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</si>
  <si>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</si>
  <si>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</si>
  <si>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</si>
  <si>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</si>
  <si>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</si>
  <si>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</si>
  <si>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</si>
  <si>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</si>
  <si>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</si>
  <si>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15L-HF-009</t>
  </si>
  <si>
    <t>15L-HF-011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</si>
  <si>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</si>
  <si>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</si>
  <si>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</si>
  <si>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</si>
  <si>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</si>
  <si>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</si>
  <si>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</si>
  <si>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</si>
  <si>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</si>
  <si>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</si>
  <si>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</si>
  <si>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</si>
  <si>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</si>
  <si>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</si>
  <si>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</si>
  <si>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</si>
  <si>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</si>
  <si>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</si>
  <si>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</si>
  <si>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</si>
  <si>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</si>
  <si>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</si>
  <si>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</si>
  <si>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</si>
  <si>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</si>
  <si>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</si>
  <si>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</si>
  <si>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TP Plate 7Holes 1.0T</t>
  </si>
  <si>
    <t>Y Plate 6Holes 1.0T</t>
  </si>
  <si>
    <t>Y Plate 7Holes 1.0T</t>
  </si>
  <si>
    <t>L Plate(Left) 6Holes 1.0T</t>
  </si>
  <si>
    <t>L Plate(Right) 6Holes 1.0T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</si>
  <si>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</si>
  <si>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</si>
  <si>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</si>
  <si>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</si>
  <si>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</si>
  <si>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</si>
  <si>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R200303-L029</t>
  </si>
  <si>
    <t>J200317-L075</t>
  </si>
  <si>
    <t>J200317-L078</t>
  </si>
  <si>
    <t>J201019-L028</t>
  </si>
  <si>
    <t>J200728-L071</t>
  </si>
  <si>
    <t>R200305-L030</t>
  </si>
  <si>
    <t>R200422-L017</t>
  </si>
  <si>
    <t>R200422-L019</t>
  </si>
  <si>
    <t>R191204-L043</t>
  </si>
  <si>
    <t>J190110-L003</t>
  </si>
  <si>
    <t>J200821-L044</t>
  </si>
  <si>
    <t>J200514-L012</t>
  </si>
  <si>
    <t>R200728-L029</t>
  </si>
  <si>
    <t>J200728-L082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</si>
  <si>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</si>
  <si>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</si>
  <si>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</si>
  <si>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</si>
  <si>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</si>
  <si>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</si>
  <si>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</si>
  <si>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</si>
  <si>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</si>
  <si>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</si>
  <si>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</si>
  <si>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</si>
  <si>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</si>
  <si>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</si>
  <si>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</si>
  <si>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</si>
  <si>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</si>
  <si>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</si>
  <si>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</si>
  <si>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</si>
  <si>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</si>
  <si>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</si>
  <si>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</si>
  <si>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</si>
  <si>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</si>
  <si>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</si>
  <si>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</si>
  <si>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ANCLAJES DE MOTOR </t>
  </si>
  <si>
    <t xml:space="preserve">LLAVE DE JACOBS </t>
  </si>
  <si>
    <t xml:space="preserve">BATERIAS GRIS </t>
  </si>
  <si>
    <t>R200326-L007</t>
  </si>
  <si>
    <t>J201020-L018</t>
  </si>
  <si>
    <t>J200317-L066</t>
  </si>
  <si>
    <t>J201020-L020</t>
  </si>
  <si>
    <t>J200514-L005</t>
  </si>
  <si>
    <t>J200317-L068</t>
  </si>
  <si>
    <t>J201015-L068</t>
  </si>
  <si>
    <t xml:space="preserve">TIPO DE SEGURO </t>
  </si>
  <si>
    <t xml:space="preserve">IDENTIFICACION DEL PACIENTE </t>
  </si>
  <si>
    <t>J200821-L048</t>
  </si>
  <si>
    <t>R200318-L014</t>
  </si>
  <si>
    <t>J190925-L035</t>
  </si>
  <si>
    <t>J200317-L074</t>
  </si>
  <si>
    <t>J200728-L083</t>
  </si>
  <si>
    <t>R200318-L015</t>
  </si>
  <si>
    <t>J201022-L117</t>
  </si>
  <si>
    <t>J210202-L030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</si>
  <si>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</si>
  <si>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</si>
  <si>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</si>
  <si>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</si>
  <si>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</si>
  <si>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</si>
  <si>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</si>
  <si>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</si>
  <si>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</si>
  <si>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</si>
  <si>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</si>
  <si>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</si>
  <si>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</si>
  <si>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</si>
  <si>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</si>
  <si>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</si>
  <si>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2.0*6mm Locking Screw</t>
  </si>
  <si>
    <t>2.0*7mm Locking Screw</t>
  </si>
  <si>
    <t>R200319-L004</t>
  </si>
  <si>
    <t>2.0*8mm Locking Screw</t>
  </si>
  <si>
    <t>2.0*9mm Locking Screw</t>
  </si>
  <si>
    <t>2.0*10mm Locking Screw</t>
  </si>
  <si>
    <t>2.0*11mm Locking Screw</t>
  </si>
  <si>
    <t>J200514-L008</t>
  </si>
  <si>
    <t>2.0*12mm Locking Screw</t>
  </si>
  <si>
    <t>2.0*13mm Locking Screw</t>
  </si>
  <si>
    <t>J200514-L010</t>
  </si>
  <si>
    <t>2.0*14mm Locking Screw</t>
  </si>
  <si>
    <t>J200603-L119</t>
  </si>
  <si>
    <t>2.0*16mm Locking Screw</t>
  </si>
  <si>
    <t>2.0*18mm Locking Screw</t>
  </si>
  <si>
    <t>2.0*20mm Locking Screw</t>
  </si>
  <si>
    <t>J190219-L076</t>
  </si>
  <si>
    <t>2.0*6mm Cortical Screw</t>
  </si>
  <si>
    <t>J190219-L075</t>
  </si>
  <si>
    <t>2.0*7mm Cortical Screw</t>
  </si>
  <si>
    <t>J190925-L046</t>
  </si>
  <si>
    <t>2.0*8mm Cortical Screw</t>
  </si>
  <si>
    <t>J190219-L070</t>
  </si>
  <si>
    <t>2.0*9mm Cortical Screw</t>
  </si>
  <si>
    <t>J190314-L124</t>
  </si>
  <si>
    <t>2.0*10mm Cortical Screw</t>
  </si>
  <si>
    <t>J190219-L069</t>
  </si>
  <si>
    <t>2.0*11mm Cortical Screw</t>
  </si>
  <si>
    <t>J190219-L072</t>
  </si>
  <si>
    <t>2.0*12mm Cortical Screw</t>
  </si>
  <si>
    <t>J190314-L131</t>
  </si>
  <si>
    <t>2.0*13mm Cortical Screw</t>
  </si>
  <si>
    <t>R191204-L022</t>
  </si>
  <si>
    <t>2.0*14mm Cortical Screw</t>
  </si>
  <si>
    <t>J200728-L081</t>
  </si>
  <si>
    <t>2.0*16mm Cortical Screw</t>
  </si>
  <si>
    <t>2.0*18mm Cortical Screw</t>
  </si>
  <si>
    <t>2.0*20mm Cortical Screw</t>
  </si>
  <si>
    <t>J200317-L073</t>
  </si>
  <si>
    <t>2.3*6mm Cortical Screw</t>
  </si>
  <si>
    <t>J200514-L014</t>
  </si>
  <si>
    <t>2.3*10mm Cortical Screw</t>
  </si>
  <si>
    <t>J200317-L056</t>
  </si>
  <si>
    <t>Locking Screw 1.5*6mm</t>
  </si>
  <si>
    <t>J200317-L057</t>
  </si>
  <si>
    <t>Locking Screw 1.5*7mm</t>
  </si>
  <si>
    <t>J200514-L001</t>
  </si>
  <si>
    <t>Locking Screw 1.5*8mm</t>
  </si>
  <si>
    <t>R200305-L020</t>
  </si>
  <si>
    <t>Locking Screw 1.5*9mm</t>
  </si>
  <si>
    <t>J201019-L019</t>
  </si>
  <si>
    <t>Locking Screw 1.5*10mm</t>
  </si>
  <si>
    <t>R200513-L073</t>
  </si>
  <si>
    <t>Locking Screw 1.5*11mm</t>
  </si>
  <si>
    <t>Locking Screw 1.5*12mm</t>
  </si>
  <si>
    <t>Locking Screw 1.5*13mm</t>
  </si>
  <si>
    <t>Locking Screw 1.5*14mm</t>
  </si>
  <si>
    <t>J200317-L060</t>
  </si>
  <si>
    <t>Locking Screw 1.5*16mm</t>
  </si>
  <si>
    <t>R200305-L035</t>
  </si>
  <si>
    <t>Locking Screw 1.5*18mm</t>
  </si>
  <si>
    <t>J200728-L074</t>
  </si>
  <si>
    <t>Locking Screw 1.5*20mm</t>
  </si>
  <si>
    <t>J201020-L016</t>
  </si>
  <si>
    <t>H1 Screw Dia 1.5*6mm</t>
  </si>
  <si>
    <t>H1 Screw Dia 1.5*7mm</t>
  </si>
  <si>
    <t>J201125-L013</t>
  </si>
  <si>
    <t>H1 Screw Dia 1.5*8mm</t>
  </si>
  <si>
    <t>J201015-L062</t>
  </si>
  <si>
    <t>H1 Screw Dia 1.5*9mm</t>
  </si>
  <si>
    <t>J201224-L067</t>
  </si>
  <si>
    <t>H1 Screw Dia 1.5*10mm</t>
  </si>
  <si>
    <t>R201130-L029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</si>
  <si>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</si>
  <si>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</si>
  <si>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</si>
  <si>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</si>
  <si>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</si>
  <si>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</si>
  <si>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J190925-L031</t>
  </si>
  <si>
    <t>H1 Screw Dia 1.5*20mm</t>
  </si>
  <si>
    <t>R200403-L002</t>
  </si>
  <si>
    <t>H1 Screw Dia 1.8*6mm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</si>
  <si>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</si>
  <si>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</si>
  <si>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</si>
  <si>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</si>
  <si>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</si>
  <si>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</si>
  <si>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</si>
  <si>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</si>
  <si>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</si>
  <si>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</si>
  <si>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</si>
  <si>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</si>
  <si>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</si>
  <si>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CANT.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</si>
  <si>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</si>
  <si>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</si>
  <si>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</si>
  <si>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</si>
  <si>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</si>
  <si>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</si>
  <si>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</si>
  <si>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</si>
  <si>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</si>
  <si>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</si>
  <si>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</si>
  <si>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</si>
  <si>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</si>
  <si>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</si>
  <si>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</si>
  <si>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</si>
  <si>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</si>
  <si>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</si>
  <si>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</si>
  <si>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</si>
  <si>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</si>
  <si>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</si>
  <si>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</si>
  <si>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</si>
  <si>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</si>
  <si>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</si>
  <si>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</si>
  <si>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</si>
  <si>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</si>
  <si>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</si>
  <si>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</si>
  <si>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</si>
  <si>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 xml:space="preserve">MOTOR </t>
  </si>
  <si>
    <t xml:space="preserve">HOJAS DE SIERRA </t>
  </si>
  <si>
    <t>Plate Straight 4Holes 1.0T</t>
  </si>
  <si>
    <t>Plate Straight 6Holes 1.0T</t>
  </si>
  <si>
    <t>Plate Straight 16Holes 1.0T</t>
  </si>
  <si>
    <t>Plate Square 6Holes 1.0T</t>
  </si>
  <si>
    <t>Plate Straight 4Holes 1.3T</t>
  </si>
  <si>
    <t>Plate Straight 5Holes 1.3T</t>
  </si>
  <si>
    <t>Plate Straight 6Holes 1.3T</t>
  </si>
  <si>
    <t>Plate Straight 8Holes 1.3T</t>
  </si>
  <si>
    <t xml:space="preserve">DR. SALINAS APONTE FABIAN ESTUARDO </t>
  </si>
  <si>
    <t>NEIQ0820</t>
  </si>
  <si>
    <t xml:space="preserve">10:30AM </t>
  </si>
  <si>
    <t xml:space="preserve">CRIZON SALAZAR MARCOS </t>
  </si>
  <si>
    <t>PLACA BLOQUEADA STRAIGHT H1 0.6T *06 ORIF. TIT. ARIX</t>
  </si>
  <si>
    <t>PLACA BLOQUEADA MATRIX H1 0.6T *12 ORIF. TIT. ARIX</t>
  </si>
  <si>
    <t>PLACA BLOQUEADA STRAIGHT H1 0.6T *16 ORIF. TIT. ARIX</t>
  </si>
  <si>
    <t>PLACA BLOQUEADA STRAIGHT H1 0.6T *04 ORIF. TIT. ARIX</t>
  </si>
  <si>
    <t>PLACA BLOQUEADA T H1 0.6T *07 ORIF. TIT. ARIX</t>
  </si>
  <si>
    <t>PLACA BLOQUEADA Y H1 0.6T *06 ORIF. TIT. ARIX</t>
  </si>
  <si>
    <t>PLACA BLOQUEADA L H1 0.6T *05 ORIF. IZQ. TIT. ARIX</t>
  </si>
  <si>
    <t>PLACA BLOQUEADA L H1 0.6T *05 ORIF. DER. TIT. ARIX</t>
  </si>
  <si>
    <t>PLACA BLOQUEADA STRAIGHT 1.0T *04 ORIF. TIT. ARIX</t>
  </si>
  <si>
    <t>PLACA BLOQUEADA STRAIGHT 1.0T *06 ORIF. TIT. ARIX</t>
  </si>
  <si>
    <t>PLACA BLOQUEADA STRAIGHT 1.0T *16 ORIF. TIT. ARIX</t>
  </si>
  <si>
    <t>PLACA BLOQUEADA SQUARE 1.0T *06 ORIF. TIT. ARIX</t>
  </si>
  <si>
    <t>PLACA BLOQUEADA TP 1.0T *07 ORIF. TIT. ARIX</t>
  </si>
  <si>
    <t>PLACA BLOQUEADA Y 1.0T *06 ORIF. TIT. ARIX</t>
  </si>
  <si>
    <t>PLACA BLOQUEADA Y 1.0T *07 ORIF. TIT. ARIX</t>
  </si>
  <si>
    <t>PLACA BLOQUEADA L 1.0T *06 ORIF. IZQ. TIT. ARIX</t>
  </si>
  <si>
    <t>PLACA BLOQUEADA L 1.0T *06 ORIF. DER. TIT. ARIX</t>
  </si>
  <si>
    <t>PLACA BLOQUEADA STRAIGHT 1.3T *04 ORIF. TIT. ARIX</t>
  </si>
  <si>
    <t>PLACA BLOQUEADA STRAIGHT 1.3T *05 ORIF. TIT. ARIX</t>
  </si>
  <si>
    <t>PLACA BLOQUEADA STRAIGHT 1.3T *06 ORIF. TIT. ARIX</t>
  </si>
  <si>
    <t>PLACA BLOQUEADA STRAIGHT 1.3T *08 ORIF. TIT. ARIX</t>
  </si>
  <si>
    <t>PLACA BLOQUEADA TP 1.3T *07 ORIF. TIT. ARIX</t>
  </si>
  <si>
    <t>PLACA BLOQUEADA TP 1.3T *10 ORIF. TIT. ARIX</t>
  </si>
  <si>
    <t>PLACA BLOQUEADA L 1.3T *06 ORIF. IZQ. TIT. ARIX</t>
  </si>
  <si>
    <t>PLACA BLOQUEADA L 1.3T *06 ORIF. DER. TIT. ARIX</t>
  </si>
  <si>
    <t>PLACA BLOQUEADA L 1.3T *10 ORIF. IZQ. TIT. ARIX</t>
  </si>
  <si>
    <t>PLACA BLOQUEADA L 1.3T *10 ORIF. DER. TIT. ARIX</t>
  </si>
  <si>
    <t>TORNILLO BLOQUEADO 2.0mm *06 ORIF. TITANIO STARIX</t>
  </si>
  <si>
    <t>TORNILLO BLOQUEADO 2.0mm *07 ORIF. TITANIO STARIX</t>
  </si>
  <si>
    <t>TORNILLO BLOQUEADO 2.0mm *08 ORIF. TITANIO STARIX</t>
  </si>
  <si>
    <t>TORNILLO BLOQUEADO 2.0mm *09 ORIF. TITANIO STARIX</t>
  </si>
  <si>
    <t>TORNILLO BLOQUEADO 2.0mm *10 ORIF. TITANIO STARIX</t>
  </si>
  <si>
    <t>TORNILLO BLOQUEADO 2.0mm *11 ORIF. TITANIO STARIX</t>
  </si>
  <si>
    <t>TORNILLO BLOQUEADO 2.0mm *12 ORIF. TITANIO STARIX</t>
  </si>
  <si>
    <t>TORNILLO BLOQUEADO 2.0mm *13 ORIF. TITANIO STARIX</t>
  </si>
  <si>
    <t>TORNILLO BLOQUEADO 2.0mm *14 ORIF. TITANIO STARIX</t>
  </si>
  <si>
    <t>TORNILLO BLOQUEADO 2.0mm *16 ORIF. TITANIO STARIX</t>
  </si>
  <si>
    <t>TORNILLO BLOQUEADO 2.0mm *18 ORIF. TITANIO STARIX</t>
  </si>
  <si>
    <t>TORNILLO BLOQUEADO 2.0mm *20 ORIF. TITANIO STARIX</t>
  </si>
  <si>
    <t>TORNILLO CORTICAL 2.0mm *06 ORIF. TITANIO STARIX</t>
  </si>
  <si>
    <t>TORNILLO CORTICAL 2.0mm *07 ORIF. TITANIO STARIX</t>
  </si>
  <si>
    <t>TORNILLO CORTICAL 2.0mm *08 ORIF. TITANIO STARIX</t>
  </si>
  <si>
    <t>TORNILLO CORTICAL 2.0mm *09 ORIF. TITANIO STARIX</t>
  </si>
  <si>
    <t>TORNILLO CORTICAL 2.0mm *10 ORIF. TITANIO STARIX</t>
  </si>
  <si>
    <t>TORNILLO CORTICAL 2.0mm *11 ORIF. TITANIO STARIX</t>
  </si>
  <si>
    <t>TORNILLO CORTICAL 2.0mm *12 ORIF. TITANIO STARIX</t>
  </si>
  <si>
    <t>TORNILLO CORTICAL 2.0mm *13 ORIF. TITANIO STARIX</t>
  </si>
  <si>
    <t>TORNILLO CORTICAL 2.0mm *14 ORIF. TITANIO STARIX</t>
  </si>
  <si>
    <t>TORNILLO CORTICAL 2.0mm *16 ORIF. TITANIO STARIX</t>
  </si>
  <si>
    <t>TORNILLO CORTICAL 2.0mm *18 ORIF. TITANIO STARIX</t>
  </si>
  <si>
    <t>TORNILLO CORTICAL 2.0mm *20 ORIF. TITANIO STARIX</t>
  </si>
  <si>
    <t>TORNILLO CORTICAL 2.3mm *06 ORIF. TITANIO STARIX</t>
  </si>
  <si>
    <t>TORNILLO CORTICAL 2.3mm *10 ORIF. TITANIO STARIX</t>
  </si>
  <si>
    <t>TORNILLO BLOQUEADO 1.5mm *06 ORIF. TITANIO STARIX</t>
  </si>
  <si>
    <t>TORNILLO BLOQUEADO 1.5mm *07 ORIF. TITANIO STARIX</t>
  </si>
  <si>
    <t>TORNILLO BLOQUEADO 1.5mm *08 ORIF. TITANIO STARIX</t>
  </si>
  <si>
    <t>TORNILLO BLOQUEADO 1.5mm *09 ORIF. TITANIO STARIX</t>
  </si>
  <si>
    <t>TORNILLO BLOQUEADO 1.5mm *10 ORIF. TITANIO STARIX</t>
  </si>
  <si>
    <t>TORNILLO BLOQUEADO 1.5mm *11 ORIF. TITANIO STARIX</t>
  </si>
  <si>
    <t>TORNILLO BLOQUEADO 1.5mm *12 ORIF. TITANIO STARIX</t>
  </si>
  <si>
    <t>TORNILLO BLOQUEADO 1.5mm *13 ORIF. TITANIO STARIX</t>
  </si>
  <si>
    <t>TORNILLO BLOQUEADO 1.5mm *14 ORIF. TITANIO STARIX</t>
  </si>
  <si>
    <t>TORNILLO BLOQUEADO 1.5mm *16 ORIF. TITANIO STARIX</t>
  </si>
  <si>
    <t>TORNILLO BLOQUEADO 1.5mm *18 ORIF. TITANIO STARIX</t>
  </si>
  <si>
    <t>TORNILLO BLOQUEADO 1.5mm *20 ORIF. TITANIO STARIX</t>
  </si>
  <si>
    <t>TORNILLO CORTICAL 1.5mm *06 ORIF. TITANIO STARIX</t>
  </si>
  <si>
    <t>TORNILLO CORTICAL 1.5mm *07 ORIF. TITANIO STARIX</t>
  </si>
  <si>
    <t>TORNILLO CORTICAL 1.5mm *08 ORIF. TITANIO STARIX</t>
  </si>
  <si>
    <t>TORNILLO CORTICAL 1.5mm *09 ORIF. TITANIO STARIX</t>
  </si>
  <si>
    <t>TORNILLO CORTICAL 1.5mm *10 ORIF. TITANIO STARIX</t>
  </si>
  <si>
    <t>TORNILLO CORTICAL 1.5mm *11 ORIF. TITANIO STARIX</t>
  </si>
  <si>
    <t>TORNILLO CORTICAL 1.5mm *12 ORIF. TITANIO STARIX</t>
  </si>
  <si>
    <t>TORNILLO CORTICAL 1.5mm *13 ORIF. TITANIO STARIX</t>
  </si>
  <si>
    <t>TORNILLO CORTICAL 1.5mm *14 ORIF. TITANIO STARIX</t>
  </si>
  <si>
    <t>TORNILLO CORTICAL 1.5mm *16 ORIF. TITANIO STARIX</t>
  </si>
  <si>
    <t>TORNILLO CORTICAL 1.5mm *18 ORIF. TITANIO STARIX</t>
  </si>
  <si>
    <t>TORNILLO CORTICAL 1.5mm *20 ORIF. TITANIO STARIX</t>
  </si>
  <si>
    <t>TORNILLO CORTICAL 1.8mm *06 ORIF. TITANIO STARIX</t>
  </si>
  <si>
    <t>TORNILLO CORTICAL 1.8mm *10 ORIF. TITANIO STARIX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</si>
</sst>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6" fontId="17" fillId="0" borderId="1" xfId="1" applyNumberFormat="1" applyFont="1" applyBorder="1" applyAlignment="1"/>
    <xf numFmtId="166" fontId="17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2" applyFont="1"/>
    <xf numFmtId="0" fontId="19" fillId="0" borderId="1" xfId="0" quotePrefix="1" applyFont="1" applyBorder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3" fontId="22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7" borderId="3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0" fillId="0" borderId="1" xfId="2" applyFont="1" applyBorder="1" applyAlignment="1">
      <alignment wrapText="1"/>
    </xf>
    <xf numFmtId="0" fontId="21" fillId="0" borderId="0" xfId="0" applyFont="1"/>
    <xf numFmtId="0" fontId="9" fillId="0" borderId="0" xfId="0" applyFont="1" applyAlignment="1">
      <alignment horizontal="left"/>
    </xf>
    <xf numFmtId="0" fontId="20" fillId="0" borderId="0" xfId="0" applyFont="1"/>
    <xf numFmtId="0" fontId="21" fillId="0" borderId="6" xfId="0" applyFont="1" applyBorder="1"/>
    <xf numFmtId="0" fontId="9" fillId="0" borderId="6" xfId="0" applyFont="1" applyBorder="1"/>
    <xf numFmtId="0" fontId="2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3" fontId="8" fillId="0" borderId="1" xfId="0" applyNumberFormat="1" applyFont="1" applyBorder="1" applyAlignment="1">
      <alignment horizontal="left"/>
    </xf>
    <xf numFmtId="0" fontId="9" fillId="0" borderId="1" xfId="0" applyFont="1" applyBorder="1" applyAlignment="1"/>
    <xf numFmtId="0" fontId="16" fillId="0" borderId="1" xfId="0" applyFont="1" applyBorder="1" applyAlignment="1"/>
    <xf numFmtId="0" fontId="17" fillId="0" borderId="1" xfId="0" applyFont="1" applyBorder="1" applyAlignment="1"/>
    <xf numFmtId="0" fontId="8" fillId="0" borderId="1" xfId="0" applyFont="1" applyBorder="1" applyAlignment="1"/>
  </cellXfs>
  <cellStyles count="3">
    <cellStyle name="Moneda" xfId="1" builtinId="4"/>
    <cellStyle name="Normal" xfId="0" builtinId="0"/>
    <cellStyle name="Normal 2" xfId="2" xr:uid="{75C4E686-5162-44E1-83DD-B277A4A8C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3F97A-9E2E-412D-81E8-8E674A99F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968375</xdr:colOff>
      <xdr:row>5</xdr:row>
      <xdr:rowOff>44858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E5F5A8-CA1A-4DCA-925D-A26E5C2DCE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9383" cy="1236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D8C0-907A-4193-BA14-6AB69B54FF45}">
  <dimension ref="A1:P243"/>
  <sheetViews>
    <sheetView showGridLines="0" zoomScale="95" zoomScaleNormal="95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56" style="7" customWidth="1"/>
    <col min="4" max="4" width="22.7109375" style="43" bestFit="1" customWidth="1"/>
    <col min="5" max="5" width="18.140625" style="43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6" t="s">
        <v>0</v>
      </c>
      <c r="B2" s="86"/>
      <c r="C2" s="86"/>
      <c r="D2" s="86"/>
      <c r="E2" s="86"/>
      <c r="F2" s="86"/>
      <c r="G2" s="86"/>
      <c r="H2" s="2"/>
      <c r="I2" s="2"/>
      <c r="J2" s="2"/>
      <c r="K2" s="2"/>
      <c r="L2" s="3"/>
      <c r="M2" s="4"/>
    </row>
    <row r="3" spans="1:16" customFormat="1" ht="23.25" x14ac:dyDescent="0.35">
      <c r="A3" s="86" t="s">
        <v>1</v>
      </c>
      <c r="B3" s="86"/>
      <c r="C3" s="86"/>
      <c r="D3" s="86"/>
      <c r="E3" s="86"/>
      <c r="F3" s="86"/>
      <c r="G3" s="86"/>
      <c r="H3" s="5"/>
      <c r="I3" s="5"/>
      <c r="J3" s="5"/>
      <c r="K3" s="5"/>
      <c r="L3" s="5"/>
      <c r="M3" s="5"/>
    </row>
    <row r="4" spans="1:16" customFormat="1" ht="23.25" x14ac:dyDescent="0.35">
      <c r="A4" s="87" t="s">
        <v>2</v>
      </c>
      <c r="B4" s="87"/>
      <c r="C4" s="87"/>
      <c r="D4" s="87"/>
      <c r="E4" s="87"/>
      <c r="F4" s="87"/>
      <c r="G4" s="87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44951.583219328706</v>
      </c>
      <c r="D7" s="8" t="s">
        <v>4</v>
      </c>
      <c r="E7" s="10" t="s">
        <v>344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29</v>
      </c>
      <c r="D9" s="16"/>
      <c r="E9" s="52" t="s">
        <v>30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53">
        <v>44952</v>
      </c>
      <c r="D13" s="16" t="s">
        <v>10</v>
      </c>
      <c r="E13" s="24" t="s">
        <v>345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343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346</v>
      </c>
      <c r="D17" s="16" t="s">
        <v>178</v>
      </c>
      <c r="E17" s="92"/>
      <c r="F17" s="92"/>
      <c r="G17" s="9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1"/>
      <c r="P18" s="31"/>
    </row>
    <row r="19" spans="1:16" s="6" customFormat="1" ht="20.100000000000001" customHeight="1" x14ac:dyDescent="0.2">
      <c r="A19" s="88" t="s">
        <v>179</v>
      </c>
      <c r="B19" s="89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7"/>
      <c r="D20" s="7"/>
      <c r="E20" s="7"/>
      <c r="F20" s="7"/>
      <c r="G20" s="7"/>
      <c r="H20" s="7"/>
      <c r="O20" s="31"/>
      <c r="P20" s="31"/>
    </row>
    <row r="21" spans="1:16" s="6" customFormat="1" ht="30" customHeight="1" x14ac:dyDescent="0.2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31"/>
      <c r="P21" s="31"/>
    </row>
    <row r="22" spans="1:16" ht="18" x14ac:dyDescent="0.2">
      <c r="A22" s="81" t="s">
        <v>32</v>
      </c>
      <c r="B22" s="81" t="s">
        <v>180</v>
      </c>
      <c r="C22" s="82" t="s">
        <v>108</v>
      </c>
      <c r="D22" s="39">
        <v>3</v>
      </c>
      <c r="E22" s="40"/>
      <c r="F22" s="41">
        <v>200</v>
      </c>
      <c r="G22" s="42">
        <f t="shared" ref="G22:G104" si="0">+D22*F22</f>
        <v>600</v>
      </c>
    </row>
    <row r="23" spans="1:16" ht="18" x14ac:dyDescent="0.2">
      <c r="A23" s="81" t="s">
        <v>33</v>
      </c>
      <c r="B23" s="81" t="s">
        <v>181</v>
      </c>
      <c r="C23" s="82" t="s">
        <v>109</v>
      </c>
      <c r="D23" s="39">
        <v>2</v>
      </c>
      <c r="E23" s="40"/>
      <c r="F23" s="41">
        <v>200</v>
      </c>
      <c r="G23" s="42">
        <f t="shared" si="0"/>
        <v>400</v>
      </c>
    </row>
    <row r="24" spans="1:16" ht="18" x14ac:dyDescent="0.2">
      <c r="A24" s="81" t="s">
        <v>34</v>
      </c>
      <c r="B24" s="81" t="s">
        <v>182</v>
      </c>
      <c r="C24" s="82" t="s">
        <v>110</v>
      </c>
      <c r="D24" s="39">
        <v>2</v>
      </c>
      <c r="E24" s="40"/>
      <c r="F24" s="41">
        <v>200</v>
      </c>
      <c r="G24" s="42">
        <f t="shared" si="0"/>
        <v>400</v>
      </c>
    </row>
    <row r="25" spans="1:16" ht="18" x14ac:dyDescent="0.2">
      <c r="A25" s="81" t="s">
        <v>35</v>
      </c>
      <c r="B25" s="81" t="s">
        <v>183</v>
      </c>
      <c r="C25" s="82" t="s">
        <v>111</v>
      </c>
      <c r="D25" s="39">
        <v>3</v>
      </c>
      <c r="E25" s="40"/>
      <c r="F25" s="41">
        <v>200</v>
      </c>
      <c r="G25" s="42">
        <f t="shared" si="0"/>
        <v>600</v>
      </c>
    </row>
    <row r="26" spans="1:16" ht="18" x14ac:dyDescent="0.2">
      <c r="A26" s="81" t="s">
        <v>36</v>
      </c>
      <c r="B26" s="81" t="s">
        <v>184</v>
      </c>
      <c r="C26" s="82" t="s">
        <v>112</v>
      </c>
      <c r="D26" s="39">
        <v>0</v>
      </c>
      <c r="E26" s="40"/>
      <c r="F26" s="41">
        <v>200</v>
      </c>
      <c r="G26" s="42">
        <f t="shared" si="0"/>
        <v>0</v>
      </c>
    </row>
    <row r="27" spans="1:16" ht="18" x14ac:dyDescent="0.2">
      <c r="A27" s="81" t="s">
        <v>37</v>
      </c>
      <c r="B27" s="81" t="s">
        <v>185</v>
      </c>
      <c r="C27" s="82" t="s">
        <v>113</v>
      </c>
      <c r="D27" s="39">
        <v>2</v>
      </c>
      <c r="E27" s="40"/>
      <c r="F27" s="41">
        <v>200</v>
      </c>
      <c r="G27" s="42">
        <f t="shared" si="0"/>
        <v>400</v>
      </c>
    </row>
    <row r="28" spans="1:16" ht="18" x14ac:dyDescent="0.2">
      <c r="A28" s="81" t="s">
        <v>38</v>
      </c>
      <c r="B28" s="81" t="s">
        <v>127</v>
      </c>
      <c r="C28" s="82" t="s">
        <v>114</v>
      </c>
      <c r="D28" s="39">
        <v>2</v>
      </c>
      <c r="E28" s="40"/>
      <c r="F28" s="41">
        <v>200</v>
      </c>
      <c r="G28" s="42">
        <f t="shared" si="0"/>
        <v>400</v>
      </c>
    </row>
    <row r="29" spans="1:16" ht="18" x14ac:dyDescent="0.2">
      <c r="A29" s="81" t="s">
        <v>39</v>
      </c>
      <c r="B29" s="81" t="s">
        <v>128</v>
      </c>
      <c r="C29" s="82" t="s">
        <v>115</v>
      </c>
      <c r="D29" s="39">
        <v>2</v>
      </c>
      <c r="E29" s="40"/>
      <c r="F29" s="41">
        <v>200</v>
      </c>
      <c r="G29" s="42">
        <f t="shared" si="0"/>
        <v>400</v>
      </c>
    </row>
    <row r="30" spans="1:16" ht="18" x14ac:dyDescent="0.25">
      <c r="A30" s="81"/>
      <c r="B30" s="81"/>
      <c r="C30" s="82"/>
      <c r="D30" s="54">
        <f>SUM(D22:D29)</f>
        <v>16</v>
      </c>
      <c r="E30" s="40"/>
      <c r="F30" s="41"/>
      <c r="G30" s="42"/>
    </row>
    <row r="31" spans="1:16" ht="18" x14ac:dyDescent="0.2">
      <c r="A31" s="81" t="s">
        <v>40</v>
      </c>
      <c r="B31" s="81" t="s">
        <v>186</v>
      </c>
      <c r="C31" s="82" t="s">
        <v>335</v>
      </c>
      <c r="D31" s="39">
        <v>2</v>
      </c>
      <c r="E31" s="40"/>
      <c r="F31" s="41">
        <v>200</v>
      </c>
      <c r="G31" s="42">
        <f t="shared" si="0"/>
        <v>400</v>
      </c>
    </row>
    <row r="32" spans="1:16" ht="18" x14ac:dyDescent="0.2">
      <c r="A32" s="81" t="s">
        <v>41</v>
      </c>
      <c r="B32" s="81" t="s">
        <v>187</v>
      </c>
      <c r="C32" s="82" t="s">
        <v>336</v>
      </c>
      <c r="D32" s="39">
        <v>2</v>
      </c>
      <c r="E32" s="40"/>
      <c r="F32" s="41">
        <v>200</v>
      </c>
      <c r="G32" s="42">
        <f t="shared" si="0"/>
        <v>400</v>
      </c>
    </row>
    <row r="33" spans="1:7" ht="18" x14ac:dyDescent="0.2">
      <c r="A33" s="81" t="s">
        <v>42</v>
      </c>
      <c r="B33" s="81" t="s">
        <v>177</v>
      </c>
      <c r="C33" s="82" t="s">
        <v>337</v>
      </c>
      <c r="D33" s="39">
        <v>2</v>
      </c>
      <c r="E33" s="40"/>
      <c r="F33" s="41">
        <v>200</v>
      </c>
      <c r="G33" s="42">
        <f t="shared" si="0"/>
        <v>400</v>
      </c>
    </row>
    <row r="34" spans="1:7" ht="18" x14ac:dyDescent="0.2">
      <c r="A34" s="81" t="s">
        <v>43</v>
      </c>
      <c r="B34" s="81" t="s">
        <v>129</v>
      </c>
      <c r="C34" s="82" t="s">
        <v>338</v>
      </c>
      <c r="D34" s="39">
        <v>2</v>
      </c>
      <c r="E34" s="40"/>
      <c r="F34" s="41">
        <v>200</v>
      </c>
      <c r="G34" s="42">
        <f t="shared" si="0"/>
        <v>400</v>
      </c>
    </row>
    <row r="35" spans="1:7" ht="18" x14ac:dyDescent="0.2">
      <c r="A35" s="81" t="s">
        <v>44</v>
      </c>
      <c r="B35" s="81" t="s">
        <v>188</v>
      </c>
      <c r="C35" s="82" t="s">
        <v>116</v>
      </c>
      <c r="D35" s="39">
        <v>2</v>
      </c>
      <c r="E35" s="40"/>
      <c r="F35" s="41">
        <v>200</v>
      </c>
      <c r="G35" s="42">
        <f t="shared" si="0"/>
        <v>400</v>
      </c>
    </row>
    <row r="36" spans="1:7" ht="18" x14ac:dyDescent="0.2">
      <c r="A36" s="81" t="s">
        <v>45</v>
      </c>
      <c r="B36" s="81" t="s">
        <v>189</v>
      </c>
      <c r="C36" s="82" t="s">
        <v>117</v>
      </c>
      <c r="D36" s="39">
        <v>2</v>
      </c>
      <c r="E36" s="40"/>
      <c r="F36" s="41">
        <v>200</v>
      </c>
      <c r="G36" s="42">
        <f t="shared" si="0"/>
        <v>400</v>
      </c>
    </row>
    <row r="37" spans="1:7" ht="18" x14ac:dyDescent="0.2">
      <c r="A37" s="81" t="s">
        <v>46</v>
      </c>
      <c r="B37" s="81" t="s">
        <v>190</v>
      </c>
      <c r="C37" s="82" t="s">
        <v>118</v>
      </c>
      <c r="D37" s="39">
        <v>2</v>
      </c>
      <c r="E37" s="40"/>
      <c r="F37" s="41">
        <v>200</v>
      </c>
      <c r="G37" s="42">
        <f t="shared" si="0"/>
        <v>400</v>
      </c>
    </row>
    <row r="38" spans="1:7" ht="18" x14ac:dyDescent="0.2">
      <c r="A38" s="81" t="s">
        <v>47</v>
      </c>
      <c r="B38" s="81" t="s">
        <v>191</v>
      </c>
      <c r="C38" s="82" t="s">
        <v>119</v>
      </c>
      <c r="D38" s="39">
        <v>2</v>
      </c>
      <c r="E38" s="40"/>
      <c r="F38" s="41">
        <v>200</v>
      </c>
      <c r="G38" s="42">
        <f t="shared" si="0"/>
        <v>400</v>
      </c>
    </row>
    <row r="39" spans="1:7" ht="18" x14ac:dyDescent="0.2">
      <c r="A39" s="81" t="s">
        <v>48</v>
      </c>
      <c r="B39" s="81" t="s">
        <v>192</v>
      </c>
      <c r="C39" s="82" t="s">
        <v>120</v>
      </c>
      <c r="D39" s="39">
        <v>2</v>
      </c>
      <c r="E39" s="40"/>
      <c r="F39" s="41">
        <v>200</v>
      </c>
      <c r="G39" s="42">
        <f t="shared" si="0"/>
        <v>400</v>
      </c>
    </row>
    <row r="40" spans="1:7" ht="18" x14ac:dyDescent="0.2">
      <c r="A40" s="81" t="s">
        <v>49</v>
      </c>
      <c r="B40" s="81" t="s">
        <v>193</v>
      </c>
      <c r="C40" s="82" t="s">
        <v>339</v>
      </c>
      <c r="D40" s="39">
        <v>2</v>
      </c>
      <c r="E40" s="40"/>
      <c r="F40" s="41">
        <v>200</v>
      </c>
      <c r="G40" s="42">
        <f t="shared" si="0"/>
        <v>400</v>
      </c>
    </row>
    <row r="41" spans="1:7" ht="18" x14ac:dyDescent="0.2">
      <c r="A41" s="81" t="s">
        <v>50</v>
      </c>
      <c r="B41" s="81" t="s">
        <v>194</v>
      </c>
      <c r="C41" s="82" t="s">
        <v>340</v>
      </c>
      <c r="D41" s="39">
        <v>3</v>
      </c>
      <c r="E41" s="40"/>
      <c r="F41" s="41">
        <v>200</v>
      </c>
      <c r="G41" s="42">
        <f t="shared" si="0"/>
        <v>600</v>
      </c>
    </row>
    <row r="42" spans="1:7" ht="18" x14ac:dyDescent="0.2">
      <c r="A42" s="81" t="s">
        <v>51</v>
      </c>
      <c r="B42" s="81" t="s">
        <v>195</v>
      </c>
      <c r="C42" s="82" t="s">
        <v>341</v>
      </c>
      <c r="D42" s="39">
        <v>2</v>
      </c>
      <c r="E42" s="40"/>
      <c r="F42" s="41">
        <v>200</v>
      </c>
      <c r="G42" s="42">
        <f t="shared" si="0"/>
        <v>400</v>
      </c>
    </row>
    <row r="43" spans="1:7" ht="18" x14ac:dyDescent="0.2">
      <c r="A43" s="81" t="s">
        <v>52</v>
      </c>
      <c r="B43" s="81" t="s">
        <v>196</v>
      </c>
      <c r="C43" s="82" t="s">
        <v>342</v>
      </c>
      <c r="D43" s="39">
        <v>2</v>
      </c>
      <c r="E43" s="40"/>
      <c r="F43" s="41">
        <v>200</v>
      </c>
      <c r="G43" s="42">
        <f t="shared" si="0"/>
        <v>400</v>
      </c>
    </row>
    <row r="44" spans="1:7" ht="18" x14ac:dyDescent="0.2">
      <c r="A44" s="81" t="s">
        <v>53</v>
      </c>
      <c r="B44" s="81" t="s">
        <v>197</v>
      </c>
      <c r="C44" s="82" t="s">
        <v>121</v>
      </c>
      <c r="D44" s="39">
        <v>2</v>
      </c>
      <c r="E44" s="40"/>
      <c r="F44" s="41">
        <v>200</v>
      </c>
      <c r="G44" s="42">
        <f t="shared" si="0"/>
        <v>400</v>
      </c>
    </row>
    <row r="45" spans="1:7" ht="18" x14ac:dyDescent="0.2">
      <c r="A45" s="81" t="s">
        <v>54</v>
      </c>
      <c r="B45" s="81" t="s">
        <v>198</v>
      </c>
      <c r="C45" s="82" t="s">
        <v>122</v>
      </c>
      <c r="D45" s="39">
        <v>1</v>
      </c>
      <c r="E45" s="40"/>
      <c r="F45" s="41">
        <v>200</v>
      </c>
      <c r="G45" s="42">
        <f t="shared" si="0"/>
        <v>200</v>
      </c>
    </row>
    <row r="46" spans="1:7" ht="18" x14ac:dyDescent="0.2">
      <c r="A46" s="81" t="s">
        <v>55</v>
      </c>
      <c r="B46" s="81" t="s">
        <v>199</v>
      </c>
      <c r="C46" s="82" t="s">
        <v>123</v>
      </c>
      <c r="D46" s="39">
        <v>2</v>
      </c>
      <c r="E46" s="40"/>
      <c r="F46" s="41">
        <v>200</v>
      </c>
      <c r="G46" s="42">
        <f t="shared" si="0"/>
        <v>400</v>
      </c>
    </row>
    <row r="47" spans="1:7" ht="18" x14ac:dyDescent="0.2">
      <c r="A47" s="81" t="s">
        <v>56</v>
      </c>
      <c r="B47" s="81" t="s">
        <v>200</v>
      </c>
      <c r="C47" s="82" t="s">
        <v>124</v>
      </c>
      <c r="D47" s="39">
        <v>2</v>
      </c>
      <c r="E47" s="40"/>
      <c r="F47" s="41">
        <v>200</v>
      </c>
      <c r="G47" s="42">
        <f t="shared" si="0"/>
        <v>400</v>
      </c>
    </row>
    <row r="48" spans="1:7" ht="18" x14ac:dyDescent="0.2">
      <c r="A48" s="81" t="s">
        <v>57</v>
      </c>
      <c r="B48" s="81" t="s">
        <v>201</v>
      </c>
      <c r="C48" s="82" t="s">
        <v>125</v>
      </c>
      <c r="D48" s="39">
        <v>1</v>
      </c>
      <c r="E48" s="40"/>
      <c r="F48" s="41">
        <v>200</v>
      </c>
      <c r="G48" s="42">
        <f t="shared" si="0"/>
        <v>200</v>
      </c>
    </row>
    <row r="49" spans="1:7" ht="18" x14ac:dyDescent="0.2">
      <c r="A49" s="81" t="s">
        <v>58</v>
      </c>
      <c r="B49" s="81" t="s">
        <v>202</v>
      </c>
      <c r="C49" s="82" t="s">
        <v>126</v>
      </c>
      <c r="D49" s="39">
        <v>3</v>
      </c>
      <c r="E49" s="40"/>
      <c r="F49" s="41">
        <v>50</v>
      </c>
      <c r="G49" s="42">
        <f t="shared" si="0"/>
        <v>150</v>
      </c>
    </row>
    <row r="50" spans="1:7" ht="18" x14ac:dyDescent="0.25">
      <c r="A50" s="81"/>
      <c r="B50" s="81"/>
      <c r="C50" s="82"/>
      <c r="D50" s="54">
        <f>SUM(D31:D49)</f>
        <v>38</v>
      </c>
      <c r="E50" s="40"/>
      <c r="F50" s="41"/>
      <c r="G50" s="42"/>
    </row>
    <row r="51" spans="1:7" ht="18" x14ac:dyDescent="0.2">
      <c r="A51" s="81" t="s">
        <v>59</v>
      </c>
      <c r="B51" s="81" t="s">
        <v>203</v>
      </c>
      <c r="C51" s="82" t="s">
        <v>204</v>
      </c>
      <c r="D51" s="39">
        <v>5</v>
      </c>
      <c r="E51" s="40"/>
      <c r="F51" s="41">
        <v>50</v>
      </c>
      <c r="G51" s="42">
        <f t="shared" si="0"/>
        <v>250</v>
      </c>
    </row>
    <row r="52" spans="1:7" ht="18" x14ac:dyDescent="0.2">
      <c r="A52" s="81" t="s">
        <v>60</v>
      </c>
      <c r="B52" s="81" t="s">
        <v>133</v>
      </c>
      <c r="C52" s="82" t="s">
        <v>205</v>
      </c>
      <c r="D52" s="39">
        <v>5</v>
      </c>
      <c r="E52" s="40"/>
      <c r="F52" s="41">
        <v>50</v>
      </c>
      <c r="G52" s="42">
        <f t="shared" si="0"/>
        <v>250</v>
      </c>
    </row>
    <row r="53" spans="1:7" ht="18" x14ac:dyDescent="0.2">
      <c r="A53" s="81" t="s">
        <v>61</v>
      </c>
      <c r="B53" s="81" t="s">
        <v>206</v>
      </c>
      <c r="C53" s="82" t="s">
        <v>207</v>
      </c>
      <c r="D53" s="39">
        <v>5</v>
      </c>
      <c r="E53" s="40"/>
      <c r="F53" s="41">
        <v>50</v>
      </c>
      <c r="G53" s="42">
        <f t="shared" si="0"/>
        <v>250</v>
      </c>
    </row>
    <row r="54" spans="1:7" ht="18" x14ac:dyDescent="0.2">
      <c r="A54" s="81" t="s">
        <v>62</v>
      </c>
      <c r="B54" s="81" t="s">
        <v>134</v>
      </c>
      <c r="C54" s="82" t="s">
        <v>208</v>
      </c>
      <c r="D54" s="39">
        <v>5</v>
      </c>
      <c r="E54" s="40"/>
      <c r="F54" s="41">
        <v>50</v>
      </c>
      <c r="G54" s="42">
        <f t="shared" si="0"/>
        <v>250</v>
      </c>
    </row>
    <row r="55" spans="1:7" ht="18" x14ac:dyDescent="0.2">
      <c r="A55" s="81" t="s">
        <v>63</v>
      </c>
      <c r="B55" s="81" t="s">
        <v>135</v>
      </c>
      <c r="C55" s="82" t="s">
        <v>209</v>
      </c>
      <c r="D55" s="39">
        <v>5</v>
      </c>
      <c r="E55" s="40"/>
      <c r="F55" s="41">
        <v>50</v>
      </c>
      <c r="G55" s="42">
        <f t="shared" si="0"/>
        <v>250</v>
      </c>
    </row>
    <row r="56" spans="1:7" ht="18" x14ac:dyDescent="0.2">
      <c r="A56" s="81" t="s">
        <v>64</v>
      </c>
      <c r="B56" s="81" t="s">
        <v>136</v>
      </c>
      <c r="C56" s="82" t="s">
        <v>210</v>
      </c>
      <c r="D56" s="39">
        <v>5</v>
      </c>
      <c r="E56" s="40"/>
      <c r="F56" s="41">
        <v>50</v>
      </c>
      <c r="G56" s="42">
        <f t="shared" si="0"/>
        <v>250</v>
      </c>
    </row>
    <row r="57" spans="1:7" ht="18" x14ac:dyDescent="0.2">
      <c r="A57" s="81" t="s">
        <v>65</v>
      </c>
      <c r="B57" s="81" t="s">
        <v>211</v>
      </c>
      <c r="C57" s="82" t="s">
        <v>212</v>
      </c>
      <c r="D57" s="39">
        <v>5</v>
      </c>
      <c r="E57" s="40"/>
      <c r="F57" s="41">
        <v>50</v>
      </c>
      <c r="G57" s="42">
        <f t="shared" si="0"/>
        <v>250</v>
      </c>
    </row>
    <row r="58" spans="1:7" ht="18" x14ac:dyDescent="0.2">
      <c r="A58" s="81" t="s">
        <v>66</v>
      </c>
      <c r="B58" s="81" t="s">
        <v>137</v>
      </c>
      <c r="C58" s="82" t="s">
        <v>213</v>
      </c>
      <c r="D58" s="39">
        <v>5</v>
      </c>
      <c r="E58" s="40"/>
      <c r="F58" s="41">
        <v>50</v>
      </c>
      <c r="G58" s="42">
        <f t="shared" si="0"/>
        <v>250</v>
      </c>
    </row>
    <row r="59" spans="1:7" ht="18" x14ac:dyDescent="0.2">
      <c r="A59" s="81" t="s">
        <v>67</v>
      </c>
      <c r="B59" s="81" t="s">
        <v>214</v>
      </c>
      <c r="C59" s="82" t="s">
        <v>215</v>
      </c>
      <c r="D59" s="39">
        <v>5</v>
      </c>
      <c r="E59" s="40"/>
      <c r="F59" s="41">
        <v>50</v>
      </c>
      <c r="G59" s="42">
        <f t="shared" si="0"/>
        <v>250</v>
      </c>
    </row>
    <row r="60" spans="1:7" ht="18" x14ac:dyDescent="0.2">
      <c r="A60" s="81" t="s">
        <v>68</v>
      </c>
      <c r="B60" s="81" t="s">
        <v>216</v>
      </c>
      <c r="C60" s="82" t="s">
        <v>217</v>
      </c>
      <c r="D60" s="39">
        <v>5</v>
      </c>
      <c r="E60" s="40"/>
      <c r="F60" s="41">
        <v>50</v>
      </c>
      <c r="G60" s="42">
        <f t="shared" si="0"/>
        <v>250</v>
      </c>
    </row>
    <row r="61" spans="1:7" ht="18" x14ac:dyDescent="0.2">
      <c r="A61" s="81" t="s">
        <v>69</v>
      </c>
      <c r="B61" s="81" t="s">
        <v>138</v>
      </c>
      <c r="C61" s="82" t="s">
        <v>218</v>
      </c>
      <c r="D61" s="39">
        <v>5</v>
      </c>
      <c r="E61" s="40"/>
      <c r="F61" s="41">
        <v>50</v>
      </c>
      <c r="G61" s="42">
        <f t="shared" si="0"/>
        <v>250</v>
      </c>
    </row>
    <row r="62" spans="1:7" ht="18" x14ac:dyDescent="0.2">
      <c r="A62" s="81" t="s">
        <v>70</v>
      </c>
      <c r="B62" s="81" t="s">
        <v>171</v>
      </c>
      <c r="C62" s="82" t="s">
        <v>219</v>
      </c>
      <c r="D62" s="39">
        <v>5</v>
      </c>
      <c r="E62" s="40"/>
      <c r="F62" s="41">
        <v>50</v>
      </c>
      <c r="G62" s="42">
        <f t="shared" si="0"/>
        <v>250</v>
      </c>
    </row>
    <row r="63" spans="1:7" ht="18" x14ac:dyDescent="0.25">
      <c r="A63" s="81"/>
      <c r="B63" s="81"/>
      <c r="C63" s="82"/>
      <c r="D63" s="54">
        <f>SUM(D51:D62)</f>
        <v>60</v>
      </c>
      <c r="E63" s="40"/>
      <c r="F63" s="41"/>
      <c r="G63" s="42"/>
    </row>
    <row r="64" spans="1:7" ht="18" x14ac:dyDescent="0.2">
      <c r="A64" s="81" t="s">
        <v>71</v>
      </c>
      <c r="B64" s="81" t="s">
        <v>220</v>
      </c>
      <c r="C64" s="82" t="s">
        <v>221</v>
      </c>
      <c r="D64" s="39">
        <v>5</v>
      </c>
      <c r="E64" s="40"/>
      <c r="F64" s="41">
        <v>50</v>
      </c>
      <c r="G64" s="42">
        <f t="shared" si="0"/>
        <v>250</v>
      </c>
    </row>
    <row r="65" spans="1:7" ht="18" x14ac:dyDescent="0.2">
      <c r="A65" s="81" t="s">
        <v>72</v>
      </c>
      <c r="B65" s="81" t="s">
        <v>222</v>
      </c>
      <c r="C65" s="82" t="s">
        <v>223</v>
      </c>
      <c r="D65" s="39">
        <v>5</v>
      </c>
      <c r="E65" s="40"/>
      <c r="F65" s="41">
        <v>50</v>
      </c>
      <c r="G65" s="42">
        <f t="shared" si="0"/>
        <v>250</v>
      </c>
    </row>
    <row r="66" spans="1:7" ht="18" x14ac:dyDescent="0.2">
      <c r="A66" s="81" t="s">
        <v>73</v>
      </c>
      <c r="B66" s="81" t="s">
        <v>224</v>
      </c>
      <c r="C66" s="82" t="s">
        <v>225</v>
      </c>
      <c r="D66" s="39">
        <v>5</v>
      </c>
      <c r="E66" s="40"/>
      <c r="F66" s="41">
        <v>50</v>
      </c>
      <c r="G66" s="42">
        <f t="shared" si="0"/>
        <v>250</v>
      </c>
    </row>
    <row r="67" spans="1:7" ht="18" x14ac:dyDescent="0.2">
      <c r="A67" s="81" t="s">
        <v>74</v>
      </c>
      <c r="B67" s="81" t="s">
        <v>226</v>
      </c>
      <c r="C67" s="82" t="s">
        <v>227</v>
      </c>
      <c r="D67" s="39">
        <v>4</v>
      </c>
      <c r="E67" s="40"/>
      <c r="F67" s="41">
        <v>50</v>
      </c>
      <c r="G67" s="42">
        <f t="shared" si="0"/>
        <v>200</v>
      </c>
    </row>
    <row r="68" spans="1:7" ht="18" x14ac:dyDescent="0.2">
      <c r="A68" s="81" t="s">
        <v>75</v>
      </c>
      <c r="B68" s="81" t="s">
        <v>228</v>
      </c>
      <c r="C68" s="82" t="s">
        <v>229</v>
      </c>
      <c r="D68" s="39">
        <v>4</v>
      </c>
      <c r="E68" s="40"/>
      <c r="F68" s="41">
        <v>50</v>
      </c>
      <c r="G68" s="42">
        <f t="shared" si="0"/>
        <v>200</v>
      </c>
    </row>
    <row r="69" spans="1:7" ht="18" x14ac:dyDescent="0.2">
      <c r="A69" s="81" t="s">
        <v>76</v>
      </c>
      <c r="B69" s="81" t="s">
        <v>230</v>
      </c>
      <c r="C69" s="82" t="s">
        <v>231</v>
      </c>
      <c r="D69" s="39">
        <v>0</v>
      </c>
      <c r="E69" s="40"/>
      <c r="F69" s="41">
        <v>50</v>
      </c>
      <c r="G69" s="42">
        <f t="shared" si="0"/>
        <v>0</v>
      </c>
    </row>
    <row r="70" spans="1:7" ht="18" x14ac:dyDescent="0.2">
      <c r="A70" s="81" t="s">
        <v>77</v>
      </c>
      <c r="B70" s="81" t="s">
        <v>232</v>
      </c>
      <c r="C70" s="82" t="s">
        <v>233</v>
      </c>
      <c r="D70" s="39">
        <v>1</v>
      </c>
      <c r="E70" s="40"/>
      <c r="F70" s="41">
        <v>50</v>
      </c>
      <c r="G70" s="42">
        <f t="shared" si="0"/>
        <v>50</v>
      </c>
    </row>
    <row r="71" spans="1:7" ht="18" x14ac:dyDescent="0.2">
      <c r="A71" s="81" t="s">
        <v>78</v>
      </c>
      <c r="B71" s="81" t="s">
        <v>234</v>
      </c>
      <c r="C71" s="82" t="s">
        <v>235</v>
      </c>
      <c r="D71" s="39">
        <v>4</v>
      </c>
      <c r="E71" s="40"/>
      <c r="F71" s="41">
        <v>50</v>
      </c>
      <c r="G71" s="42">
        <f t="shared" si="0"/>
        <v>200</v>
      </c>
    </row>
    <row r="72" spans="1:7" ht="18" x14ac:dyDescent="0.2">
      <c r="A72" s="81" t="s">
        <v>79</v>
      </c>
      <c r="B72" s="81" t="s">
        <v>236</v>
      </c>
      <c r="C72" s="82" t="s">
        <v>237</v>
      </c>
      <c r="D72" s="39">
        <v>2</v>
      </c>
      <c r="E72" s="40"/>
      <c r="F72" s="41">
        <v>50</v>
      </c>
      <c r="G72" s="42">
        <f t="shared" si="0"/>
        <v>100</v>
      </c>
    </row>
    <row r="73" spans="1:7" ht="18" x14ac:dyDescent="0.2">
      <c r="A73" s="81" t="s">
        <v>80</v>
      </c>
      <c r="B73" s="81" t="s">
        <v>238</v>
      </c>
      <c r="C73" s="82" t="s">
        <v>239</v>
      </c>
      <c r="D73" s="39">
        <v>3</v>
      </c>
      <c r="E73" s="40"/>
      <c r="F73" s="41">
        <v>50</v>
      </c>
      <c r="G73" s="42">
        <f t="shared" si="0"/>
        <v>150</v>
      </c>
    </row>
    <row r="74" spans="1:7" ht="18" x14ac:dyDescent="0.2">
      <c r="A74" s="81" t="s">
        <v>81</v>
      </c>
      <c r="B74" s="81" t="s">
        <v>139</v>
      </c>
      <c r="C74" s="82" t="s">
        <v>240</v>
      </c>
      <c r="D74" s="39">
        <v>3</v>
      </c>
      <c r="E74" s="40"/>
      <c r="F74" s="41">
        <v>50</v>
      </c>
      <c r="G74" s="42">
        <f t="shared" si="0"/>
        <v>150</v>
      </c>
    </row>
    <row r="75" spans="1:7" ht="18" x14ac:dyDescent="0.2">
      <c r="A75" s="81" t="s">
        <v>82</v>
      </c>
      <c r="B75" s="81" t="s">
        <v>140</v>
      </c>
      <c r="C75" s="82" t="s">
        <v>241</v>
      </c>
      <c r="D75" s="39">
        <v>3</v>
      </c>
      <c r="E75" s="40"/>
      <c r="F75" s="41">
        <v>40</v>
      </c>
      <c r="G75" s="42">
        <f t="shared" si="0"/>
        <v>120</v>
      </c>
    </row>
    <row r="76" spans="1:7" ht="18" x14ac:dyDescent="0.2">
      <c r="A76" s="81" t="s">
        <v>83</v>
      </c>
      <c r="B76" s="81" t="s">
        <v>242</v>
      </c>
      <c r="C76" s="82" t="s">
        <v>243</v>
      </c>
      <c r="D76" s="39">
        <v>5</v>
      </c>
      <c r="E76" s="40"/>
      <c r="F76" s="41">
        <v>40</v>
      </c>
      <c r="G76" s="42">
        <f t="shared" si="0"/>
        <v>200</v>
      </c>
    </row>
    <row r="77" spans="1:7" ht="18" x14ac:dyDescent="0.2">
      <c r="A77" s="81" t="s">
        <v>84</v>
      </c>
      <c r="B77" s="81" t="s">
        <v>244</v>
      </c>
      <c r="C77" s="82" t="s">
        <v>245</v>
      </c>
      <c r="D77" s="39">
        <v>5</v>
      </c>
      <c r="E77" s="40"/>
      <c r="F77" s="41">
        <v>40</v>
      </c>
      <c r="G77" s="42">
        <f t="shared" si="0"/>
        <v>200</v>
      </c>
    </row>
    <row r="78" spans="1:7" ht="15.75" x14ac:dyDescent="0.25">
      <c r="A78" s="55"/>
      <c r="B78" s="55"/>
      <c r="C78" s="82"/>
      <c r="D78" s="54">
        <f>SUM(D64:D77)</f>
        <v>49</v>
      </c>
      <c r="E78" s="40"/>
      <c r="F78" s="41"/>
      <c r="G78" s="42"/>
    </row>
    <row r="79" spans="1:7" ht="18" x14ac:dyDescent="0.25">
      <c r="A79" s="56" t="s">
        <v>85</v>
      </c>
      <c r="B79" s="57" t="s">
        <v>246</v>
      </c>
      <c r="C79" s="57" t="s">
        <v>247</v>
      </c>
      <c r="D79" s="58">
        <v>5</v>
      </c>
      <c r="E79" s="40"/>
      <c r="F79" s="41">
        <v>40</v>
      </c>
      <c r="G79" s="42">
        <f t="shared" si="0"/>
        <v>200</v>
      </c>
    </row>
    <row r="80" spans="1:7" ht="18" x14ac:dyDescent="0.25">
      <c r="A80" s="56" t="s">
        <v>86</v>
      </c>
      <c r="B80" s="57" t="s">
        <v>248</v>
      </c>
      <c r="C80" s="57" t="s">
        <v>249</v>
      </c>
      <c r="D80" s="58">
        <v>5</v>
      </c>
      <c r="E80" s="40"/>
      <c r="F80" s="41">
        <v>40</v>
      </c>
      <c r="G80" s="42">
        <f t="shared" si="0"/>
        <v>200</v>
      </c>
    </row>
    <row r="81" spans="1:7" ht="18" x14ac:dyDescent="0.25">
      <c r="A81" s="56" t="s">
        <v>20</v>
      </c>
      <c r="B81" s="57" t="s">
        <v>250</v>
      </c>
      <c r="C81" s="57" t="s">
        <v>251</v>
      </c>
      <c r="D81" s="58">
        <v>5</v>
      </c>
      <c r="E81" s="40"/>
      <c r="F81" s="41">
        <v>40</v>
      </c>
      <c r="G81" s="42">
        <f t="shared" si="0"/>
        <v>200</v>
      </c>
    </row>
    <row r="82" spans="1:7" ht="18" x14ac:dyDescent="0.25">
      <c r="A82" s="56" t="s">
        <v>87</v>
      </c>
      <c r="B82" s="57" t="s">
        <v>252</v>
      </c>
      <c r="C82" s="57" t="s">
        <v>253</v>
      </c>
      <c r="D82" s="58">
        <v>5</v>
      </c>
      <c r="E82" s="40"/>
      <c r="F82" s="41">
        <v>40</v>
      </c>
      <c r="G82" s="42">
        <f t="shared" si="0"/>
        <v>200</v>
      </c>
    </row>
    <row r="83" spans="1:7" ht="18" x14ac:dyDescent="0.25">
      <c r="A83" s="56" t="s">
        <v>21</v>
      </c>
      <c r="B83" s="57" t="s">
        <v>254</v>
      </c>
      <c r="C83" s="57" t="s">
        <v>255</v>
      </c>
      <c r="D83" s="58">
        <v>5</v>
      </c>
      <c r="E83" s="40"/>
      <c r="F83" s="41">
        <v>40</v>
      </c>
      <c r="G83" s="42">
        <f t="shared" si="0"/>
        <v>200</v>
      </c>
    </row>
    <row r="84" spans="1:7" ht="18" x14ac:dyDescent="0.25">
      <c r="A84" s="56" t="s">
        <v>88</v>
      </c>
      <c r="B84" s="57" t="s">
        <v>256</v>
      </c>
      <c r="C84" s="57" t="s">
        <v>257</v>
      </c>
      <c r="D84" s="58">
        <v>5</v>
      </c>
      <c r="E84" s="40"/>
      <c r="F84" s="41">
        <v>40</v>
      </c>
      <c r="G84" s="42">
        <f t="shared" si="0"/>
        <v>200</v>
      </c>
    </row>
    <row r="85" spans="1:7" ht="18" x14ac:dyDescent="0.25">
      <c r="A85" s="56" t="s">
        <v>22</v>
      </c>
      <c r="B85" s="57" t="s">
        <v>23</v>
      </c>
      <c r="C85" s="57" t="s">
        <v>258</v>
      </c>
      <c r="D85" s="58">
        <v>5</v>
      </c>
      <c r="E85" s="40"/>
      <c r="F85" s="41">
        <v>40</v>
      </c>
      <c r="G85" s="42">
        <f t="shared" si="0"/>
        <v>200</v>
      </c>
    </row>
    <row r="86" spans="1:7" ht="18" x14ac:dyDescent="0.25">
      <c r="A86" s="56" t="s">
        <v>89</v>
      </c>
      <c r="B86" s="57" t="s">
        <v>131</v>
      </c>
      <c r="C86" s="57" t="s">
        <v>259</v>
      </c>
      <c r="D86" s="58">
        <v>5</v>
      </c>
      <c r="E86" s="40"/>
      <c r="F86" s="41">
        <v>40</v>
      </c>
      <c r="G86" s="42">
        <f t="shared" si="0"/>
        <v>200</v>
      </c>
    </row>
    <row r="87" spans="1:7" ht="18" x14ac:dyDescent="0.25">
      <c r="A87" s="56" t="s">
        <v>90</v>
      </c>
      <c r="B87" s="57" t="s">
        <v>132</v>
      </c>
      <c r="C87" s="57" t="s">
        <v>260</v>
      </c>
      <c r="D87" s="58">
        <v>5</v>
      </c>
      <c r="E87" s="40"/>
      <c r="F87" s="41">
        <v>40</v>
      </c>
      <c r="G87" s="42">
        <f t="shared" si="0"/>
        <v>200</v>
      </c>
    </row>
    <row r="88" spans="1:7" ht="18" x14ac:dyDescent="0.25">
      <c r="A88" s="56" t="s">
        <v>91</v>
      </c>
      <c r="B88" s="57" t="s">
        <v>261</v>
      </c>
      <c r="C88" s="57" t="s">
        <v>262</v>
      </c>
      <c r="D88" s="58">
        <v>5</v>
      </c>
      <c r="E88" s="40"/>
      <c r="F88" s="41">
        <v>40</v>
      </c>
      <c r="G88" s="42">
        <f t="shared" si="0"/>
        <v>200</v>
      </c>
    </row>
    <row r="89" spans="1:7" ht="18" x14ac:dyDescent="0.25">
      <c r="A89" s="56" t="s">
        <v>92</v>
      </c>
      <c r="B89" s="57" t="s">
        <v>263</v>
      </c>
      <c r="C89" s="57" t="s">
        <v>264</v>
      </c>
      <c r="D89" s="58">
        <v>5</v>
      </c>
      <c r="E89" s="40"/>
      <c r="F89" s="41">
        <v>40</v>
      </c>
      <c r="G89" s="42">
        <f t="shared" si="0"/>
        <v>200</v>
      </c>
    </row>
    <row r="90" spans="1:7" ht="18" x14ac:dyDescent="0.25">
      <c r="A90" s="56" t="s">
        <v>93</v>
      </c>
      <c r="B90" s="57" t="s">
        <v>265</v>
      </c>
      <c r="C90" s="57" t="s">
        <v>266</v>
      </c>
      <c r="D90" s="58">
        <v>5</v>
      </c>
      <c r="E90" s="40"/>
      <c r="F90" s="41">
        <v>40</v>
      </c>
      <c r="G90" s="42">
        <f t="shared" si="0"/>
        <v>200</v>
      </c>
    </row>
    <row r="91" spans="1:7" ht="18" x14ac:dyDescent="0.25">
      <c r="A91" s="56"/>
      <c r="B91" s="57"/>
      <c r="C91" s="57"/>
      <c r="D91" s="59">
        <f>SUM(D79:D90)</f>
        <v>60</v>
      </c>
      <c r="E91" s="40"/>
      <c r="F91" s="41"/>
      <c r="G91" s="42"/>
    </row>
    <row r="92" spans="1:7" ht="18" x14ac:dyDescent="0.25">
      <c r="A92" s="56" t="s">
        <v>94</v>
      </c>
      <c r="B92" s="57" t="s">
        <v>267</v>
      </c>
      <c r="C92" s="57" t="s">
        <v>268</v>
      </c>
      <c r="D92" s="58">
        <v>5</v>
      </c>
      <c r="E92" s="40"/>
      <c r="F92" s="41">
        <v>40</v>
      </c>
      <c r="G92" s="42">
        <f t="shared" si="0"/>
        <v>200</v>
      </c>
    </row>
    <row r="93" spans="1:7" ht="18" x14ac:dyDescent="0.25">
      <c r="A93" s="56" t="s">
        <v>95</v>
      </c>
      <c r="B93" s="57" t="s">
        <v>130</v>
      </c>
      <c r="C93" s="57" t="s">
        <v>269</v>
      </c>
      <c r="D93" s="58">
        <v>5</v>
      </c>
      <c r="E93" s="40"/>
      <c r="F93" s="41">
        <v>40</v>
      </c>
      <c r="G93" s="42">
        <f t="shared" si="0"/>
        <v>200</v>
      </c>
    </row>
    <row r="94" spans="1:7" ht="18" x14ac:dyDescent="0.25">
      <c r="A94" s="56" t="s">
        <v>96</v>
      </c>
      <c r="B94" s="57" t="s">
        <v>270</v>
      </c>
      <c r="C94" s="57" t="s">
        <v>271</v>
      </c>
      <c r="D94" s="58">
        <v>5</v>
      </c>
      <c r="E94" s="40"/>
      <c r="F94" s="41">
        <v>40</v>
      </c>
      <c r="G94" s="42">
        <f t="shared" si="0"/>
        <v>200</v>
      </c>
    </row>
    <row r="95" spans="1:7" ht="18" x14ac:dyDescent="0.25">
      <c r="A95" s="56" t="s">
        <v>97</v>
      </c>
      <c r="B95" s="57" t="s">
        <v>272</v>
      </c>
      <c r="C95" s="57" t="s">
        <v>273</v>
      </c>
      <c r="D95" s="58">
        <v>5</v>
      </c>
      <c r="E95" s="40"/>
      <c r="F95" s="41">
        <v>40</v>
      </c>
      <c r="G95" s="42">
        <f t="shared" si="0"/>
        <v>200</v>
      </c>
    </row>
    <row r="96" spans="1:7" ht="18" x14ac:dyDescent="0.25">
      <c r="A96" s="56" t="s">
        <v>98</v>
      </c>
      <c r="B96" s="57" t="s">
        <v>274</v>
      </c>
      <c r="C96" s="57" t="s">
        <v>275</v>
      </c>
      <c r="D96" s="58">
        <v>5</v>
      </c>
      <c r="E96" s="40"/>
      <c r="F96" s="41">
        <v>40</v>
      </c>
      <c r="G96" s="42">
        <f t="shared" si="0"/>
        <v>200</v>
      </c>
    </row>
    <row r="97" spans="1:7" ht="18" x14ac:dyDescent="0.25">
      <c r="A97" s="56" t="s">
        <v>99</v>
      </c>
      <c r="B97" s="57" t="s">
        <v>276</v>
      </c>
      <c r="C97" s="57" t="s">
        <v>277</v>
      </c>
      <c r="D97" s="58">
        <v>5</v>
      </c>
      <c r="E97" s="40"/>
      <c r="F97" s="41">
        <v>40</v>
      </c>
      <c r="G97" s="42">
        <f t="shared" si="0"/>
        <v>200</v>
      </c>
    </row>
    <row r="98" spans="1:7" ht="18" x14ac:dyDescent="0.25">
      <c r="A98" s="56" t="s">
        <v>100</v>
      </c>
      <c r="B98" s="57" t="s">
        <v>172</v>
      </c>
      <c r="C98" s="57" t="s">
        <v>278</v>
      </c>
      <c r="D98" s="58">
        <v>5</v>
      </c>
      <c r="E98" s="40"/>
      <c r="F98" s="41">
        <v>40</v>
      </c>
      <c r="G98" s="42">
        <f t="shared" si="0"/>
        <v>200</v>
      </c>
    </row>
    <row r="99" spans="1:7" ht="18" x14ac:dyDescent="0.25">
      <c r="A99" s="56" t="s">
        <v>101</v>
      </c>
      <c r="B99" s="57" t="s">
        <v>173</v>
      </c>
      <c r="C99" s="57" t="s">
        <v>279</v>
      </c>
      <c r="D99" s="58">
        <v>5</v>
      </c>
      <c r="E99" s="40"/>
      <c r="F99" s="41">
        <v>40</v>
      </c>
      <c r="G99" s="42">
        <f t="shared" si="0"/>
        <v>200</v>
      </c>
    </row>
    <row r="100" spans="1:7" ht="18" x14ac:dyDescent="0.25">
      <c r="A100" s="56" t="s">
        <v>102</v>
      </c>
      <c r="B100" s="57" t="s">
        <v>174</v>
      </c>
      <c r="C100" s="57" t="s">
        <v>280</v>
      </c>
      <c r="D100" s="58">
        <v>5</v>
      </c>
      <c r="E100" s="40"/>
      <c r="F100" s="41">
        <v>40</v>
      </c>
      <c r="G100" s="42">
        <f t="shared" si="0"/>
        <v>200</v>
      </c>
    </row>
    <row r="101" spans="1:7" ht="18" x14ac:dyDescent="0.25">
      <c r="A101" s="56" t="s">
        <v>103</v>
      </c>
      <c r="B101" s="57" t="s">
        <v>175</v>
      </c>
      <c r="C101" s="57" t="s">
        <v>281</v>
      </c>
      <c r="D101" s="58">
        <v>5</v>
      </c>
      <c r="E101" s="40"/>
      <c r="F101" s="41">
        <v>40</v>
      </c>
      <c r="G101" s="42">
        <f t="shared" si="0"/>
        <v>200</v>
      </c>
    </row>
    <row r="102" spans="1:7" ht="18" x14ac:dyDescent="0.25">
      <c r="A102" s="56" t="s">
        <v>104</v>
      </c>
      <c r="B102" s="57" t="s">
        <v>176</v>
      </c>
      <c r="C102" s="57" t="s">
        <v>282</v>
      </c>
      <c r="D102" s="58">
        <v>5</v>
      </c>
      <c r="E102" s="40"/>
      <c r="F102" s="41">
        <v>40</v>
      </c>
      <c r="G102" s="42">
        <f t="shared" si="0"/>
        <v>200</v>
      </c>
    </row>
    <row r="103" spans="1:7" ht="18" x14ac:dyDescent="0.25">
      <c r="A103" s="56" t="s">
        <v>105</v>
      </c>
      <c r="B103" s="57" t="s">
        <v>283</v>
      </c>
      <c r="C103" s="57" t="s">
        <v>284</v>
      </c>
      <c r="D103" s="58">
        <v>5</v>
      </c>
      <c r="E103" s="40"/>
      <c r="F103" s="41">
        <v>40</v>
      </c>
      <c r="G103" s="42">
        <f t="shared" si="0"/>
        <v>200</v>
      </c>
    </row>
    <row r="104" spans="1:7" ht="18" x14ac:dyDescent="0.25">
      <c r="A104" s="56" t="s">
        <v>106</v>
      </c>
      <c r="B104" s="57" t="s">
        <v>285</v>
      </c>
      <c r="C104" s="57" t="s">
        <v>286</v>
      </c>
      <c r="D104" s="58">
        <v>5</v>
      </c>
      <c r="E104" s="40"/>
      <c r="F104" s="41">
        <v>40</v>
      </c>
      <c r="G104" s="42">
        <f t="shared" si="0"/>
        <v>200</v>
      </c>
    </row>
    <row r="105" spans="1:7" ht="15" hidden="1" customHeight="1" x14ac:dyDescent="0.25">
      <c r="A105" s="56" t="s">
        <v>107</v>
      </c>
      <c r="B105" s="57" t="s">
        <v>287</v>
      </c>
      <c r="C105" s="57" t="s">
        <v>288</v>
      </c>
      <c r="D105" s="58">
        <v>5</v>
      </c>
      <c r="E105" s="40"/>
      <c r="F105" s="41">
        <v>13</v>
      </c>
      <c r="G105" s="42">
        <f t="shared" ref="G105:G112" si="1">+D105*F105</f>
        <v>65</v>
      </c>
    </row>
    <row r="106" spans="1:7" ht="15" hidden="1" customHeight="1" x14ac:dyDescent="0.25">
      <c r="A106" s="56"/>
      <c r="B106" s="57"/>
      <c r="C106" s="57"/>
      <c r="D106" s="59">
        <f>SUM(D92:D105)</f>
        <v>70</v>
      </c>
      <c r="E106" s="40"/>
      <c r="F106" s="41">
        <v>14</v>
      </c>
      <c r="G106" s="42">
        <f t="shared" si="1"/>
        <v>980</v>
      </c>
    </row>
    <row r="107" spans="1:7" ht="18.75" customHeight="1" x14ac:dyDescent="0.25">
      <c r="A107" s="60">
        <v>185765</v>
      </c>
      <c r="B107" s="61">
        <v>210127379</v>
      </c>
      <c r="C107" s="61" t="s">
        <v>289</v>
      </c>
      <c r="D107" s="58">
        <v>4</v>
      </c>
      <c r="E107" s="40"/>
      <c r="F107" s="41">
        <v>12</v>
      </c>
      <c r="G107" s="42">
        <f t="shared" si="1"/>
        <v>48</v>
      </c>
    </row>
    <row r="108" spans="1:7" ht="20.100000000000001" customHeight="1" x14ac:dyDescent="0.25">
      <c r="A108" s="61" t="s">
        <v>290</v>
      </c>
      <c r="B108" s="61" t="s">
        <v>291</v>
      </c>
      <c r="C108" s="61" t="s">
        <v>292</v>
      </c>
      <c r="D108" s="58">
        <v>2</v>
      </c>
      <c r="E108" s="40"/>
      <c r="F108" s="41">
        <v>12</v>
      </c>
      <c r="G108" s="42">
        <f t="shared" si="1"/>
        <v>24</v>
      </c>
    </row>
    <row r="109" spans="1:7" ht="20.100000000000001" customHeight="1" x14ac:dyDescent="0.25">
      <c r="A109" s="61" t="s">
        <v>293</v>
      </c>
      <c r="B109" s="61" t="s">
        <v>294</v>
      </c>
      <c r="C109" s="61" t="s">
        <v>295</v>
      </c>
      <c r="D109" s="58">
        <v>2</v>
      </c>
      <c r="E109" s="40"/>
      <c r="F109" s="41">
        <v>12</v>
      </c>
      <c r="G109" s="42">
        <f t="shared" si="1"/>
        <v>24</v>
      </c>
    </row>
    <row r="110" spans="1:7" ht="20.100000000000001" customHeight="1" x14ac:dyDescent="0.25">
      <c r="A110" s="60">
        <v>185768</v>
      </c>
      <c r="B110" s="61">
        <v>210127382</v>
      </c>
      <c r="C110" s="61" t="s">
        <v>296</v>
      </c>
      <c r="D110" s="58">
        <v>2</v>
      </c>
      <c r="E110" s="40"/>
      <c r="F110" s="41">
        <v>12</v>
      </c>
      <c r="G110" s="42">
        <f t="shared" si="1"/>
        <v>24</v>
      </c>
    </row>
    <row r="111" spans="1:7" ht="20.100000000000001" customHeight="1" x14ac:dyDescent="0.25">
      <c r="A111" s="60">
        <v>185769</v>
      </c>
      <c r="B111" s="61" t="s">
        <v>297</v>
      </c>
      <c r="C111" s="61" t="s">
        <v>298</v>
      </c>
      <c r="D111" s="58">
        <v>2</v>
      </c>
      <c r="E111" s="40"/>
      <c r="F111" s="41">
        <v>12</v>
      </c>
      <c r="G111" s="42">
        <f t="shared" si="1"/>
        <v>24</v>
      </c>
    </row>
    <row r="112" spans="1:7" ht="20.100000000000001" customHeight="1" x14ac:dyDescent="0.25">
      <c r="A112" s="60">
        <v>185770</v>
      </c>
      <c r="B112" s="61">
        <v>201124684</v>
      </c>
      <c r="C112" s="61" t="s">
        <v>299</v>
      </c>
      <c r="D112" s="58">
        <v>2</v>
      </c>
      <c r="E112" s="40"/>
      <c r="F112" s="41">
        <v>12</v>
      </c>
      <c r="G112" s="42">
        <f t="shared" si="1"/>
        <v>24</v>
      </c>
    </row>
    <row r="113" spans="2:7" ht="20.100000000000001" customHeight="1" x14ac:dyDescent="0.25">
      <c r="B113" s="36"/>
      <c r="E113" s="7"/>
      <c r="F113" s="44" t="s">
        <v>24</v>
      </c>
      <c r="G113" s="45">
        <f>SUM(G29:G112)</f>
        <v>19083</v>
      </c>
    </row>
    <row r="114" spans="2:7" ht="20.100000000000001" customHeight="1" x14ac:dyDescent="0.25">
      <c r="B114" s="36"/>
      <c r="E114" s="7"/>
      <c r="F114" s="44" t="s">
        <v>25</v>
      </c>
      <c r="G114" s="45">
        <f>+G113*0.12</f>
        <v>2289.96</v>
      </c>
    </row>
    <row r="115" spans="2:7" ht="20.100000000000001" customHeight="1" x14ac:dyDescent="0.25">
      <c r="B115" s="36"/>
      <c r="E115" s="7"/>
      <c r="F115" s="44" t="s">
        <v>26</v>
      </c>
      <c r="G115" s="45">
        <f>+G113+G114</f>
        <v>21372.959999999999</v>
      </c>
    </row>
    <row r="116" spans="2:7" ht="20.100000000000001" customHeight="1" x14ac:dyDescent="0.25">
      <c r="B116" s="62"/>
      <c r="C116" s="63" t="s">
        <v>148</v>
      </c>
      <c r="E116" s="7"/>
      <c r="F116" s="44"/>
      <c r="G116" s="46"/>
    </row>
    <row r="117" spans="2:7" ht="20.100000000000001" customHeight="1" x14ac:dyDescent="0.25">
      <c r="B117" s="64" t="s">
        <v>300</v>
      </c>
      <c r="C117" s="64" t="s">
        <v>15</v>
      </c>
      <c r="E117" s="7"/>
      <c r="F117" s="44"/>
      <c r="G117" s="46"/>
    </row>
    <row r="118" spans="2:7" ht="20.100000000000001" customHeight="1" x14ac:dyDescent="0.25">
      <c r="B118" s="58">
        <v>2</v>
      </c>
      <c r="C118" s="57" t="s">
        <v>141</v>
      </c>
      <c r="E118" s="7"/>
      <c r="F118" s="44"/>
      <c r="G118" s="46"/>
    </row>
    <row r="119" spans="2:7" ht="20.100000000000001" customHeight="1" x14ac:dyDescent="0.25">
      <c r="B119" s="58">
        <v>1</v>
      </c>
      <c r="C119" s="57" t="s">
        <v>142</v>
      </c>
      <c r="E119" s="7"/>
      <c r="F119" s="44"/>
      <c r="G119" s="46"/>
    </row>
    <row r="120" spans="2:7" ht="20.100000000000001" customHeight="1" x14ac:dyDescent="0.25">
      <c r="B120" s="58">
        <v>1</v>
      </c>
      <c r="C120" s="57" t="s">
        <v>143</v>
      </c>
      <c r="E120" s="7"/>
      <c r="F120" s="44"/>
      <c r="G120" s="46"/>
    </row>
    <row r="121" spans="2:7" ht="20.100000000000001" customHeight="1" x14ac:dyDescent="0.25">
      <c r="B121" s="58">
        <v>1</v>
      </c>
      <c r="C121" s="57" t="s">
        <v>144</v>
      </c>
      <c r="E121" s="7"/>
      <c r="F121" s="44"/>
      <c r="G121" s="46"/>
    </row>
    <row r="122" spans="2:7" ht="20.100000000000001" customHeight="1" x14ac:dyDescent="0.25">
      <c r="B122" s="58">
        <v>2</v>
      </c>
      <c r="C122" s="57" t="s">
        <v>145</v>
      </c>
      <c r="E122" s="7"/>
      <c r="F122" s="44"/>
      <c r="G122" s="46"/>
    </row>
    <row r="123" spans="2:7" ht="20.100000000000001" hidden="1" customHeight="1" x14ac:dyDescent="0.25">
      <c r="B123" s="58">
        <v>1</v>
      </c>
      <c r="C123" s="57" t="s">
        <v>146</v>
      </c>
      <c r="E123" s="7"/>
      <c r="F123" s="44"/>
      <c r="G123" s="46"/>
    </row>
    <row r="124" spans="2:7" ht="20.100000000000001" hidden="1" customHeight="1" x14ac:dyDescent="0.25">
      <c r="B124" s="58">
        <v>2</v>
      </c>
      <c r="C124" s="57" t="s">
        <v>147</v>
      </c>
      <c r="E124" s="7"/>
      <c r="F124" s="44"/>
      <c r="G124" s="46"/>
    </row>
    <row r="125" spans="2:7" ht="20.100000000000001" hidden="1" customHeight="1" x14ac:dyDescent="0.25">
      <c r="B125" s="58">
        <v>1</v>
      </c>
      <c r="C125" s="57" t="s">
        <v>143</v>
      </c>
      <c r="E125" s="7"/>
      <c r="F125" s="44"/>
      <c r="G125" s="46"/>
    </row>
    <row r="126" spans="2:7" ht="20.100000000000001" hidden="1" customHeight="1" x14ac:dyDescent="0.25">
      <c r="B126" s="58">
        <v>1</v>
      </c>
      <c r="C126" s="57" t="s">
        <v>144</v>
      </c>
      <c r="E126" s="7"/>
      <c r="F126" s="44"/>
      <c r="G126" s="46"/>
    </row>
    <row r="127" spans="2:7" ht="20.100000000000001" hidden="1" customHeight="1" x14ac:dyDescent="0.25">
      <c r="B127" s="58">
        <v>2</v>
      </c>
      <c r="C127" s="57" t="s">
        <v>145</v>
      </c>
      <c r="E127" s="7"/>
      <c r="F127" s="44"/>
      <c r="G127" s="46"/>
    </row>
    <row r="128" spans="2:7" ht="20.100000000000001" hidden="1" customHeight="1" x14ac:dyDescent="0.25">
      <c r="B128" s="59">
        <f>SUM(B118:B127)</f>
        <v>14</v>
      </c>
      <c r="C128" s="59"/>
      <c r="E128" s="7"/>
      <c r="F128" s="44"/>
      <c r="G128" s="46"/>
    </row>
    <row r="129" spans="2:7" ht="20.100000000000001" hidden="1" customHeight="1" x14ac:dyDescent="0.25">
      <c r="B129" s="65"/>
      <c r="C129" s="65"/>
      <c r="E129" s="7"/>
      <c r="F129" s="44"/>
      <c r="G129" s="46"/>
    </row>
    <row r="130" spans="2:7" ht="20.100000000000001" hidden="1" customHeight="1" x14ac:dyDescent="0.25">
      <c r="B130" s="66"/>
      <c r="C130" s="67" t="s">
        <v>148</v>
      </c>
      <c r="E130" s="7"/>
      <c r="F130" s="44"/>
      <c r="G130" s="46"/>
    </row>
    <row r="131" spans="2:7" ht="20.100000000000001" hidden="1" customHeight="1" x14ac:dyDescent="0.25">
      <c r="B131" s="64" t="s">
        <v>300</v>
      </c>
      <c r="C131" s="64" t="s">
        <v>15</v>
      </c>
      <c r="E131" s="7"/>
      <c r="F131" s="44"/>
      <c r="G131" s="46"/>
    </row>
    <row r="132" spans="2:7" ht="20.100000000000001" hidden="1" customHeight="1" x14ac:dyDescent="0.25">
      <c r="B132" s="68">
        <v>1</v>
      </c>
      <c r="C132" s="69" t="s">
        <v>149</v>
      </c>
      <c r="E132" s="7"/>
      <c r="F132" s="44"/>
      <c r="G132" s="46"/>
    </row>
    <row r="133" spans="2:7" ht="20.100000000000001" hidden="1" customHeight="1" x14ac:dyDescent="0.25">
      <c r="B133" s="68">
        <v>4</v>
      </c>
      <c r="C133" s="69" t="s">
        <v>150</v>
      </c>
      <c r="E133" s="7"/>
      <c r="F133" s="44"/>
      <c r="G133" s="46"/>
    </row>
    <row r="134" spans="2:7" ht="20.100000000000001" hidden="1" customHeight="1" x14ac:dyDescent="0.25">
      <c r="B134" s="68">
        <v>3</v>
      </c>
      <c r="C134" s="69" t="s">
        <v>27</v>
      </c>
      <c r="E134" s="7"/>
      <c r="F134" s="44"/>
      <c r="G134" s="46"/>
    </row>
    <row r="135" spans="2:7" ht="20.100000000000001" hidden="1" customHeight="1" x14ac:dyDescent="0.25">
      <c r="B135" s="58">
        <v>1</v>
      </c>
      <c r="C135" s="57" t="s">
        <v>151</v>
      </c>
      <c r="E135" s="7"/>
      <c r="F135" s="44"/>
      <c r="G135" s="46"/>
    </row>
    <row r="136" spans="2:7" ht="20.100000000000001" hidden="1" customHeight="1" x14ac:dyDescent="0.25">
      <c r="B136" s="58">
        <v>1</v>
      </c>
      <c r="C136" s="57" t="s">
        <v>152</v>
      </c>
      <c r="E136" s="7"/>
      <c r="F136" s="44"/>
      <c r="G136" s="46"/>
    </row>
    <row r="137" spans="2:7" ht="20.100000000000001" hidden="1" customHeight="1" x14ac:dyDescent="0.25">
      <c r="B137" s="58">
        <v>2</v>
      </c>
      <c r="C137" s="57" t="s">
        <v>153</v>
      </c>
      <c r="E137" s="7"/>
      <c r="F137" s="44"/>
      <c r="G137" s="46"/>
    </row>
    <row r="138" spans="2:7" ht="20.100000000000001" hidden="1" customHeight="1" x14ac:dyDescent="0.25">
      <c r="B138" s="58">
        <v>2</v>
      </c>
      <c r="C138" s="57" t="s">
        <v>154</v>
      </c>
      <c r="E138" s="7"/>
      <c r="F138" s="44"/>
      <c r="G138" s="46"/>
    </row>
    <row r="139" spans="2:7" ht="20.100000000000001" hidden="1" customHeight="1" x14ac:dyDescent="0.25">
      <c r="B139" s="58">
        <v>1</v>
      </c>
      <c r="C139" s="57" t="s">
        <v>155</v>
      </c>
      <c r="E139" s="7"/>
      <c r="F139" s="44"/>
      <c r="G139" s="46"/>
    </row>
    <row r="140" spans="2:7" ht="20.100000000000001" hidden="1" customHeight="1" x14ac:dyDescent="0.25">
      <c r="B140" s="58">
        <v>1</v>
      </c>
      <c r="C140" s="61" t="s">
        <v>156</v>
      </c>
      <c r="E140" s="7"/>
      <c r="F140" s="44"/>
      <c r="G140" s="46"/>
    </row>
    <row r="141" spans="2:7" ht="20.100000000000001" hidden="1" customHeight="1" x14ac:dyDescent="0.25">
      <c r="B141" s="58">
        <v>1</v>
      </c>
      <c r="C141" s="57" t="s">
        <v>157</v>
      </c>
      <c r="E141" s="7"/>
      <c r="F141" s="44"/>
      <c r="G141" s="46"/>
    </row>
    <row r="142" spans="2:7" ht="20.100000000000001" hidden="1" customHeight="1" x14ac:dyDescent="0.25">
      <c r="B142" s="59">
        <f>SUM(B132:B141)</f>
        <v>17</v>
      </c>
      <c r="C142" s="59"/>
      <c r="E142" s="7"/>
      <c r="F142" s="44"/>
      <c r="G142" s="46"/>
    </row>
    <row r="143" spans="2:7" ht="20.100000000000001" hidden="1" customHeight="1" x14ac:dyDescent="0.25">
      <c r="B143" s="70"/>
      <c r="C143" s="71"/>
      <c r="E143" s="7"/>
      <c r="F143" s="44"/>
      <c r="G143" s="46"/>
    </row>
    <row r="144" spans="2:7" ht="20.100000000000001" hidden="1" customHeight="1" x14ac:dyDescent="0.25">
      <c r="B144" s="90" t="s">
        <v>158</v>
      </c>
      <c r="C144" s="91"/>
      <c r="E144" s="7"/>
      <c r="F144" s="44"/>
      <c r="G144" s="46"/>
    </row>
    <row r="145" spans="2:7" ht="20.100000000000001" hidden="1" customHeight="1" x14ac:dyDescent="0.25">
      <c r="B145" s="72">
        <v>2</v>
      </c>
      <c r="C145" s="73" t="s">
        <v>301</v>
      </c>
      <c r="E145" s="7"/>
      <c r="F145" s="44"/>
      <c r="G145" s="46"/>
    </row>
    <row r="146" spans="2:7" ht="20.100000000000001" customHeight="1" x14ac:dyDescent="0.25">
      <c r="B146" s="72">
        <v>2</v>
      </c>
      <c r="C146" s="73" t="s">
        <v>302</v>
      </c>
      <c r="E146" s="7"/>
      <c r="F146" s="44"/>
      <c r="G146" s="46"/>
    </row>
    <row r="147" spans="2:7" ht="20.100000000000001" customHeight="1" x14ac:dyDescent="0.25">
      <c r="B147" s="72">
        <v>2</v>
      </c>
      <c r="C147" s="73" t="s">
        <v>303</v>
      </c>
      <c r="E147" s="7"/>
      <c r="F147" s="44"/>
      <c r="G147" s="46"/>
    </row>
    <row r="148" spans="2:7" ht="20.100000000000001" customHeight="1" x14ac:dyDescent="0.25">
      <c r="B148" s="72">
        <v>1</v>
      </c>
      <c r="C148" s="73" t="s">
        <v>149</v>
      </c>
      <c r="E148" s="7"/>
      <c r="F148" s="44"/>
      <c r="G148" s="46"/>
    </row>
    <row r="149" spans="2:7" ht="20.100000000000001" customHeight="1" x14ac:dyDescent="0.25">
      <c r="B149" s="68">
        <v>2</v>
      </c>
      <c r="C149" s="69" t="s">
        <v>304</v>
      </c>
      <c r="E149" s="7"/>
      <c r="F149" s="44"/>
      <c r="G149" s="46"/>
    </row>
    <row r="150" spans="2:7" ht="20.100000000000001" customHeight="1" x14ac:dyDescent="0.25">
      <c r="B150" s="68">
        <v>2</v>
      </c>
      <c r="C150" s="69" t="s">
        <v>305</v>
      </c>
      <c r="E150" s="7"/>
      <c r="F150" s="44"/>
      <c r="G150" s="46"/>
    </row>
    <row r="151" spans="2:7" ht="20.100000000000001" customHeight="1" x14ac:dyDescent="0.25">
      <c r="B151" s="68">
        <v>1</v>
      </c>
      <c r="C151" s="69" t="s">
        <v>306</v>
      </c>
      <c r="E151" s="7"/>
      <c r="F151" s="44"/>
      <c r="G151" s="46"/>
    </row>
    <row r="152" spans="2:7" ht="20.100000000000001" customHeight="1" x14ac:dyDescent="0.25">
      <c r="B152" s="68">
        <v>1</v>
      </c>
      <c r="C152" s="69" t="s">
        <v>307</v>
      </c>
      <c r="E152" s="7"/>
      <c r="F152" s="44"/>
      <c r="G152" s="46"/>
    </row>
    <row r="153" spans="2:7" ht="20.100000000000001" customHeight="1" x14ac:dyDescent="0.25">
      <c r="B153" s="68">
        <v>1</v>
      </c>
      <c r="C153" s="69" t="s">
        <v>308</v>
      </c>
      <c r="E153" s="7"/>
      <c r="F153" s="44"/>
      <c r="G153" s="46"/>
    </row>
    <row r="154" spans="2:7" ht="20.100000000000001" customHeight="1" x14ac:dyDescent="0.25">
      <c r="B154" s="68">
        <v>1</v>
      </c>
      <c r="C154" s="69" t="s">
        <v>309</v>
      </c>
      <c r="E154" s="7"/>
      <c r="F154" s="44"/>
      <c r="G154" s="46"/>
    </row>
    <row r="155" spans="2:7" ht="20.100000000000001" customHeight="1" x14ac:dyDescent="0.25">
      <c r="B155" s="68">
        <v>1</v>
      </c>
      <c r="C155" s="69" t="s">
        <v>310</v>
      </c>
      <c r="E155" s="7"/>
      <c r="F155" s="44"/>
      <c r="G155" s="46"/>
    </row>
    <row r="156" spans="2:7" ht="20.100000000000001" customHeight="1" x14ac:dyDescent="0.25">
      <c r="B156" s="68">
        <v>1</v>
      </c>
      <c r="C156" s="69" t="s">
        <v>311</v>
      </c>
      <c r="E156" s="7"/>
      <c r="F156" s="44"/>
      <c r="G156" s="46"/>
    </row>
    <row r="157" spans="2:7" ht="20.100000000000001" customHeight="1" x14ac:dyDescent="0.25">
      <c r="B157" s="68">
        <v>1</v>
      </c>
      <c r="C157" s="69" t="s">
        <v>312</v>
      </c>
      <c r="E157" s="7"/>
      <c r="F157" s="44"/>
      <c r="G157" s="46"/>
    </row>
    <row r="158" spans="2:7" ht="20.100000000000001" customHeight="1" x14ac:dyDescent="0.25">
      <c r="B158" s="68">
        <v>1</v>
      </c>
      <c r="C158" s="69" t="s">
        <v>313</v>
      </c>
      <c r="E158" s="7"/>
      <c r="F158" s="44"/>
      <c r="G158" s="46"/>
    </row>
    <row r="159" spans="2:7" ht="20.100000000000001" hidden="1" customHeight="1" x14ac:dyDescent="0.25">
      <c r="B159" s="68">
        <v>1</v>
      </c>
      <c r="C159" s="69" t="s">
        <v>314</v>
      </c>
      <c r="E159" s="7"/>
      <c r="F159" s="44"/>
      <c r="G159" s="46"/>
    </row>
    <row r="160" spans="2:7" ht="20.100000000000001" hidden="1" customHeight="1" x14ac:dyDescent="0.25">
      <c r="B160" s="68">
        <v>1</v>
      </c>
      <c r="C160" s="69" t="s">
        <v>315</v>
      </c>
      <c r="E160" s="7"/>
      <c r="F160" s="44"/>
      <c r="G160" s="46"/>
    </row>
    <row r="161" spans="2:7" ht="20.100000000000001" hidden="1" customHeight="1" x14ac:dyDescent="0.25">
      <c r="B161" s="68">
        <v>1</v>
      </c>
      <c r="C161" s="69" t="s">
        <v>316</v>
      </c>
      <c r="E161" s="7"/>
      <c r="F161" s="44"/>
      <c r="G161" s="46"/>
    </row>
    <row r="162" spans="2:7" ht="20.100000000000001" hidden="1" customHeight="1" x14ac:dyDescent="0.25">
      <c r="B162" s="68">
        <v>2</v>
      </c>
      <c r="C162" s="69" t="s">
        <v>167</v>
      </c>
      <c r="E162" s="7"/>
      <c r="F162" s="44"/>
      <c r="G162" s="46"/>
    </row>
    <row r="163" spans="2:7" ht="20.100000000000001" hidden="1" customHeight="1" x14ac:dyDescent="0.25">
      <c r="B163" s="74">
        <f>SUM(B145:B162)</f>
        <v>24</v>
      </c>
      <c r="C163" s="69"/>
      <c r="E163" s="7"/>
      <c r="F163" s="44"/>
      <c r="G163" s="46"/>
    </row>
    <row r="164" spans="2:7" ht="20.100000000000001" hidden="1" customHeight="1" x14ac:dyDescent="0.25">
      <c r="B164" s="74"/>
      <c r="C164" s="69"/>
      <c r="E164" s="7"/>
      <c r="F164" s="44"/>
      <c r="G164" s="46"/>
    </row>
    <row r="165" spans="2:7" ht="20.100000000000001" hidden="1" customHeight="1" x14ac:dyDescent="0.25">
      <c r="B165" s="68">
        <v>1</v>
      </c>
      <c r="C165" s="69" t="s">
        <v>317</v>
      </c>
      <c r="E165" s="7"/>
      <c r="F165" s="44"/>
      <c r="G165" s="46"/>
    </row>
    <row r="166" spans="2:7" ht="20.100000000000001" hidden="1" customHeight="1" x14ac:dyDescent="0.25">
      <c r="B166" s="68">
        <v>3</v>
      </c>
      <c r="C166" s="69" t="s">
        <v>318</v>
      </c>
      <c r="E166" s="7"/>
      <c r="F166" s="44"/>
      <c r="G166" s="46"/>
    </row>
    <row r="167" spans="2:7" ht="20.100000000000001" hidden="1" customHeight="1" x14ac:dyDescent="0.25">
      <c r="B167" s="68">
        <v>1</v>
      </c>
      <c r="C167" s="75" t="s">
        <v>319</v>
      </c>
      <c r="E167" s="7"/>
      <c r="F167" s="44"/>
      <c r="G167" s="46"/>
    </row>
    <row r="168" spans="2:7" ht="20.100000000000001" hidden="1" customHeight="1" x14ac:dyDescent="0.25">
      <c r="B168" s="68">
        <v>1</v>
      </c>
      <c r="C168" s="75" t="s">
        <v>320</v>
      </c>
      <c r="E168" s="7"/>
      <c r="F168" s="44"/>
      <c r="G168" s="46"/>
    </row>
    <row r="169" spans="2:7" ht="20.100000000000001" hidden="1" customHeight="1" x14ac:dyDescent="0.25">
      <c r="B169" s="68">
        <v>1</v>
      </c>
      <c r="C169" s="75" t="s">
        <v>321</v>
      </c>
      <c r="E169" s="7"/>
      <c r="F169" s="44"/>
      <c r="G169" s="46"/>
    </row>
    <row r="170" spans="2:7" ht="20.100000000000001" hidden="1" customHeight="1" x14ac:dyDescent="0.25">
      <c r="B170" s="68">
        <v>2</v>
      </c>
      <c r="C170" s="75" t="s">
        <v>322</v>
      </c>
      <c r="E170" s="7"/>
      <c r="F170" s="44"/>
      <c r="G170" s="46"/>
    </row>
    <row r="171" spans="2:7" ht="20.100000000000001" hidden="1" customHeight="1" x14ac:dyDescent="0.25">
      <c r="B171" s="68">
        <v>1</v>
      </c>
      <c r="C171" s="75" t="s">
        <v>323</v>
      </c>
      <c r="E171" s="7"/>
      <c r="F171" s="44"/>
      <c r="G171" s="46"/>
    </row>
    <row r="172" spans="2:7" ht="20.100000000000001" hidden="1" customHeight="1" x14ac:dyDescent="0.25">
      <c r="B172" s="59">
        <f>SUM(B165:B171)</f>
        <v>10</v>
      </c>
      <c r="C172" s="40"/>
      <c r="E172" s="7"/>
      <c r="F172" s="44"/>
      <c r="G172" s="46"/>
    </row>
    <row r="173" spans="2:7" ht="20.100000000000001" hidden="1" customHeight="1" x14ac:dyDescent="0.25">
      <c r="B173" s="40"/>
      <c r="C173" s="40"/>
      <c r="E173" s="7"/>
      <c r="F173" s="44"/>
      <c r="G173" s="46"/>
    </row>
    <row r="174" spans="2:7" ht="20.100000000000001" customHeight="1" x14ac:dyDescent="0.25">
      <c r="E174" s="7"/>
      <c r="F174" s="44"/>
      <c r="G174" s="46"/>
    </row>
    <row r="175" spans="2:7" ht="20.100000000000001" customHeight="1" x14ac:dyDescent="0.25">
      <c r="B175" s="83" t="s">
        <v>158</v>
      </c>
      <c r="C175" s="83"/>
      <c r="E175" s="7"/>
      <c r="F175" s="44"/>
      <c r="G175" s="46"/>
    </row>
    <row r="176" spans="2:7" ht="20.100000000000001" customHeight="1" x14ac:dyDescent="0.25">
      <c r="B176" s="39">
        <v>1</v>
      </c>
      <c r="C176" s="40" t="s">
        <v>159</v>
      </c>
      <c r="E176" s="7"/>
      <c r="F176" s="44"/>
      <c r="G176" s="46"/>
    </row>
    <row r="177" spans="2:7" ht="20.100000000000001" customHeight="1" x14ac:dyDescent="0.25">
      <c r="B177" s="39">
        <v>3</v>
      </c>
      <c r="C177" s="40" t="s">
        <v>160</v>
      </c>
      <c r="E177" s="7"/>
      <c r="F177" s="44"/>
      <c r="G177" s="46"/>
    </row>
    <row r="178" spans="2:7" ht="20.100000000000001" customHeight="1" x14ac:dyDescent="0.25">
      <c r="B178" s="39">
        <v>2</v>
      </c>
      <c r="C178" s="40" t="s">
        <v>161</v>
      </c>
      <c r="E178" s="7"/>
      <c r="F178" s="44"/>
      <c r="G178" s="46"/>
    </row>
    <row r="179" spans="2:7" ht="20.100000000000001" customHeight="1" x14ac:dyDescent="0.25">
      <c r="B179" s="39">
        <v>1</v>
      </c>
      <c r="C179" s="40" t="s">
        <v>162</v>
      </c>
      <c r="E179" s="7"/>
      <c r="F179" s="44"/>
      <c r="G179" s="46"/>
    </row>
    <row r="180" spans="2:7" ht="20.100000000000001" customHeight="1" x14ac:dyDescent="0.25">
      <c r="B180" s="39">
        <v>1</v>
      </c>
      <c r="C180" s="40" t="s">
        <v>163</v>
      </c>
      <c r="E180" s="7"/>
      <c r="F180" s="44"/>
      <c r="G180" s="46"/>
    </row>
    <row r="181" spans="2:7" ht="20.100000000000001" customHeight="1" x14ac:dyDescent="0.25">
      <c r="B181" s="39">
        <v>1</v>
      </c>
      <c r="C181" s="40" t="s">
        <v>164</v>
      </c>
      <c r="E181" s="7"/>
      <c r="F181" s="44"/>
      <c r="G181" s="46"/>
    </row>
    <row r="182" spans="2:7" ht="20.100000000000001" customHeight="1" x14ac:dyDescent="0.25">
      <c r="B182" s="39">
        <v>1</v>
      </c>
      <c r="C182" s="40" t="s">
        <v>165</v>
      </c>
      <c r="E182" s="7"/>
      <c r="F182" s="44"/>
      <c r="G182" s="46"/>
    </row>
    <row r="183" spans="2:7" ht="20.100000000000001" customHeight="1" x14ac:dyDescent="0.25">
      <c r="B183" s="39">
        <v>1</v>
      </c>
      <c r="C183" s="40" t="s">
        <v>166</v>
      </c>
      <c r="E183" s="7"/>
      <c r="F183" s="44"/>
      <c r="G183" s="46"/>
    </row>
    <row r="184" spans="2:7" ht="20.100000000000001" customHeight="1" x14ac:dyDescent="0.25">
      <c r="B184" s="39">
        <v>1</v>
      </c>
      <c r="C184" s="40" t="s">
        <v>167</v>
      </c>
      <c r="E184" s="7"/>
      <c r="F184" s="44"/>
      <c r="G184" s="46"/>
    </row>
    <row r="185" spans="2:7" ht="20.100000000000001" customHeight="1" x14ac:dyDescent="0.25">
      <c r="B185" s="36"/>
      <c r="E185" s="7"/>
      <c r="F185" s="44"/>
      <c r="G185" s="46"/>
    </row>
    <row r="186" spans="2:7" ht="20.100000000000001" customHeight="1" x14ac:dyDescent="0.25">
      <c r="B186" s="39">
        <v>1</v>
      </c>
      <c r="C186" s="40" t="s">
        <v>333</v>
      </c>
      <c r="E186" s="7"/>
      <c r="F186" s="44"/>
      <c r="G186" s="46"/>
    </row>
    <row r="187" spans="2:7" ht="20.100000000000001" customHeight="1" x14ac:dyDescent="0.25">
      <c r="B187" s="39">
        <v>4</v>
      </c>
      <c r="C187" s="40" t="s">
        <v>168</v>
      </c>
      <c r="E187" s="7"/>
      <c r="F187" s="44"/>
      <c r="G187" s="46"/>
    </row>
    <row r="188" spans="2:7" ht="20.100000000000001" customHeight="1" x14ac:dyDescent="0.25">
      <c r="B188" s="39">
        <v>1</v>
      </c>
      <c r="C188" s="40" t="s">
        <v>169</v>
      </c>
      <c r="E188" s="7"/>
      <c r="F188" s="44"/>
      <c r="G188" s="46"/>
    </row>
    <row r="189" spans="2:7" ht="20.100000000000001" customHeight="1" x14ac:dyDescent="0.25">
      <c r="B189" s="39">
        <v>2</v>
      </c>
      <c r="C189" s="40" t="s">
        <v>170</v>
      </c>
      <c r="E189" s="7"/>
      <c r="F189" s="44"/>
      <c r="G189" s="46"/>
    </row>
    <row r="190" spans="2:7" ht="20.100000000000001" customHeight="1" x14ac:dyDescent="0.25">
      <c r="B190" s="39">
        <v>2</v>
      </c>
      <c r="C190" s="40" t="s">
        <v>334</v>
      </c>
      <c r="E190" s="7"/>
      <c r="F190" s="44"/>
      <c r="G190" s="46"/>
    </row>
    <row r="191" spans="2:7" ht="20.100000000000001" hidden="1" customHeight="1" x14ac:dyDescent="0.25">
      <c r="B191" s="39"/>
      <c r="C191" s="40"/>
      <c r="E191" s="7"/>
      <c r="F191" s="44"/>
      <c r="G191" s="46"/>
    </row>
    <row r="192" spans="2:7" ht="20.100000000000001" hidden="1" customHeight="1" x14ac:dyDescent="0.25">
      <c r="B192" s="39"/>
      <c r="C192" s="40"/>
      <c r="E192" s="7"/>
      <c r="F192" s="44"/>
      <c r="G192" s="46"/>
    </row>
    <row r="193" spans="2:7" ht="20.100000000000001" hidden="1" customHeight="1" x14ac:dyDescent="0.25">
      <c r="B193" s="39"/>
      <c r="C193" s="40"/>
      <c r="E193" s="7"/>
      <c r="F193" s="44"/>
      <c r="G193" s="46"/>
    </row>
    <row r="194" spans="2:7" ht="20.100000000000001" hidden="1" customHeight="1" x14ac:dyDescent="0.25">
      <c r="B194" s="39"/>
      <c r="C194" s="40"/>
      <c r="E194" s="7"/>
      <c r="F194" s="44"/>
      <c r="G194" s="46"/>
    </row>
    <row r="195" spans="2:7" ht="20.100000000000001" hidden="1" customHeight="1" x14ac:dyDescent="0.25">
      <c r="B195" s="39"/>
      <c r="C195" s="40"/>
      <c r="E195" s="7"/>
      <c r="F195" s="44"/>
      <c r="G195" s="46"/>
    </row>
    <row r="196" spans="2:7" ht="20.100000000000001" hidden="1" customHeight="1" x14ac:dyDescent="0.25">
      <c r="B196" s="39"/>
      <c r="C196" s="40"/>
      <c r="E196" s="7"/>
      <c r="F196" s="44"/>
      <c r="G196" s="46"/>
    </row>
    <row r="197" spans="2:7" ht="20.100000000000001" hidden="1" customHeight="1" x14ac:dyDescent="0.25">
      <c r="B197" s="39"/>
      <c r="C197" s="40"/>
      <c r="E197" s="7"/>
      <c r="F197" s="44"/>
      <c r="G197" s="46"/>
    </row>
    <row r="198" spans="2:7" ht="20.100000000000001" hidden="1" customHeight="1" x14ac:dyDescent="0.25">
      <c r="B198" s="84" t="s">
        <v>28</v>
      </c>
      <c r="C198" s="85"/>
      <c r="E198" s="7"/>
      <c r="F198" s="44"/>
      <c r="G198" s="46"/>
    </row>
    <row r="199" spans="2:7" ht="20.100000000000001" hidden="1" customHeight="1" x14ac:dyDescent="0.25">
      <c r="B199" s="39"/>
      <c r="C199" s="40"/>
      <c r="E199" s="7"/>
      <c r="F199" s="44"/>
      <c r="G199" s="46"/>
    </row>
    <row r="200" spans="2:7" ht="20.100000000000001" hidden="1" customHeight="1" x14ac:dyDescent="0.25">
      <c r="B200" s="39"/>
      <c r="C200" s="40"/>
      <c r="E200" s="7"/>
      <c r="F200" s="44"/>
      <c r="G200" s="46"/>
    </row>
    <row r="201" spans="2:7" ht="20.100000000000001" hidden="1" customHeight="1" x14ac:dyDescent="0.25">
      <c r="B201" s="39"/>
      <c r="C201" s="40"/>
      <c r="E201" s="7"/>
      <c r="F201" s="44"/>
      <c r="G201" s="46"/>
    </row>
    <row r="202" spans="2:7" ht="20.100000000000001" hidden="1" customHeight="1" x14ac:dyDescent="0.25">
      <c r="B202" s="39"/>
      <c r="C202" s="40"/>
      <c r="E202" s="7"/>
      <c r="F202" s="44"/>
      <c r="G202" s="46"/>
    </row>
    <row r="203" spans="2:7" ht="20.100000000000001" hidden="1" customHeight="1" x14ac:dyDescent="0.25">
      <c r="B203" s="39"/>
      <c r="C203" s="40"/>
      <c r="E203" s="7"/>
      <c r="F203" s="44"/>
      <c r="G203" s="46"/>
    </row>
    <row r="204" spans="2:7" ht="20.100000000000001" hidden="1" customHeight="1" x14ac:dyDescent="0.25">
      <c r="B204" s="39"/>
      <c r="C204" s="40"/>
      <c r="E204" s="7"/>
      <c r="F204" s="44"/>
      <c r="G204" s="46"/>
    </row>
    <row r="205" spans="2:7" ht="20.100000000000001" hidden="1" customHeight="1" x14ac:dyDescent="0.25">
      <c r="B205" s="39"/>
      <c r="C205" s="40"/>
      <c r="E205" s="7"/>
      <c r="F205" s="44"/>
      <c r="G205" s="46"/>
    </row>
    <row r="206" spans="2:7" ht="20.100000000000001" hidden="1" customHeight="1" x14ac:dyDescent="0.25">
      <c r="B206" s="39"/>
      <c r="C206" s="40"/>
      <c r="E206" s="7"/>
      <c r="F206" s="44"/>
      <c r="G206" s="46"/>
    </row>
    <row r="207" spans="2:7" ht="20.100000000000001" hidden="1" customHeight="1" x14ac:dyDescent="0.25">
      <c r="B207" s="39"/>
      <c r="C207" s="40"/>
      <c r="E207" s="7"/>
      <c r="F207" s="44"/>
      <c r="G207" s="46"/>
    </row>
    <row r="208" spans="2:7" ht="20.100000000000001" hidden="1" customHeight="1" x14ac:dyDescent="0.25">
      <c r="B208" s="39"/>
      <c r="C208" s="40"/>
      <c r="E208" s="7"/>
      <c r="F208" s="44"/>
      <c r="G208" s="46"/>
    </row>
    <row r="209" spans="1:7" ht="20.100000000000001" hidden="1" customHeight="1" x14ac:dyDescent="0.25">
      <c r="B209" s="39"/>
      <c r="C209" s="40"/>
      <c r="E209" s="7"/>
      <c r="F209" s="44"/>
      <c r="G209" s="46"/>
    </row>
    <row r="210" spans="1:7" ht="20.100000000000001" hidden="1" customHeight="1" x14ac:dyDescent="0.25">
      <c r="B210" s="39"/>
      <c r="C210" s="40"/>
      <c r="E210" s="7"/>
      <c r="F210" s="44"/>
      <c r="G210" s="46"/>
    </row>
    <row r="211" spans="1:7" ht="20.100000000000001" hidden="1" customHeight="1" x14ac:dyDescent="0.25">
      <c r="B211" s="39"/>
      <c r="C211" s="40"/>
      <c r="E211" s="7"/>
      <c r="F211" s="44"/>
      <c r="G211" s="46"/>
    </row>
    <row r="212" spans="1:7" ht="20.100000000000001" hidden="1" customHeight="1" x14ac:dyDescent="0.25">
      <c r="B212" s="39"/>
      <c r="C212" s="40"/>
      <c r="E212" s="7"/>
      <c r="F212" s="44"/>
      <c r="G212" s="46"/>
    </row>
    <row r="213" spans="1:7" ht="20.100000000000001" hidden="1" customHeight="1" x14ac:dyDescent="0.25">
      <c r="B213" s="47"/>
      <c r="C213" s="48"/>
      <c r="E213" s="7"/>
      <c r="F213" s="44"/>
      <c r="G213" s="46"/>
    </row>
    <row r="214" spans="1:7" ht="20.100000000000001" hidden="1" customHeight="1" x14ac:dyDescent="0.25">
      <c r="B214" s="39"/>
      <c r="C214" s="40"/>
      <c r="E214" s="7"/>
      <c r="F214" s="44"/>
      <c r="G214" s="46"/>
    </row>
    <row r="215" spans="1:7" ht="20.100000000000001" hidden="1" customHeight="1" x14ac:dyDescent="0.25">
      <c r="B215" s="39"/>
      <c r="C215" s="40"/>
      <c r="E215" s="7"/>
      <c r="F215" s="44"/>
      <c r="G215" s="46"/>
    </row>
    <row r="216" spans="1:7" ht="20.100000000000001" hidden="1" customHeight="1" x14ac:dyDescent="0.25">
      <c r="B216" s="39"/>
      <c r="C216" s="40"/>
      <c r="E216" s="7"/>
      <c r="F216" s="44"/>
      <c r="G216" s="46"/>
    </row>
    <row r="217" spans="1:7" ht="20.100000000000001" hidden="1" customHeight="1" x14ac:dyDescent="0.25">
      <c r="B217" s="39"/>
      <c r="C217" s="40"/>
      <c r="E217" s="7"/>
      <c r="F217" s="44"/>
      <c r="G217" s="46"/>
    </row>
    <row r="218" spans="1:7" ht="20.100000000000001" hidden="1" customHeight="1" x14ac:dyDescent="0.25">
      <c r="B218" s="39"/>
      <c r="C218" s="40"/>
      <c r="E218" s="7"/>
      <c r="F218" s="44"/>
      <c r="G218" s="46"/>
    </row>
    <row r="219" spans="1:7" ht="20.100000000000001" hidden="1" customHeight="1" x14ac:dyDescent="0.25">
      <c r="B219" s="39"/>
      <c r="C219" s="40"/>
      <c r="E219" s="7"/>
      <c r="F219" s="44"/>
      <c r="G219" s="46"/>
    </row>
    <row r="220" spans="1:7" ht="20.100000000000001" hidden="1" customHeight="1" x14ac:dyDescent="0.25">
      <c r="B220" s="39"/>
      <c r="C220" s="40"/>
      <c r="E220" s="7"/>
      <c r="F220" s="44"/>
      <c r="G220" s="46"/>
    </row>
    <row r="221" spans="1:7" ht="20.100000000000001" hidden="1" customHeight="1" x14ac:dyDescent="0.25">
      <c r="B221" s="39"/>
      <c r="C221" s="40"/>
      <c r="E221" s="7"/>
      <c r="F221" s="44"/>
      <c r="G221" s="46"/>
    </row>
    <row r="222" spans="1:7" ht="20.100000000000001" customHeight="1" x14ac:dyDescent="0.25">
      <c r="B222" s="36"/>
      <c r="E222" s="7"/>
      <c r="F222" s="44"/>
      <c r="G222" s="46"/>
    </row>
    <row r="223" spans="1:7" ht="20.100000000000001" customHeight="1" x14ac:dyDescent="0.25">
      <c r="D223" s="7"/>
      <c r="E223" s="36"/>
      <c r="F223" s="44"/>
      <c r="G223" s="46"/>
    </row>
    <row r="224" spans="1:7" ht="20.100000000000001" customHeight="1" x14ac:dyDescent="0.25">
      <c r="A224" s="65" t="s">
        <v>324</v>
      </c>
      <c r="B224" s="76" t="s">
        <v>325</v>
      </c>
      <c r="D224" s="77"/>
      <c r="E224" s="7"/>
      <c r="F224" s="44"/>
      <c r="G224" s="46"/>
    </row>
    <row r="225" spans="1:8" ht="20.100000000000001" customHeight="1" x14ac:dyDescent="0.25">
      <c r="A225" s="78"/>
      <c r="B225" s="76" t="s">
        <v>326</v>
      </c>
      <c r="D225" s="36"/>
      <c r="E225" s="7"/>
      <c r="F225" s="44"/>
      <c r="G225" s="46"/>
    </row>
    <row r="226" spans="1:8" ht="20.100000000000001" customHeight="1" x14ac:dyDescent="0.25">
      <c r="A226" s="78"/>
      <c r="B226" s="76" t="s">
        <v>327</v>
      </c>
      <c r="D226" s="36"/>
      <c r="E226" s="7"/>
      <c r="F226" s="44"/>
      <c r="G226" s="46"/>
    </row>
    <row r="227" spans="1:8" ht="20.100000000000001" customHeight="1" x14ac:dyDescent="0.25">
      <c r="A227" s="78"/>
      <c r="B227" s="76"/>
      <c r="D227" s="36"/>
      <c r="E227" s="7"/>
      <c r="F227" s="44"/>
      <c r="G227" s="46"/>
    </row>
    <row r="228" spans="1:8" ht="20.100000000000001" customHeight="1" x14ac:dyDescent="0.25">
      <c r="A228" s="78"/>
      <c r="B228" s="76"/>
      <c r="D228" s="36"/>
      <c r="E228" s="7"/>
    </row>
    <row r="229" spans="1:8" s="49" customFormat="1" ht="18" x14ac:dyDescent="0.25">
      <c r="A229" s="78"/>
      <c r="B229" s="76"/>
      <c r="C229" s="7"/>
      <c r="D229" s="36"/>
      <c r="E229" s="7"/>
    </row>
    <row r="230" spans="1:8" s="49" customFormat="1" ht="18.75" thickBot="1" x14ac:dyDescent="0.3">
      <c r="A230" s="78" t="s">
        <v>328</v>
      </c>
      <c r="B230" s="79"/>
      <c r="C230" s="80"/>
      <c r="D230" s="36"/>
      <c r="E230" s="7"/>
      <c r="H230" s="50"/>
    </row>
    <row r="231" spans="1:8" s="49" customFormat="1" ht="15.75" x14ac:dyDescent="0.25">
      <c r="A231" s="7"/>
      <c r="B231" s="7"/>
      <c r="C231" s="7"/>
      <c r="D231" s="7"/>
      <c r="E231" s="36"/>
      <c r="H231" s="50"/>
    </row>
    <row r="232" spans="1:8" s="49" customFormat="1" ht="15.75" x14ac:dyDescent="0.25">
      <c r="A232" s="7"/>
      <c r="B232" s="7"/>
      <c r="C232" s="7"/>
      <c r="D232" s="7"/>
      <c r="E232" s="36"/>
      <c r="H232" s="50"/>
    </row>
    <row r="233" spans="1:8" s="49" customFormat="1" ht="16.5" thickBot="1" x14ac:dyDescent="0.3">
      <c r="A233" s="7" t="s">
        <v>329</v>
      </c>
      <c r="B233" s="80"/>
      <c r="C233" s="80"/>
      <c r="D233" s="7"/>
      <c r="E233" s="7"/>
      <c r="H233" s="50"/>
    </row>
    <row r="234" spans="1:8" s="49" customFormat="1" ht="15.75" x14ac:dyDescent="0.25">
      <c r="A234" s="7"/>
      <c r="B234" s="7"/>
      <c r="C234" s="7"/>
      <c r="D234" s="7"/>
      <c r="E234" s="7"/>
      <c r="H234" s="50"/>
    </row>
    <row r="235" spans="1:8" customFormat="1" ht="15.75" x14ac:dyDescent="0.25">
      <c r="A235" s="7"/>
      <c r="B235" s="7"/>
      <c r="C235" s="7"/>
      <c r="D235" s="7"/>
      <c r="E235" s="7"/>
    </row>
    <row r="236" spans="1:8" customFormat="1" ht="16.5" thickBot="1" x14ac:dyDescent="0.3">
      <c r="A236" s="7" t="s">
        <v>330</v>
      </c>
      <c r="B236" s="80"/>
      <c r="C236" s="80"/>
      <c r="D236" s="7"/>
      <c r="E236" s="7"/>
    </row>
    <row r="237" spans="1:8" s="49" customFormat="1" ht="15.75" x14ac:dyDescent="0.25">
      <c r="A237" s="7"/>
      <c r="B237" s="7"/>
      <c r="C237" s="7"/>
      <c r="D237" s="7"/>
      <c r="E237" s="7"/>
      <c r="H237" s="50"/>
    </row>
    <row r="238" spans="1:8" s="49" customFormat="1" ht="15.75" x14ac:dyDescent="0.25">
      <c r="A238" s="7"/>
      <c r="B238" s="7"/>
      <c r="C238" s="7"/>
      <c r="D238" s="7"/>
      <c r="E238" s="7"/>
      <c r="H238" s="50"/>
    </row>
    <row r="239" spans="1:8" s="51" customFormat="1" ht="20.100000000000001" customHeight="1" thickBot="1" x14ac:dyDescent="0.25">
      <c r="A239" s="7" t="s">
        <v>331</v>
      </c>
      <c r="B239" s="80"/>
      <c r="C239" s="80"/>
      <c r="D239" s="7"/>
      <c r="E239" s="7"/>
    </row>
    <row r="240" spans="1:8" s="51" customFormat="1" ht="20.100000000000001" customHeight="1" x14ac:dyDescent="0.2">
      <c r="A240" s="7"/>
      <c r="B240" s="7"/>
      <c r="C240" s="7"/>
      <c r="D240" s="7"/>
      <c r="E240" s="7"/>
    </row>
    <row r="241" spans="1:5" ht="20.100000000000001" customHeight="1" x14ac:dyDescent="0.2">
      <c r="D241" s="7"/>
      <c r="E241" s="7"/>
    </row>
    <row r="242" spans="1:5" ht="20.100000000000001" customHeight="1" thickBot="1" x14ac:dyDescent="0.25">
      <c r="A242" s="7" t="s">
        <v>332</v>
      </c>
      <c r="B242" s="80"/>
      <c r="C242" s="80"/>
      <c r="D242" s="7"/>
      <c r="E242" s="7"/>
    </row>
    <row r="243" spans="1:5" ht="20.100000000000001" customHeight="1" x14ac:dyDescent="0.2">
      <c r="D243" s="7"/>
      <c r="E243" s="7"/>
    </row>
  </sheetData>
  <autoFilter ref="A21:E107" xr:uid="{FA7FF6F2-FA17-41F0-9350-F213986A725E}"/>
  <mergeCells count="8">
    <mergeCell ref="B175:C175"/>
    <mergeCell ref="B198:C198"/>
    <mergeCell ref="A2:G2"/>
    <mergeCell ref="A3:G3"/>
    <mergeCell ref="A4:G4"/>
    <mergeCell ref="A19:B19"/>
    <mergeCell ref="B144:C144"/>
    <mergeCell ref="E17:G17"/>
  </mergeCells>
  <pageMargins left="0.70866141732283472" right="0.31496062992125984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2C7-E545-46B7-B315-45EDC10782A1}">
  <dimension ref="A1:P242"/>
  <sheetViews>
    <sheetView tabSelected="1" view="pageBreakPreview" zoomScale="60" zoomScaleNormal="100" workbookViewId="0">
      <selection activeCell="C9" sqref="C9"/>
    </sheetView>
  </sheetViews>
  <sheetFormatPr baseColWidth="10" defaultColWidth="8.42578125" defaultRowHeight="20.100000000000001" customHeight="1" x14ac:dyDescent="0.2"/>
  <cols>
    <col min="1" max="1" width="16.7109375" style="7" customWidth="1"/>
    <col min="2" max="2" width="16.140625" style="7" customWidth="1"/>
    <col min="3" max="3" width="66.42578125" style="7" customWidth="1"/>
    <col min="4" max="4" width="22.7109375" style="43" bestFit="1" customWidth="1"/>
    <col min="5" max="5" width="18.140625" style="43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6" t="s">
        <v>0</v>
      </c>
      <c r="B2" s="86"/>
      <c r="C2" s="86"/>
      <c r="D2" s="86"/>
      <c r="E2" s="86"/>
      <c r="F2" s="86"/>
      <c r="G2" s="86"/>
      <c r="H2" s="2"/>
      <c r="I2" s="2"/>
      <c r="J2" s="2"/>
      <c r="K2" s="2"/>
      <c r="L2" s="3"/>
      <c r="M2" s="4"/>
    </row>
    <row r="3" spans="1:16" customFormat="1" ht="23.25" x14ac:dyDescent="0.35">
      <c r="A3" s="86" t="s">
        <v>1</v>
      </c>
      <c r="B3" s="86"/>
      <c r="C3" s="86"/>
      <c r="D3" s="86"/>
      <c r="E3" s="86"/>
      <c r="F3" s="86"/>
      <c r="G3" s="86"/>
      <c r="H3" s="5"/>
      <c r="I3" s="5"/>
      <c r="J3" s="5"/>
      <c r="K3" s="5"/>
      <c r="L3" s="5"/>
      <c r="M3" s="5"/>
    </row>
    <row r="4" spans="1:16" customFormat="1" ht="23.25" x14ac:dyDescent="0.35">
      <c r="A4" s="87" t="s">
        <v>2</v>
      </c>
      <c r="B4" s="87"/>
      <c r="C4" s="87"/>
      <c r="D4" s="87"/>
      <c r="E4" s="87"/>
      <c r="F4" s="87"/>
      <c r="G4" s="87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44951.583219328706</v>
      </c>
      <c r="D7" s="8" t="s">
        <v>4</v>
      </c>
      <c r="E7" s="10" t="s">
        <v>344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29</v>
      </c>
      <c r="D9" s="16"/>
      <c r="E9" s="52" t="s">
        <v>30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53">
        <v>44952</v>
      </c>
      <c r="D13" s="16" t="s">
        <v>10</v>
      </c>
      <c r="E13" s="24" t="s">
        <v>345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343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346</v>
      </c>
      <c r="D17" s="16" t="s">
        <v>178</v>
      </c>
      <c r="E17" s="92"/>
      <c r="F17" s="92"/>
      <c r="G17" s="9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1"/>
      <c r="P18" s="31"/>
    </row>
    <row r="19" spans="1:16" s="6" customFormat="1" ht="20.100000000000001" customHeight="1" x14ac:dyDescent="0.2">
      <c r="A19" s="88" t="s">
        <v>179</v>
      </c>
      <c r="B19" s="89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7"/>
      <c r="D20" s="7"/>
      <c r="E20" s="7"/>
      <c r="F20" s="7"/>
      <c r="G20" s="7"/>
      <c r="H20" s="7"/>
      <c r="O20" s="31"/>
      <c r="P20" s="31"/>
    </row>
    <row r="21" spans="1:16" s="6" customFormat="1" ht="30" customHeight="1" x14ac:dyDescent="0.2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31"/>
      <c r="P21" s="31"/>
    </row>
    <row r="22" spans="1:16" ht="15" x14ac:dyDescent="0.2">
      <c r="A22" s="55" t="s">
        <v>32</v>
      </c>
      <c r="B22" s="55" t="s">
        <v>180</v>
      </c>
      <c r="C22" s="96" t="s">
        <v>347</v>
      </c>
      <c r="D22" s="39">
        <v>3</v>
      </c>
      <c r="E22" s="40"/>
      <c r="F22" s="41">
        <v>200</v>
      </c>
      <c r="G22" s="42">
        <f t="shared" ref="G22:G104" si="0">+D22*F22</f>
        <v>600</v>
      </c>
    </row>
    <row r="23" spans="1:16" ht="15" x14ac:dyDescent="0.2">
      <c r="A23" s="55" t="s">
        <v>33</v>
      </c>
      <c r="B23" s="55" t="s">
        <v>181</v>
      </c>
      <c r="C23" s="96" t="s">
        <v>348</v>
      </c>
      <c r="D23" s="39">
        <v>2</v>
      </c>
      <c r="E23" s="40"/>
      <c r="F23" s="41">
        <v>200</v>
      </c>
      <c r="G23" s="42">
        <f t="shared" si="0"/>
        <v>400</v>
      </c>
    </row>
    <row r="24" spans="1:16" ht="15" x14ac:dyDescent="0.2">
      <c r="A24" s="55" t="s">
        <v>34</v>
      </c>
      <c r="B24" s="55" t="s">
        <v>182</v>
      </c>
      <c r="C24" s="96" t="s">
        <v>349</v>
      </c>
      <c r="D24" s="39">
        <v>2</v>
      </c>
      <c r="E24" s="40"/>
      <c r="F24" s="41">
        <v>200</v>
      </c>
      <c r="G24" s="42">
        <f t="shared" si="0"/>
        <v>400</v>
      </c>
    </row>
    <row r="25" spans="1:16" ht="15" x14ac:dyDescent="0.2">
      <c r="A25" s="55" t="s">
        <v>35</v>
      </c>
      <c r="B25" s="55" t="s">
        <v>183</v>
      </c>
      <c r="C25" s="96" t="s">
        <v>350</v>
      </c>
      <c r="D25" s="39">
        <v>3</v>
      </c>
      <c r="E25" s="40"/>
      <c r="F25" s="41">
        <v>200</v>
      </c>
      <c r="G25" s="42">
        <f t="shared" si="0"/>
        <v>600</v>
      </c>
    </row>
    <row r="26" spans="1:16" ht="15" x14ac:dyDescent="0.2">
      <c r="A26" s="55" t="s">
        <v>36</v>
      </c>
      <c r="B26" s="55" t="s">
        <v>184</v>
      </c>
      <c r="C26" s="96" t="s">
        <v>351</v>
      </c>
      <c r="D26" s="39">
        <v>0</v>
      </c>
      <c r="E26" s="40"/>
      <c r="F26" s="41">
        <v>200</v>
      </c>
      <c r="G26" s="42">
        <f t="shared" si="0"/>
        <v>0</v>
      </c>
    </row>
    <row r="27" spans="1:16" ht="15" x14ac:dyDescent="0.2">
      <c r="A27" s="55" t="s">
        <v>37</v>
      </c>
      <c r="B27" s="55" t="s">
        <v>185</v>
      </c>
      <c r="C27" s="96" t="s">
        <v>352</v>
      </c>
      <c r="D27" s="39">
        <v>2</v>
      </c>
      <c r="E27" s="40"/>
      <c r="F27" s="41">
        <v>200</v>
      </c>
      <c r="G27" s="42">
        <f t="shared" si="0"/>
        <v>400</v>
      </c>
    </row>
    <row r="28" spans="1:16" ht="15" x14ac:dyDescent="0.2">
      <c r="A28" s="55" t="s">
        <v>38</v>
      </c>
      <c r="B28" s="55" t="s">
        <v>127</v>
      </c>
      <c r="C28" s="96" t="s">
        <v>353</v>
      </c>
      <c r="D28" s="39">
        <v>2</v>
      </c>
      <c r="E28" s="40"/>
      <c r="F28" s="41">
        <v>200</v>
      </c>
      <c r="G28" s="42">
        <f t="shared" si="0"/>
        <v>400</v>
      </c>
    </row>
    <row r="29" spans="1:16" ht="15" x14ac:dyDescent="0.2">
      <c r="A29" s="55" t="s">
        <v>39</v>
      </c>
      <c r="B29" s="55" t="s">
        <v>128</v>
      </c>
      <c r="C29" s="96" t="s">
        <v>354</v>
      </c>
      <c r="D29" s="39">
        <v>2</v>
      </c>
      <c r="E29" s="40"/>
      <c r="F29" s="41">
        <v>200</v>
      </c>
      <c r="G29" s="42">
        <f t="shared" si="0"/>
        <v>400</v>
      </c>
    </row>
    <row r="30" spans="1:16" ht="15.75" x14ac:dyDescent="0.25">
      <c r="A30" s="55"/>
      <c r="B30" s="55"/>
      <c r="C30" s="96"/>
      <c r="D30" s="54">
        <f>SUM(D22:D29)</f>
        <v>16</v>
      </c>
      <c r="E30" s="40"/>
      <c r="F30" s="41"/>
      <c r="G30" s="42"/>
    </row>
    <row r="31" spans="1:16" ht="15" x14ac:dyDescent="0.2">
      <c r="A31" s="55" t="s">
        <v>40</v>
      </c>
      <c r="B31" s="55" t="s">
        <v>186</v>
      </c>
      <c r="C31" s="96" t="s">
        <v>355</v>
      </c>
      <c r="D31" s="39">
        <v>2</v>
      </c>
      <c r="E31" s="40"/>
      <c r="F31" s="41">
        <v>200</v>
      </c>
      <c r="G31" s="42">
        <f t="shared" si="0"/>
        <v>400</v>
      </c>
    </row>
    <row r="32" spans="1:16" ht="15" x14ac:dyDescent="0.2">
      <c r="A32" s="55" t="s">
        <v>41</v>
      </c>
      <c r="B32" s="55" t="s">
        <v>187</v>
      </c>
      <c r="C32" s="96" t="s">
        <v>356</v>
      </c>
      <c r="D32" s="39">
        <v>2</v>
      </c>
      <c r="E32" s="40"/>
      <c r="F32" s="41">
        <v>200</v>
      </c>
      <c r="G32" s="42">
        <f t="shared" si="0"/>
        <v>400</v>
      </c>
    </row>
    <row r="33" spans="1:7" ht="15" x14ac:dyDescent="0.2">
      <c r="A33" s="55" t="s">
        <v>42</v>
      </c>
      <c r="B33" s="55" t="s">
        <v>177</v>
      </c>
      <c r="C33" s="96" t="s">
        <v>357</v>
      </c>
      <c r="D33" s="39">
        <v>2</v>
      </c>
      <c r="E33" s="40"/>
      <c r="F33" s="41">
        <v>200</v>
      </c>
      <c r="G33" s="42">
        <f t="shared" si="0"/>
        <v>400</v>
      </c>
    </row>
    <row r="34" spans="1:7" ht="15" x14ac:dyDescent="0.2">
      <c r="A34" s="55" t="s">
        <v>43</v>
      </c>
      <c r="B34" s="55" t="s">
        <v>129</v>
      </c>
      <c r="C34" s="96" t="s">
        <v>358</v>
      </c>
      <c r="D34" s="39">
        <v>2</v>
      </c>
      <c r="E34" s="40"/>
      <c r="F34" s="41">
        <v>200</v>
      </c>
      <c r="G34" s="42">
        <f t="shared" si="0"/>
        <v>400</v>
      </c>
    </row>
    <row r="35" spans="1:7" ht="15" x14ac:dyDescent="0.2">
      <c r="A35" s="55" t="s">
        <v>44</v>
      </c>
      <c r="B35" s="55" t="s">
        <v>188</v>
      </c>
      <c r="C35" s="96" t="s">
        <v>359</v>
      </c>
      <c r="D35" s="39">
        <v>2</v>
      </c>
      <c r="E35" s="40"/>
      <c r="F35" s="41">
        <v>200</v>
      </c>
      <c r="G35" s="42">
        <f t="shared" si="0"/>
        <v>400</v>
      </c>
    </row>
    <row r="36" spans="1:7" ht="15" x14ac:dyDescent="0.2">
      <c r="A36" s="55" t="s">
        <v>45</v>
      </c>
      <c r="B36" s="55" t="s">
        <v>189</v>
      </c>
      <c r="C36" s="96" t="s">
        <v>360</v>
      </c>
      <c r="D36" s="39">
        <v>2</v>
      </c>
      <c r="E36" s="40"/>
      <c r="F36" s="41">
        <v>200</v>
      </c>
      <c r="G36" s="42">
        <f t="shared" si="0"/>
        <v>400</v>
      </c>
    </row>
    <row r="37" spans="1:7" ht="15" x14ac:dyDescent="0.2">
      <c r="A37" s="55" t="s">
        <v>46</v>
      </c>
      <c r="B37" s="55" t="s">
        <v>190</v>
      </c>
      <c r="C37" s="96" t="s">
        <v>361</v>
      </c>
      <c r="D37" s="39">
        <v>2</v>
      </c>
      <c r="E37" s="40"/>
      <c r="F37" s="41">
        <v>200</v>
      </c>
      <c r="G37" s="42">
        <f t="shared" si="0"/>
        <v>400</v>
      </c>
    </row>
    <row r="38" spans="1:7" ht="15" x14ac:dyDescent="0.2">
      <c r="A38" s="55" t="s">
        <v>47</v>
      </c>
      <c r="B38" s="55" t="s">
        <v>191</v>
      </c>
      <c r="C38" s="96" t="s">
        <v>362</v>
      </c>
      <c r="D38" s="39">
        <v>2</v>
      </c>
      <c r="E38" s="40"/>
      <c r="F38" s="41">
        <v>200</v>
      </c>
      <c r="G38" s="42">
        <f t="shared" si="0"/>
        <v>400</v>
      </c>
    </row>
    <row r="39" spans="1:7" ht="15" x14ac:dyDescent="0.2">
      <c r="A39" s="55" t="s">
        <v>48</v>
      </c>
      <c r="B39" s="55" t="s">
        <v>192</v>
      </c>
      <c r="C39" s="96" t="s">
        <v>363</v>
      </c>
      <c r="D39" s="39">
        <v>2</v>
      </c>
      <c r="E39" s="40"/>
      <c r="F39" s="41">
        <v>200</v>
      </c>
      <c r="G39" s="42">
        <f t="shared" si="0"/>
        <v>400</v>
      </c>
    </row>
    <row r="40" spans="1:7" ht="15" x14ac:dyDescent="0.2">
      <c r="A40" s="55" t="s">
        <v>49</v>
      </c>
      <c r="B40" s="55" t="s">
        <v>193</v>
      </c>
      <c r="C40" s="96" t="s">
        <v>364</v>
      </c>
      <c r="D40" s="39">
        <v>2</v>
      </c>
      <c r="E40" s="40"/>
      <c r="F40" s="41">
        <v>200</v>
      </c>
      <c r="G40" s="42">
        <f t="shared" si="0"/>
        <v>400</v>
      </c>
    </row>
    <row r="41" spans="1:7" ht="15" x14ac:dyDescent="0.2">
      <c r="A41" s="55" t="s">
        <v>50</v>
      </c>
      <c r="B41" s="55" t="s">
        <v>194</v>
      </c>
      <c r="C41" s="96" t="s">
        <v>365</v>
      </c>
      <c r="D41" s="39">
        <v>3</v>
      </c>
      <c r="E41" s="40"/>
      <c r="F41" s="41">
        <v>200</v>
      </c>
      <c r="G41" s="42">
        <f t="shared" si="0"/>
        <v>600</v>
      </c>
    </row>
    <row r="42" spans="1:7" ht="15" x14ac:dyDescent="0.2">
      <c r="A42" s="55" t="s">
        <v>51</v>
      </c>
      <c r="B42" s="55" t="s">
        <v>195</v>
      </c>
      <c r="C42" s="96" t="s">
        <v>366</v>
      </c>
      <c r="D42" s="39">
        <v>2</v>
      </c>
      <c r="E42" s="40"/>
      <c r="F42" s="41">
        <v>200</v>
      </c>
      <c r="G42" s="42">
        <f t="shared" si="0"/>
        <v>400</v>
      </c>
    </row>
    <row r="43" spans="1:7" ht="15" x14ac:dyDescent="0.2">
      <c r="A43" s="55" t="s">
        <v>52</v>
      </c>
      <c r="B43" s="55" t="s">
        <v>196</v>
      </c>
      <c r="C43" s="96" t="s">
        <v>367</v>
      </c>
      <c r="D43" s="39">
        <v>2</v>
      </c>
      <c r="E43" s="40"/>
      <c r="F43" s="41">
        <v>200</v>
      </c>
      <c r="G43" s="42">
        <f t="shared" si="0"/>
        <v>400</v>
      </c>
    </row>
    <row r="44" spans="1:7" ht="15" x14ac:dyDescent="0.2">
      <c r="A44" s="55" t="s">
        <v>53</v>
      </c>
      <c r="B44" s="55" t="s">
        <v>197</v>
      </c>
      <c r="C44" s="96" t="s">
        <v>368</v>
      </c>
      <c r="D44" s="39">
        <v>2</v>
      </c>
      <c r="E44" s="40"/>
      <c r="F44" s="41">
        <v>200</v>
      </c>
      <c r="G44" s="42">
        <f t="shared" si="0"/>
        <v>400</v>
      </c>
    </row>
    <row r="45" spans="1:7" ht="15" x14ac:dyDescent="0.2">
      <c r="A45" s="55" t="s">
        <v>54</v>
      </c>
      <c r="B45" s="55" t="s">
        <v>198</v>
      </c>
      <c r="C45" s="96" t="s">
        <v>369</v>
      </c>
      <c r="D45" s="39">
        <v>1</v>
      </c>
      <c r="E45" s="40"/>
      <c r="F45" s="41">
        <v>200</v>
      </c>
      <c r="G45" s="42">
        <f t="shared" si="0"/>
        <v>200</v>
      </c>
    </row>
    <row r="46" spans="1:7" ht="15" x14ac:dyDescent="0.2">
      <c r="A46" s="55" t="s">
        <v>55</v>
      </c>
      <c r="B46" s="55" t="s">
        <v>199</v>
      </c>
      <c r="C46" s="96" t="s">
        <v>370</v>
      </c>
      <c r="D46" s="39">
        <v>2</v>
      </c>
      <c r="E46" s="40"/>
      <c r="F46" s="41">
        <v>200</v>
      </c>
      <c r="G46" s="42">
        <f t="shared" si="0"/>
        <v>400</v>
      </c>
    </row>
    <row r="47" spans="1:7" ht="15" x14ac:dyDescent="0.2">
      <c r="A47" s="55" t="s">
        <v>56</v>
      </c>
      <c r="B47" s="55" t="s">
        <v>200</v>
      </c>
      <c r="C47" s="96" t="s">
        <v>371</v>
      </c>
      <c r="D47" s="39">
        <v>2</v>
      </c>
      <c r="E47" s="40"/>
      <c r="F47" s="41">
        <v>200</v>
      </c>
      <c r="G47" s="42">
        <f t="shared" si="0"/>
        <v>400</v>
      </c>
    </row>
    <row r="48" spans="1:7" ht="15" x14ac:dyDescent="0.2">
      <c r="A48" s="55" t="s">
        <v>57</v>
      </c>
      <c r="B48" s="55" t="s">
        <v>201</v>
      </c>
      <c r="C48" s="96" t="s">
        <v>372</v>
      </c>
      <c r="D48" s="39">
        <v>1</v>
      </c>
      <c r="E48" s="40"/>
      <c r="F48" s="41">
        <v>200</v>
      </c>
      <c r="G48" s="42">
        <f t="shared" si="0"/>
        <v>200</v>
      </c>
    </row>
    <row r="49" spans="1:7" ht="15" x14ac:dyDescent="0.2">
      <c r="A49" s="55" t="s">
        <v>58</v>
      </c>
      <c r="B49" s="55" t="s">
        <v>202</v>
      </c>
      <c r="C49" s="96" t="s">
        <v>373</v>
      </c>
      <c r="D49" s="39">
        <v>3</v>
      </c>
      <c r="E49" s="40"/>
      <c r="F49" s="41">
        <v>50</v>
      </c>
      <c r="G49" s="42">
        <f t="shared" si="0"/>
        <v>150</v>
      </c>
    </row>
    <row r="50" spans="1:7" ht="15.75" x14ac:dyDescent="0.25">
      <c r="A50" s="55"/>
      <c r="B50" s="55"/>
      <c r="C50" s="97"/>
      <c r="D50" s="54">
        <f>SUM(D31:D49)</f>
        <v>38</v>
      </c>
      <c r="E50" s="40"/>
      <c r="F50" s="41"/>
      <c r="G50" s="42"/>
    </row>
    <row r="51" spans="1:7" ht="15" x14ac:dyDescent="0.2">
      <c r="A51" s="55" t="s">
        <v>59</v>
      </c>
      <c r="B51" s="55" t="s">
        <v>203</v>
      </c>
      <c r="C51" s="96" t="s">
        <v>374</v>
      </c>
      <c r="D51" s="39">
        <v>5</v>
      </c>
      <c r="E51" s="40"/>
      <c r="F51" s="41">
        <v>50</v>
      </c>
      <c r="G51" s="42">
        <f t="shared" si="0"/>
        <v>250</v>
      </c>
    </row>
    <row r="52" spans="1:7" ht="15" x14ac:dyDescent="0.2">
      <c r="A52" s="55" t="s">
        <v>60</v>
      </c>
      <c r="B52" s="55" t="s">
        <v>133</v>
      </c>
      <c r="C52" s="96" t="s">
        <v>375</v>
      </c>
      <c r="D52" s="39">
        <v>5</v>
      </c>
      <c r="E52" s="40"/>
      <c r="F52" s="41">
        <v>50</v>
      </c>
      <c r="G52" s="42">
        <f t="shared" si="0"/>
        <v>250</v>
      </c>
    </row>
    <row r="53" spans="1:7" ht="15" x14ac:dyDescent="0.2">
      <c r="A53" s="55" t="s">
        <v>61</v>
      </c>
      <c r="B53" s="55" t="s">
        <v>206</v>
      </c>
      <c r="C53" s="96" t="s">
        <v>376</v>
      </c>
      <c r="D53" s="39">
        <v>5</v>
      </c>
      <c r="E53" s="40"/>
      <c r="F53" s="41">
        <v>50</v>
      </c>
      <c r="G53" s="42">
        <f t="shared" si="0"/>
        <v>250</v>
      </c>
    </row>
    <row r="54" spans="1:7" ht="15" x14ac:dyDescent="0.2">
      <c r="A54" s="55" t="s">
        <v>62</v>
      </c>
      <c r="B54" s="55" t="s">
        <v>134</v>
      </c>
      <c r="C54" s="96" t="s">
        <v>377</v>
      </c>
      <c r="D54" s="39">
        <v>5</v>
      </c>
      <c r="E54" s="40"/>
      <c r="F54" s="41">
        <v>50</v>
      </c>
      <c r="G54" s="42">
        <f t="shared" si="0"/>
        <v>250</v>
      </c>
    </row>
    <row r="55" spans="1:7" ht="15" x14ac:dyDescent="0.2">
      <c r="A55" s="55" t="s">
        <v>63</v>
      </c>
      <c r="B55" s="55" t="s">
        <v>135</v>
      </c>
      <c r="C55" s="96" t="s">
        <v>378</v>
      </c>
      <c r="D55" s="39">
        <v>5</v>
      </c>
      <c r="E55" s="40"/>
      <c r="F55" s="41">
        <v>50</v>
      </c>
      <c r="G55" s="42">
        <f t="shared" si="0"/>
        <v>250</v>
      </c>
    </row>
    <row r="56" spans="1:7" ht="15" x14ac:dyDescent="0.2">
      <c r="A56" s="55" t="s">
        <v>64</v>
      </c>
      <c r="B56" s="55" t="s">
        <v>136</v>
      </c>
      <c r="C56" s="96" t="s">
        <v>379</v>
      </c>
      <c r="D56" s="39">
        <v>5</v>
      </c>
      <c r="E56" s="40"/>
      <c r="F56" s="41">
        <v>50</v>
      </c>
      <c r="G56" s="42">
        <f t="shared" si="0"/>
        <v>250</v>
      </c>
    </row>
    <row r="57" spans="1:7" ht="15" x14ac:dyDescent="0.2">
      <c r="A57" s="55" t="s">
        <v>65</v>
      </c>
      <c r="B57" s="55" t="s">
        <v>211</v>
      </c>
      <c r="C57" s="96" t="s">
        <v>380</v>
      </c>
      <c r="D57" s="39">
        <v>5</v>
      </c>
      <c r="E57" s="40"/>
      <c r="F57" s="41">
        <v>50</v>
      </c>
      <c r="G57" s="42">
        <f t="shared" si="0"/>
        <v>250</v>
      </c>
    </row>
    <row r="58" spans="1:7" ht="15" x14ac:dyDescent="0.2">
      <c r="A58" s="55" t="s">
        <v>66</v>
      </c>
      <c r="B58" s="55" t="s">
        <v>137</v>
      </c>
      <c r="C58" s="96" t="s">
        <v>381</v>
      </c>
      <c r="D58" s="39">
        <v>5</v>
      </c>
      <c r="E58" s="40"/>
      <c r="F58" s="41">
        <v>50</v>
      </c>
      <c r="G58" s="42">
        <f t="shared" si="0"/>
        <v>250</v>
      </c>
    </row>
    <row r="59" spans="1:7" ht="15" x14ac:dyDescent="0.2">
      <c r="A59" s="55" t="s">
        <v>67</v>
      </c>
      <c r="B59" s="55" t="s">
        <v>214</v>
      </c>
      <c r="C59" s="96" t="s">
        <v>382</v>
      </c>
      <c r="D59" s="39">
        <v>5</v>
      </c>
      <c r="E59" s="40"/>
      <c r="F59" s="41">
        <v>50</v>
      </c>
      <c r="G59" s="42">
        <f t="shared" si="0"/>
        <v>250</v>
      </c>
    </row>
    <row r="60" spans="1:7" ht="15" x14ac:dyDescent="0.2">
      <c r="A60" s="55" t="s">
        <v>68</v>
      </c>
      <c r="B60" s="55" t="s">
        <v>216</v>
      </c>
      <c r="C60" s="96" t="s">
        <v>383</v>
      </c>
      <c r="D60" s="39">
        <v>5</v>
      </c>
      <c r="E60" s="40"/>
      <c r="F60" s="41">
        <v>50</v>
      </c>
      <c r="G60" s="42">
        <f t="shared" si="0"/>
        <v>250</v>
      </c>
    </row>
    <row r="61" spans="1:7" ht="15" x14ac:dyDescent="0.2">
      <c r="A61" s="55" t="s">
        <v>69</v>
      </c>
      <c r="B61" s="55" t="s">
        <v>138</v>
      </c>
      <c r="C61" s="96" t="s">
        <v>384</v>
      </c>
      <c r="D61" s="39">
        <v>5</v>
      </c>
      <c r="E61" s="40"/>
      <c r="F61" s="41">
        <v>50</v>
      </c>
      <c r="G61" s="42">
        <f t="shared" si="0"/>
        <v>250</v>
      </c>
    </row>
    <row r="62" spans="1:7" ht="15" x14ac:dyDescent="0.2">
      <c r="A62" s="55" t="s">
        <v>70</v>
      </c>
      <c r="B62" s="55" t="s">
        <v>171</v>
      </c>
      <c r="C62" s="96" t="s">
        <v>385</v>
      </c>
      <c r="D62" s="39">
        <v>5</v>
      </c>
      <c r="E62" s="40"/>
      <c r="F62" s="41">
        <v>50</v>
      </c>
      <c r="G62" s="42">
        <f t="shared" si="0"/>
        <v>250</v>
      </c>
    </row>
    <row r="63" spans="1:7" ht="15.75" x14ac:dyDescent="0.25">
      <c r="A63" s="55"/>
      <c r="B63" s="55"/>
      <c r="C63" s="98"/>
      <c r="D63" s="54">
        <f>SUM(D51:D62)</f>
        <v>60</v>
      </c>
      <c r="E63" s="40"/>
      <c r="F63" s="41"/>
      <c r="G63" s="42"/>
    </row>
    <row r="64" spans="1:7" ht="15" x14ac:dyDescent="0.2">
      <c r="A64" s="55" t="s">
        <v>71</v>
      </c>
      <c r="B64" s="55" t="s">
        <v>220</v>
      </c>
      <c r="C64" s="96" t="s">
        <v>386</v>
      </c>
      <c r="D64" s="39">
        <v>5</v>
      </c>
      <c r="E64" s="40"/>
      <c r="F64" s="41">
        <v>50</v>
      </c>
      <c r="G64" s="42">
        <f t="shared" si="0"/>
        <v>250</v>
      </c>
    </row>
    <row r="65" spans="1:7" ht="15" x14ac:dyDescent="0.2">
      <c r="A65" s="55" t="s">
        <v>72</v>
      </c>
      <c r="B65" s="55" t="s">
        <v>222</v>
      </c>
      <c r="C65" s="96" t="s">
        <v>387</v>
      </c>
      <c r="D65" s="39">
        <v>5</v>
      </c>
      <c r="E65" s="40"/>
      <c r="F65" s="41">
        <v>50</v>
      </c>
      <c r="G65" s="42">
        <f t="shared" si="0"/>
        <v>250</v>
      </c>
    </row>
    <row r="66" spans="1:7" ht="15" x14ac:dyDescent="0.2">
      <c r="A66" s="55" t="s">
        <v>73</v>
      </c>
      <c r="B66" s="55" t="s">
        <v>224</v>
      </c>
      <c r="C66" s="96" t="s">
        <v>388</v>
      </c>
      <c r="D66" s="39">
        <v>5</v>
      </c>
      <c r="E66" s="40"/>
      <c r="F66" s="41">
        <v>50</v>
      </c>
      <c r="G66" s="42">
        <f t="shared" si="0"/>
        <v>250</v>
      </c>
    </row>
    <row r="67" spans="1:7" ht="15" x14ac:dyDescent="0.2">
      <c r="A67" s="55" t="s">
        <v>74</v>
      </c>
      <c r="B67" s="55" t="s">
        <v>226</v>
      </c>
      <c r="C67" s="96" t="s">
        <v>389</v>
      </c>
      <c r="D67" s="39">
        <v>4</v>
      </c>
      <c r="E67" s="40"/>
      <c r="F67" s="41">
        <v>50</v>
      </c>
      <c r="G67" s="42">
        <f t="shared" si="0"/>
        <v>200</v>
      </c>
    </row>
    <row r="68" spans="1:7" ht="15" x14ac:dyDescent="0.2">
      <c r="A68" s="55" t="s">
        <v>75</v>
      </c>
      <c r="B68" s="55" t="s">
        <v>228</v>
      </c>
      <c r="C68" s="96" t="s">
        <v>390</v>
      </c>
      <c r="D68" s="39">
        <v>4</v>
      </c>
      <c r="E68" s="40"/>
      <c r="F68" s="41">
        <v>50</v>
      </c>
      <c r="G68" s="42">
        <f t="shared" si="0"/>
        <v>200</v>
      </c>
    </row>
    <row r="69" spans="1:7" ht="15" x14ac:dyDescent="0.2">
      <c r="A69" s="55" t="s">
        <v>76</v>
      </c>
      <c r="B69" s="55" t="s">
        <v>230</v>
      </c>
      <c r="C69" s="96" t="s">
        <v>391</v>
      </c>
      <c r="D69" s="39">
        <v>0</v>
      </c>
      <c r="E69" s="40"/>
      <c r="F69" s="41">
        <v>50</v>
      </c>
      <c r="G69" s="42">
        <f t="shared" si="0"/>
        <v>0</v>
      </c>
    </row>
    <row r="70" spans="1:7" ht="15" x14ac:dyDescent="0.2">
      <c r="A70" s="55" t="s">
        <v>77</v>
      </c>
      <c r="B70" s="55" t="s">
        <v>232</v>
      </c>
      <c r="C70" s="96" t="s">
        <v>392</v>
      </c>
      <c r="D70" s="39">
        <v>1</v>
      </c>
      <c r="E70" s="40"/>
      <c r="F70" s="41">
        <v>50</v>
      </c>
      <c r="G70" s="42">
        <f t="shared" si="0"/>
        <v>50</v>
      </c>
    </row>
    <row r="71" spans="1:7" ht="15" x14ac:dyDescent="0.2">
      <c r="A71" s="55" t="s">
        <v>78</v>
      </c>
      <c r="B71" s="55" t="s">
        <v>234</v>
      </c>
      <c r="C71" s="96" t="s">
        <v>393</v>
      </c>
      <c r="D71" s="39">
        <v>4</v>
      </c>
      <c r="E71" s="40"/>
      <c r="F71" s="41">
        <v>50</v>
      </c>
      <c r="G71" s="42">
        <f t="shared" si="0"/>
        <v>200</v>
      </c>
    </row>
    <row r="72" spans="1:7" ht="15" x14ac:dyDescent="0.2">
      <c r="A72" s="55" t="s">
        <v>79</v>
      </c>
      <c r="B72" s="55" t="s">
        <v>236</v>
      </c>
      <c r="C72" s="96" t="s">
        <v>394</v>
      </c>
      <c r="D72" s="39">
        <v>2</v>
      </c>
      <c r="E72" s="40"/>
      <c r="F72" s="41">
        <v>50</v>
      </c>
      <c r="G72" s="42">
        <f t="shared" si="0"/>
        <v>100</v>
      </c>
    </row>
    <row r="73" spans="1:7" ht="15" x14ac:dyDescent="0.2">
      <c r="A73" s="55" t="s">
        <v>80</v>
      </c>
      <c r="B73" s="55" t="s">
        <v>238</v>
      </c>
      <c r="C73" s="96" t="s">
        <v>395</v>
      </c>
      <c r="D73" s="39">
        <v>3</v>
      </c>
      <c r="E73" s="40"/>
      <c r="F73" s="41">
        <v>50</v>
      </c>
      <c r="G73" s="42">
        <f t="shared" si="0"/>
        <v>150</v>
      </c>
    </row>
    <row r="74" spans="1:7" ht="15" x14ac:dyDescent="0.2">
      <c r="A74" s="55" t="s">
        <v>81</v>
      </c>
      <c r="B74" s="55" t="s">
        <v>139</v>
      </c>
      <c r="C74" s="96" t="s">
        <v>396</v>
      </c>
      <c r="D74" s="39">
        <v>3</v>
      </c>
      <c r="E74" s="40"/>
      <c r="F74" s="41">
        <v>50</v>
      </c>
      <c r="G74" s="42">
        <f t="shared" si="0"/>
        <v>150</v>
      </c>
    </row>
    <row r="75" spans="1:7" ht="15" x14ac:dyDescent="0.2">
      <c r="A75" s="55" t="s">
        <v>82</v>
      </c>
      <c r="B75" s="55" t="s">
        <v>140</v>
      </c>
      <c r="C75" s="96" t="s">
        <v>397</v>
      </c>
      <c r="D75" s="39">
        <v>3</v>
      </c>
      <c r="E75" s="40"/>
      <c r="F75" s="41">
        <v>40</v>
      </c>
      <c r="G75" s="42">
        <f t="shared" si="0"/>
        <v>120</v>
      </c>
    </row>
    <row r="76" spans="1:7" ht="15" x14ac:dyDescent="0.2">
      <c r="A76" s="55" t="s">
        <v>83</v>
      </c>
      <c r="B76" s="55" t="s">
        <v>242</v>
      </c>
      <c r="C76" s="96" t="s">
        <v>398</v>
      </c>
      <c r="D76" s="39">
        <v>5</v>
      </c>
      <c r="E76" s="40"/>
      <c r="F76" s="41">
        <v>40</v>
      </c>
      <c r="G76" s="42">
        <f t="shared" si="0"/>
        <v>200</v>
      </c>
    </row>
    <row r="77" spans="1:7" ht="15" x14ac:dyDescent="0.2">
      <c r="A77" s="55" t="s">
        <v>84</v>
      </c>
      <c r="B77" s="55" t="s">
        <v>244</v>
      </c>
      <c r="C77" s="96" t="s">
        <v>399</v>
      </c>
      <c r="D77" s="39">
        <v>5</v>
      </c>
      <c r="E77" s="40"/>
      <c r="F77" s="41">
        <v>40</v>
      </c>
      <c r="G77" s="42">
        <f t="shared" si="0"/>
        <v>200</v>
      </c>
    </row>
    <row r="78" spans="1:7" ht="15.75" x14ac:dyDescent="0.25">
      <c r="A78" s="55"/>
      <c r="B78" s="55"/>
      <c r="C78" s="98"/>
      <c r="D78" s="54">
        <f>SUM(D64:D77)</f>
        <v>49</v>
      </c>
      <c r="E78" s="40"/>
      <c r="F78" s="41"/>
      <c r="G78" s="42"/>
    </row>
    <row r="79" spans="1:7" ht="18" x14ac:dyDescent="0.25">
      <c r="A79" s="94" t="s">
        <v>85</v>
      </c>
      <c r="B79" s="93" t="s">
        <v>246</v>
      </c>
      <c r="C79" s="96" t="s">
        <v>400</v>
      </c>
      <c r="D79" s="58">
        <v>5</v>
      </c>
      <c r="E79" s="40"/>
      <c r="F79" s="41">
        <v>40</v>
      </c>
      <c r="G79" s="42">
        <f t="shared" si="0"/>
        <v>200</v>
      </c>
    </row>
    <row r="80" spans="1:7" ht="18" x14ac:dyDescent="0.25">
      <c r="A80" s="94" t="s">
        <v>86</v>
      </c>
      <c r="B80" s="93" t="s">
        <v>248</v>
      </c>
      <c r="C80" s="96" t="s">
        <v>401</v>
      </c>
      <c r="D80" s="58">
        <v>5</v>
      </c>
      <c r="E80" s="40"/>
      <c r="F80" s="41">
        <v>40</v>
      </c>
      <c r="G80" s="42">
        <f t="shared" si="0"/>
        <v>200</v>
      </c>
    </row>
    <row r="81" spans="1:7" ht="18" x14ac:dyDescent="0.25">
      <c r="A81" s="94" t="s">
        <v>20</v>
      </c>
      <c r="B81" s="93" t="s">
        <v>250</v>
      </c>
      <c r="C81" s="96" t="s">
        <v>402</v>
      </c>
      <c r="D81" s="58">
        <v>5</v>
      </c>
      <c r="E81" s="40"/>
      <c r="F81" s="41">
        <v>40</v>
      </c>
      <c r="G81" s="42">
        <f t="shared" si="0"/>
        <v>200</v>
      </c>
    </row>
    <row r="82" spans="1:7" ht="18" x14ac:dyDescent="0.25">
      <c r="A82" s="94" t="s">
        <v>87</v>
      </c>
      <c r="B82" s="93" t="s">
        <v>252</v>
      </c>
      <c r="C82" s="96" t="s">
        <v>403</v>
      </c>
      <c r="D82" s="58">
        <v>5</v>
      </c>
      <c r="E82" s="40"/>
      <c r="F82" s="41">
        <v>40</v>
      </c>
      <c r="G82" s="42">
        <f t="shared" si="0"/>
        <v>200</v>
      </c>
    </row>
    <row r="83" spans="1:7" ht="18" x14ac:dyDescent="0.25">
      <c r="A83" s="94" t="s">
        <v>21</v>
      </c>
      <c r="B83" s="93" t="s">
        <v>254</v>
      </c>
      <c r="C83" s="96" t="s">
        <v>404</v>
      </c>
      <c r="D83" s="58">
        <v>5</v>
      </c>
      <c r="E83" s="40"/>
      <c r="F83" s="41">
        <v>40</v>
      </c>
      <c r="G83" s="42">
        <f t="shared" si="0"/>
        <v>200</v>
      </c>
    </row>
    <row r="84" spans="1:7" ht="18" x14ac:dyDescent="0.25">
      <c r="A84" s="94" t="s">
        <v>88</v>
      </c>
      <c r="B84" s="93" t="s">
        <v>256</v>
      </c>
      <c r="C84" s="96" t="s">
        <v>405</v>
      </c>
      <c r="D84" s="58">
        <v>5</v>
      </c>
      <c r="E84" s="40"/>
      <c r="F84" s="41">
        <v>40</v>
      </c>
      <c r="G84" s="42">
        <f t="shared" si="0"/>
        <v>200</v>
      </c>
    </row>
    <row r="85" spans="1:7" ht="18" x14ac:dyDescent="0.25">
      <c r="A85" s="94" t="s">
        <v>22</v>
      </c>
      <c r="B85" s="93" t="s">
        <v>23</v>
      </c>
      <c r="C85" s="96" t="s">
        <v>406</v>
      </c>
      <c r="D85" s="58">
        <v>5</v>
      </c>
      <c r="E85" s="40"/>
      <c r="F85" s="41">
        <v>40</v>
      </c>
      <c r="G85" s="42">
        <f t="shared" si="0"/>
        <v>200</v>
      </c>
    </row>
    <row r="86" spans="1:7" ht="18" x14ac:dyDescent="0.25">
      <c r="A86" s="94" t="s">
        <v>89</v>
      </c>
      <c r="B86" s="93" t="s">
        <v>131</v>
      </c>
      <c r="C86" s="96" t="s">
        <v>407</v>
      </c>
      <c r="D86" s="58">
        <v>5</v>
      </c>
      <c r="E86" s="40"/>
      <c r="F86" s="41">
        <v>40</v>
      </c>
      <c r="G86" s="42">
        <f t="shared" si="0"/>
        <v>200</v>
      </c>
    </row>
    <row r="87" spans="1:7" ht="18" x14ac:dyDescent="0.25">
      <c r="A87" s="94" t="s">
        <v>90</v>
      </c>
      <c r="B87" s="93" t="s">
        <v>132</v>
      </c>
      <c r="C87" s="96" t="s">
        <v>408</v>
      </c>
      <c r="D87" s="58">
        <v>5</v>
      </c>
      <c r="E87" s="40"/>
      <c r="F87" s="41">
        <v>40</v>
      </c>
      <c r="G87" s="42">
        <f t="shared" si="0"/>
        <v>200</v>
      </c>
    </row>
    <row r="88" spans="1:7" ht="18" x14ac:dyDescent="0.25">
      <c r="A88" s="94" t="s">
        <v>91</v>
      </c>
      <c r="B88" s="93" t="s">
        <v>261</v>
      </c>
      <c r="C88" s="96" t="s">
        <v>409</v>
      </c>
      <c r="D88" s="58">
        <v>5</v>
      </c>
      <c r="E88" s="40"/>
      <c r="F88" s="41">
        <v>40</v>
      </c>
      <c r="G88" s="42">
        <f t="shared" si="0"/>
        <v>200</v>
      </c>
    </row>
    <row r="89" spans="1:7" ht="18" x14ac:dyDescent="0.25">
      <c r="A89" s="94" t="s">
        <v>92</v>
      </c>
      <c r="B89" s="93" t="s">
        <v>263</v>
      </c>
      <c r="C89" s="96" t="s">
        <v>410</v>
      </c>
      <c r="D89" s="58">
        <v>5</v>
      </c>
      <c r="E89" s="40"/>
      <c r="F89" s="41">
        <v>40</v>
      </c>
      <c r="G89" s="42">
        <f t="shared" si="0"/>
        <v>200</v>
      </c>
    </row>
    <row r="90" spans="1:7" ht="18" x14ac:dyDescent="0.25">
      <c r="A90" s="94" t="s">
        <v>93</v>
      </c>
      <c r="B90" s="93" t="s">
        <v>265</v>
      </c>
      <c r="C90" s="96" t="s">
        <v>411</v>
      </c>
      <c r="D90" s="58">
        <v>5</v>
      </c>
      <c r="E90" s="40"/>
      <c r="F90" s="41">
        <v>40</v>
      </c>
      <c r="G90" s="42">
        <f t="shared" si="0"/>
        <v>200</v>
      </c>
    </row>
    <row r="91" spans="1:7" ht="18" x14ac:dyDescent="0.25">
      <c r="A91" s="94"/>
      <c r="B91" s="93"/>
      <c r="C91" s="98"/>
      <c r="D91" s="59">
        <f>SUM(D79:D90)</f>
        <v>60</v>
      </c>
      <c r="E91" s="40"/>
      <c r="F91" s="41"/>
      <c r="G91" s="42"/>
    </row>
    <row r="92" spans="1:7" ht="18" x14ac:dyDescent="0.25">
      <c r="A92" s="94" t="s">
        <v>94</v>
      </c>
      <c r="B92" s="93" t="s">
        <v>267</v>
      </c>
      <c r="C92" s="96" t="s">
        <v>412</v>
      </c>
      <c r="D92" s="58">
        <v>5</v>
      </c>
      <c r="E92" s="40"/>
      <c r="F92" s="41">
        <v>40</v>
      </c>
      <c r="G92" s="42">
        <f t="shared" si="0"/>
        <v>200</v>
      </c>
    </row>
    <row r="93" spans="1:7" ht="18" x14ac:dyDescent="0.25">
      <c r="A93" s="94" t="s">
        <v>95</v>
      </c>
      <c r="B93" s="93" t="s">
        <v>130</v>
      </c>
      <c r="C93" s="96" t="s">
        <v>413</v>
      </c>
      <c r="D93" s="58">
        <v>5</v>
      </c>
      <c r="E93" s="40"/>
      <c r="F93" s="41">
        <v>40</v>
      </c>
      <c r="G93" s="42">
        <f t="shared" si="0"/>
        <v>200</v>
      </c>
    </row>
    <row r="94" spans="1:7" ht="18" x14ac:dyDescent="0.25">
      <c r="A94" s="94" t="s">
        <v>96</v>
      </c>
      <c r="B94" s="93" t="s">
        <v>270</v>
      </c>
      <c r="C94" s="96" t="s">
        <v>414</v>
      </c>
      <c r="D94" s="58">
        <v>5</v>
      </c>
      <c r="E94" s="40"/>
      <c r="F94" s="41">
        <v>40</v>
      </c>
      <c r="G94" s="42">
        <f t="shared" si="0"/>
        <v>200</v>
      </c>
    </row>
    <row r="95" spans="1:7" ht="18" x14ac:dyDescent="0.25">
      <c r="A95" s="94" t="s">
        <v>97</v>
      </c>
      <c r="B95" s="93" t="s">
        <v>272</v>
      </c>
      <c r="C95" s="96" t="s">
        <v>415</v>
      </c>
      <c r="D95" s="58">
        <v>5</v>
      </c>
      <c r="E95" s="40"/>
      <c r="F95" s="41">
        <v>40</v>
      </c>
      <c r="G95" s="42">
        <f t="shared" si="0"/>
        <v>200</v>
      </c>
    </row>
    <row r="96" spans="1:7" ht="18" x14ac:dyDescent="0.25">
      <c r="A96" s="94" t="s">
        <v>98</v>
      </c>
      <c r="B96" s="93" t="s">
        <v>274</v>
      </c>
      <c r="C96" s="96" t="s">
        <v>416</v>
      </c>
      <c r="D96" s="58">
        <v>5</v>
      </c>
      <c r="E96" s="40"/>
      <c r="F96" s="41">
        <v>40</v>
      </c>
      <c r="G96" s="42">
        <f t="shared" si="0"/>
        <v>200</v>
      </c>
    </row>
    <row r="97" spans="1:7" ht="18" x14ac:dyDescent="0.25">
      <c r="A97" s="94" t="s">
        <v>99</v>
      </c>
      <c r="B97" s="93" t="s">
        <v>276</v>
      </c>
      <c r="C97" s="96" t="s">
        <v>417</v>
      </c>
      <c r="D97" s="58">
        <v>5</v>
      </c>
      <c r="E97" s="40"/>
      <c r="F97" s="41">
        <v>40</v>
      </c>
      <c r="G97" s="42">
        <f t="shared" si="0"/>
        <v>200</v>
      </c>
    </row>
    <row r="98" spans="1:7" ht="18" x14ac:dyDescent="0.25">
      <c r="A98" s="94" t="s">
        <v>100</v>
      </c>
      <c r="B98" s="93" t="s">
        <v>172</v>
      </c>
      <c r="C98" s="96" t="s">
        <v>418</v>
      </c>
      <c r="D98" s="58">
        <v>5</v>
      </c>
      <c r="E98" s="40"/>
      <c r="F98" s="41">
        <v>40</v>
      </c>
      <c r="G98" s="42">
        <f t="shared" si="0"/>
        <v>200</v>
      </c>
    </row>
    <row r="99" spans="1:7" ht="18" x14ac:dyDescent="0.25">
      <c r="A99" s="94" t="s">
        <v>101</v>
      </c>
      <c r="B99" s="93" t="s">
        <v>173</v>
      </c>
      <c r="C99" s="96" t="s">
        <v>419</v>
      </c>
      <c r="D99" s="58">
        <v>5</v>
      </c>
      <c r="E99" s="40"/>
      <c r="F99" s="41">
        <v>40</v>
      </c>
      <c r="G99" s="42">
        <f t="shared" si="0"/>
        <v>200</v>
      </c>
    </row>
    <row r="100" spans="1:7" ht="18" x14ac:dyDescent="0.25">
      <c r="A100" s="94" t="s">
        <v>102</v>
      </c>
      <c r="B100" s="93" t="s">
        <v>174</v>
      </c>
      <c r="C100" s="96" t="s">
        <v>420</v>
      </c>
      <c r="D100" s="58">
        <v>5</v>
      </c>
      <c r="E100" s="40"/>
      <c r="F100" s="41">
        <v>40</v>
      </c>
      <c r="G100" s="42">
        <f t="shared" si="0"/>
        <v>200</v>
      </c>
    </row>
    <row r="101" spans="1:7" ht="18" x14ac:dyDescent="0.25">
      <c r="A101" s="94" t="s">
        <v>103</v>
      </c>
      <c r="B101" s="93" t="s">
        <v>175</v>
      </c>
      <c r="C101" s="96" t="s">
        <v>421</v>
      </c>
      <c r="D101" s="58">
        <v>5</v>
      </c>
      <c r="E101" s="40"/>
      <c r="F101" s="41">
        <v>40</v>
      </c>
      <c r="G101" s="42">
        <f t="shared" si="0"/>
        <v>200</v>
      </c>
    </row>
    <row r="102" spans="1:7" ht="18" x14ac:dyDescent="0.25">
      <c r="A102" s="94" t="s">
        <v>104</v>
      </c>
      <c r="B102" s="93" t="s">
        <v>176</v>
      </c>
      <c r="C102" s="96" t="s">
        <v>422</v>
      </c>
      <c r="D102" s="58">
        <v>5</v>
      </c>
      <c r="E102" s="40"/>
      <c r="F102" s="41">
        <v>40</v>
      </c>
      <c r="G102" s="42">
        <f t="shared" si="0"/>
        <v>200</v>
      </c>
    </row>
    <row r="103" spans="1:7" ht="18" x14ac:dyDescent="0.25">
      <c r="A103" s="94" t="s">
        <v>105</v>
      </c>
      <c r="B103" s="93" t="s">
        <v>283</v>
      </c>
      <c r="C103" s="96" t="s">
        <v>423</v>
      </c>
      <c r="D103" s="58">
        <v>5</v>
      </c>
      <c r="E103" s="40"/>
      <c r="F103" s="41">
        <v>40</v>
      </c>
      <c r="G103" s="42">
        <f t="shared" si="0"/>
        <v>200</v>
      </c>
    </row>
    <row r="104" spans="1:7" ht="18" x14ac:dyDescent="0.25">
      <c r="A104" s="94" t="s">
        <v>106</v>
      </c>
      <c r="B104" s="93" t="s">
        <v>285</v>
      </c>
      <c r="C104" s="96" t="s">
        <v>424</v>
      </c>
      <c r="D104" s="58">
        <v>5</v>
      </c>
      <c r="E104" s="40"/>
      <c r="F104" s="41">
        <v>40</v>
      </c>
      <c r="G104" s="42">
        <f t="shared" si="0"/>
        <v>200</v>
      </c>
    </row>
    <row r="105" spans="1:7" ht="15" hidden="1" customHeight="1" x14ac:dyDescent="0.25">
      <c r="A105" s="94" t="s">
        <v>107</v>
      </c>
      <c r="B105" s="93" t="s">
        <v>287</v>
      </c>
      <c r="C105" s="96" t="s">
        <v>425</v>
      </c>
      <c r="D105" s="58">
        <v>5</v>
      </c>
      <c r="E105" s="40"/>
      <c r="F105" s="41">
        <v>13</v>
      </c>
      <c r="G105" s="42">
        <f t="shared" ref="G105:G112" si="1">+D105*F105</f>
        <v>65</v>
      </c>
    </row>
    <row r="106" spans="1:7" ht="15" hidden="1" customHeight="1" x14ac:dyDescent="0.25">
      <c r="A106" s="94"/>
      <c r="B106" s="93"/>
      <c r="C106" s="96"/>
      <c r="D106" s="59">
        <f>SUM(D92:D105)</f>
        <v>70</v>
      </c>
      <c r="E106" s="40"/>
      <c r="F106" s="41">
        <v>14</v>
      </c>
      <c r="G106" s="42">
        <f t="shared" si="1"/>
        <v>980</v>
      </c>
    </row>
    <row r="107" spans="1:7" ht="18.75" customHeight="1" x14ac:dyDescent="0.25">
      <c r="A107" s="95">
        <v>185765</v>
      </c>
      <c r="B107" s="29">
        <v>210127379</v>
      </c>
      <c r="C107" s="99" t="s">
        <v>289</v>
      </c>
      <c r="D107" s="58">
        <v>4</v>
      </c>
      <c r="E107" s="40"/>
      <c r="F107" s="41">
        <v>12</v>
      </c>
      <c r="G107" s="42">
        <f t="shared" si="1"/>
        <v>48</v>
      </c>
    </row>
    <row r="108" spans="1:7" ht="20.100000000000001" customHeight="1" x14ac:dyDescent="0.25">
      <c r="A108" s="29" t="s">
        <v>290</v>
      </c>
      <c r="B108" s="29" t="s">
        <v>291</v>
      </c>
      <c r="C108" s="99" t="s">
        <v>292</v>
      </c>
      <c r="D108" s="58">
        <v>2</v>
      </c>
      <c r="E108" s="40"/>
      <c r="F108" s="41">
        <v>12</v>
      </c>
      <c r="G108" s="42">
        <f t="shared" si="1"/>
        <v>24</v>
      </c>
    </row>
    <row r="109" spans="1:7" ht="20.100000000000001" customHeight="1" x14ac:dyDescent="0.25">
      <c r="A109" s="29" t="s">
        <v>293</v>
      </c>
      <c r="B109" s="29" t="s">
        <v>294</v>
      </c>
      <c r="C109" s="99" t="s">
        <v>295</v>
      </c>
      <c r="D109" s="58">
        <v>2</v>
      </c>
      <c r="E109" s="40"/>
      <c r="F109" s="41">
        <v>12</v>
      </c>
      <c r="G109" s="42">
        <f t="shared" si="1"/>
        <v>24</v>
      </c>
    </row>
    <row r="110" spans="1:7" ht="20.100000000000001" customHeight="1" x14ac:dyDescent="0.25">
      <c r="A110" s="95">
        <v>185768</v>
      </c>
      <c r="B110" s="29">
        <v>210127382</v>
      </c>
      <c r="C110" s="99" t="s">
        <v>296</v>
      </c>
      <c r="D110" s="58">
        <v>2</v>
      </c>
      <c r="E110" s="40"/>
      <c r="F110" s="41">
        <v>12</v>
      </c>
      <c r="G110" s="42">
        <f t="shared" si="1"/>
        <v>24</v>
      </c>
    </row>
    <row r="111" spans="1:7" ht="20.100000000000001" customHeight="1" x14ac:dyDescent="0.25">
      <c r="A111" s="95">
        <v>185769</v>
      </c>
      <c r="B111" s="29" t="s">
        <v>297</v>
      </c>
      <c r="C111" s="99" t="s">
        <v>298</v>
      </c>
      <c r="D111" s="58">
        <v>2</v>
      </c>
      <c r="E111" s="40"/>
      <c r="F111" s="41">
        <v>12</v>
      </c>
      <c r="G111" s="42">
        <f t="shared" si="1"/>
        <v>24</v>
      </c>
    </row>
    <row r="112" spans="1:7" ht="20.100000000000001" customHeight="1" x14ac:dyDescent="0.25">
      <c r="A112" s="95">
        <v>185770</v>
      </c>
      <c r="B112" s="29">
        <v>201124684</v>
      </c>
      <c r="C112" s="99" t="s">
        <v>299</v>
      </c>
      <c r="D112" s="58">
        <v>2</v>
      </c>
      <c r="E112" s="40"/>
      <c r="F112" s="41">
        <v>12</v>
      </c>
      <c r="G112" s="42">
        <f t="shared" si="1"/>
        <v>24</v>
      </c>
    </row>
    <row r="113" spans="2:7" ht="20.100000000000001" customHeight="1" x14ac:dyDescent="0.25">
      <c r="B113" s="36"/>
      <c r="E113" s="7"/>
      <c r="F113" s="44" t="s">
        <v>24</v>
      </c>
      <c r="G113" s="45">
        <f>SUM(G29:G112)</f>
        <v>19083</v>
      </c>
    </row>
    <row r="114" spans="2:7" ht="20.100000000000001" customHeight="1" x14ac:dyDescent="0.25">
      <c r="B114" s="36"/>
      <c r="E114" s="7"/>
      <c r="F114" s="44" t="s">
        <v>25</v>
      </c>
      <c r="G114" s="45">
        <f>+G113*0.12</f>
        <v>2289.96</v>
      </c>
    </row>
    <row r="115" spans="2:7" ht="20.100000000000001" customHeight="1" x14ac:dyDescent="0.25">
      <c r="B115" s="36"/>
      <c r="E115" s="7"/>
      <c r="F115" s="44" t="s">
        <v>26</v>
      </c>
      <c r="G115" s="45">
        <f>+G113+G114</f>
        <v>21372.959999999999</v>
      </c>
    </row>
    <row r="116" spans="2:7" ht="20.100000000000001" customHeight="1" x14ac:dyDescent="0.25">
      <c r="B116" s="62"/>
      <c r="C116" s="63" t="s">
        <v>148</v>
      </c>
      <c r="E116" s="7"/>
      <c r="F116" s="44"/>
      <c r="G116" s="46"/>
    </row>
    <row r="117" spans="2:7" ht="20.100000000000001" customHeight="1" x14ac:dyDescent="0.25">
      <c r="B117" s="64" t="s">
        <v>300</v>
      </c>
      <c r="C117" s="64" t="s">
        <v>15</v>
      </c>
      <c r="E117" s="7"/>
      <c r="F117" s="44"/>
      <c r="G117" s="46"/>
    </row>
    <row r="118" spans="2:7" ht="20.100000000000001" customHeight="1" x14ac:dyDescent="0.25">
      <c r="B118" s="58">
        <v>2</v>
      </c>
      <c r="C118" s="57" t="s">
        <v>141</v>
      </c>
      <c r="E118" s="7"/>
      <c r="F118" s="44"/>
      <c r="G118" s="46"/>
    </row>
    <row r="119" spans="2:7" ht="20.100000000000001" customHeight="1" x14ac:dyDescent="0.25">
      <c r="B119" s="58">
        <v>1</v>
      </c>
      <c r="C119" s="57" t="s">
        <v>142</v>
      </c>
      <c r="E119" s="7"/>
      <c r="F119" s="44"/>
      <c r="G119" s="46"/>
    </row>
    <row r="120" spans="2:7" ht="20.100000000000001" customHeight="1" x14ac:dyDescent="0.25">
      <c r="B120" s="58">
        <v>1</v>
      </c>
      <c r="C120" s="57" t="s">
        <v>143</v>
      </c>
      <c r="E120" s="7"/>
      <c r="F120" s="44"/>
      <c r="G120" s="46"/>
    </row>
    <row r="121" spans="2:7" ht="20.100000000000001" customHeight="1" x14ac:dyDescent="0.25">
      <c r="B121" s="58">
        <v>1</v>
      </c>
      <c r="C121" s="57" t="s">
        <v>144</v>
      </c>
      <c r="E121" s="7"/>
      <c r="F121" s="44"/>
      <c r="G121" s="46"/>
    </row>
    <row r="122" spans="2:7" ht="20.100000000000001" customHeight="1" x14ac:dyDescent="0.25">
      <c r="B122" s="58">
        <v>2</v>
      </c>
      <c r="C122" s="57" t="s">
        <v>145</v>
      </c>
      <c r="E122" s="7"/>
      <c r="F122" s="44"/>
      <c r="G122" s="46"/>
    </row>
    <row r="123" spans="2:7" ht="20.100000000000001" hidden="1" customHeight="1" x14ac:dyDescent="0.25">
      <c r="B123" s="58">
        <v>1</v>
      </c>
      <c r="C123" s="57" t="s">
        <v>146</v>
      </c>
      <c r="E123" s="7"/>
      <c r="F123" s="44"/>
      <c r="G123" s="46"/>
    </row>
    <row r="124" spans="2:7" ht="20.100000000000001" hidden="1" customHeight="1" x14ac:dyDescent="0.25">
      <c r="B124" s="58">
        <v>2</v>
      </c>
      <c r="C124" s="57" t="s">
        <v>147</v>
      </c>
      <c r="E124" s="7"/>
      <c r="F124" s="44"/>
      <c r="G124" s="46"/>
    </row>
    <row r="125" spans="2:7" ht="20.100000000000001" hidden="1" customHeight="1" x14ac:dyDescent="0.25">
      <c r="B125" s="58">
        <v>1</v>
      </c>
      <c r="C125" s="57" t="s">
        <v>143</v>
      </c>
      <c r="E125" s="7"/>
      <c r="F125" s="44"/>
      <c r="G125" s="46"/>
    </row>
    <row r="126" spans="2:7" ht="20.100000000000001" hidden="1" customHeight="1" x14ac:dyDescent="0.25">
      <c r="B126" s="58">
        <v>1</v>
      </c>
      <c r="C126" s="57" t="s">
        <v>144</v>
      </c>
      <c r="E126" s="7"/>
      <c r="F126" s="44"/>
      <c r="G126" s="46"/>
    </row>
    <row r="127" spans="2:7" ht="20.100000000000001" hidden="1" customHeight="1" x14ac:dyDescent="0.25">
      <c r="B127" s="58">
        <v>2</v>
      </c>
      <c r="C127" s="57" t="s">
        <v>145</v>
      </c>
      <c r="E127" s="7"/>
      <c r="F127" s="44"/>
      <c r="G127" s="46"/>
    </row>
    <row r="128" spans="2:7" ht="20.100000000000001" hidden="1" customHeight="1" x14ac:dyDescent="0.25">
      <c r="B128" s="59">
        <f>SUM(B118:B127)</f>
        <v>14</v>
      </c>
      <c r="C128" s="59"/>
      <c r="E128" s="7"/>
      <c r="F128" s="44"/>
      <c r="G128" s="46"/>
    </row>
    <row r="129" spans="2:7" ht="20.100000000000001" hidden="1" customHeight="1" x14ac:dyDescent="0.25">
      <c r="B129" s="65"/>
      <c r="C129" s="65"/>
      <c r="E129" s="7"/>
      <c r="F129" s="44"/>
      <c r="G129" s="46"/>
    </row>
    <row r="130" spans="2:7" ht="20.100000000000001" hidden="1" customHeight="1" x14ac:dyDescent="0.25">
      <c r="B130" s="66"/>
      <c r="C130" s="67" t="s">
        <v>148</v>
      </c>
      <c r="E130" s="7"/>
      <c r="F130" s="44"/>
      <c r="G130" s="46"/>
    </row>
    <row r="131" spans="2:7" ht="20.100000000000001" hidden="1" customHeight="1" x14ac:dyDescent="0.25">
      <c r="B131" s="64" t="s">
        <v>300</v>
      </c>
      <c r="C131" s="64" t="s">
        <v>15</v>
      </c>
      <c r="E131" s="7"/>
      <c r="F131" s="44"/>
      <c r="G131" s="46"/>
    </row>
    <row r="132" spans="2:7" ht="20.100000000000001" hidden="1" customHeight="1" x14ac:dyDescent="0.25">
      <c r="B132" s="68">
        <v>1</v>
      </c>
      <c r="C132" s="69" t="s">
        <v>149</v>
      </c>
      <c r="E132" s="7"/>
      <c r="F132" s="44"/>
      <c r="G132" s="46"/>
    </row>
    <row r="133" spans="2:7" ht="20.100000000000001" hidden="1" customHeight="1" x14ac:dyDescent="0.25">
      <c r="B133" s="68">
        <v>4</v>
      </c>
      <c r="C133" s="69" t="s">
        <v>150</v>
      </c>
      <c r="E133" s="7"/>
      <c r="F133" s="44"/>
      <c r="G133" s="46"/>
    </row>
    <row r="134" spans="2:7" ht="20.100000000000001" hidden="1" customHeight="1" x14ac:dyDescent="0.25">
      <c r="B134" s="68">
        <v>3</v>
      </c>
      <c r="C134" s="69" t="s">
        <v>27</v>
      </c>
      <c r="E134" s="7"/>
      <c r="F134" s="44"/>
      <c r="G134" s="46"/>
    </row>
    <row r="135" spans="2:7" ht="20.100000000000001" hidden="1" customHeight="1" x14ac:dyDescent="0.25">
      <c r="B135" s="58">
        <v>1</v>
      </c>
      <c r="C135" s="57" t="s">
        <v>151</v>
      </c>
      <c r="E135" s="7"/>
      <c r="F135" s="44"/>
      <c r="G135" s="46"/>
    </row>
    <row r="136" spans="2:7" ht="20.100000000000001" hidden="1" customHeight="1" x14ac:dyDescent="0.25">
      <c r="B136" s="58">
        <v>1</v>
      </c>
      <c r="C136" s="57" t="s">
        <v>152</v>
      </c>
      <c r="E136" s="7"/>
      <c r="F136" s="44"/>
      <c r="G136" s="46"/>
    </row>
    <row r="137" spans="2:7" ht="20.100000000000001" hidden="1" customHeight="1" x14ac:dyDescent="0.25">
      <c r="B137" s="58">
        <v>2</v>
      </c>
      <c r="C137" s="57" t="s">
        <v>153</v>
      </c>
      <c r="E137" s="7"/>
      <c r="F137" s="44"/>
      <c r="G137" s="46"/>
    </row>
    <row r="138" spans="2:7" ht="20.100000000000001" hidden="1" customHeight="1" x14ac:dyDescent="0.25">
      <c r="B138" s="58">
        <v>2</v>
      </c>
      <c r="C138" s="57" t="s">
        <v>154</v>
      </c>
      <c r="E138" s="7"/>
      <c r="F138" s="44"/>
      <c r="G138" s="46"/>
    </row>
    <row r="139" spans="2:7" ht="20.100000000000001" hidden="1" customHeight="1" x14ac:dyDescent="0.25">
      <c r="B139" s="58">
        <v>1</v>
      </c>
      <c r="C139" s="57" t="s">
        <v>155</v>
      </c>
      <c r="E139" s="7"/>
      <c r="F139" s="44"/>
      <c r="G139" s="46"/>
    </row>
    <row r="140" spans="2:7" ht="20.100000000000001" hidden="1" customHeight="1" x14ac:dyDescent="0.25">
      <c r="B140" s="58">
        <v>1</v>
      </c>
      <c r="C140" s="61" t="s">
        <v>156</v>
      </c>
      <c r="E140" s="7"/>
      <c r="F140" s="44"/>
      <c r="G140" s="46"/>
    </row>
    <row r="141" spans="2:7" ht="20.100000000000001" hidden="1" customHeight="1" x14ac:dyDescent="0.25">
      <c r="B141" s="58">
        <v>1</v>
      </c>
      <c r="C141" s="57" t="s">
        <v>157</v>
      </c>
      <c r="E141" s="7"/>
      <c r="F141" s="44"/>
      <c r="G141" s="46"/>
    </row>
    <row r="142" spans="2:7" ht="20.100000000000001" hidden="1" customHeight="1" x14ac:dyDescent="0.25">
      <c r="B142" s="59">
        <f>SUM(B132:B141)</f>
        <v>17</v>
      </c>
      <c r="C142" s="59"/>
      <c r="E142" s="7"/>
      <c r="F142" s="44"/>
      <c r="G142" s="46"/>
    </row>
    <row r="143" spans="2:7" ht="20.100000000000001" hidden="1" customHeight="1" x14ac:dyDescent="0.25">
      <c r="B143" s="70"/>
      <c r="C143" s="71"/>
      <c r="E143" s="7"/>
      <c r="F143" s="44"/>
      <c r="G143" s="46"/>
    </row>
    <row r="144" spans="2:7" ht="20.100000000000001" hidden="1" customHeight="1" x14ac:dyDescent="0.25">
      <c r="B144" s="90" t="s">
        <v>158</v>
      </c>
      <c r="C144" s="91"/>
      <c r="E144" s="7"/>
      <c r="F144" s="44"/>
      <c r="G144" s="46"/>
    </row>
    <row r="145" spans="2:7" ht="20.100000000000001" hidden="1" customHeight="1" x14ac:dyDescent="0.25">
      <c r="B145" s="72">
        <v>2</v>
      </c>
      <c r="C145" s="73" t="s">
        <v>301</v>
      </c>
      <c r="E145" s="7"/>
      <c r="F145" s="44"/>
      <c r="G145" s="46"/>
    </row>
    <row r="146" spans="2:7" ht="20.100000000000001" customHeight="1" x14ac:dyDescent="0.25">
      <c r="B146" s="72">
        <v>2</v>
      </c>
      <c r="C146" s="73" t="s">
        <v>302</v>
      </c>
      <c r="E146" s="7"/>
      <c r="F146" s="44"/>
      <c r="G146" s="46"/>
    </row>
    <row r="147" spans="2:7" ht="20.100000000000001" customHeight="1" x14ac:dyDescent="0.25">
      <c r="B147" s="72">
        <v>2</v>
      </c>
      <c r="C147" s="73" t="s">
        <v>303</v>
      </c>
      <c r="E147" s="7"/>
      <c r="F147" s="44"/>
      <c r="G147" s="46"/>
    </row>
    <row r="148" spans="2:7" ht="20.100000000000001" customHeight="1" x14ac:dyDescent="0.25">
      <c r="B148" s="72">
        <v>1</v>
      </c>
      <c r="C148" s="73" t="s">
        <v>149</v>
      </c>
      <c r="E148" s="7"/>
      <c r="F148" s="44"/>
      <c r="G148" s="46"/>
    </row>
    <row r="149" spans="2:7" ht="20.100000000000001" customHeight="1" x14ac:dyDescent="0.25">
      <c r="B149" s="68">
        <v>2</v>
      </c>
      <c r="C149" s="69" t="s">
        <v>304</v>
      </c>
      <c r="E149" s="7"/>
      <c r="F149" s="44"/>
      <c r="G149" s="46"/>
    </row>
    <row r="150" spans="2:7" ht="20.100000000000001" customHeight="1" x14ac:dyDescent="0.25">
      <c r="B150" s="68">
        <v>2</v>
      </c>
      <c r="C150" s="69" t="s">
        <v>305</v>
      </c>
      <c r="E150" s="7"/>
      <c r="F150" s="44"/>
      <c r="G150" s="46"/>
    </row>
    <row r="151" spans="2:7" ht="20.100000000000001" customHeight="1" x14ac:dyDescent="0.25">
      <c r="B151" s="68">
        <v>1</v>
      </c>
      <c r="C151" s="69" t="s">
        <v>306</v>
      </c>
      <c r="E151" s="7"/>
      <c r="F151" s="44"/>
      <c r="G151" s="46"/>
    </row>
    <row r="152" spans="2:7" ht="20.100000000000001" customHeight="1" x14ac:dyDescent="0.25">
      <c r="B152" s="68">
        <v>1</v>
      </c>
      <c r="C152" s="69" t="s">
        <v>307</v>
      </c>
      <c r="E152" s="7"/>
      <c r="F152" s="44"/>
      <c r="G152" s="46"/>
    </row>
    <row r="153" spans="2:7" ht="20.100000000000001" customHeight="1" x14ac:dyDescent="0.25">
      <c r="B153" s="68">
        <v>1</v>
      </c>
      <c r="C153" s="69" t="s">
        <v>308</v>
      </c>
      <c r="E153" s="7"/>
      <c r="F153" s="44"/>
      <c r="G153" s="46"/>
    </row>
    <row r="154" spans="2:7" ht="20.100000000000001" customHeight="1" x14ac:dyDescent="0.25">
      <c r="B154" s="68">
        <v>1</v>
      </c>
      <c r="C154" s="69" t="s">
        <v>309</v>
      </c>
      <c r="E154" s="7"/>
      <c r="F154" s="44"/>
      <c r="G154" s="46"/>
    </row>
    <row r="155" spans="2:7" ht="20.100000000000001" customHeight="1" x14ac:dyDescent="0.25">
      <c r="B155" s="68">
        <v>1</v>
      </c>
      <c r="C155" s="69" t="s">
        <v>310</v>
      </c>
      <c r="E155" s="7"/>
      <c r="F155" s="44"/>
      <c r="G155" s="46"/>
    </row>
    <row r="156" spans="2:7" ht="20.100000000000001" customHeight="1" x14ac:dyDescent="0.25">
      <c r="B156" s="68">
        <v>1</v>
      </c>
      <c r="C156" s="69" t="s">
        <v>311</v>
      </c>
      <c r="E156" s="7"/>
      <c r="F156" s="44"/>
      <c r="G156" s="46"/>
    </row>
    <row r="157" spans="2:7" ht="20.100000000000001" customHeight="1" x14ac:dyDescent="0.25">
      <c r="B157" s="68">
        <v>1</v>
      </c>
      <c r="C157" s="69" t="s">
        <v>312</v>
      </c>
      <c r="E157" s="7"/>
      <c r="F157" s="44"/>
      <c r="G157" s="46"/>
    </row>
    <row r="158" spans="2:7" ht="20.100000000000001" customHeight="1" x14ac:dyDescent="0.25">
      <c r="B158" s="68">
        <v>1</v>
      </c>
      <c r="C158" s="69" t="s">
        <v>313</v>
      </c>
      <c r="E158" s="7"/>
      <c r="F158" s="44"/>
      <c r="G158" s="46"/>
    </row>
    <row r="159" spans="2:7" ht="20.100000000000001" hidden="1" customHeight="1" x14ac:dyDescent="0.25">
      <c r="B159" s="68">
        <v>1</v>
      </c>
      <c r="C159" s="69" t="s">
        <v>314</v>
      </c>
      <c r="E159" s="7"/>
      <c r="F159" s="44"/>
      <c r="G159" s="46"/>
    </row>
    <row r="160" spans="2:7" ht="20.100000000000001" hidden="1" customHeight="1" x14ac:dyDescent="0.25">
      <c r="B160" s="68">
        <v>1</v>
      </c>
      <c r="C160" s="69" t="s">
        <v>315</v>
      </c>
      <c r="E160" s="7"/>
      <c r="F160" s="44"/>
      <c r="G160" s="46"/>
    </row>
    <row r="161" spans="2:7" ht="20.100000000000001" hidden="1" customHeight="1" x14ac:dyDescent="0.25">
      <c r="B161" s="68">
        <v>1</v>
      </c>
      <c r="C161" s="69" t="s">
        <v>316</v>
      </c>
      <c r="E161" s="7"/>
      <c r="F161" s="44"/>
      <c r="G161" s="46"/>
    </row>
    <row r="162" spans="2:7" ht="20.100000000000001" hidden="1" customHeight="1" x14ac:dyDescent="0.25">
      <c r="B162" s="68">
        <v>2</v>
      </c>
      <c r="C162" s="69" t="s">
        <v>167</v>
      </c>
      <c r="E162" s="7"/>
      <c r="F162" s="44"/>
      <c r="G162" s="46"/>
    </row>
    <row r="163" spans="2:7" ht="20.100000000000001" hidden="1" customHeight="1" x14ac:dyDescent="0.25">
      <c r="B163" s="74">
        <f>SUM(B145:B162)</f>
        <v>24</v>
      </c>
      <c r="C163" s="69"/>
      <c r="E163" s="7"/>
      <c r="F163" s="44"/>
      <c r="G163" s="46"/>
    </row>
    <row r="164" spans="2:7" ht="20.100000000000001" hidden="1" customHeight="1" x14ac:dyDescent="0.25">
      <c r="B164" s="74"/>
      <c r="C164" s="69"/>
      <c r="E164" s="7"/>
      <c r="F164" s="44"/>
      <c r="G164" s="46"/>
    </row>
    <row r="165" spans="2:7" ht="20.100000000000001" hidden="1" customHeight="1" x14ac:dyDescent="0.25">
      <c r="B165" s="68">
        <v>1</v>
      </c>
      <c r="C165" s="69" t="s">
        <v>317</v>
      </c>
      <c r="E165" s="7"/>
      <c r="F165" s="44"/>
      <c r="G165" s="46"/>
    </row>
    <row r="166" spans="2:7" ht="20.100000000000001" hidden="1" customHeight="1" x14ac:dyDescent="0.25">
      <c r="B166" s="68">
        <v>3</v>
      </c>
      <c r="C166" s="69" t="s">
        <v>318</v>
      </c>
      <c r="E166" s="7"/>
      <c r="F166" s="44"/>
      <c r="G166" s="46"/>
    </row>
    <row r="167" spans="2:7" ht="20.100000000000001" hidden="1" customHeight="1" x14ac:dyDescent="0.25">
      <c r="B167" s="68">
        <v>1</v>
      </c>
      <c r="C167" s="75" t="s">
        <v>319</v>
      </c>
      <c r="E167" s="7"/>
      <c r="F167" s="44"/>
      <c r="G167" s="46"/>
    </row>
    <row r="168" spans="2:7" ht="20.100000000000001" hidden="1" customHeight="1" x14ac:dyDescent="0.25">
      <c r="B168" s="68">
        <v>1</v>
      </c>
      <c r="C168" s="75" t="s">
        <v>320</v>
      </c>
      <c r="E168" s="7"/>
      <c r="F168" s="44"/>
      <c r="G168" s="46"/>
    </row>
    <row r="169" spans="2:7" ht="20.100000000000001" hidden="1" customHeight="1" x14ac:dyDescent="0.25">
      <c r="B169" s="68">
        <v>1</v>
      </c>
      <c r="C169" s="75" t="s">
        <v>321</v>
      </c>
      <c r="E169" s="7"/>
      <c r="F169" s="44"/>
      <c r="G169" s="46"/>
    </row>
    <row r="170" spans="2:7" ht="20.100000000000001" hidden="1" customHeight="1" x14ac:dyDescent="0.25">
      <c r="B170" s="68">
        <v>2</v>
      </c>
      <c r="C170" s="75" t="s">
        <v>322</v>
      </c>
      <c r="E170" s="7"/>
      <c r="F170" s="44"/>
      <c r="G170" s="46"/>
    </row>
    <row r="171" spans="2:7" ht="20.100000000000001" hidden="1" customHeight="1" x14ac:dyDescent="0.25">
      <c r="B171" s="68">
        <v>1</v>
      </c>
      <c r="C171" s="75" t="s">
        <v>323</v>
      </c>
      <c r="E171" s="7"/>
      <c r="F171" s="44"/>
      <c r="G171" s="46"/>
    </row>
    <row r="172" spans="2:7" ht="20.100000000000001" hidden="1" customHeight="1" x14ac:dyDescent="0.25">
      <c r="B172" s="59">
        <f>SUM(B165:B171)</f>
        <v>10</v>
      </c>
      <c r="C172" s="40"/>
      <c r="E172" s="7"/>
      <c r="F172" s="44"/>
      <c r="G172" s="46"/>
    </row>
    <row r="173" spans="2:7" ht="20.100000000000001" hidden="1" customHeight="1" x14ac:dyDescent="0.25">
      <c r="B173" s="40"/>
      <c r="C173" s="40"/>
      <c r="E173" s="7"/>
      <c r="F173" s="44"/>
      <c r="G173" s="46"/>
    </row>
    <row r="174" spans="2:7" ht="20.100000000000001" customHeight="1" x14ac:dyDescent="0.25">
      <c r="E174" s="7"/>
      <c r="F174" s="44"/>
      <c r="G174" s="46"/>
    </row>
    <row r="175" spans="2:7" ht="20.100000000000001" customHeight="1" x14ac:dyDescent="0.25">
      <c r="B175" s="83" t="s">
        <v>158</v>
      </c>
      <c r="C175" s="83"/>
      <c r="E175" s="7"/>
      <c r="F175" s="44"/>
      <c r="G175" s="46"/>
    </row>
    <row r="176" spans="2:7" ht="20.100000000000001" customHeight="1" x14ac:dyDescent="0.25">
      <c r="B176" s="39">
        <v>1</v>
      </c>
      <c r="C176" s="40" t="s">
        <v>159</v>
      </c>
      <c r="E176" s="7"/>
      <c r="F176" s="44"/>
      <c r="G176" s="46"/>
    </row>
    <row r="177" spans="2:7" ht="20.100000000000001" customHeight="1" x14ac:dyDescent="0.25">
      <c r="B177" s="39">
        <v>3</v>
      </c>
      <c r="C177" s="40" t="s">
        <v>160</v>
      </c>
      <c r="E177" s="7"/>
      <c r="F177" s="44"/>
      <c r="G177" s="46"/>
    </row>
    <row r="178" spans="2:7" ht="20.100000000000001" customHeight="1" x14ac:dyDescent="0.25">
      <c r="B178" s="39">
        <v>2</v>
      </c>
      <c r="C178" s="40" t="s">
        <v>161</v>
      </c>
      <c r="E178" s="7"/>
      <c r="F178" s="44"/>
      <c r="G178" s="46"/>
    </row>
    <row r="179" spans="2:7" ht="20.100000000000001" customHeight="1" x14ac:dyDescent="0.25">
      <c r="B179" s="39">
        <v>1</v>
      </c>
      <c r="C179" s="40" t="s">
        <v>162</v>
      </c>
      <c r="E179" s="7"/>
      <c r="F179" s="44"/>
      <c r="G179" s="46"/>
    </row>
    <row r="180" spans="2:7" ht="20.100000000000001" customHeight="1" x14ac:dyDescent="0.25">
      <c r="B180" s="39">
        <v>1</v>
      </c>
      <c r="C180" s="40" t="s">
        <v>163</v>
      </c>
      <c r="E180" s="7"/>
      <c r="F180" s="44"/>
      <c r="G180" s="46"/>
    </row>
    <row r="181" spans="2:7" ht="20.100000000000001" customHeight="1" x14ac:dyDescent="0.25">
      <c r="B181" s="39">
        <v>1</v>
      </c>
      <c r="C181" s="40" t="s">
        <v>164</v>
      </c>
      <c r="E181" s="7"/>
      <c r="F181" s="44"/>
      <c r="G181" s="46"/>
    </row>
    <row r="182" spans="2:7" ht="20.100000000000001" customHeight="1" x14ac:dyDescent="0.25">
      <c r="B182" s="39">
        <v>1</v>
      </c>
      <c r="C182" s="40" t="s">
        <v>165</v>
      </c>
      <c r="E182" s="7"/>
      <c r="F182" s="44"/>
      <c r="G182" s="46"/>
    </row>
    <row r="183" spans="2:7" ht="20.100000000000001" customHeight="1" x14ac:dyDescent="0.25">
      <c r="B183" s="39">
        <v>1</v>
      </c>
      <c r="C183" s="40" t="s">
        <v>166</v>
      </c>
      <c r="E183" s="7"/>
      <c r="F183" s="44"/>
      <c r="G183" s="46"/>
    </row>
    <row r="184" spans="2:7" ht="20.100000000000001" customHeight="1" x14ac:dyDescent="0.25">
      <c r="B184" s="39">
        <v>1</v>
      </c>
      <c r="C184" s="40" t="s">
        <v>167</v>
      </c>
      <c r="E184" s="7"/>
      <c r="F184" s="44"/>
      <c r="G184" s="46"/>
    </row>
    <row r="185" spans="2:7" ht="20.100000000000001" customHeight="1" x14ac:dyDescent="0.25">
      <c r="B185" s="36"/>
      <c r="E185" s="7"/>
      <c r="F185" s="44"/>
      <c r="G185" s="46"/>
    </row>
    <row r="186" spans="2:7" ht="20.100000000000001" customHeight="1" x14ac:dyDescent="0.25">
      <c r="B186" s="39">
        <v>1</v>
      </c>
      <c r="C186" s="40" t="s">
        <v>333</v>
      </c>
      <c r="E186" s="7"/>
      <c r="F186" s="44"/>
      <c r="G186" s="46"/>
    </row>
    <row r="187" spans="2:7" ht="20.100000000000001" customHeight="1" x14ac:dyDescent="0.25">
      <c r="B187" s="39">
        <v>4</v>
      </c>
      <c r="C187" s="40" t="s">
        <v>168</v>
      </c>
      <c r="E187" s="7"/>
      <c r="F187" s="44"/>
      <c r="G187" s="46"/>
    </row>
    <row r="188" spans="2:7" ht="20.100000000000001" customHeight="1" x14ac:dyDescent="0.25">
      <c r="B188" s="39">
        <v>1</v>
      </c>
      <c r="C188" s="40" t="s">
        <v>169</v>
      </c>
      <c r="E188" s="7"/>
      <c r="F188" s="44"/>
      <c r="G188" s="46"/>
    </row>
    <row r="189" spans="2:7" ht="20.100000000000001" customHeight="1" x14ac:dyDescent="0.25">
      <c r="B189" s="39">
        <v>2</v>
      </c>
      <c r="C189" s="40" t="s">
        <v>170</v>
      </c>
      <c r="E189" s="7"/>
      <c r="F189" s="44"/>
      <c r="G189" s="46"/>
    </row>
    <row r="190" spans="2:7" ht="20.100000000000001" customHeight="1" x14ac:dyDescent="0.25">
      <c r="B190" s="39">
        <v>2</v>
      </c>
      <c r="C190" s="40" t="s">
        <v>334</v>
      </c>
      <c r="E190" s="7"/>
      <c r="F190" s="44"/>
      <c r="G190" s="46"/>
    </row>
    <row r="191" spans="2:7" ht="20.100000000000001" hidden="1" customHeight="1" x14ac:dyDescent="0.25">
      <c r="B191" s="39"/>
      <c r="C191" s="40"/>
      <c r="E191" s="7"/>
      <c r="F191" s="44"/>
      <c r="G191" s="46"/>
    </row>
    <row r="192" spans="2:7" ht="20.100000000000001" hidden="1" customHeight="1" x14ac:dyDescent="0.25">
      <c r="B192" s="39"/>
      <c r="C192" s="40"/>
      <c r="E192" s="7"/>
      <c r="F192" s="44"/>
      <c r="G192" s="46"/>
    </row>
    <row r="193" spans="2:7" ht="20.100000000000001" hidden="1" customHeight="1" x14ac:dyDescent="0.25">
      <c r="B193" s="39"/>
      <c r="C193" s="40"/>
      <c r="E193" s="7"/>
      <c r="F193" s="44"/>
      <c r="G193" s="46"/>
    </row>
    <row r="194" spans="2:7" ht="20.100000000000001" hidden="1" customHeight="1" x14ac:dyDescent="0.25">
      <c r="B194" s="39"/>
      <c r="C194" s="40"/>
      <c r="E194" s="7"/>
      <c r="F194" s="44"/>
      <c r="G194" s="46"/>
    </row>
    <row r="195" spans="2:7" ht="20.100000000000001" hidden="1" customHeight="1" x14ac:dyDescent="0.25">
      <c r="B195" s="39"/>
      <c r="C195" s="40"/>
      <c r="E195" s="7"/>
      <c r="F195" s="44"/>
      <c r="G195" s="46"/>
    </row>
    <row r="196" spans="2:7" ht="20.100000000000001" hidden="1" customHeight="1" x14ac:dyDescent="0.25">
      <c r="B196" s="39"/>
      <c r="C196" s="40"/>
      <c r="E196" s="7"/>
      <c r="F196" s="44"/>
      <c r="G196" s="46"/>
    </row>
    <row r="197" spans="2:7" ht="20.100000000000001" hidden="1" customHeight="1" x14ac:dyDescent="0.25">
      <c r="B197" s="39"/>
      <c r="C197" s="40"/>
      <c r="E197" s="7"/>
      <c r="F197" s="44"/>
      <c r="G197" s="46"/>
    </row>
    <row r="198" spans="2:7" ht="20.100000000000001" hidden="1" customHeight="1" x14ac:dyDescent="0.25">
      <c r="B198" s="84" t="s">
        <v>28</v>
      </c>
      <c r="C198" s="85"/>
      <c r="E198" s="7"/>
      <c r="F198" s="44"/>
      <c r="G198" s="46"/>
    </row>
    <row r="199" spans="2:7" ht="20.100000000000001" hidden="1" customHeight="1" x14ac:dyDescent="0.25">
      <c r="B199" s="39"/>
      <c r="C199" s="40"/>
      <c r="E199" s="7"/>
      <c r="F199" s="44"/>
      <c r="G199" s="46"/>
    </row>
    <row r="200" spans="2:7" ht="20.100000000000001" hidden="1" customHeight="1" x14ac:dyDescent="0.25">
      <c r="B200" s="39"/>
      <c r="C200" s="40"/>
      <c r="E200" s="7"/>
      <c r="F200" s="44"/>
      <c r="G200" s="46"/>
    </row>
    <row r="201" spans="2:7" ht="20.100000000000001" hidden="1" customHeight="1" x14ac:dyDescent="0.25">
      <c r="B201" s="39"/>
      <c r="C201" s="40"/>
      <c r="E201" s="7"/>
      <c r="F201" s="44"/>
      <c r="G201" s="46"/>
    </row>
    <row r="202" spans="2:7" ht="20.100000000000001" hidden="1" customHeight="1" x14ac:dyDescent="0.25">
      <c r="B202" s="39"/>
      <c r="C202" s="40"/>
      <c r="E202" s="7"/>
      <c r="F202" s="44"/>
      <c r="G202" s="46"/>
    </row>
    <row r="203" spans="2:7" ht="20.100000000000001" hidden="1" customHeight="1" x14ac:dyDescent="0.25">
      <c r="B203" s="39"/>
      <c r="C203" s="40"/>
      <c r="E203" s="7"/>
      <c r="F203" s="44"/>
      <c r="G203" s="46"/>
    </row>
    <row r="204" spans="2:7" ht="20.100000000000001" hidden="1" customHeight="1" x14ac:dyDescent="0.25">
      <c r="B204" s="39"/>
      <c r="C204" s="40"/>
      <c r="E204" s="7"/>
      <c r="F204" s="44"/>
      <c r="G204" s="46"/>
    </row>
    <row r="205" spans="2:7" ht="20.100000000000001" hidden="1" customHeight="1" x14ac:dyDescent="0.25">
      <c r="B205" s="39"/>
      <c r="C205" s="40"/>
      <c r="E205" s="7"/>
      <c r="F205" s="44"/>
      <c r="G205" s="46"/>
    </row>
    <row r="206" spans="2:7" ht="20.100000000000001" hidden="1" customHeight="1" x14ac:dyDescent="0.25">
      <c r="B206" s="39"/>
      <c r="C206" s="40"/>
      <c r="E206" s="7"/>
      <c r="F206" s="44"/>
      <c r="G206" s="46"/>
    </row>
    <row r="207" spans="2:7" ht="20.100000000000001" hidden="1" customHeight="1" x14ac:dyDescent="0.25">
      <c r="B207" s="39"/>
      <c r="C207" s="40"/>
      <c r="E207" s="7"/>
      <c r="F207" s="44"/>
      <c r="G207" s="46"/>
    </row>
    <row r="208" spans="2:7" ht="20.100000000000001" hidden="1" customHeight="1" x14ac:dyDescent="0.25">
      <c r="B208" s="39"/>
      <c r="C208" s="40"/>
      <c r="E208" s="7"/>
      <c r="F208" s="44"/>
      <c r="G208" s="46"/>
    </row>
    <row r="209" spans="1:7" ht="20.100000000000001" hidden="1" customHeight="1" x14ac:dyDescent="0.25">
      <c r="B209" s="39"/>
      <c r="C209" s="40"/>
      <c r="E209" s="7"/>
      <c r="F209" s="44"/>
      <c r="G209" s="46"/>
    </row>
    <row r="210" spans="1:7" ht="20.100000000000001" hidden="1" customHeight="1" x14ac:dyDescent="0.25">
      <c r="B210" s="39"/>
      <c r="C210" s="40"/>
      <c r="E210" s="7"/>
      <c r="F210" s="44"/>
      <c r="G210" s="46"/>
    </row>
    <row r="211" spans="1:7" ht="20.100000000000001" hidden="1" customHeight="1" x14ac:dyDescent="0.25">
      <c r="B211" s="39"/>
      <c r="C211" s="40"/>
      <c r="E211" s="7"/>
      <c r="F211" s="44"/>
      <c r="G211" s="46"/>
    </row>
    <row r="212" spans="1:7" ht="20.100000000000001" hidden="1" customHeight="1" x14ac:dyDescent="0.25">
      <c r="B212" s="39"/>
      <c r="C212" s="40"/>
      <c r="E212" s="7"/>
      <c r="F212" s="44"/>
      <c r="G212" s="46"/>
    </row>
    <row r="213" spans="1:7" ht="20.100000000000001" hidden="1" customHeight="1" x14ac:dyDescent="0.25">
      <c r="B213" s="47"/>
      <c r="C213" s="48"/>
      <c r="E213" s="7"/>
      <c r="F213" s="44"/>
      <c r="G213" s="46"/>
    </row>
    <row r="214" spans="1:7" ht="20.100000000000001" hidden="1" customHeight="1" x14ac:dyDescent="0.25">
      <c r="B214" s="39"/>
      <c r="C214" s="40"/>
      <c r="E214" s="7"/>
      <c r="F214" s="44"/>
      <c r="G214" s="46"/>
    </row>
    <row r="215" spans="1:7" ht="20.100000000000001" hidden="1" customHeight="1" x14ac:dyDescent="0.25">
      <c r="B215" s="39"/>
      <c r="C215" s="40"/>
      <c r="E215" s="7"/>
      <c r="F215" s="44"/>
      <c r="G215" s="46"/>
    </row>
    <row r="216" spans="1:7" ht="20.100000000000001" hidden="1" customHeight="1" x14ac:dyDescent="0.25">
      <c r="B216" s="39"/>
      <c r="C216" s="40"/>
      <c r="E216" s="7"/>
      <c r="F216" s="44"/>
      <c r="G216" s="46"/>
    </row>
    <row r="217" spans="1:7" ht="20.100000000000001" hidden="1" customHeight="1" x14ac:dyDescent="0.25">
      <c r="B217" s="39"/>
      <c r="C217" s="40"/>
      <c r="E217" s="7"/>
      <c r="F217" s="44"/>
      <c r="G217" s="46"/>
    </row>
    <row r="218" spans="1:7" ht="20.100000000000001" hidden="1" customHeight="1" x14ac:dyDescent="0.25">
      <c r="B218" s="39"/>
      <c r="C218" s="40"/>
      <c r="E218" s="7"/>
      <c r="F218" s="44"/>
      <c r="G218" s="46"/>
    </row>
    <row r="219" spans="1:7" ht="20.100000000000001" hidden="1" customHeight="1" x14ac:dyDescent="0.25">
      <c r="B219" s="39"/>
      <c r="C219" s="40"/>
      <c r="E219" s="7"/>
      <c r="F219" s="44"/>
      <c r="G219" s="46"/>
    </row>
    <row r="220" spans="1:7" ht="20.100000000000001" hidden="1" customHeight="1" x14ac:dyDescent="0.25">
      <c r="B220" s="39"/>
      <c r="C220" s="40"/>
      <c r="E220" s="7"/>
      <c r="F220" s="44"/>
      <c r="G220" s="46"/>
    </row>
    <row r="221" spans="1:7" ht="20.100000000000001" hidden="1" customHeight="1" x14ac:dyDescent="0.25">
      <c r="B221" s="39"/>
      <c r="C221" s="40"/>
      <c r="E221" s="7"/>
      <c r="F221" s="44"/>
      <c r="G221" s="46"/>
    </row>
    <row r="222" spans="1:7" ht="20.100000000000001" customHeight="1" x14ac:dyDescent="0.25">
      <c r="B222" s="36"/>
      <c r="E222" s="7"/>
      <c r="F222" s="44"/>
      <c r="G222" s="46"/>
    </row>
    <row r="223" spans="1:7" ht="20.100000000000001" customHeight="1" x14ac:dyDescent="0.25">
      <c r="D223" s="7"/>
      <c r="E223" s="36"/>
      <c r="F223" s="44"/>
      <c r="G223" s="46"/>
    </row>
    <row r="224" spans="1:7" ht="20.100000000000001" customHeight="1" x14ac:dyDescent="0.25">
      <c r="A224" s="65" t="s">
        <v>324</v>
      </c>
      <c r="B224" s="76" t="s">
        <v>325</v>
      </c>
      <c r="D224" s="77"/>
      <c r="E224" s="7"/>
      <c r="F224" s="44"/>
      <c r="G224" s="46"/>
    </row>
    <row r="225" spans="1:8" ht="20.100000000000001" customHeight="1" x14ac:dyDescent="0.25">
      <c r="A225" s="78"/>
      <c r="B225" s="76" t="s">
        <v>326</v>
      </c>
      <c r="D225" s="36"/>
      <c r="E225" s="7"/>
      <c r="F225" s="44"/>
      <c r="G225" s="46"/>
    </row>
    <row r="226" spans="1:8" ht="20.100000000000001" customHeight="1" x14ac:dyDescent="0.25">
      <c r="A226" s="78"/>
      <c r="B226" s="76" t="s">
        <v>327</v>
      </c>
      <c r="D226" s="36"/>
      <c r="E226" s="7"/>
      <c r="F226" s="44"/>
      <c r="G226" s="46"/>
    </row>
    <row r="227" spans="1:8" ht="20.100000000000001" customHeight="1" x14ac:dyDescent="0.25">
      <c r="A227" s="78"/>
      <c r="B227" s="76"/>
      <c r="D227" s="36"/>
      <c r="E227" s="7"/>
      <c r="F227" s="44"/>
      <c r="G227" s="46"/>
    </row>
    <row r="228" spans="1:8" s="49" customFormat="1" ht="18" x14ac:dyDescent="0.25">
      <c r="A228" s="78"/>
      <c r="B228" s="76"/>
      <c r="C228" s="7"/>
      <c r="D228" s="36"/>
      <c r="E228" s="7"/>
    </row>
    <row r="229" spans="1:8" s="49" customFormat="1" ht="18.75" thickBot="1" x14ac:dyDescent="0.3">
      <c r="A229" s="78" t="s">
        <v>328</v>
      </c>
      <c r="B229" s="79"/>
      <c r="C229" s="80"/>
      <c r="D229" s="36"/>
      <c r="E229" s="7"/>
      <c r="H229" s="50"/>
    </row>
    <row r="230" spans="1:8" s="49" customFormat="1" ht="15.75" x14ac:dyDescent="0.25">
      <c r="A230" s="7"/>
      <c r="B230" s="7"/>
      <c r="C230" s="7"/>
      <c r="D230" s="7"/>
      <c r="E230" s="36"/>
      <c r="H230" s="50"/>
    </row>
    <row r="231" spans="1:8" s="49" customFormat="1" ht="15.75" x14ac:dyDescent="0.25">
      <c r="A231" s="7"/>
      <c r="B231" s="7"/>
      <c r="C231" s="7"/>
      <c r="D231" s="7"/>
      <c r="E231" s="36"/>
      <c r="H231" s="50"/>
    </row>
    <row r="232" spans="1:8" s="49" customFormat="1" ht="16.5" thickBot="1" x14ac:dyDescent="0.3">
      <c r="A232" s="7" t="s">
        <v>329</v>
      </c>
      <c r="B232" s="80"/>
      <c r="C232" s="80"/>
      <c r="D232" s="7"/>
      <c r="E232" s="7"/>
      <c r="H232" s="50"/>
    </row>
    <row r="233" spans="1:8" s="49" customFormat="1" ht="15.75" x14ac:dyDescent="0.25">
      <c r="A233" s="7"/>
      <c r="B233" s="7"/>
      <c r="C233" s="7"/>
      <c r="D233" s="7"/>
      <c r="E233" s="7"/>
      <c r="H233" s="50"/>
    </row>
    <row r="234" spans="1:8" customFormat="1" ht="15.75" x14ac:dyDescent="0.25">
      <c r="A234" s="7"/>
      <c r="B234" s="7"/>
      <c r="C234" s="7"/>
      <c r="D234" s="7"/>
      <c r="E234" s="7"/>
    </row>
    <row r="235" spans="1:8" customFormat="1" ht="16.5" thickBot="1" x14ac:dyDescent="0.3">
      <c r="A235" s="7" t="s">
        <v>330</v>
      </c>
      <c r="B235" s="80"/>
      <c r="C235" s="80"/>
      <c r="D235" s="7"/>
      <c r="E235" s="7"/>
    </row>
    <row r="236" spans="1:8" s="49" customFormat="1" ht="15.75" x14ac:dyDescent="0.25">
      <c r="A236" s="7"/>
      <c r="B236" s="7"/>
      <c r="C236" s="7"/>
      <c r="D236" s="7"/>
      <c r="E236" s="7"/>
      <c r="H236" s="50"/>
    </row>
    <row r="237" spans="1:8" s="49" customFormat="1" ht="15.75" x14ac:dyDescent="0.25">
      <c r="A237" s="7"/>
      <c r="B237" s="7"/>
      <c r="C237" s="7"/>
      <c r="D237" s="7"/>
      <c r="E237" s="7"/>
      <c r="H237" s="50"/>
    </row>
    <row r="238" spans="1:8" s="51" customFormat="1" ht="20.100000000000001" customHeight="1" thickBot="1" x14ac:dyDescent="0.25">
      <c r="A238" s="7" t="s">
        <v>331</v>
      </c>
      <c r="B238" s="80"/>
      <c r="C238" s="80"/>
      <c r="D238" s="7"/>
      <c r="E238" s="7"/>
    </row>
    <row r="239" spans="1:8" s="51" customFormat="1" ht="20.100000000000001" customHeight="1" x14ac:dyDescent="0.2">
      <c r="A239" s="7"/>
      <c r="B239" s="7"/>
      <c r="C239" s="7"/>
      <c r="D239" s="7"/>
      <c r="E239" s="7"/>
    </row>
    <row r="240" spans="1:8" ht="20.100000000000001" customHeight="1" x14ac:dyDescent="0.2">
      <c r="D240" s="7"/>
      <c r="E240" s="7"/>
    </row>
    <row r="241" spans="1:5" ht="20.100000000000001" customHeight="1" thickBot="1" x14ac:dyDescent="0.25">
      <c r="A241" s="7" t="s">
        <v>332</v>
      </c>
      <c r="B241" s="80"/>
      <c r="C241" s="80"/>
      <c r="D241" s="7"/>
      <c r="E241" s="7"/>
    </row>
    <row r="242" spans="1:5" ht="20.100000000000001" customHeight="1" x14ac:dyDescent="0.2">
      <c r="D242" s="7"/>
      <c r="E242" s="7"/>
    </row>
  </sheetData>
  <mergeCells count="8">
    <mergeCell ref="B175:C175"/>
    <mergeCell ref="B198:C198"/>
    <mergeCell ref="A2:G2"/>
    <mergeCell ref="A3:G3"/>
    <mergeCell ref="A4:G4"/>
    <mergeCell ref="E17:G17"/>
    <mergeCell ref="A19:B19"/>
    <mergeCell ref="B144:C144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NEIQ</vt:lpstr>
      <vt:lpstr>Hoja1</vt:lpstr>
      <vt:lpstr>Hoja1!Área_de_impresión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2023-01-25T19:01:20Z</cp:lastPrinted>
  <dcterms:created xsi:type="dcterms:W3CDTF">2022-08-15T15:00:20Z</dcterms:created>
  <dcterms:modified xsi:type="dcterms:W3CDTF">2023-01-25T19:01:26Z</dcterms:modified>
</cp:coreProperties>
</file>