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ALCIVAR\"/>
    </mc:Choice>
  </mc:AlternateContent>
  <xr:revisionPtr revIDLastSave="0" documentId="13_ncr:1_{521155B2-B161-4F69-B8F0-6E8F2A81BE03}" xr6:coauthVersionLast="37" xr6:coauthVersionMax="37" xr10:uidLastSave="{00000000-0000-0000-0000-000000000000}"/>
  <bookViews>
    <workbookView xWindow="0" yWindow="0" windowWidth="28800" windowHeight="12225" xr2:uid="{76908FD2-6176-42D0-B8CF-65FD795DEF53}"/>
  </bookViews>
  <sheets>
    <sheet name="Hoja1" sheetId="1" r:id="rId1"/>
    <sheet name="Hoja2" sheetId="2" r:id="rId2"/>
    <sheet name="Hoja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24" i="3"/>
  <c r="E23" i="3"/>
  <c r="E22" i="3"/>
  <c r="E21" i="3"/>
  <c r="E25" i="2"/>
  <c r="E24" i="2"/>
  <c r="E23" i="2"/>
  <c r="E22" i="2"/>
  <c r="E21" i="2"/>
  <c r="E26" i="3" l="1"/>
  <c r="E27" i="3" s="1"/>
  <c r="E26" i="2"/>
  <c r="E27" i="2" s="1"/>
  <c r="E28" i="2" s="1"/>
  <c r="E26" i="1"/>
  <c r="E25" i="1"/>
  <c r="E24" i="1"/>
  <c r="E23" i="1"/>
  <c r="E22" i="1"/>
  <c r="E21" i="1"/>
  <c r="E27" i="1" l="1"/>
  <c r="E28" i="1" s="1"/>
  <c r="E29" i="1" s="1"/>
</calcChain>
</file>

<file path=xl/sharedStrings.xml><?xml version="1.0" encoding="utf-8"?>
<sst xmlns="http://schemas.openxmlformats.org/spreadsheetml/2006/main" count="173" uniqueCount="66">
  <si>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</si>
  <si>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</si>
  <si>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</si>
  <si>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</si>
  <si>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</si>
  <si>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</si>
  <si>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</si>
  <si>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</si>
  <si>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</si>
  <si>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</si>
  <si>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</si>
  <si>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</si>
  <si>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</si>
  <si>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</si>
  <si>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</si>
  <si>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</si>
  <si>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</si>
  <si>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</si>
  <si>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</si>
  <si>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</si>
  <si>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</si>
  <si>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</si>
  <si>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</si>
  <si>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</si>
  <si>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</si>
  <si>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</si>
  <si>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>GUBIA</t>
  </si>
  <si>
    <t xml:space="preserve">ENTREGADO POR: </t>
  </si>
  <si>
    <t xml:space="preserve">RECIBIDO POR: </t>
  </si>
  <si>
    <t xml:space="preserve">ESPACIADOR </t>
  </si>
  <si>
    <t>CEMENTO CON GENTAMICINA SUBITON</t>
  </si>
  <si>
    <t xml:space="preserve">INSTRUMENTAL ACCESORIO </t>
  </si>
  <si>
    <t xml:space="preserve">SEPARADORES DE HOMAN </t>
  </si>
  <si>
    <t xml:space="preserve">CURETA </t>
  </si>
  <si>
    <t xml:space="preserve">IMPACTOR </t>
  </si>
  <si>
    <t>MARTILLO</t>
  </si>
  <si>
    <t xml:space="preserve">OSTEOTOMOS </t>
  </si>
  <si>
    <t xml:space="preserve">11615          </t>
  </si>
  <si>
    <t>ESPACIADOR RODILLA SUBITON - RF58</t>
  </si>
  <si>
    <t xml:space="preserve">11617          </t>
  </si>
  <si>
    <t>ESPACIADOR RODILLA SUBITON - RF79</t>
  </si>
  <si>
    <t xml:space="preserve">11618          </t>
  </si>
  <si>
    <t>ESPACIADOR RODILLA SPACER K - RF64/G</t>
  </si>
  <si>
    <t>ESPACIADOR RODILLA SPACER K - RF130</t>
  </si>
  <si>
    <t xml:space="preserve">CLINICA SAN FRANCISCO </t>
  </si>
  <si>
    <t>0990763070001</t>
  </si>
  <si>
    <t>AV. ALEJANDRO ANDRADE 27-29 JUAN ROLANDO COELLO</t>
  </si>
  <si>
    <t>(04)259-5400</t>
  </si>
  <si>
    <t>DR. GAROFALO</t>
  </si>
  <si>
    <t>4:00PM</t>
  </si>
  <si>
    <t>BROCAS</t>
  </si>
  <si>
    <t>PUNZONES</t>
  </si>
  <si>
    <t xml:space="preserve">SEPARADORES CON MANGO EN T </t>
  </si>
  <si>
    <t xml:space="preserve">SEPARADOR DE DOBLE PUNTA </t>
  </si>
  <si>
    <t xml:space="preserve">DISECTOR DE CCOB </t>
  </si>
  <si>
    <t>ESPACIADOR RODILLA SUBITON - RF74G</t>
  </si>
  <si>
    <t>11619</t>
  </si>
  <si>
    <t>11616</t>
  </si>
  <si>
    <t xml:space="preserve">NOTA  DE RETIRO </t>
  </si>
  <si>
    <t>ESCULAPIO</t>
  </si>
  <si>
    <t>0990134294001</t>
  </si>
  <si>
    <t>CHIMBORAZO 3310 Y AZUAY</t>
  </si>
  <si>
    <t xml:space="preserve">DR. MARLON ALARCON </t>
  </si>
  <si>
    <t>8:00AM</t>
  </si>
  <si>
    <t xml:space="preserve">SIERRA MAS TRES HOJAS </t>
  </si>
  <si>
    <t xml:space="preserve">BATERIAS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</si>
</sst>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 applyFill="1"/>
    <xf numFmtId="44" fontId="5" fillId="0" borderId="0" xfId="1" applyFont="1"/>
    <xf numFmtId="0" fontId="6" fillId="0" borderId="0" xfId="2" applyFont="1" applyAlignment="1">
      <alignment horizontal="center"/>
    </xf>
    <xf numFmtId="0" fontId="4" fillId="0" borderId="0" xfId="0" applyFont="1"/>
    <xf numFmtId="2" fontId="7" fillId="0" borderId="0" xfId="2" applyNumberFormat="1" applyFont="1" applyAlignment="1">
      <alignment horizontal="left"/>
    </xf>
    <xf numFmtId="0" fontId="5" fillId="0" borderId="0" xfId="2" applyFont="1" applyBorder="1" applyAlignment="1">
      <alignment horizontal="left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/>
    </xf>
    <xf numFmtId="165" fontId="5" fillId="0" borderId="4" xfId="3" applyNumberFormat="1" applyFont="1" applyFill="1" applyBorder="1" applyAlignment="1"/>
    <xf numFmtId="44" fontId="3" fillId="0" borderId="4" xfId="1" applyFont="1" applyFill="1" applyBorder="1" applyAlignment="1"/>
    <xf numFmtId="9" fontId="3" fillId="0" borderId="4" xfId="2" applyNumberFormat="1" applyFont="1" applyBorder="1" applyAlignment="1">
      <alignment wrapText="1"/>
    </xf>
    <xf numFmtId="0" fontId="3" fillId="0" borderId="0" xfId="2" applyFont="1" applyBorder="1" applyAlignment="1">
      <alignment horizontal="center" wrapText="1"/>
    </xf>
    <xf numFmtId="44" fontId="4" fillId="0" borderId="0" xfId="1" applyFont="1" applyFill="1" applyBorder="1" applyAlignment="1"/>
    <xf numFmtId="0" fontId="3" fillId="0" borderId="4" xfId="0" applyNumberFormat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Border="1" applyAlignment="1"/>
    <xf numFmtId="164" fontId="5" fillId="0" borderId="1" xfId="2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20" fontId="4" fillId="0" borderId="0" xfId="2" applyNumberFormat="1" applyFont="1" applyAlignment="1">
      <alignment horizontal="left"/>
    </xf>
    <xf numFmtId="0" fontId="4" fillId="0" borderId="4" xfId="2" applyFont="1" applyBorder="1" applyAlignment="1" applyProtection="1">
      <alignment horizontal="center" vertical="top" wrapText="1" readingOrder="1"/>
      <protection locked="0"/>
    </xf>
    <xf numFmtId="0" fontId="9" fillId="0" borderId="4" xfId="2" applyFont="1" applyBorder="1" applyAlignment="1">
      <alignment horizontal="left" vertical="top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center"/>
    </xf>
    <xf numFmtId="0" fontId="4" fillId="0" borderId="4" xfId="0" applyNumberFormat="1" applyFont="1" applyFill="1" applyBorder="1"/>
    <xf numFmtId="0" fontId="6" fillId="0" borderId="0" xfId="2" applyFont="1" applyAlignment="1">
      <alignment horizontal="center"/>
    </xf>
    <xf numFmtId="0" fontId="4" fillId="0" borderId="2" xfId="2" applyFont="1" applyFill="1" applyBorder="1" applyAlignment="1">
      <alignment horizontal="left" wrapText="1"/>
    </xf>
    <xf numFmtId="49" fontId="4" fillId="0" borderId="2" xfId="2" applyNumberFormat="1" applyFont="1" applyFill="1" applyBorder="1" applyAlignment="1">
      <alignment horizontal="left"/>
    </xf>
    <xf numFmtId="0" fontId="4" fillId="0" borderId="2" xfId="2" applyFont="1" applyFill="1" applyBorder="1" applyAlignment="1">
      <alignment horizontal="left"/>
    </xf>
    <xf numFmtId="0" fontId="4" fillId="3" borderId="4" xfId="0" applyNumberFormat="1" applyFont="1" applyFill="1" applyBorder="1"/>
    <xf numFmtId="0" fontId="3" fillId="0" borderId="6" xfId="2" applyFont="1" applyBorder="1" applyAlignment="1">
      <alignment horizontal="right" wrapText="1"/>
    </xf>
    <xf numFmtId="0" fontId="3" fillId="0" borderId="7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3" fillId="0" borderId="0" xfId="2" applyFont="1" applyAlignment="1">
      <alignment horizontal="center" wrapText="1"/>
    </xf>
    <xf numFmtId="0" fontId="4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3" fillId="0" borderId="4" xfId="2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1" fillId="0" borderId="2" xfId="2" applyFont="1" applyFill="1" applyBorder="1" applyAlignment="1">
      <alignment horizontal="left" wrapText="1"/>
    </xf>
    <xf numFmtId="49" fontId="11" fillId="0" borderId="2" xfId="2" applyNumberFormat="1" applyFont="1" applyFill="1" applyBorder="1" applyAlignment="1">
      <alignment horizontal="left" wrapText="1"/>
    </xf>
    <xf numFmtId="0" fontId="11" fillId="0" borderId="2" xfId="2" applyFont="1" applyFill="1" applyBorder="1" applyAlignment="1">
      <alignment horizontal="left"/>
    </xf>
    <xf numFmtId="164" fontId="5" fillId="0" borderId="1" xfId="2" applyNumberFormat="1" applyFont="1" applyFill="1" applyBorder="1" applyAlignment="1">
      <alignment horizontal="left"/>
    </xf>
  </cellXfs>
  <cellStyles count="5">
    <cellStyle name="Moneda" xfId="1" builtinId="4"/>
    <cellStyle name="Moneda [0] 2" xfId="3" xr:uid="{3029F815-1171-4687-9A1E-FC883697EC46}"/>
    <cellStyle name="Moneda 3 2" xfId="4" xr:uid="{CBB688EE-D4F6-4294-BD5C-0B0E18C38990}"/>
    <cellStyle name="Normal" xfId="0" builtinId="0"/>
    <cellStyle name="Normal 2" xfId="2" xr:uid="{8B99DB95-1029-4B13-A9EE-92A41A93BA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3936999</xdr:colOff>
      <xdr:row>1</xdr:row>
      <xdr:rowOff>169863</xdr:rowOff>
    </xdr:from>
    <xdr:ext cx="1719606" cy="835025"/>
    <xdr:pic>
      <xdr:nvPicPr>
        <xdr:cNvPr id="2" name="Imagen 1">
          <a:extLst>
            <a:ext uri="{FF2B5EF4-FFF2-40B4-BE49-F238E27FC236}">
              <a16:creationId xmlns:a16="http://schemas.microsoft.com/office/drawing/2014/main" id="{C550A0F1-57B7-49B9-81D3-B49BB86F52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6994524" y="417513"/>
          <a:ext cx="1719606" cy="8350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3936999</xdr:colOff>
      <xdr:row>1</xdr:row>
      <xdr:rowOff>169863</xdr:rowOff>
    </xdr:from>
    <xdr:ext cx="1719606" cy="835025"/>
    <xdr:pic>
      <xdr:nvPicPr>
        <xdr:cNvPr id="2" name="Imagen 1">
          <a:extLst>
            <a:ext uri="{FF2B5EF4-FFF2-40B4-BE49-F238E27FC236}">
              <a16:creationId xmlns:a16="http://schemas.microsoft.com/office/drawing/2014/main" id="{3DBCB66E-1B91-4C3E-971A-B29840B6A4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7156449" y="417513"/>
          <a:ext cx="1719606" cy="8350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3936999</xdr:colOff>
      <xdr:row>1</xdr:row>
      <xdr:rowOff>169863</xdr:rowOff>
    </xdr:from>
    <xdr:ext cx="1719606" cy="835025"/>
    <xdr:pic>
      <xdr:nvPicPr>
        <xdr:cNvPr id="2" name="Imagen 1">
          <a:extLst>
            <a:ext uri="{FF2B5EF4-FFF2-40B4-BE49-F238E27FC236}">
              <a16:creationId xmlns:a16="http://schemas.microsoft.com/office/drawing/2014/main" id="{7684A6B1-CA22-4CFD-BD19-E551DFDD9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7156449" y="417513"/>
          <a:ext cx="1719606" cy="8350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5F97-9AFC-410B-AC93-E0736D76D983}">
  <dimension ref="A1:E49"/>
  <sheetViews>
    <sheetView tabSelected="1" view="pageBreakPreview" zoomScale="60" zoomScaleNormal="100" workbookViewId="0">
      <selection activeCell="E41" sqref="E41"/>
    </sheetView>
  </sheetViews>
  <sheetFormatPr baseColWidth="10" defaultRowHeight="20.100000000000001" customHeight="1" x14ac:dyDescent="0.2"/>
  <cols>
    <col min="1" max="1" width="14.140625" style="1" customWidth="1"/>
    <col min="2" max="2" width="34.140625" style="1" customWidth="1"/>
    <col min="3" max="3" width="80.7109375" style="1" customWidth="1"/>
    <col min="4" max="4" width="15.42578125" style="1" bestFit="1" customWidth="1"/>
    <col min="5" max="5" width="18.7109375" style="4" customWidth="1"/>
    <col min="6" max="16384" width="11.42578125" style="1"/>
  </cols>
  <sheetData>
    <row r="1" spans="1:5" ht="20.100000000000001" customHeight="1" x14ac:dyDescent="0.25">
      <c r="C1" s="50" t="s">
        <v>58</v>
      </c>
    </row>
    <row r="3" spans="1:5" ht="20.100000000000001" customHeight="1" x14ac:dyDescent="0.25">
      <c r="A3" s="39" t="s">
        <v>0</v>
      </c>
      <c r="B3" s="39"/>
      <c r="C3" s="39"/>
      <c r="E3" s="2"/>
    </row>
    <row r="4" spans="1:5" ht="20.100000000000001" customHeight="1" x14ac:dyDescent="0.2">
      <c r="A4" s="40" t="s">
        <v>1</v>
      </c>
      <c r="B4" s="40"/>
      <c r="C4" s="40"/>
      <c r="E4" s="2"/>
    </row>
    <row r="5" spans="1:5" ht="20.100000000000001" customHeight="1" x14ac:dyDescent="0.25">
      <c r="A5" s="41" t="s">
        <v>2</v>
      </c>
      <c r="B5" s="41"/>
      <c r="C5" s="41"/>
      <c r="E5" s="2"/>
    </row>
    <row r="6" spans="1:5" ht="20.100000000000001" customHeight="1" x14ac:dyDescent="0.25">
      <c r="A6" s="3"/>
      <c r="B6" s="3"/>
      <c r="C6" s="3"/>
      <c r="E6" s="2"/>
    </row>
    <row r="7" spans="1:5" ht="20.100000000000001" customHeight="1" thickBot="1" x14ac:dyDescent="0.3">
      <c r="A7" s="3"/>
      <c r="B7" s="5" t="s">
        <v>3</v>
      </c>
      <c r="C7" s="54">
        <v>44467</v>
      </c>
      <c r="E7" s="2"/>
    </row>
    <row r="8" spans="1:5" ht="20.100000000000001" customHeight="1" thickBot="1" x14ac:dyDescent="0.3">
      <c r="A8" s="3"/>
      <c r="B8" s="5" t="s">
        <v>4</v>
      </c>
      <c r="C8" s="51" t="s">
        <v>59</v>
      </c>
      <c r="E8" s="2"/>
    </row>
    <row r="9" spans="1:5" ht="20.100000000000001" customHeight="1" thickBot="1" x14ac:dyDescent="0.3">
      <c r="A9" s="3"/>
      <c r="B9" s="5" t="s">
        <v>5</v>
      </c>
      <c r="C9" s="52" t="s">
        <v>60</v>
      </c>
      <c r="E9" s="2"/>
    </row>
    <row r="10" spans="1:5" ht="20.100000000000001" customHeight="1" thickBot="1" x14ac:dyDescent="0.3">
      <c r="A10" s="3"/>
      <c r="B10" s="5" t="s">
        <v>6</v>
      </c>
      <c r="C10" s="53" t="s">
        <v>61</v>
      </c>
      <c r="E10" s="2"/>
    </row>
    <row r="11" spans="1:5" ht="20.100000000000001" customHeight="1" thickBot="1" x14ac:dyDescent="0.3">
      <c r="A11" s="3"/>
      <c r="B11" s="5" t="s">
        <v>7</v>
      </c>
      <c r="C11" s="53">
        <v>3720100</v>
      </c>
      <c r="E11" s="2"/>
    </row>
    <row r="12" spans="1:5" ht="20.100000000000001" customHeight="1" thickBot="1" x14ac:dyDescent="0.3">
      <c r="A12" s="3"/>
      <c r="B12" s="5" t="s">
        <v>8</v>
      </c>
      <c r="C12" s="20" t="s">
        <v>9</v>
      </c>
      <c r="E12" s="2"/>
    </row>
    <row r="13" spans="1:5" ht="20.100000000000001" customHeight="1" thickBot="1" x14ac:dyDescent="0.3">
      <c r="A13" s="3"/>
      <c r="B13" s="5" t="s">
        <v>10</v>
      </c>
      <c r="C13" s="21" t="s">
        <v>62</v>
      </c>
      <c r="E13" s="2"/>
    </row>
    <row r="14" spans="1:5" ht="20.100000000000001" customHeight="1" thickBot="1" x14ac:dyDescent="0.25">
      <c r="B14" s="5" t="s">
        <v>11</v>
      </c>
      <c r="C14" s="22"/>
    </row>
    <row r="15" spans="1:5" ht="20.100000000000001" customHeight="1" thickBot="1" x14ac:dyDescent="0.25">
      <c r="B15" s="5" t="s">
        <v>12</v>
      </c>
      <c r="C15" s="22"/>
    </row>
    <row r="16" spans="1:5" ht="20.100000000000001" customHeight="1" thickBot="1" x14ac:dyDescent="0.25">
      <c r="B16" s="5" t="s">
        <v>13</v>
      </c>
      <c r="C16" s="19">
        <v>44468</v>
      </c>
    </row>
    <row r="17" spans="1:5" ht="20.100000000000001" customHeight="1" x14ac:dyDescent="0.2">
      <c r="B17" s="5" t="s">
        <v>14</v>
      </c>
      <c r="C17" s="23" t="s">
        <v>63</v>
      </c>
      <c r="E17" s="2"/>
    </row>
    <row r="18" spans="1:5" ht="20.100000000000001" customHeight="1" x14ac:dyDescent="0.2">
      <c r="A18" s="5"/>
      <c r="B18" s="5"/>
      <c r="D18" s="6"/>
      <c r="E18" s="2"/>
    </row>
    <row r="19" spans="1:5" ht="20.100000000000001" customHeight="1" x14ac:dyDescent="0.25">
      <c r="A19" s="42" t="s">
        <v>29</v>
      </c>
      <c r="B19" s="42"/>
      <c r="C19" s="42"/>
      <c r="D19" s="42"/>
      <c r="E19" s="42"/>
    </row>
    <row r="20" spans="1:5" ht="41.25" customHeight="1" x14ac:dyDescent="0.2">
      <c r="A20" s="7" t="s">
        <v>15</v>
      </c>
      <c r="B20" s="8" t="s">
        <v>16</v>
      </c>
      <c r="C20" s="8" t="s">
        <v>17</v>
      </c>
      <c r="D20" s="9" t="s">
        <v>18</v>
      </c>
      <c r="E20" s="9" t="s">
        <v>19</v>
      </c>
    </row>
    <row r="21" spans="1:5" ht="20.100000000000001" customHeight="1" x14ac:dyDescent="0.2">
      <c r="A21" s="24">
        <v>2</v>
      </c>
      <c r="B21" s="25">
        <v>880200</v>
      </c>
      <c r="C21" s="25" t="s">
        <v>30</v>
      </c>
      <c r="D21" s="11">
        <v>120</v>
      </c>
      <c r="E21" s="11">
        <f>A21*D21</f>
        <v>240</v>
      </c>
    </row>
    <row r="22" spans="1:5" ht="20.100000000000001" customHeight="1" x14ac:dyDescent="0.2">
      <c r="A22" s="10">
        <v>1</v>
      </c>
      <c r="B22" s="30" t="s">
        <v>37</v>
      </c>
      <c r="C22" s="35" t="s">
        <v>38</v>
      </c>
      <c r="D22" s="11">
        <v>800</v>
      </c>
      <c r="E22" s="11">
        <f t="shared" ref="E22:E26" si="0">A22*D22</f>
        <v>800</v>
      </c>
    </row>
    <row r="23" spans="1:5" ht="20.100000000000001" customHeight="1" x14ac:dyDescent="0.2">
      <c r="A23" s="10">
        <v>1</v>
      </c>
      <c r="B23" s="30" t="s">
        <v>57</v>
      </c>
      <c r="C23" s="35" t="s">
        <v>40</v>
      </c>
      <c r="D23" s="11">
        <v>800</v>
      </c>
      <c r="E23" s="11">
        <f t="shared" si="0"/>
        <v>800</v>
      </c>
    </row>
    <row r="24" spans="1:5" ht="20.100000000000001" customHeight="1" x14ac:dyDescent="0.2">
      <c r="A24" s="10">
        <v>1</v>
      </c>
      <c r="B24" s="30" t="s">
        <v>39</v>
      </c>
      <c r="C24" s="35" t="s">
        <v>55</v>
      </c>
      <c r="D24" s="11">
        <v>800</v>
      </c>
      <c r="E24" s="11">
        <f t="shared" si="0"/>
        <v>800</v>
      </c>
    </row>
    <row r="25" spans="1:5" ht="20.100000000000001" customHeight="1" x14ac:dyDescent="0.2">
      <c r="A25" s="10">
        <v>1</v>
      </c>
      <c r="B25" s="30" t="s">
        <v>41</v>
      </c>
      <c r="C25" s="35" t="s">
        <v>42</v>
      </c>
      <c r="D25" s="11">
        <v>800</v>
      </c>
      <c r="E25" s="11">
        <f t="shared" si="0"/>
        <v>800</v>
      </c>
    </row>
    <row r="26" spans="1:5" ht="20.100000000000001" customHeight="1" x14ac:dyDescent="0.2">
      <c r="A26" s="10">
        <v>1</v>
      </c>
      <c r="B26" s="30" t="s">
        <v>56</v>
      </c>
      <c r="C26" s="35" t="s">
        <v>43</v>
      </c>
      <c r="D26" s="11">
        <v>800</v>
      </c>
      <c r="E26" s="11">
        <f t="shared" si="0"/>
        <v>800</v>
      </c>
    </row>
    <row r="27" spans="1:5" ht="20.100000000000001" customHeight="1" x14ac:dyDescent="0.25">
      <c r="A27" s="43" t="s">
        <v>20</v>
      </c>
      <c r="B27" s="43"/>
      <c r="C27" s="43"/>
      <c r="D27" s="43"/>
      <c r="E27" s="12">
        <f>SUM(E21:E26)</f>
        <v>4240</v>
      </c>
    </row>
    <row r="28" spans="1:5" ht="20.100000000000001" customHeight="1" x14ac:dyDescent="0.25">
      <c r="A28" s="36" t="s">
        <v>21</v>
      </c>
      <c r="B28" s="37"/>
      <c r="C28" s="38"/>
      <c r="D28" s="13">
        <v>0.12</v>
      </c>
      <c r="E28" s="12">
        <f>+E27*D28</f>
        <v>508.79999999999995</v>
      </c>
    </row>
    <row r="29" spans="1:5" ht="20.100000000000001" customHeight="1" x14ac:dyDescent="0.25">
      <c r="A29" s="43" t="s">
        <v>22</v>
      </c>
      <c r="B29" s="43"/>
      <c r="C29" s="43"/>
      <c r="D29" s="43"/>
      <c r="E29" s="12">
        <f>+E27+E28</f>
        <v>4748.8</v>
      </c>
    </row>
    <row r="30" spans="1:5" ht="20.100000000000001" customHeight="1" x14ac:dyDescent="0.25">
      <c r="A30" s="14"/>
      <c r="B30" s="14"/>
      <c r="C30" s="14"/>
      <c r="D30" s="14"/>
      <c r="E30" s="15"/>
    </row>
    <row r="31" spans="1:5" ht="20.100000000000001" customHeight="1" x14ac:dyDescent="0.25">
      <c r="A31" s="45" t="s">
        <v>31</v>
      </c>
      <c r="B31" s="46"/>
      <c r="C31" s="46"/>
      <c r="D31" s="46"/>
      <c r="E31" s="47"/>
    </row>
    <row r="32" spans="1:5" ht="20.100000000000001" customHeight="1" x14ac:dyDescent="0.25">
      <c r="A32" s="16" t="s">
        <v>23</v>
      </c>
      <c r="B32" s="17" t="s">
        <v>24</v>
      </c>
      <c r="C32" s="48" t="s">
        <v>25</v>
      </c>
      <c r="D32" s="49"/>
      <c r="E32" s="18"/>
    </row>
    <row r="33" spans="1:5" ht="20.100000000000001" customHeight="1" x14ac:dyDescent="0.25">
      <c r="A33" s="29">
        <v>4</v>
      </c>
      <c r="B33" s="17"/>
      <c r="C33" s="28" t="s">
        <v>32</v>
      </c>
      <c r="D33" s="26"/>
      <c r="E33" s="27"/>
    </row>
    <row r="34" spans="1:5" ht="20.100000000000001" customHeight="1" x14ac:dyDescent="0.25">
      <c r="A34" s="29">
        <v>1</v>
      </c>
      <c r="B34" s="17"/>
      <c r="C34" s="28" t="s">
        <v>26</v>
      </c>
      <c r="D34" s="26"/>
      <c r="E34" s="27"/>
    </row>
    <row r="35" spans="1:5" ht="20.100000000000001" customHeight="1" x14ac:dyDescent="0.25">
      <c r="A35" s="29">
        <v>2</v>
      </c>
      <c r="B35" s="17"/>
      <c r="C35" s="28" t="s">
        <v>33</v>
      </c>
      <c r="D35" s="26"/>
      <c r="E35" s="27"/>
    </row>
    <row r="36" spans="1:5" ht="20.100000000000001" customHeight="1" x14ac:dyDescent="0.25">
      <c r="A36" s="29">
        <v>3</v>
      </c>
      <c r="B36" s="17"/>
      <c r="C36" s="28" t="s">
        <v>50</v>
      </c>
      <c r="D36" s="26"/>
      <c r="E36" s="27"/>
    </row>
    <row r="37" spans="1:5" ht="20.100000000000001" customHeight="1" x14ac:dyDescent="0.25">
      <c r="A37" s="29">
        <v>2</v>
      </c>
      <c r="B37" s="17"/>
      <c r="C37" s="28" t="s">
        <v>51</v>
      </c>
      <c r="D37" s="26"/>
      <c r="E37" s="27"/>
    </row>
    <row r="38" spans="1:5" ht="20.100000000000001" customHeight="1" x14ac:dyDescent="0.25">
      <c r="A38" s="29">
        <v>2</v>
      </c>
      <c r="B38" s="17"/>
      <c r="C38" s="28" t="s">
        <v>52</v>
      </c>
      <c r="D38" s="26"/>
      <c r="E38" s="27"/>
    </row>
    <row r="39" spans="1:5" ht="20.100000000000001" customHeight="1" x14ac:dyDescent="0.25">
      <c r="A39" s="29">
        <v>1</v>
      </c>
      <c r="B39" s="17"/>
      <c r="C39" s="28" t="s">
        <v>53</v>
      </c>
      <c r="D39" s="26"/>
      <c r="E39" s="27"/>
    </row>
    <row r="40" spans="1:5" ht="20.100000000000001" customHeight="1" x14ac:dyDescent="0.25">
      <c r="A40" s="29">
        <v>8</v>
      </c>
      <c r="B40" s="17"/>
      <c r="C40" s="28" t="s">
        <v>36</v>
      </c>
      <c r="D40" s="26"/>
      <c r="E40" s="27"/>
    </row>
    <row r="41" spans="1:5" ht="20.100000000000001" customHeight="1" x14ac:dyDescent="0.25">
      <c r="A41" s="29">
        <v>2</v>
      </c>
      <c r="B41" s="17"/>
      <c r="C41" s="28" t="s">
        <v>34</v>
      </c>
      <c r="D41" s="26"/>
      <c r="E41" s="27"/>
    </row>
    <row r="42" spans="1:5" ht="20.100000000000001" customHeight="1" x14ac:dyDescent="0.25">
      <c r="A42" s="29">
        <v>1</v>
      </c>
      <c r="B42" s="17"/>
      <c r="C42" s="28" t="s">
        <v>35</v>
      </c>
      <c r="D42" s="26"/>
      <c r="E42" s="27"/>
    </row>
    <row r="43" spans="1:5" ht="20.100000000000001" customHeight="1" x14ac:dyDescent="0.25">
      <c r="A43" s="29">
        <v>1</v>
      </c>
      <c r="B43" s="17"/>
      <c r="C43" s="28" t="s">
        <v>54</v>
      </c>
      <c r="D43" s="26"/>
      <c r="E43" s="27"/>
    </row>
    <row r="44" spans="1:5" ht="20.100000000000001" customHeight="1" x14ac:dyDescent="0.25">
      <c r="A44" s="29">
        <v>1</v>
      </c>
      <c r="B44" s="17"/>
      <c r="C44" s="28" t="s">
        <v>64</v>
      </c>
      <c r="D44" s="26"/>
      <c r="E44" s="27"/>
    </row>
    <row r="45" spans="1:5" ht="20.100000000000001" customHeight="1" x14ac:dyDescent="0.25">
      <c r="A45" s="29">
        <v>2</v>
      </c>
      <c r="B45" s="17"/>
      <c r="C45" s="28" t="s">
        <v>65</v>
      </c>
      <c r="D45" s="4"/>
    </row>
    <row r="46" spans="1:5" ht="20.100000000000001" customHeight="1" x14ac:dyDescent="0.2">
      <c r="A46" s="4"/>
      <c r="B46" s="4"/>
      <c r="C46" s="4"/>
      <c r="D46" s="4"/>
    </row>
    <row r="47" spans="1:5" ht="20.100000000000001" customHeight="1" x14ac:dyDescent="0.25">
      <c r="A47" s="44" t="s">
        <v>27</v>
      </c>
      <c r="B47" s="44"/>
      <c r="C47" s="4"/>
      <c r="D47" s="4"/>
    </row>
    <row r="48" spans="1:5" ht="20.100000000000001" customHeight="1" x14ac:dyDescent="0.25">
      <c r="A48" s="44"/>
      <c r="B48" s="44"/>
      <c r="C48" s="4"/>
      <c r="D48" s="4"/>
    </row>
    <row r="49" spans="1:2" ht="20.100000000000001" customHeight="1" x14ac:dyDescent="0.25">
      <c r="A49" s="44" t="s">
        <v>28</v>
      </c>
      <c r="B49" s="44"/>
    </row>
  </sheetData>
  <mergeCells count="12">
    <mergeCell ref="A47:B47"/>
    <mergeCell ref="A48:B48"/>
    <mergeCell ref="A49:B49"/>
    <mergeCell ref="A29:D29"/>
    <mergeCell ref="A31:E31"/>
    <mergeCell ref="C32:D32"/>
    <mergeCell ref="A28:C28"/>
    <mergeCell ref="A3:C3"/>
    <mergeCell ref="A4:C4"/>
    <mergeCell ref="A5:C5"/>
    <mergeCell ref="A19:E19"/>
    <mergeCell ref="A27:D27"/>
  </mergeCells>
  <pageMargins left="0.7" right="0.7" top="0.75" bottom="0.75" header="0.3" footer="0.3"/>
  <pageSetup paperSize="9" scale="51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41DC-14F5-4FBB-8729-FE4B877EE319}">
  <dimension ref="A1:E48"/>
  <sheetViews>
    <sheetView view="pageBreakPreview" zoomScale="60" zoomScaleNormal="100" workbookViewId="0">
      <selection activeCell="E11" sqref="E11"/>
    </sheetView>
  </sheetViews>
  <sheetFormatPr baseColWidth="10" defaultRowHeight="20.100000000000001" customHeight="1" x14ac:dyDescent="0.2"/>
  <cols>
    <col min="1" max="1" width="14.140625" style="1" customWidth="1"/>
    <col min="2" max="2" width="34.140625" style="1" customWidth="1"/>
    <col min="3" max="3" width="80.7109375" style="1" customWidth="1"/>
    <col min="4" max="4" width="15.42578125" style="1" bestFit="1" customWidth="1"/>
    <col min="5" max="5" width="20.42578125" style="4" customWidth="1"/>
    <col min="6" max="16384" width="11.42578125" style="1"/>
  </cols>
  <sheetData>
    <row r="1" spans="1:5" ht="20.100000000000001" customHeight="1" x14ac:dyDescent="0.25">
      <c r="C1" s="50" t="s">
        <v>58</v>
      </c>
    </row>
    <row r="3" spans="1:5" ht="20.100000000000001" customHeight="1" x14ac:dyDescent="0.25">
      <c r="A3" s="39" t="s">
        <v>0</v>
      </c>
      <c r="B3" s="39"/>
      <c r="C3" s="39"/>
      <c r="E3" s="2"/>
    </row>
    <row r="4" spans="1:5" ht="20.100000000000001" customHeight="1" x14ac:dyDescent="0.2">
      <c r="A4" s="40" t="s">
        <v>1</v>
      </c>
      <c r="B4" s="40"/>
      <c r="C4" s="40"/>
      <c r="E4" s="2"/>
    </row>
    <row r="5" spans="1:5" ht="20.100000000000001" customHeight="1" x14ac:dyDescent="0.25">
      <c r="A5" s="41" t="s">
        <v>2</v>
      </c>
      <c r="B5" s="41"/>
      <c r="C5" s="41"/>
      <c r="E5" s="2"/>
    </row>
    <row r="6" spans="1:5" ht="20.100000000000001" customHeight="1" x14ac:dyDescent="0.25">
      <c r="A6" s="31"/>
      <c r="B6" s="31"/>
      <c r="C6" s="31"/>
      <c r="E6" s="2"/>
    </row>
    <row r="7" spans="1:5" ht="20.100000000000001" customHeight="1" thickBot="1" x14ac:dyDescent="0.3">
      <c r="A7" s="31"/>
      <c r="B7" s="5" t="s">
        <v>3</v>
      </c>
      <c r="C7" s="19">
        <v>44467</v>
      </c>
      <c r="E7" s="2"/>
    </row>
    <row r="8" spans="1:5" ht="20.100000000000001" customHeight="1" thickBot="1" x14ac:dyDescent="0.3">
      <c r="A8" s="31"/>
      <c r="B8" s="5" t="s">
        <v>4</v>
      </c>
      <c r="C8" s="32" t="s">
        <v>44</v>
      </c>
      <c r="E8" s="2"/>
    </row>
    <row r="9" spans="1:5" ht="20.100000000000001" customHeight="1" thickBot="1" x14ac:dyDescent="0.3">
      <c r="A9" s="31"/>
      <c r="B9" s="5" t="s">
        <v>5</v>
      </c>
      <c r="C9" s="33" t="s">
        <v>45</v>
      </c>
      <c r="E9" s="2"/>
    </row>
    <row r="10" spans="1:5" ht="20.100000000000001" customHeight="1" thickBot="1" x14ac:dyDescent="0.3">
      <c r="A10" s="31"/>
      <c r="B10" s="5" t="s">
        <v>6</v>
      </c>
      <c r="C10" s="34" t="s">
        <v>46</v>
      </c>
      <c r="E10" s="2"/>
    </row>
    <row r="11" spans="1:5" ht="20.100000000000001" customHeight="1" thickBot="1" x14ac:dyDescent="0.3">
      <c r="A11" s="31"/>
      <c r="B11" s="5" t="s">
        <v>7</v>
      </c>
      <c r="C11" s="34" t="s">
        <v>47</v>
      </c>
      <c r="E11" s="2"/>
    </row>
    <row r="12" spans="1:5" ht="20.100000000000001" customHeight="1" thickBot="1" x14ac:dyDescent="0.3">
      <c r="A12" s="31"/>
      <c r="B12" s="5" t="s">
        <v>8</v>
      </c>
      <c r="C12" s="20" t="s">
        <v>9</v>
      </c>
      <c r="E12" s="2"/>
    </row>
    <row r="13" spans="1:5" ht="20.100000000000001" customHeight="1" thickBot="1" x14ac:dyDescent="0.3">
      <c r="A13" s="31"/>
      <c r="B13" s="5" t="s">
        <v>10</v>
      </c>
      <c r="C13" s="21" t="s">
        <v>48</v>
      </c>
      <c r="E13" s="2"/>
    </row>
    <row r="14" spans="1:5" ht="20.100000000000001" customHeight="1" thickBot="1" x14ac:dyDescent="0.25">
      <c r="B14" s="5" t="s">
        <v>11</v>
      </c>
      <c r="C14" s="22"/>
    </row>
    <row r="15" spans="1:5" ht="20.100000000000001" customHeight="1" thickBot="1" x14ac:dyDescent="0.25">
      <c r="B15" s="5" t="s">
        <v>12</v>
      </c>
      <c r="C15" s="22"/>
    </row>
    <row r="16" spans="1:5" ht="20.100000000000001" customHeight="1" thickBot="1" x14ac:dyDescent="0.25">
      <c r="B16" s="5" t="s">
        <v>13</v>
      </c>
      <c r="C16" s="19">
        <v>44467</v>
      </c>
    </row>
    <row r="17" spans="1:5" ht="20.100000000000001" customHeight="1" x14ac:dyDescent="0.2">
      <c r="B17" s="5" t="s">
        <v>14</v>
      </c>
      <c r="C17" s="23" t="s">
        <v>49</v>
      </c>
      <c r="E17" s="2"/>
    </row>
    <row r="18" spans="1:5" ht="20.100000000000001" customHeight="1" x14ac:dyDescent="0.2">
      <c r="A18" s="5"/>
      <c r="B18" s="5"/>
      <c r="D18" s="6"/>
      <c r="E18" s="2"/>
    </row>
    <row r="19" spans="1:5" ht="20.100000000000001" customHeight="1" x14ac:dyDescent="0.25">
      <c r="A19" s="42" t="s">
        <v>29</v>
      </c>
      <c r="B19" s="42"/>
      <c r="C19" s="42"/>
      <c r="D19" s="42"/>
      <c r="E19" s="42"/>
    </row>
    <row r="20" spans="1:5" ht="41.25" customHeight="1" x14ac:dyDescent="0.2">
      <c r="A20" s="7" t="s">
        <v>15</v>
      </c>
      <c r="B20" s="8" t="s">
        <v>16</v>
      </c>
      <c r="C20" s="8" t="s">
        <v>17</v>
      </c>
      <c r="D20" s="9" t="s">
        <v>18</v>
      </c>
      <c r="E20" s="9" t="s">
        <v>19</v>
      </c>
    </row>
    <row r="21" spans="1:5" ht="20.100000000000001" customHeight="1" x14ac:dyDescent="0.2">
      <c r="A21" s="24">
        <v>1</v>
      </c>
      <c r="B21" s="25">
        <v>880200</v>
      </c>
      <c r="C21" s="25" t="s">
        <v>30</v>
      </c>
      <c r="D21" s="11">
        <v>900</v>
      </c>
      <c r="E21" s="11">
        <f>A21*D21</f>
        <v>900</v>
      </c>
    </row>
    <row r="22" spans="1:5" ht="20.100000000000001" customHeight="1" x14ac:dyDescent="0.2">
      <c r="A22" s="10">
        <v>1</v>
      </c>
      <c r="B22" s="30" t="s">
        <v>57</v>
      </c>
      <c r="C22" s="35" t="s">
        <v>40</v>
      </c>
      <c r="D22" s="11">
        <v>900</v>
      </c>
      <c r="E22" s="11">
        <f t="shared" ref="E22:E25" si="0">A22*D22</f>
        <v>900</v>
      </c>
    </row>
    <row r="23" spans="1:5" ht="20.100000000000001" customHeight="1" x14ac:dyDescent="0.2">
      <c r="A23" s="10">
        <v>1</v>
      </c>
      <c r="B23" s="30" t="s">
        <v>39</v>
      </c>
      <c r="C23" s="35" t="s">
        <v>55</v>
      </c>
      <c r="D23" s="11">
        <v>900</v>
      </c>
      <c r="E23" s="11">
        <f t="shared" si="0"/>
        <v>900</v>
      </c>
    </row>
    <row r="24" spans="1:5" ht="20.100000000000001" customHeight="1" x14ac:dyDescent="0.2">
      <c r="A24" s="10">
        <v>1</v>
      </c>
      <c r="B24" s="30" t="s">
        <v>41</v>
      </c>
      <c r="C24" s="35" t="s">
        <v>42</v>
      </c>
      <c r="D24" s="11">
        <v>900</v>
      </c>
      <c r="E24" s="11">
        <f t="shared" si="0"/>
        <v>900</v>
      </c>
    </row>
    <row r="25" spans="1:5" ht="20.100000000000001" customHeight="1" x14ac:dyDescent="0.2">
      <c r="A25" s="10">
        <v>1</v>
      </c>
      <c r="B25" s="30" t="s">
        <v>56</v>
      </c>
      <c r="C25" s="35" t="s">
        <v>43</v>
      </c>
      <c r="D25" s="11">
        <v>900</v>
      </c>
      <c r="E25" s="11">
        <f t="shared" si="0"/>
        <v>900</v>
      </c>
    </row>
    <row r="26" spans="1:5" ht="20.100000000000001" customHeight="1" x14ac:dyDescent="0.25">
      <c r="A26" s="43" t="s">
        <v>20</v>
      </c>
      <c r="B26" s="43"/>
      <c r="C26" s="43"/>
      <c r="D26" s="43"/>
      <c r="E26" s="12">
        <f>SUM(E21:E25)</f>
        <v>4500</v>
      </c>
    </row>
    <row r="27" spans="1:5" ht="20.100000000000001" customHeight="1" x14ac:dyDescent="0.25">
      <c r="A27" s="36" t="s">
        <v>21</v>
      </c>
      <c r="B27" s="37"/>
      <c r="C27" s="38"/>
      <c r="D27" s="13">
        <v>0.12</v>
      </c>
      <c r="E27" s="12">
        <f>+E26*D27</f>
        <v>540</v>
      </c>
    </row>
    <row r="28" spans="1:5" ht="20.100000000000001" customHeight="1" x14ac:dyDescent="0.25">
      <c r="A28" s="43" t="s">
        <v>22</v>
      </c>
      <c r="B28" s="43"/>
      <c r="C28" s="43"/>
      <c r="D28" s="43"/>
      <c r="E28" s="12">
        <f>+E26+E27</f>
        <v>5040</v>
      </c>
    </row>
    <row r="29" spans="1:5" ht="20.100000000000001" customHeight="1" x14ac:dyDescent="0.25">
      <c r="A29" s="14"/>
      <c r="B29" s="14"/>
      <c r="C29" s="14"/>
      <c r="D29" s="14"/>
      <c r="E29" s="15"/>
    </row>
    <row r="30" spans="1:5" ht="20.100000000000001" customHeight="1" x14ac:dyDescent="0.25">
      <c r="A30" s="45" t="s">
        <v>31</v>
      </c>
      <c r="B30" s="46"/>
      <c r="C30" s="46"/>
      <c r="D30" s="46"/>
      <c r="E30" s="47"/>
    </row>
    <row r="31" spans="1:5" ht="20.100000000000001" customHeight="1" x14ac:dyDescent="0.25">
      <c r="A31" s="16" t="s">
        <v>23</v>
      </c>
      <c r="B31" s="17" t="s">
        <v>24</v>
      </c>
      <c r="C31" s="48" t="s">
        <v>25</v>
      </c>
      <c r="D31" s="49"/>
      <c r="E31" s="18"/>
    </row>
    <row r="32" spans="1:5" ht="20.100000000000001" customHeight="1" x14ac:dyDescent="0.25">
      <c r="A32" s="29">
        <v>4</v>
      </c>
      <c r="B32" s="17"/>
      <c r="C32" s="28" t="s">
        <v>32</v>
      </c>
      <c r="D32" s="26"/>
      <c r="E32" s="27"/>
    </row>
    <row r="33" spans="1:5" ht="20.100000000000001" customHeight="1" x14ac:dyDescent="0.25">
      <c r="A33" s="29">
        <v>1</v>
      </c>
      <c r="B33" s="17"/>
      <c r="C33" s="28" t="s">
        <v>26</v>
      </c>
      <c r="D33" s="26"/>
      <c r="E33" s="27"/>
    </row>
    <row r="34" spans="1:5" ht="20.100000000000001" customHeight="1" x14ac:dyDescent="0.25">
      <c r="A34" s="29">
        <v>2</v>
      </c>
      <c r="B34" s="17"/>
      <c r="C34" s="28" t="s">
        <v>33</v>
      </c>
      <c r="D34" s="26"/>
      <c r="E34" s="27"/>
    </row>
    <row r="35" spans="1:5" ht="20.100000000000001" customHeight="1" x14ac:dyDescent="0.25">
      <c r="A35" s="29">
        <v>3</v>
      </c>
      <c r="B35" s="17"/>
      <c r="C35" s="28" t="s">
        <v>50</v>
      </c>
      <c r="D35" s="26"/>
      <c r="E35" s="27"/>
    </row>
    <row r="36" spans="1:5" ht="20.100000000000001" customHeight="1" x14ac:dyDescent="0.25">
      <c r="A36" s="29">
        <v>2</v>
      </c>
      <c r="B36" s="17"/>
      <c r="C36" s="28" t="s">
        <v>51</v>
      </c>
      <c r="D36" s="26"/>
      <c r="E36" s="27"/>
    </row>
    <row r="37" spans="1:5" ht="20.100000000000001" customHeight="1" x14ac:dyDescent="0.25">
      <c r="A37" s="29">
        <v>2</v>
      </c>
      <c r="B37" s="17"/>
      <c r="C37" s="28" t="s">
        <v>52</v>
      </c>
      <c r="D37" s="26"/>
      <c r="E37" s="27"/>
    </row>
    <row r="38" spans="1:5" ht="20.100000000000001" customHeight="1" x14ac:dyDescent="0.25">
      <c r="A38" s="29">
        <v>1</v>
      </c>
      <c r="B38" s="17"/>
      <c r="C38" s="28" t="s">
        <v>53</v>
      </c>
      <c r="D38" s="26"/>
      <c r="E38" s="27"/>
    </row>
    <row r="39" spans="1:5" ht="20.100000000000001" customHeight="1" x14ac:dyDescent="0.25">
      <c r="A39" s="29">
        <v>8</v>
      </c>
      <c r="B39" s="17"/>
      <c r="C39" s="28" t="s">
        <v>36</v>
      </c>
      <c r="D39" s="26"/>
      <c r="E39" s="27"/>
    </row>
    <row r="40" spans="1:5" ht="20.100000000000001" customHeight="1" x14ac:dyDescent="0.25">
      <c r="A40" s="29">
        <v>2</v>
      </c>
      <c r="B40" s="17"/>
      <c r="C40" s="28" t="s">
        <v>34</v>
      </c>
      <c r="D40" s="26"/>
      <c r="E40" s="27"/>
    </row>
    <row r="41" spans="1:5" ht="20.100000000000001" customHeight="1" x14ac:dyDescent="0.25">
      <c r="A41" s="29">
        <v>1</v>
      </c>
      <c r="B41" s="17"/>
      <c r="C41" s="28" t="s">
        <v>35</v>
      </c>
      <c r="D41" s="26"/>
      <c r="E41" s="27"/>
    </row>
    <row r="42" spans="1:5" ht="20.100000000000001" customHeight="1" x14ac:dyDescent="0.25">
      <c r="A42" s="29">
        <v>1</v>
      </c>
      <c r="B42" s="17"/>
      <c r="C42" s="28" t="s">
        <v>54</v>
      </c>
      <c r="D42" s="26"/>
      <c r="E42" s="27"/>
    </row>
    <row r="43" spans="1:5" ht="20.100000000000001" customHeight="1" x14ac:dyDescent="0.25">
      <c r="A43" s="29"/>
      <c r="B43" s="17"/>
      <c r="C43" s="28"/>
      <c r="D43" s="26"/>
      <c r="E43" s="27"/>
    </row>
    <row r="44" spans="1:5" ht="20.100000000000001" customHeight="1" x14ac:dyDescent="0.2">
      <c r="A44" s="4"/>
      <c r="B44" s="4"/>
      <c r="C44" s="4"/>
      <c r="D44" s="4"/>
    </row>
    <row r="45" spans="1:5" ht="20.100000000000001" customHeight="1" x14ac:dyDescent="0.2">
      <c r="A45" s="4"/>
      <c r="B45" s="4"/>
      <c r="C45" s="4"/>
      <c r="D45" s="4"/>
    </row>
    <row r="46" spans="1:5" ht="20.100000000000001" customHeight="1" x14ac:dyDescent="0.25">
      <c r="A46" s="44" t="s">
        <v>27</v>
      </c>
      <c r="B46" s="44"/>
      <c r="C46" s="4"/>
      <c r="D46" s="4"/>
    </row>
    <row r="47" spans="1:5" ht="20.100000000000001" customHeight="1" x14ac:dyDescent="0.25">
      <c r="A47" s="44"/>
      <c r="B47" s="44"/>
      <c r="C47" s="4"/>
      <c r="D47" s="4"/>
    </row>
    <row r="48" spans="1:5" ht="20.100000000000001" customHeight="1" x14ac:dyDescent="0.25">
      <c r="A48" s="44" t="s">
        <v>28</v>
      </c>
      <c r="B48" s="44"/>
    </row>
  </sheetData>
  <mergeCells count="12">
    <mergeCell ref="A28:D28"/>
    <mergeCell ref="A30:E30"/>
    <mergeCell ref="C31:D31"/>
    <mergeCell ref="A46:B46"/>
    <mergeCell ref="A47:B47"/>
    <mergeCell ref="A48:B48"/>
    <mergeCell ref="A3:C3"/>
    <mergeCell ref="A4:C4"/>
    <mergeCell ref="A5:C5"/>
    <mergeCell ref="A19:E19"/>
    <mergeCell ref="A26:D26"/>
    <mergeCell ref="A27:C27"/>
  </mergeCells>
  <pageMargins left="0.7" right="0.7" top="0.75" bottom="0.75" header="0.3" footer="0.3"/>
  <pageSetup paperSize="9" scale="51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7CA4-8656-4DB5-B3B0-ECEF6A392D1F}">
  <dimension ref="A1:E47"/>
  <sheetViews>
    <sheetView view="pageBreakPreview" zoomScale="60" zoomScaleNormal="100" workbookViewId="0">
      <selection activeCell="D34" sqref="D34"/>
    </sheetView>
  </sheetViews>
  <sheetFormatPr baseColWidth="10" defaultRowHeight="20.100000000000001" customHeight="1" x14ac:dyDescent="0.2"/>
  <cols>
    <col min="1" max="1" width="14.140625" style="1" customWidth="1"/>
    <col min="2" max="2" width="34.140625" style="1" customWidth="1"/>
    <col min="3" max="3" width="80.7109375" style="1" customWidth="1"/>
    <col min="4" max="4" width="15.42578125" style="1" bestFit="1" customWidth="1"/>
    <col min="5" max="5" width="21.28515625" style="4" customWidth="1"/>
    <col min="6" max="16384" width="11.42578125" style="1"/>
  </cols>
  <sheetData>
    <row r="1" spans="1:5" ht="20.100000000000001" customHeight="1" x14ac:dyDescent="0.25">
      <c r="C1" s="50" t="s">
        <v>58</v>
      </c>
    </row>
    <row r="3" spans="1:5" ht="20.100000000000001" customHeight="1" x14ac:dyDescent="0.25">
      <c r="A3" s="39" t="s">
        <v>0</v>
      </c>
      <c r="B3" s="39"/>
      <c r="C3" s="39"/>
      <c r="E3" s="2"/>
    </row>
    <row r="4" spans="1:5" ht="20.100000000000001" customHeight="1" x14ac:dyDescent="0.2">
      <c r="A4" s="40" t="s">
        <v>1</v>
      </c>
      <c r="B4" s="40"/>
      <c r="C4" s="40"/>
      <c r="E4" s="2"/>
    </row>
    <row r="5" spans="1:5" ht="20.100000000000001" customHeight="1" x14ac:dyDescent="0.25">
      <c r="A5" s="41" t="s">
        <v>2</v>
      </c>
      <c r="B5" s="41"/>
      <c r="C5" s="41"/>
      <c r="E5" s="2"/>
    </row>
    <row r="6" spans="1:5" ht="20.100000000000001" customHeight="1" x14ac:dyDescent="0.25">
      <c r="A6" s="31"/>
      <c r="B6" s="31"/>
      <c r="C6" s="31"/>
      <c r="E6" s="2"/>
    </row>
    <row r="7" spans="1:5" ht="20.100000000000001" customHeight="1" thickBot="1" x14ac:dyDescent="0.3">
      <c r="A7" s="31"/>
      <c r="B7" s="5" t="s">
        <v>3</v>
      </c>
      <c r="C7" s="19">
        <v>44467</v>
      </c>
      <c r="E7" s="2"/>
    </row>
    <row r="8" spans="1:5" ht="20.100000000000001" customHeight="1" thickBot="1" x14ac:dyDescent="0.3">
      <c r="A8" s="31"/>
      <c r="B8" s="5" t="s">
        <v>4</v>
      </c>
      <c r="C8" s="32" t="s">
        <v>44</v>
      </c>
      <c r="E8" s="2"/>
    </row>
    <row r="9" spans="1:5" ht="20.100000000000001" customHeight="1" thickBot="1" x14ac:dyDescent="0.3">
      <c r="A9" s="31"/>
      <c r="B9" s="5" t="s">
        <v>5</v>
      </c>
      <c r="C9" s="33" t="s">
        <v>45</v>
      </c>
      <c r="E9" s="2"/>
    </row>
    <row r="10" spans="1:5" ht="20.100000000000001" customHeight="1" thickBot="1" x14ac:dyDescent="0.3">
      <c r="A10" s="31"/>
      <c r="B10" s="5" t="s">
        <v>6</v>
      </c>
      <c r="C10" s="34" t="s">
        <v>46</v>
      </c>
      <c r="E10" s="2"/>
    </row>
    <row r="11" spans="1:5" ht="20.100000000000001" customHeight="1" thickBot="1" x14ac:dyDescent="0.3">
      <c r="A11" s="31"/>
      <c r="B11" s="5" t="s">
        <v>7</v>
      </c>
      <c r="C11" s="34" t="s">
        <v>47</v>
      </c>
      <c r="E11" s="2"/>
    </row>
    <row r="12" spans="1:5" ht="20.100000000000001" customHeight="1" thickBot="1" x14ac:dyDescent="0.3">
      <c r="A12" s="31"/>
      <c r="B12" s="5" t="s">
        <v>8</v>
      </c>
      <c r="C12" s="20" t="s">
        <v>9</v>
      </c>
      <c r="E12" s="2"/>
    </row>
    <row r="13" spans="1:5" ht="20.100000000000001" customHeight="1" thickBot="1" x14ac:dyDescent="0.3">
      <c r="A13" s="31"/>
      <c r="B13" s="5" t="s">
        <v>10</v>
      </c>
      <c r="C13" s="21" t="s">
        <v>48</v>
      </c>
      <c r="E13" s="2"/>
    </row>
    <row r="14" spans="1:5" ht="20.100000000000001" customHeight="1" thickBot="1" x14ac:dyDescent="0.25">
      <c r="B14" s="5" t="s">
        <v>11</v>
      </c>
      <c r="C14" s="22"/>
    </row>
    <row r="15" spans="1:5" ht="20.100000000000001" customHeight="1" thickBot="1" x14ac:dyDescent="0.25">
      <c r="B15" s="5" t="s">
        <v>12</v>
      </c>
      <c r="C15" s="22"/>
    </row>
    <row r="16" spans="1:5" ht="20.100000000000001" customHeight="1" thickBot="1" x14ac:dyDescent="0.25">
      <c r="B16" s="5" t="s">
        <v>13</v>
      </c>
      <c r="C16" s="19">
        <v>44467</v>
      </c>
    </row>
    <row r="17" spans="1:5" ht="20.100000000000001" customHeight="1" x14ac:dyDescent="0.2">
      <c r="B17" s="5" t="s">
        <v>14</v>
      </c>
      <c r="C17" s="23" t="s">
        <v>49</v>
      </c>
      <c r="E17" s="2"/>
    </row>
    <row r="18" spans="1:5" ht="20.100000000000001" customHeight="1" x14ac:dyDescent="0.2">
      <c r="A18" s="5"/>
      <c r="B18" s="5"/>
      <c r="D18" s="6"/>
      <c r="E18" s="2"/>
    </row>
    <row r="19" spans="1:5" ht="20.100000000000001" customHeight="1" x14ac:dyDescent="0.25">
      <c r="A19" s="42" t="s">
        <v>29</v>
      </c>
      <c r="B19" s="42"/>
      <c r="C19" s="42"/>
      <c r="D19" s="42"/>
      <c r="E19" s="42"/>
    </row>
    <row r="20" spans="1:5" ht="41.25" customHeight="1" x14ac:dyDescent="0.2">
      <c r="A20" s="7" t="s">
        <v>15</v>
      </c>
      <c r="B20" s="8" t="s">
        <v>16</v>
      </c>
      <c r="C20" s="8" t="s">
        <v>17</v>
      </c>
      <c r="D20" s="9" t="s">
        <v>18</v>
      </c>
      <c r="E20" s="9" t="s">
        <v>19</v>
      </c>
    </row>
    <row r="21" spans="1:5" ht="20.100000000000001" customHeight="1" x14ac:dyDescent="0.2">
      <c r="A21" s="10">
        <v>1</v>
      </c>
      <c r="B21" s="30" t="s">
        <v>57</v>
      </c>
      <c r="C21" s="35" t="s">
        <v>40</v>
      </c>
      <c r="D21" s="11">
        <v>900</v>
      </c>
      <c r="E21" s="11">
        <f t="shared" ref="E21:E24" si="0">A21*D21</f>
        <v>900</v>
      </c>
    </row>
    <row r="22" spans="1:5" ht="20.100000000000001" customHeight="1" x14ac:dyDescent="0.2">
      <c r="A22" s="10">
        <v>1</v>
      </c>
      <c r="B22" s="30" t="s">
        <v>39</v>
      </c>
      <c r="C22" s="35" t="s">
        <v>55</v>
      </c>
      <c r="D22" s="11">
        <v>900</v>
      </c>
      <c r="E22" s="11">
        <f t="shared" si="0"/>
        <v>900</v>
      </c>
    </row>
    <row r="23" spans="1:5" ht="20.100000000000001" customHeight="1" x14ac:dyDescent="0.2">
      <c r="A23" s="10">
        <v>1</v>
      </c>
      <c r="B23" s="30" t="s">
        <v>41</v>
      </c>
      <c r="C23" s="35" t="s">
        <v>42</v>
      </c>
      <c r="D23" s="11">
        <v>900</v>
      </c>
      <c r="E23" s="11">
        <f t="shared" si="0"/>
        <v>900</v>
      </c>
    </row>
    <row r="24" spans="1:5" ht="20.100000000000001" customHeight="1" x14ac:dyDescent="0.2">
      <c r="A24" s="10">
        <v>1</v>
      </c>
      <c r="B24" s="30" t="s">
        <v>56</v>
      </c>
      <c r="C24" s="35" t="s">
        <v>43</v>
      </c>
      <c r="D24" s="11">
        <v>900</v>
      </c>
      <c r="E24" s="11">
        <f t="shared" si="0"/>
        <v>900</v>
      </c>
    </row>
    <row r="25" spans="1:5" ht="20.100000000000001" customHeight="1" x14ac:dyDescent="0.25">
      <c r="A25" s="43" t="s">
        <v>20</v>
      </c>
      <c r="B25" s="43"/>
      <c r="C25" s="43"/>
      <c r="D25" s="43"/>
      <c r="E25" s="12">
        <f>SUM(E21:E24)</f>
        <v>3600</v>
      </c>
    </row>
    <row r="26" spans="1:5" ht="20.100000000000001" customHeight="1" x14ac:dyDescent="0.25">
      <c r="A26" s="36" t="s">
        <v>21</v>
      </c>
      <c r="B26" s="37"/>
      <c r="C26" s="38"/>
      <c r="D26" s="13">
        <v>0.12</v>
      </c>
      <c r="E26" s="12">
        <f>+E25*D26</f>
        <v>432</v>
      </c>
    </row>
    <row r="27" spans="1:5" ht="20.100000000000001" customHeight="1" x14ac:dyDescent="0.25">
      <c r="A27" s="43" t="s">
        <v>22</v>
      </c>
      <c r="B27" s="43"/>
      <c r="C27" s="43"/>
      <c r="D27" s="43"/>
      <c r="E27" s="12">
        <f>+E25+E26</f>
        <v>4032</v>
      </c>
    </row>
    <row r="28" spans="1:5" ht="20.100000000000001" customHeight="1" x14ac:dyDescent="0.25">
      <c r="A28" s="14"/>
      <c r="B28" s="14"/>
      <c r="C28" s="14"/>
      <c r="D28" s="14"/>
      <c r="E28" s="15"/>
    </row>
    <row r="29" spans="1:5" ht="20.100000000000001" customHeight="1" x14ac:dyDescent="0.25">
      <c r="A29" s="45" t="s">
        <v>31</v>
      </c>
      <c r="B29" s="46"/>
      <c r="C29" s="46"/>
      <c r="D29" s="46"/>
      <c r="E29" s="47"/>
    </row>
    <row r="30" spans="1:5" ht="20.100000000000001" customHeight="1" x14ac:dyDescent="0.25">
      <c r="A30" s="16" t="s">
        <v>23</v>
      </c>
      <c r="B30" s="17" t="s">
        <v>24</v>
      </c>
      <c r="C30" s="48" t="s">
        <v>25</v>
      </c>
      <c r="D30" s="49"/>
      <c r="E30" s="18"/>
    </row>
    <row r="31" spans="1:5" ht="20.100000000000001" customHeight="1" x14ac:dyDescent="0.25">
      <c r="A31" s="29">
        <v>4</v>
      </c>
      <c r="B31" s="17"/>
      <c r="C31" s="28" t="s">
        <v>32</v>
      </c>
      <c r="D31" s="26"/>
      <c r="E31" s="27"/>
    </row>
    <row r="32" spans="1:5" ht="20.100000000000001" customHeight="1" x14ac:dyDescent="0.25">
      <c r="A32" s="29">
        <v>1</v>
      </c>
      <c r="B32" s="17"/>
      <c r="C32" s="28" t="s">
        <v>26</v>
      </c>
      <c r="D32" s="26"/>
      <c r="E32" s="27"/>
    </row>
    <row r="33" spans="1:5" ht="20.100000000000001" customHeight="1" x14ac:dyDescent="0.25">
      <c r="A33" s="29">
        <v>2</v>
      </c>
      <c r="B33" s="17"/>
      <c r="C33" s="28" t="s">
        <v>33</v>
      </c>
      <c r="D33" s="26"/>
      <c r="E33" s="27"/>
    </row>
    <row r="34" spans="1:5" ht="20.100000000000001" customHeight="1" x14ac:dyDescent="0.25">
      <c r="A34" s="29">
        <v>3</v>
      </c>
      <c r="B34" s="17"/>
      <c r="C34" s="28" t="s">
        <v>50</v>
      </c>
      <c r="D34" s="26"/>
      <c r="E34" s="27"/>
    </row>
    <row r="35" spans="1:5" ht="20.100000000000001" customHeight="1" x14ac:dyDescent="0.25">
      <c r="A35" s="29">
        <v>2</v>
      </c>
      <c r="B35" s="17"/>
      <c r="C35" s="28" t="s">
        <v>51</v>
      </c>
      <c r="D35" s="26"/>
      <c r="E35" s="27"/>
    </row>
    <row r="36" spans="1:5" ht="20.100000000000001" customHeight="1" x14ac:dyDescent="0.25">
      <c r="A36" s="29">
        <v>2</v>
      </c>
      <c r="B36" s="17"/>
      <c r="C36" s="28" t="s">
        <v>52</v>
      </c>
      <c r="D36" s="26"/>
      <c r="E36" s="27"/>
    </row>
    <row r="37" spans="1:5" ht="20.100000000000001" customHeight="1" x14ac:dyDescent="0.25">
      <c r="A37" s="29">
        <v>1</v>
      </c>
      <c r="B37" s="17"/>
      <c r="C37" s="28" t="s">
        <v>53</v>
      </c>
      <c r="D37" s="26"/>
      <c r="E37" s="27"/>
    </row>
    <row r="38" spans="1:5" ht="20.100000000000001" customHeight="1" x14ac:dyDescent="0.25">
      <c r="A38" s="29">
        <v>8</v>
      </c>
      <c r="B38" s="17"/>
      <c r="C38" s="28" t="s">
        <v>36</v>
      </c>
      <c r="D38" s="26"/>
      <c r="E38" s="27"/>
    </row>
    <row r="39" spans="1:5" ht="20.100000000000001" customHeight="1" x14ac:dyDescent="0.25">
      <c r="A39" s="29">
        <v>2</v>
      </c>
      <c r="B39" s="17"/>
      <c r="C39" s="28" t="s">
        <v>34</v>
      </c>
      <c r="D39" s="26"/>
      <c r="E39" s="27"/>
    </row>
    <row r="40" spans="1:5" ht="20.100000000000001" customHeight="1" x14ac:dyDescent="0.25">
      <c r="A40" s="29">
        <v>1</v>
      </c>
      <c r="B40" s="17"/>
      <c r="C40" s="28" t="s">
        <v>35</v>
      </c>
      <c r="D40" s="26"/>
      <c r="E40" s="27"/>
    </row>
    <row r="41" spans="1:5" ht="20.100000000000001" customHeight="1" x14ac:dyDescent="0.25">
      <c r="A41" s="29">
        <v>1</v>
      </c>
      <c r="B41" s="17"/>
      <c r="C41" s="28" t="s">
        <v>54</v>
      </c>
      <c r="D41" s="26"/>
      <c r="E41" s="27"/>
    </row>
    <row r="42" spans="1:5" ht="20.100000000000001" customHeight="1" x14ac:dyDescent="0.25">
      <c r="A42" s="29"/>
      <c r="B42" s="17"/>
      <c r="C42" s="28"/>
      <c r="D42" s="26"/>
      <c r="E42" s="27"/>
    </row>
    <row r="43" spans="1:5" ht="20.100000000000001" customHeight="1" x14ac:dyDescent="0.2">
      <c r="A43" s="4"/>
      <c r="B43" s="4"/>
      <c r="C43" s="4"/>
      <c r="D43" s="4"/>
    </row>
    <row r="44" spans="1:5" ht="20.100000000000001" customHeight="1" x14ac:dyDescent="0.2">
      <c r="A44" s="4"/>
      <c r="B44" s="4"/>
      <c r="C44" s="4"/>
      <c r="D44" s="4"/>
    </row>
    <row r="45" spans="1:5" ht="20.100000000000001" customHeight="1" x14ac:dyDescent="0.25">
      <c r="A45" s="44" t="s">
        <v>27</v>
      </c>
      <c r="B45" s="44"/>
      <c r="C45" s="4"/>
      <c r="D45" s="4"/>
    </row>
    <row r="46" spans="1:5" ht="20.100000000000001" customHeight="1" x14ac:dyDescent="0.25">
      <c r="A46" s="44"/>
      <c r="B46" s="44"/>
      <c r="C46" s="4"/>
      <c r="D46" s="4"/>
    </row>
    <row r="47" spans="1:5" ht="20.100000000000001" customHeight="1" x14ac:dyDescent="0.25">
      <c r="A47" s="44" t="s">
        <v>28</v>
      </c>
      <c r="B47" s="44"/>
    </row>
  </sheetData>
  <mergeCells count="12">
    <mergeCell ref="A27:D27"/>
    <mergeCell ref="A29:E29"/>
    <mergeCell ref="C30:D30"/>
    <mergeCell ref="A45:B45"/>
    <mergeCell ref="A46:B46"/>
    <mergeCell ref="A47:B47"/>
    <mergeCell ref="A3:C3"/>
    <mergeCell ref="A4:C4"/>
    <mergeCell ref="A5:C5"/>
    <mergeCell ref="A19:E19"/>
    <mergeCell ref="A25:D25"/>
    <mergeCell ref="A26:C26"/>
  </mergeCells>
  <pageMargins left="0.7" right="0.7" top="0.75" bottom="0.75" header="0.3" footer="0.3"/>
  <pageSetup paperSize="9" scale="5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2021-09-29T00:17:58Z</cp:lastPrinted>
  <dcterms:created xsi:type="dcterms:W3CDTF">2021-08-20T19:39:17Z</dcterms:created>
  <dcterms:modified xsi:type="dcterms:W3CDTF">2021-09-29T00:18:06Z</dcterms:modified>
</cp:coreProperties>
</file>