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ALCIVAR\"/>
    </mc:Choice>
  </mc:AlternateContent>
  <xr:revisionPtr revIDLastSave="0" documentId="13_ncr:1_{06E81481-7ABF-4034-A8E8-9E286F753A86}" xr6:coauthVersionLast="47" xr6:coauthVersionMax="47" xr10:uidLastSave="{00000000-0000-0000-0000-000000000000}"/>
  <bookViews>
    <workbookView xWindow="-120" yWindow="-120" windowWidth="29040" windowHeight="15840" xr2:uid="{F8CD589A-1E71-4868-B033-C55CFCE6986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5" i="1" l="1"/>
  <c r="C50" i="1" l="1"/>
  <c r="C51" i="1"/>
  <c r="C52" i="1"/>
  <c r="C53" i="1"/>
  <c r="C54" i="1"/>
  <c r="C55" i="1"/>
  <c r="E126" i="1" l="1"/>
  <c r="E127" i="1" s="1"/>
  <c r="B167" i="1"/>
  <c r="B147" i="1"/>
</calcChain>
</file>

<file path=xl/sharedStrings.xml><?xml version="1.0" encoding="utf-8"?>
<sst xmlns="http://schemas.openxmlformats.org/spreadsheetml/2006/main" count="277" uniqueCount="277">
  <si>
    <t>INQUIORT S.A.</t>
  </si>
  <si>
    <t>INSUMOS QUIRURGICOS ORTOMACX INQUIORT S.A.</t>
  </si>
  <si>
    <t>RUC: 0993007803001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</si>
  <si>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</si>
  <si>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</si>
  <si>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</si>
  <si>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</si>
  <si>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</si>
  <si>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</si>
  <si>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</si>
  <si>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</si>
  <si>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</si>
  <si>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</si>
  <si>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</si>
  <si>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</si>
  <si>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</si>
  <si>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COD. ARTICULO</t>
  </si>
  <si>
    <t xml:space="preserve">DESCRIPCION ARTICULO </t>
  </si>
  <si>
    <t>PRECIO UNITARIO</t>
  </si>
  <si>
    <t>PRECIO TOTAL</t>
  </si>
  <si>
    <t xml:space="preserve">05.5532-0311318          </t>
  </si>
  <si>
    <t>PLACA BLOQ. MULTIAXIAL FEMUR DISTAL *13 ORIF. IZQ. TITANIO YB</t>
  </si>
  <si>
    <t xml:space="preserve">05.5532-0311278          </t>
  </si>
  <si>
    <t>PLACA BLOQ. MULTIAXIAL FEMUR DISTAL *11 ORIF. IZQ. TITANIO YB</t>
  </si>
  <si>
    <t xml:space="preserve">05.5532-0311238          </t>
  </si>
  <si>
    <t>PLACA BLOQ. MULTIAXIAL FEMUR DISTAL *9 ORIF. IZQ. TITANIO YB</t>
  </si>
  <si>
    <t xml:space="preserve">05.5532-0311198          </t>
  </si>
  <si>
    <t>PLACA BLOQ. MULTIAXIAL FEMUR DISTAL *7 ORIF. IZQ. TITANIO YB</t>
  </si>
  <si>
    <t xml:space="preserve">05.5532-0311178          </t>
  </si>
  <si>
    <t>PLACA BLOQ. MULTIAXIAL FEMUR DISTAL *6 ORIF. IZQ. TITANIO YB</t>
  </si>
  <si>
    <t xml:space="preserve">05.5532-0311158          </t>
  </si>
  <si>
    <t>PLACA BLOQ. MULTIAXIAL FEMUR DISTAL *5 ORIF. IZQ. TITANIO YB</t>
  </si>
  <si>
    <t xml:space="preserve">05.5532-1725158          </t>
  </si>
  <si>
    <t>PLACA BLOQ. MULTIAXIAL FEMUR DISTAL *5 ORIF. DER. TITANIO YB</t>
  </si>
  <si>
    <t xml:space="preserve">05.5532-1725178          </t>
  </si>
  <si>
    <t>PLACA BLOQ. MULTIAXIAL FEMUR DISTAL *6 ORIF. DER. TITANIO YB</t>
  </si>
  <si>
    <t xml:space="preserve">05.5532-1725198          </t>
  </si>
  <si>
    <t>PLACA BLOQ. MULTIAXIAL FEMUR DISTAL *7 ORIF. DER. TITANIO YB</t>
  </si>
  <si>
    <t xml:space="preserve">05.5532-1725238          </t>
  </si>
  <si>
    <t>PLACA BLOQ. MULTIAXIAL FEMUR DISTAL *9 ORIF. DER. TITANIO YB</t>
  </si>
  <si>
    <t xml:space="preserve">05.5532-1725278          </t>
  </si>
  <si>
    <t>PLACA BLOQ. MULTIAXIAL FEMUR DISTAL *11 ORIF. DER. TITANIO YB</t>
  </si>
  <si>
    <t xml:space="preserve">05.5532-1725318          </t>
  </si>
  <si>
    <t>PLACA BLOQ. MULTIAXIAL FEMUR DISTAL *13 ORIF. DER. TITANIO YB</t>
  </si>
  <si>
    <t>TC692805156</t>
  </si>
  <si>
    <t>PLACA ALCP COND. FEMORAL DISTAL 5.0*05 DER. TIT.</t>
  </si>
  <si>
    <t>TC692807196</t>
  </si>
  <si>
    <t>PLACA ALCP COND. FEMORAL DISTAL 5.0*07 DER. TIT.</t>
  </si>
  <si>
    <t>TC692809236</t>
  </si>
  <si>
    <t>PLACA ALCP COND. FEMORAL DISTAL 5.0*09 DER. TIT.</t>
  </si>
  <si>
    <t>TC692811276</t>
  </si>
  <si>
    <t>PLACA ALCP COND. FEMORAL DISTAL 5.0*11 DER. TIT.</t>
  </si>
  <si>
    <t>TC692813313</t>
  </si>
  <si>
    <t>PLACA ALCP COND. FEMORAL DISTAL 5.0*13 DER. TIT.</t>
  </si>
  <si>
    <t>TC692705156</t>
  </si>
  <si>
    <t>PLACA ALCP COND. FEMORAL DISTAL 5.0*05 IZQ. TIT.</t>
  </si>
  <si>
    <t>TC692707196</t>
  </si>
  <si>
    <t>PLACA ALCP COND. FEMORAL DISTAL 5.0*07 IZQ. TIT</t>
  </si>
  <si>
    <t>TC692709236</t>
  </si>
  <si>
    <t>PLACA ALCP COND. FEMORAL DISTAL 5.0*09 IZQ. TIT.</t>
  </si>
  <si>
    <t>TC692711276</t>
  </si>
  <si>
    <t>PLACA ALCP COND. FEMORAL DISTAL 5.0*11 IZQ. TIT.</t>
  </si>
  <si>
    <t>TC692713313</t>
  </si>
  <si>
    <t>PLACA ALCP COND. FEMORAL DISTAL 5.0*13 IZQ. TIT.</t>
  </si>
  <si>
    <t>TC692713315</t>
  </si>
  <si>
    <t>PLACA ALCP COND. FEMORAL DISTAL 5.0*15 IZQ. TIT.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</si>
  <si>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</si>
  <si>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</si>
  <si>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</si>
  <si>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</si>
  <si>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</si>
  <si>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</si>
  <si>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</si>
  <si>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</si>
  <si>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</si>
  <si>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</si>
  <si>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</si>
  <si>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</si>
  <si>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</si>
  <si>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</si>
  <si>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</si>
  <si>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</si>
  <si>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</si>
  <si>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</si>
  <si>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</si>
  <si>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</si>
  <si>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</si>
  <si>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</si>
  <si>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</si>
  <si>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</si>
  <si>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</si>
  <si>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</si>
  <si>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</si>
  <si>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</si>
  <si>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</si>
  <si>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</si>
  <si>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</si>
  <si>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</si>
  <si>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</si>
  <si>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</si>
  <si>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</si>
  <si>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</si>
  <si>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</si>
  <si>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</si>
  <si>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</si>
  <si>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</si>
  <si>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</si>
  <si>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</si>
  <si>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T500045061</t>
  </si>
  <si>
    <t>TORNILLO CORTICAL 4.5X65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</si>
  <si>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</si>
  <si>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</si>
  <si>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</si>
  <si>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</si>
  <si>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</si>
  <si>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</si>
  <si>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</si>
  <si>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</si>
  <si>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</si>
  <si>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</si>
  <si>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</si>
  <si>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</si>
  <si>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</si>
  <si>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</si>
  <si>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</si>
  <si>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</si>
  <si>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</si>
  <si>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</si>
  <si>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</si>
  <si>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</si>
  <si>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</si>
  <si>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</si>
  <si>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</si>
  <si>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</si>
  <si>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</si>
  <si>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</si>
  <si>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</si>
  <si>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</si>
  <si>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</si>
  <si>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</si>
  <si>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</si>
  <si>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</si>
  <si>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</si>
  <si>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</si>
  <si>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</si>
  <si>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</si>
  <si>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</si>
  <si>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</si>
  <si>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</si>
  <si>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</si>
  <si>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</si>
  <si>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</si>
  <si>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</si>
  <si>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</si>
  <si>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ARANDELA 4.5 MM TITANIO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</si>
  <si>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</si>
  <si>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</si>
  <si>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</si>
  <si>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</si>
  <si>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</si>
  <si>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6.5X50 TITANIO</t>
  </si>
  <si>
    <t>T520065055</t>
  </si>
  <si>
    <t>TORNILLO ESPONJOSO 6.5X55 TITANIO</t>
  </si>
  <si>
    <t>T520065060</t>
  </si>
  <si>
    <t>TORNILLO ESPONJOSO 6.5X60 MM TITANIO</t>
  </si>
  <si>
    <t>T520065065</t>
  </si>
  <si>
    <t>TORNILLO ESPONJOSO 6.5X65 MM TITANIO</t>
  </si>
  <si>
    <t>T520065070</t>
  </si>
  <si>
    <t>TORNILLO ESPONJOSO 6.5X70 TITANIO</t>
  </si>
  <si>
    <t>T520065075</t>
  </si>
  <si>
    <t>TORNILLO ESPONJOSO 6.5X75 TITANIO</t>
  </si>
  <si>
    <t>T520065080</t>
  </si>
  <si>
    <t>TORNILLO ESPONJOSO 6.5X80 TITANIO</t>
  </si>
  <si>
    <t>T520065085</t>
  </si>
  <si>
    <t>TORNILLO ESPONJOSO 6.5X85 TITANIO</t>
  </si>
  <si>
    <t>T520065090</t>
  </si>
  <si>
    <t>TORNILLO ESPONJOSO 6.5X90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</si>
  <si>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</si>
  <si>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</si>
  <si>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</si>
  <si>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</si>
  <si>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</si>
  <si>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</si>
  <si>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</si>
  <si>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</si>
  <si>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SUBTOTAL SIN IMPUESTOS</t>
  </si>
  <si>
    <t xml:space="preserve">                                                                                 IVA</t>
  </si>
  <si>
    <t>VALOR TOTAL</t>
  </si>
  <si>
    <t xml:space="preserve">INSTRUMENTAL </t>
  </si>
  <si>
    <t>INFERIOR</t>
  </si>
  <si>
    <t>GUBIA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</si>
  <si>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</si>
  <si>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</si>
  <si>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</si>
  <si>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</si>
  <si>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</si>
  <si>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</si>
  <si>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</si>
  <si>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ANCLAJE RAPIDO </t>
  </si>
  <si>
    <t xml:space="preserve">PINZAS </t>
  </si>
  <si>
    <t>MARTILLO</t>
  </si>
  <si>
    <t xml:space="preserve">DESPERIO </t>
  </si>
  <si>
    <t>ATORNILLADOR 4,5</t>
  </si>
  <si>
    <t xml:space="preserve">CURETA </t>
  </si>
  <si>
    <t xml:space="preserve">CLAMP DE LOWMAN </t>
  </si>
  <si>
    <t xml:space="preserve">DOBLADORAS DE PLACA </t>
  </si>
  <si>
    <t>SUPERIOR</t>
  </si>
  <si>
    <t xml:space="preserve">GUIA CENTRICA Y EXCENTRICA </t>
  </si>
  <si>
    <t>GUIA DE BROCA 6.5/3.2</t>
  </si>
  <si>
    <t>GUIA DE BROCA 4.5/3.2</t>
  </si>
  <si>
    <t>ANCLAJE RAPIDO ESTRELLA</t>
  </si>
  <si>
    <t>ANCLAJE RAPIDO HEXAGONAL</t>
  </si>
  <si>
    <t xml:space="preserve">TREFINA ( ESCAREADOR PARA  HUESO) ANCLAJE RAPIDO </t>
  </si>
  <si>
    <t xml:space="preserve">TARRAJA 4.5MM ANCLAJE RAPIDO </t>
  </si>
  <si>
    <t xml:space="preserve">TARRAJA 6.5MM ANCLAJE RAPIDO </t>
  </si>
  <si>
    <t xml:space="preserve">TARRAJA 6.5MM EN T </t>
  </si>
  <si>
    <t>GUIAS DE BLOQUEO</t>
  </si>
  <si>
    <t xml:space="preserve">GUIA DE PERFORACION PUNTIAGUDA 4.5/6.5MM </t>
  </si>
  <si>
    <t>MEDIDOR DE PROFUNDIDAD</t>
  </si>
  <si>
    <t>DISECTOR</t>
  </si>
  <si>
    <t xml:space="preserve">MANGO EN T RAPIDO </t>
  </si>
  <si>
    <t xml:space="preserve">BROCA DE 4.3MM </t>
  </si>
  <si>
    <t xml:space="preserve">BROCA DE 3.5MM </t>
  </si>
  <si>
    <t xml:space="preserve">BROCA DE 3.2MM </t>
  </si>
  <si>
    <t xml:space="preserve">BROCA DE 4.5MM </t>
  </si>
  <si>
    <t xml:space="preserve">BROCA DE 4.0MM </t>
  </si>
  <si>
    <t xml:space="preserve">PALANCA DOBLADORA </t>
  </si>
  <si>
    <t>MOTORES</t>
  </si>
  <si>
    <t>ANCLAJES</t>
  </si>
  <si>
    <t xml:space="preserve">BATERIAS NEGRAS </t>
  </si>
  <si>
    <t>CONTENEDOR CON TAPA</t>
  </si>
  <si>
    <t xml:space="preserve">ENTREGADO POR </t>
  </si>
  <si>
    <t xml:space="preserve">RECIBIDO POR </t>
  </si>
  <si>
    <t>CHIMBORAZO 3310 Y AZUAY</t>
  </si>
  <si>
    <t>VENTA-CIRUGIA</t>
  </si>
  <si>
    <t xml:space="preserve">DR. VILLARROEL ROVERE HUGO ERNESTO </t>
  </si>
  <si>
    <t xml:space="preserve">RODRIGUEZ SUAREZ VICTOR ELVIS </t>
  </si>
  <si>
    <t>10:00AM</t>
  </si>
  <si>
    <t xml:space="preserve">1037                     </t>
  </si>
  <si>
    <t>PLACA ALCP DCP ANCHA 4.5*06 TITANIO</t>
  </si>
  <si>
    <t xml:space="preserve">1038                     </t>
  </si>
  <si>
    <t>PLACA ALCP DCP ANCHA 4.5*07 TITANIO</t>
  </si>
  <si>
    <t xml:space="preserve">1039                     </t>
  </si>
  <si>
    <t>PLACA ALCP DCP ANCHA 4.5*08 TITANIO</t>
  </si>
  <si>
    <t>PLACA ALCP DCP ANCHA 4.5*09 TITANIO</t>
  </si>
  <si>
    <t xml:space="preserve">1040                     </t>
  </si>
  <si>
    <t>PLACA ALCP DCP ANCHA 4.5*10 TITANIO</t>
  </si>
  <si>
    <t xml:space="preserve">1801                     </t>
  </si>
  <si>
    <t>PLACA BLOQ. DCP ANCHA CURVA *12 ORIF. TIT.</t>
  </si>
  <si>
    <t>1805</t>
  </si>
  <si>
    <t>PLACA BLOQ. DCP ANCHA CURVA *16 ORIF. TIT.</t>
  </si>
  <si>
    <t>TI-723.206</t>
  </si>
  <si>
    <t>PLACA BLOQ. 4.5/5.0 MM  DCP ANGOSTA *6 ORIF. TITANIO AU</t>
  </si>
  <si>
    <t>TI-723.207</t>
  </si>
  <si>
    <t>PLACA BLOQ. 4.5/5.0 MM  DCP ANGOSTA *7 ORIF. TITANIO AU</t>
  </si>
  <si>
    <t>TI-723.208</t>
  </si>
  <si>
    <t>PLACA BLOQ. 4.5/5.0 MM  DCP ANGOSTA *8 ORIF. TITANIO AU</t>
  </si>
  <si>
    <t>TI-723.209</t>
  </si>
  <si>
    <t>PLACA BLOQ. 4.5/5.0 MM  DCP ANGOSTA *9 ORIF. TITANIO AU</t>
  </si>
  <si>
    <t>TI-723.210</t>
  </si>
  <si>
    <t>PLACA BLOQ. 4.5/5.0 MM  DCP ANGOSTA *10 ORIF. TITANIO AU</t>
  </si>
  <si>
    <t>TI-723.211</t>
  </si>
  <si>
    <t>PLACA BLOQ. 4.5/5.0 MM  DCP ANGOSTA *11 ORIF. TITANIO AU</t>
  </si>
  <si>
    <t>TI-723.212</t>
  </si>
  <si>
    <t>PLACA BLOQ. 4.5/5.0 MM  DCP ANGOSTA *12 ORIF. TITANIO AU</t>
  </si>
  <si>
    <t>TI-723.214</t>
  </si>
  <si>
    <t>PLACA BLOQ. 4.5/5.0 MM  DCP ANGOSTA *14 ORIF. TITANIO AU</t>
  </si>
  <si>
    <t>TI-723.216</t>
  </si>
  <si>
    <t>PLACA BLOQ. 4.5/5.0 MM  DCP ANGOSTA *16 ORIF. TITANIO AU</t>
  </si>
  <si>
    <t>05.3410-2030158</t>
  </si>
  <si>
    <t>05.3410-2030176</t>
  </si>
  <si>
    <t>05.3410-2030194</t>
  </si>
  <si>
    <t>05.3410-2030230</t>
  </si>
  <si>
    <t xml:space="preserve">05.3410-2030248 </t>
  </si>
  <si>
    <t>05.3410-2030266</t>
  </si>
  <si>
    <t>TAYANA S.A.</t>
  </si>
  <si>
    <t>099133900001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</si>
</sst>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2"/>
      <name val="宋体"/>
      <family val="3"/>
      <charset val="134"/>
    </font>
    <font>
      <sz val="12"/>
      <color indexed="8"/>
      <name val="Arial"/>
      <family val="2"/>
    </font>
    <font>
      <sz val="12"/>
      <name val="宋体"/>
      <charset val="134"/>
    </font>
    <font>
      <b/>
      <u/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44" fontId="1" fillId="0" borderId="0" applyFont="0" applyFill="0" applyBorder="0" applyAlignment="0" applyProtection="0"/>
    <xf numFmtId="0" fontId="9" fillId="0" borderId="0"/>
    <xf numFmtId="0" fontId="11" fillId="0" borderId="0"/>
    <xf numFmtId="0" fontId="6" fillId="0" borderId="0"/>
  </cellStyleXfs>
  <cellXfs count="49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left"/>
    </xf>
    <xf numFmtId="2" fontId="7" fillId="0" borderId="0" xfId="0" applyNumberFormat="1" applyFont="1" applyAlignment="1">
      <alignment horizontal="left"/>
    </xf>
    <xf numFmtId="20" fontId="3" fillId="0" borderId="0" xfId="1" applyNumberFormat="1" applyFont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8" fillId="2" borderId="3" xfId="1" applyFont="1" applyFill="1" applyBorder="1" applyAlignment="1" applyProtection="1">
      <alignment horizontal="center" vertical="center" wrapText="1" readingOrder="1"/>
      <protection locked="0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4" fontId="3" fillId="0" borderId="3" xfId="2" applyFont="1" applyFill="1" applyBorder="1" applyAlignment="1"/>
    <xf numFmtId="44" fontId="3" fillId="0" borderId="3" xfId="2" applyFont="1" applyBorder="1" applyAlignment="1"/>
    <xf numFmtId="0" fontId="2" fillId="3" borderId="3" xfId="3" quotePrefix="1" applyFont="1" applyFill="1" applyBorder="1" applyAlignment="1">
      <alignment horizontal="left" vertical="center"/>
    </xf>
    <xf numFmtId="0" fontId="10" fillId="4" borderId="3" xfId="1" applyFont="1" applyFill="1" applyBorder="1" applyAlignment="1">
      <alignment horizontal="left" vertical="top"/>
    </xf>
    <xf numFmtId="0" fontId="3" fillId="0" borderId="3" xfId="4" applyFont="1" applyBorder="1" applyAlignment="1" applyProtection="1">
      <alignment horizontal="left" vertical="center"/>
      <protection locked="0"/>
    </xf>
    <xf numFmtId="0" fontId="2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3" fillId="0" borderId="3" xfId="5" applyFont="1" applyBorder="1" applyAlignment="1" applyProtection="1">
      <alignment horizontal="left" vertical="center"/>
      <protection locked="0"/>
    </xf>
    <xf numFmtId="9" fontId="8" fillId="0" borderId="3" xfId="1" applyNumberFormat="1" applyFont="1" applyBorder="1" applyAlignment="1">
      <alignment wrapText="1"/>
    </xf>
    <xf numFmtId="0" fontId="8" fillId="0" borderId="3" xfId="1" applyFont="1" applyBorder="1" applyAlignment="1">
      <alignment horizontal="right" wrapText="1"/>
    </xf>
    <xf numFmtId="0" fontId="12" fillId="0" borderId="3" xfId="1" applyFont="1" applyBorder="1" applyAlignment="1" applyProtection="1">
      <alignment horizontal="center" vertical="top"/>
      <protection locked="0"/>
    </xf>
    <xf numFmtId="0" fontId="8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164" fontId="2" fillId="0" borderId="7" xfId="1" applyNumberFormat="1" applyFont="1" applyBorder="1" applyAlignment="1">
      <alignment horizontal="left"/>
    </xf>
    <xf numFmtId="0" fontId="2" fillId="0" borderId="1" xfId="1" applyFont="1" applyBorder="1" applyAlignment="1">
      <alignment horizontal="left" wrapText="1"/>
    </xf>
    <xf numFmtId="49" fontId="2" fillId="0" borderId="1" xfId="1" applyNumberFormat="1" applyFont="1" applyBorder="1" applyAlignment="1">
      <alignment horizontal="left" wrapText="1"/>
    </xf>
    <xf numFmtId="0" fontId="2" fillId="0" borderId="1" xfId="1" applyFont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8" fillId="0" borderId="3" xfId="1" applyFont="1" applyBorder="1" applyAlignment="1">
      <alignment horizontal="right" wrapText="1"/>
    </xf>
    <xf numFmtId="0" fontId="12" fillId="0" borderId="4" xfId="1" applyFont="1" applyBorder="1" applyAlignment="1" applyProtection="1">
      <alignment horizontal="center" vertical="top"/>
      <protection locked="0"/>
    </xf>
    <xf numFmtId="0" fontId="12" fillId="0" borderId="6" xfId="1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4" xfId="1" applyFont="1" applyBorder="1" applyAlignment="1">
      <alignment horizontal="right" wrapText="1"/>
    </xf>
    <xf numFmtId="0" fontId="8" fillId="0" borderId="5" xfId="1" applyFont="1" applyBorder="1" applyAlignment="1">
      <alignment horizontal="right" wrapText="1"/>
    </xf>
    <xf numFmtId="0" fontId="8" fillId="0" borderId="6" xfId="1" applyFont="1" applyBorder="1" applyAlignment="1">
      <alignment horizontal="right" wrapText="1"/>
    </xf>
    <xf numFmtId="2" fontId="13" fillId="0" borderId="3" xfId="0" applyNumberFormat="1" applyFont="1" applyBorder="1" applyAlignment="1">
      <alignment horizontal="center"/>
    </xf>
    <xf numFmtId="0" fontId="14" fillId="0" borderId="3" xfId="0" applyFont="1" applyBorder="1"/>
    <xf numFmtId="0" fontId="14" fillId="0" borderId="3" xfId="0" applyFont="1" applyBorder="1" applyAlignment="1">
      <alignment horizontal="left"/>
    </xf>
    <xf numFmtId="0" fontId="14" fillId="0" borderId="3" xfId="0" applyFont="1" applyBorder="1" applyAlignment="1">
      <alignment vertical="center"/>
    </xf>
  </cellXfs>
  <cellStyles count="6">
    <cellStyle name="Moneda 5" xfId="2" xr:uid="{92B66536-B8A8-46D6-BB7F-6D8AE1B029C0}"/>
    <cellStyle name="Normal" xfId="0" builtinId="0"/>
    <cellStyle name="Normal 2" xfId="1" xr:uid="{A222528F-E5BD-4B16-BE30-4FE25EA0C1AA}"/>
    <cellStyle name="Normal 3" xfId="4" xr:uid="{74B1A098-0D9B-4333-8E12-A15A43C3421B}"/>
    <cellStyle name="Normal 3 2" xfId="5" xr:uid="{006F1111-CC1E-4C36-9061-D57A689A7C66}"/>
    <cellStyle name="常规 4" xfId="3" xr:uid="{2F123202-4B21-4BBF-9546-4267DC63C0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0</xdr:rowOff>
    </xdr:from>
    <xdr:to>
      <xdr:col>1</xdr:col>
      <xdr:colOff>2009775</xdr:colOff>
      <xdr:row>5</xdr:row>
      <xdr:rowOff>60440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5C5C6D-8DF0-4852-9705-302F2429EF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31" r="4412" b="33216"/>
        <a:stretch/>
      </xdr:blipFill>
      <xdr:spPr>
        <a:xfrm>
          <a:off x="819150" y="0"/>
          <a:ext cx="1905000" cy="10129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H28" t="str">
            <v>PLACA 4.5 MM BLOQ. LCP-DCP ANCHA MULTIAXIAL *</v>
          </cell>
        </row>
        <row r="31">
          <cell r="C31">
            <v>8</v>
          </cell>
          <cell r="D31" t="str">
            <v xml:space="preserve"> ORIF. </v>
          </cell>
          <cell r="E31" t="str">
            <v xml:space="preserve"> TITANIO </v>
          </cell>
        </row>
        <row r="32">
          <cell r="C32">
            <v>9</v>
          </cell>
          <cell r="D32" t="str">
            <v xml:space="preserve"> ORIF. </v>
          </cell>
          <cell r="E32" t="str">
            <v xml:space="preserve"> TITANIO </v>
          </cell>
        </row>
        <row r="33">
          <cell r="C33">
            <v>10</v>
          </cell>
          <cell r="D33" t="str">
            <v xml:space="preserve"> ORIF. </v>
          </cell>
          <cell r="E33" t="str">
            <v xml:space="preserve"> TITANIO </v>
          </cell>
        </row>
        <row r="35">
          <cell r="C35">
            <v>12</v>
          </cell>
          <cell r="D35" t="str">
            <v xml:space="preserve"> ORIF. </v>
          </cell>
          <cell r="E35" t="str">
            <v xml:space="preserve"> TITANIO </v>
          </cell>
        </row>
        <row r="36">
          <cell r="C36">
            <v>13</v>
          </cell>
          <cell r="D36" t="str">
            <v xml:space="preserve"> ORIF. </v>
          </cell>
          <cell r="E36" t="str">
            <v xml:space="preserve"> TITANIO </v>
          </cell>
        </row>
        <row r="37">
          <cell r="C37">
            <v>14</v>
          </cell>
          <cell r="D37" t="str">
            <v xml:space="preserve"> ORIF. </v>
          </cell>
          <cell r="E37" t="str">
            <v xml:space="preserve"> TITANIO 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F156-EB29-4D3E-8283-AEBAE927D89F}">
  <dimension ref="A1:E177"/>
  <sheetViews>
    <sheetView tabSelected="1" topLeftCell="A118" zoomScaleNormal="100" workbookViewId="0">
      <selection activeCell="C143" sqref="C143"/>
    </sheetView>
  </sheetViews>
  <sheetFormatPr baseColWidth="10" defaultColWidth="11.42578125" defaultRowHeight="15"/>
  <cols>
    <col min="1" max="1" width="10.7109375" style="4" customWidth="1"/>
    <col min="2" max="2" width="32.5703125" style="4" customWidth="1"/>
    <col min="3" max="3" width="103" style="4" customWidth="1"/>
    <col min="4" max="4" width="15.42578125" style="4" customWidth="1"/>
    <col min="5" max="5" width="15.7109375" style="4" customWidth="1"/>
    <col min="6" max="16384" width="11.42578125" style="4"/>
  </cols>
  <sheetData>
    <row r="1" spans="1:3">
      <c r="A1" s="1"/>
      <c r="B1" s="2"/>
      <c r="C1" s="3"/>
    </row>
    <row r="2" spans="1:3" ht="15.75">
      <c r="A2" s="39" t="s">
        <v>0</v>
      </c>
      <c r="B2" s="39"/>
      <c r="C2" s="39"/>
    </row>
    <row r="3" spans="1:3">
      <c r="A3" s="40" t="s">
        <v>1</v>
      </c>
      <c r="B3" s="40"/>
      <c r="C3" s="40"/>
    </row>
    <row r="4" spans="1:3">
      <c r="A4" s="5"/>
      <c r="B4" s="40" t="s">
        <v>2</v>
      </c>
      <c r="C4" s="40"/>
    </row>
    <row r="5" spans="1:3">
      <c r="A5" s="5"/>
      <c r="B5" s="5"/>
      <c r="C5" s="5"/>
    </row>
    <row r="6" spans="1:3" ht="15.75">
      <c r="A6" s="41" t="s">
        <v>3</v>
      </c>
      <c r="B6" s="41"/>
      <c r="C6" s="41"/>
    </row>
    <row r="7" spans="1:3" ht="15.75" thickBot="1">
      <c r="A7" s="6"/>
      <c r="B7" s="7" t="s">
        <v>4</v>
      </c>
      <c r="C7" s="30">
        <v>44587</v>
      </c>
    </row>
    <row r="8" spans="1:3" ht="15.75" thickBot="1">
      <c r="A8" s="6"/>
      <c r="B8" s="7" t="s">
        <v>5</v>
      </c>
      <c r="C8" s="31" t="s">
        <v>275</v>
      </c>
    </row>
    <row r="9" spans="1:3" ht="15.75" thickBot="1">
      <c r="A9" s="6"/>
      <c r="B9" s="7" t="s">
        <v>6</v>
      </c>
      <c r="C9" s="32" t="s">
        <v>276</v>
      </c>
    </row>
    <row r="10" spans="1:3" ht="15.75" thickBot="1">
      <c r="A10" s="6"/>
      <c r="B10" s="7" t="s">
        <v>7</v>
      </c>
      <c r="C10" s="33" t="s">
        <v>233</v>
      </c>
    </row>
    <row r="11" spans="1:3" ht="15.75" thickBot="1">
      <c r="A11" s="6"/>
      <c r="B11" s="8" t="s">
        <v>8</v>
      </c>
      <c r="C11" s="33">
        <v>3720100</v>
      </c>
    </row>
    <row r="12" spans="1:3" ht="15.75" thickBot="1">
      <c r="A12" s="6"/>
      <c r="B12" s="7" t="s">
        <v>9</v>
      </c>
      <c r="C12" s="33" t="s">
        <v>234</v>
      </c>
    </row>
    <row r="13" spans="1:3" ht="15.75" thickBot="1">
      <c r="A13" s="6"/>
      <c r="B13" s="7" t="s">
        <v>10</v>
      </c>
      <c r="C13" s="9" t="s">
        <v>235</v>
      </c>
    </row>
    <row r="14" spans="1:3" ht="15.75" thickBot="1">
      <c r="A14" s="6"/>
      <c r="B14" s="7" t="s">
        <v>11</v>
      </c>
      <c r="C14" s="9" t="s">
        <v>236</v>
      </c>
    </row>
    <row r="15" spans="1:3" ht="15.75" thickBot="1">
      <c r="A15" s="6"/>
      <c r="B15" s="7" t="s">
        <v>12</v>
      </c>
      <c r="C15" s="34"/>
    </row>
    <row r="16" spans="1:3" ht="15.75" thickBot="1">
      <c r="A16" s="6"/>
      <c r="B16" s="7" t="s">
        <v>13</v>
      </c>
      <c r="C16" s="30">
        <v>44588</v>
      </c>
    </row>
    <row r="17" spans="1:5" ht="15.75" thickBot="1">
      <c r="A17" s="6"/>
      <c r="B17" s="7" t="s">
        <v>14</v>
      </c>
      <c r="C17" s="35" t="s">
        <v>237</v>
      </c>
    </row>
    <row r="18" spans="1:5">
      <c r="B18" s="10"/>
      <c r="C18" s="11"/>
    </row>
    <row r="19" spans="1:5" ht="31.5">
      <c r="A19" s="12" t="s">
        <v>15</v>
      </c>
      <c r="B19" s="12" t="s">
        <v>16</v>
      </c>
      <c r="C19" s="12" t="s">
        <v>17</v>
      </c>
      <c r="D19" s="13" t="s">
        <v>18</v>
      </c>
      <c r="E19" s="13" t="s">
        <v>19</v>
      </c>
    </row>
    <row r="20" spans="1:5">
      <c r="A20" s="14">
        <v>1</v>
      </c>
      <c r="B20" s="15" t="s">
        <v>20</v>
      </c>
      <c r="C20" s="15" t="s">
        <v>21</v>
      </c>
      <c r="D20" s="16">
        <v>700</v>
      </c>
      <c r="E20" s="17">
        <v>700</v>
      </c>
    </row>
    <row r="21" spans="1:5">
      <c r="A21" s="14">
        <v>1</v>
      </c>
      <c r="B21" s="15" t="s">
        <v>22</v>
      </c>
      <c r="C21" s="15" t="s">
        <v>23</v>
      </c>
      <c r="D21" s="16">
        <v>700</v>
      </c>
      <c r="E21" s="17">
        <v>700</v>
      </c>
    </row>
    <row r="22" spans="1:5">
      <c r="A22" s="14">
        <v>1</v>
      </c>
      <c r="B22" s="15" t="s">
        <v>24</v>
      </c>
      <c r="C22" s="15" t="s">
        <v>25</v>
      </c>
      <c r="D22" s="16">
        <v>700</v>
      </c>
      <c r="E22" s="17">
        <v>700</v>
      </c>
    </row>
    <row r="23" spans="1:5">
      <c r="A23" s="14">
        <v>1</v>
      </c>
      <c r="B23" s="15" t="s">
        <v>26</v>
      </c>
      <c r="C23" s="15" t="s">
        <v>27</v>
      </c>
      <c r="D23" s="16">
        <v>700</v>
      </c>
      <c r="E23" s="17">
        <v>700</v>
      </c>
    </row>
    <row r="24" spans="1:5">
      <c r="A24" s="14">
        <v>1</v>
      </c>
      <c r="B24" s="15" t="s">
        <v>28</v>
      </c>
      <c r="C24" s="15" t="s">
        <v>29</v>
      </c>
      <c r="D24" s="16">
        <v>700</v>
      </c>
      <c r="E24" s="17">
        <v>700</v>
      </c>
    </row>
    <row r="25" spans="1:5">
      <c r="A25" s="14">
        <v>1</v>
      </c>
      <c r="B25" s="15" t="s">
        <v>30</v>
      </c>
      <c r="C25" s="15" t="s">
        <v>31</v>
      </c>
      <c r="D25" s="16">
        <v>700</v>
      </c>
      <c r="E25" s="17">
        <v>700</v>
      </c>
    </row>
    <row r="26" spans="1:5">
      <c r="A26" s="14">
        <v>1</v>
      </c>
      <c r="B26" s="15" t="s">
        <v>32</v>
      </c>
      <c r="C26" s="15" t="s">
        <v>33</v>
      </c>
      <c r="D26" s="16">
        <v>700</v>
      </c>
      <c r="E26" s="17">
        <v>700</v>
      </c>
    </row>
    <row r="27" spans="1:5">
      <c r="A27" s="14">
        <v>1</v>
      </c>
      <c r="B27" s="15" t="s">
        <v>34</v>
      </c>
      <c r="C27" s="15" t="s">
        <v>35</v>
      </c>
      <c r="D27" s="16">
        <v>700</v>
      </c>
      <c r="E27" s="17">
        <v>700</v>
      </c>
    </row>
    <row r="28" spans="1:5">
      <c r="A28" s="14">
        <v>1</v>
      </c>
      <c r="B28" s="15" t="s">
        <v>36</v>
      </c>
      <c r="C28" s="15" t="s">
        <v>37</v>
      </c>
      <c r="D28" s="16">
        <v>700</v>
      </c>
      <c r="E28" s="17">
        <v>700</v>
      </c>
    </row>
    <row r="29" spans="1:5">
      <c r="A29" s="14">
        <v>1</v>
      </c>
      <c r="B29" s="15" t="s">
        <v>38</v>
      </c>
      <c r="C29" s="15" t="s">
        <v>39</v>
      </c>
      <c r="D29" s="16">
        <v>700</v>
      </c>
      <c r="E29" s="17">
        <v>700</v>
      </c>
    </row>
    <row r="30" spans="1:5">
      <c r="A30" s="14">
        <v>1</v>
      </c>
      <c r="B30" s="15" t="s">
        <v>40</v>
      </c>
      <c r="C30" s="15" t="s">
        <v>41</v>
      </c>
      <c r="D30" s="16">
        <v>700</v>
      </c>
      <c r="E30" s="17">
        <v>700</v>
      </c>
    </row>
    <row r="31" spans="1:5">
      <c r="A31" s="14">
        <v>1</v>
      </c>
      <c r="B31" s="15" t="s">
        <v>42</v>
      </c>
      <c r="C31" s="15" t="s">
        <v>43</v>
      </c>
      <c r="D31" s="16">
        <v>700</v>
      </c>
      <c r="E31" s="17">
        <v>700</v>
      </c>
    </row>
    <row r="32" spans="1:5">
      <c r="A32" s="14">
        <v>1</v>
      </c>
      <c r="B32" s="18" t="s">
        <v>44</v>
      </c>
      <c r="C32" s="19" t="s">
        <v>45</v>
      </c>
      <c r="D32" s="16">
        <v>600</v>
      </c>
      <c r="E32" s="17">
        <v>700</v>
      </c>
    </row>
    <row r="33" spans="1:5">
      <c r="A33" s="14">
        <v>1</v>
      </c>
      <c r="B33" s="18" t="s">
        <v>46</v>
      </c>
      <c r="C33" s="19" t="s">
        <v>47</v>
      </c>
      <c r="D33" s="16">
        <v>600</v>
      </c>
      <c r="E33" s="17">
        <v>700</v>
      </c>
    </row>
    <row r="34" spans="1:5">
      <c r="A34" s="14">
        <v>1</v>
      </c>
      <c r="B34" s="18" t="s">
        <v>48</v>
      </c>
      <c r="C34" s="19" t="s">
        <v>49</v>
      </c>
      <c r="D34" s="16">
        <v>600</v>
      </c>
      <c r="E34" s="17">
        <v>700</v>
      </c>
    </row>
    <row r="35" spans="1:5">
      <c r="A35" s="14">
        <v>1</v>
      </c>
      <c r="B35" s="18" t="s">
        <v>50</v>
      </c>
      <c r="C35" s="19" t="s">
        <v>51</v>
      </c>
      <c r="D35" s="16">
        <v>600</v>
      </c>
      <c r="E35" s="17">
        <v>700</v>
      </c>
    </row>
    <row r="36" spans="1:5">
      <c r="A36" s="14">
        <v>1</v>
      </c>
      <c r="B36" s="18" t="s">
        <v>52</v>
      </c>
      <c r="C36" s="19" t="s">
        <v>53</v>
      </c>
      <c r="D36" s="16">
        <v>600</v>
      </c>
      <c r="E36" s="17">
        <v>700</v>
      </c>
    </row>
    <row r="37" spans="1:5">
      <c r="A37" s="14">
        <v>1</v>
      </c>
      <c r="B37" s="18" t="s">
        <v>54</v>
      </c>
      <c r="C37" s="19" t="s">
        <v>55</v>
      </c>
      <c r="D37" s="16">
        <v>600</v>
      </c>
      <c r="E37" s="17">
        <v>700</v>
      </c>
    </row>
    <row r="38" spans="1:5">
      <c r="A38" s="14">
        <v>1</v>
      </c>
      <c r="B38" s="18" t="s">
        <v>56</v>
      </c>
      <c r="C38" s="19" t="s">
        <v>57</v>
      </c>
      <c r="D38" s="16">
        <v>600</v>
      </c>
      <c r="E38" s="17">
        <v>200</v>
      </c>
    </row>
    <row r="39" spans="1:5">
      <c r="A39" s="14">
        <v>1</v>
      </c>
      <c r="B39" s="18" t="s">
        <v>58</v>
      </c>
      <c r="C39" s="19" t="s">
        <v>59</v>
      </c>
      <c r="D39" s="16">
        <v>600</v>
      </c>
      <c r="E39" s="17">
        <v>200</v>
      </c>
    </row>
    <row r="40" spans="1:5">
      <c r="A40" s="14">
        <v>1</v>
      </c>
      <c r="B40" s="18" t="s">
        <v>60</v>
      </c>
      <c r="C40" s="19" t="s">
        <v>61</v>
      </c>
      <c r="D40" s="16">
        <v>600</v>
      </c>
      <c r="E40" s="17">
        <v>200</v>
      </c>
    </row>
    <row r="41" spans="1:5">
      <c r="A41" s="14">
        <v>1</v>
      </c>
      <c r="B41" s="18" t="s">
        <v>62</v>
      </c>
      <c r="C41" s="19" t="s">
        <v>63</v>
      </c>
      <c r="D41" s="16">
        <v>600</v>
      </c>
      <c r="E41" s="17">
        <v>200</v>
      </c>
    </row>
    <row r="42" spans="1:5">
      <c r="A42" s="14">
        <v>1</v>
      </c>
      <c r="B42" s="18" t="s">
        <v>64</v>
      </c>
      <c r="C42" s="19" t="s">
        <v>65</v>
      </c>
      <c r="D42" s="16">
        <v>600</v>
      </c>
      <c r="E42" s="17">
        <v>200</v>
      </c>
    </row>
    <row r="43" spans="1:5" ht="15.75">
      <c r="A43" s="45">
        <v>1</v>
      </c>
      <c r="B43" s="46" t="s">
        <v>238</v>
      </c>
      <c r="C43" s="46" t="s">
        <v>239</v>
      </c>
      <c r="D43" s="16">
        <v>600</v>
      </c>
      <c r="E43" s="17">
        <v>600</v>
      </c>
    </row>
    <row r="44" spans="1:5" ht="15.75">
      <c r="A44" s="45">
        <v>1</v>
      </c>
      <c r="B44" s="46" t="s">
        <v>240</v>
      </c>
      <c r="C44" s="46" t="s">
        <v>241</v>
      </c>
      <c r="D44" s="16">
        <v>600</v>
      </c>
      <c r="E44" s="17">
        <v>600</v>
      </c>
    </row>
    <row r="45" spans="1:5" ht="15.75">
      <c r="A45" s="45">
        <v>1</v>
      </c>
      <c r="B45" s="46" t="s">
        <v>242</v>
      </c>
      <c r="C45" s="46" t="s">
        <v>243</v>
      </c>
      <c r="D45" s="16">
        <v>600</v>
      </c>
      <c r="E45" s="17">
        <v>600</v>
      </c>
    </row>
    <row r="46" spans="1:5" ht="15.75">
      <c r="A46" s="45">
        <v>1</v>
      </c>
      <c r="B46" s="47">
        <v>1043</v>
      </c>
      <c r="C46" s="46" t="s">
        <v>244</v>
      </c>
      <c r="D46" s="16">
        <v>600</v>
      </c>
      <c r="E46" s="17">
        <v>600</v>
      </c>
    </row>
    <row r="47" spans="1:5" ht="15.75">
      <c r="A47" s="45">
        <v>1</v>
      </c>
      <c r="B47" s="46" t="s">
        <v>245</v>
      </c>
      <c r="C47" s="46" t="s">
        <v>246</v>
      </c>
      <c r="D47" s="16">
        <v>600</v>
      </c>
      <c r="E47" s="17">
        <v>600</v>
      </c>
    </row>
    <row r="48" spans="1:5" ht="15.75">
      <c r="A48" s="45">
        <v>1</v>
      </c>
      <c r="B48" s="46" t="s">
        <v>247</v>
      </c>
      <c r="C48" s="46" t="s">
        <v>248</v>
      </c>
      <c r="D48" s="16">
        <v>600</v>
      </c>
      <c r="E48" s="17">
        <v>600</v>
      </c>
    </row>
    <row r="49" spans="1:5" ht="15.75">
      <c r="A49" s="45">
        <v>1</v>
      </c>
      <c r="B49" s="46" t="s">
        <v>249</v>
      </c>
      <c r="C49" s="46" t="s">
        <v>250</v>
      </c>
      <c r="D49" s="16">
        <v>600</v>
      </c>
      <c r="E49" s="17">
        <v>600</v>
      </c>
    </row>
    <row r="50" spans="1:5" ht="15.75">
      <c r="A50" s="45">
        <v>1</v>
      </c>
      <c r="B50" s="48" t="s">
        <v>269</v>
      </c>
      <c r="C50" s="46" t="str">
        <f>+'[1]SISTEMA BLOQ - YOUBETTER'!$H$28&amp;'[1]SISTEMA BLOQ - YOUBETTER'!C31&amp;'[1]SISTEMA BLOQ - YOUBETTER'!D31&amp;'[1]SISTEMA BLOQ - YOUBETTER'!E31</f>
        <v xml:space="preserve">PLACA 4.5 MM BLOQ. LCP-DCP ANCHA MULTIAXIAL *8 ORIF.  TITANIO </v>
      </c>
      <c r="D50" s="16">
        <v>600</v>
      </c>
      <c r="E50" s="17">
        <v>600</v>
      </c>
    </row>
    <row r="51" spans="1:5" ht="15.75">
      <c r="A51" s="45">
        <v>1</v>
      </c>
      <c r="B51" s="48" t="s">
        <v>270</v>
      </c>
      <c r="C51" s="46" t="str">
        <f>+'[1]SISTEMA BLOQ - YOUBETTER'!$H$28&amp;'[1]SISTEMA BLOQ - YOUBETTER'!C32&amp;'[1]SISTEMA BLOQ - YOUBETTER'!D32&amp;'[1]SISTEMA BLOQ - YOUBETTER'!E32</f>
        <v xml:space="preserve">PLACA 4.5 MM BLOQ. LCP-DCP ANCHA MULTIAXIAL *9 ORIF.  TITANIO </v>
      </c>
      <c r="D51" s="16">
        <v>600</v>
      </c>
      <c r="E51" s="17">
        <v>600</v>
      </c>
    </row>
    <row r="52" spans="1:5" ht="15.75">
      <c r="A52" s="45">
        <v>1</v>
      </c>
      <c r="B52" s="48" t="s">
        <v>271</v>
      </c>
      <c r="C52" s="46" t="str">
        <f>+'[1]SISTEMA BLOQ - YOUBETTER'!$H$28&amp;'[1]SISTEMA BLOQ - YOUBETTER'!C33&amp;'[1]SISTEMA BLOQ - YOUBETTER'!D33&amp;'[1]SISTEMA BLOQ - YOUBETTER'!E33</f>
        <v xml:space="preserve">PLACA 4.5 MM BLOQ. LCP-DCP ANCHA MULTIAXIAL *10 ORIF.  TITANIO </v>
      </c>
      <c r="D52" s="16">
        <v>600</v>
      </c>
      <c r="E52" s="17">
        <v>600</v>
      </c>
    </row>
    <row r="53" spans="1:5" ht="15.75">
      <c r="A53" s="45">
        <v>1</v>
      </c>
      <c r="B53" s="48" t="s">
        <v>272</v>
      </c>
      <c r="C53" s="46" t="str">
        <f>+'[1]SISTEMA BLOQ - YOUBETTER'!$H$28&amp;'[1]SISTEMA BLOQ - YOUBETTER'!C35&amp;'[1]SISTEMA BLOQ - YOUBETTER'!D35&amp;'[1]SISTEMA BLOQ - YOUBETTER'!E35</f>
        <v xml:space="preserve">PLACA 4.5 MM BLOQ. LCP-DCP ANCHA MULTIAXIAL *12 ORIF.  TITANIO </v>
      </c>
      <c r="D53" s="16">
        <v>600</v>
      </c>
      <c r="E53" s="17">
        <v>600</v>
      </c>
    </row>
    <row r="54" spans="1:5" ht="15.75">
      <c r="A54" s="45">
        <v>1</v>
      </c>
      <c r="B54" s="48" t="s">
        <v>273</v>
      </c>
      <c r="C54" s="46" t="str">
        <f>+'[1]SISTEMA BLOQ - YOUBETTER'!$H$28&amp;'[1]SISTEMA BLOQ - YOUBETTER'!C36&amp;'[1]SISTEMA BLOQ - YOUBETTER'!D36&amp;'[1]SISTEMA BLOQ - YOUBETTER'!E36</f>
        <v xml:space="preserve">PLACA 4.5 MM BLOQ. LCP-DCP ANCHA MULTIAXIAL *13 ORIF.  TITANIO </v>
      </c>
      <c r="D54" s="16">
        <v>600</v>
      </c>
      <c r="E54" s="17">
        <v>600</v>
      </c>
    </row>
    <row r="55" spans="1:5" ht="15.75">
      <c r="A55" s="45">
        <v>1</v>
      </c>
      <c r="B55" s="48" t="s">
        <v>274</v>
      </c>
      <c r="C55" s="46" t="str">
        <f>+'[1]SISTEMA BLOQ - YOUBETTER'!$H$28&amp;'[1]SISTEMA BLOQ - YOUBETTER'!C37&amp;'[1]SISTEMA BLOQ - YOUBETTER'!D37&amp;'[1]SISTEMA BLOQ - YOUBETTER'!E37</f>
        <v xml:space="preserve">PLACA 4.5 MM BLOQ. LCP-DCP ANCHA MULTIAXIAL *14 ORIF.  TITANIO </v>
      </c>
      <c r="D55" s="16">
        <v>600</v>
      </c>
      <c r="E55" s="17">
        <v>600</v>
      </c>
    </row>
    <row r="56" spans="1:5" ht="15.75">
      <c r="A56" s="45">
        <v>1</v>
      </c>
      <c r="B56" s="46" t="s">
        <v>251</v>
      </c>
      <c r="C56" s="46" t="s">
        <v>252</v>
      </c>
      <c r="D56" s="16">
        <v>550</v>
      </c>
      <c r="E56" s="17">
        <v>600</v>
      </c>
    </row>
    <row r="57" spans="1:5" ht="15.75">
      <c r="A57" s="45">
        <v>1</v>
      </c>
      <c r="B57" s="46" t="s">
        <v>253</v>
      </c>
      <c r="C57" s="46" t="s">
        <v>254</v>
      </c>
      <c r="D57" s="16">
        <v>550</v>
      </c>
      <c r="E57" s="17">
        <v>550</v>
      </c>
    </row>
    <row r="58" spans="1:5" ht="15.75">
      <c r="A58" s="45">
        <v>1</v>
      </c>
      <c r="B58" s="46" t="s">
        <v>255</v>
      </c>
      <c r="C58" s="46" t="s">
        <v>256</v>
      </c>
      <c r="D58" s="16">
        <v>550</v>
      </c>
      <c r="E58" s="17">
        <v>550</v>
      </c>
    </row>
    <row r="59" spans="1:5" ht="15.75">
      <c r="A59" s="45">
        <v>1</v>
      </c>
      <c r="B59" s="46" t="s">
        <v>257</v>
      </c>
      <c r="C59" s="46" t="s">
        <v>258</v>
      </c>
      <c r="D59" s="16">
        <v>550</v>
      </c>
      <c r="E59" s="17">
        <v>550</v>
      </c>
    </row>
    <row r="60" spans="1:5" ht="15.75">
      <c r="A60" s="45">
        <v>1</v>
      </c>
      <c r="B60" s="46" t="s">
        <v>259</v>
      </c>
      <c r="C60" s="46" t="s">
        <v>260</v>
      </c>
      <c r="D60" s="16">
        <v>550</v>
      </c>
      <c r="E60" s="17">
        <v>550</v>
      </c>
    </row>
    <row r="61" spans="1:5" ht="15.75">
      <c r="A61" s="45">
        <v>1</v>
      </c>
      <c r="B61" s="46" t="s">
        <v>261</v>
      </c>
      <c r="C61" s="46" t="s">
        <v>262</v>
      </c>
      <c r="D61" s="16">
        <v>550</v>
      </c>
      <c r="E61" s="17">
        <v>550</v>
      </c>
    </row>
    <row r="62" spans="1:5" ht="15.75">
      <c r="A62" s="45">
        <v>1</v>
      </c>
      <c r="B62" s="46" t="s">
        <v>263</v>
      </c>
      <c r="C62" s="46" t="s">
        <v>264</v>
      </c>
      <c r="D62" s="16">
        <v>550</v>
      </c>
      <c r="E62" s="17">
        <v>550</v>
      </c>
    </row>
    <row r="63" spans="1:5" ht="15.75">
      <c r="A63" s="45">
        <v>1</v>
      </c>
      <c r="B63" s="46" t="s">
        <v>265</v>
      </c>
      <c r="C63" s="46" t="s">
        <v>266</v>
      </c>
      <c r="D63" s="16">
        <v>550</v>
      </c>
      <c r="E63" s="17">
        <v>550</v>
      </c>
    </row>
    <row r="64" spans="1:5" ht="15.75">
      <c r="A64" s="45">
        <v>1</v>
      </c>
      <c r="B64" s="46" t="s">
        <v>267</v>
      </c>
      <c r="C64" s="46" t="s">
        <v>268</v>
      </c>
      <c r="D64" s="16">
        <v>550</v>
      </c>
      <c r="E64" s="17">
        <v>550</v>
      </c>
    </row>
    <row r="65" spans="1:5">
      <c r="A65" s="14">
        <v>2</v>
      </c>
      <c r="B65" s="20" t="s">
        <v>66</v>
      </c>
      <c r="C65" s="20" t="s">
        <v>67</v>
      </c>
      <c r="D65" s="16">
        <v>40</v>
      </c>
      <c r="E65" s="17">
        <v>200</v>
      </c>
    </row>
    <row r="66" spans="1:5">
      <c r="A66" s="21">
        <v>2</v>
      </c>
      <c r="B66" s="20" t="s">
        <v>68</v>
      </c>
      <c r="C66" s="20" t="s">
        <v>69</v>
      </c>
      <c r="D66" s="16">
        <v>40</v>
      </c>
      <c r="E66" s="17">
        <v>100</v>
      </c>
    </row>
    <row r="67" spans="1:5">
      <c r="A67" s="14">
        <v>4</v>
      </c>
      <c r="B67" s="20" t="s">
        <v>70</v>
      </c>
      <c r="C67" s="20" t="s">
        <v>71</v>
      </c>
      <c r="D67" s="16">
        <v>40</v>
      </c>
      <c r="E67" s="17">
        <v>200</v>
      </c>
    </row>
    <row r="68" spans="1:5">
      <c r="A68" s="21">
        <v>2</v>
      </c>
      <c r="B68" s="20" t="s">
        <v>72</v>
      </c>
      <c r="C68" s="20" t="s">
        <v>73</v>
      </c>
      <c r="D68" s="16">
        <v>40</v>
      </c>
      <c r="E68" s="17">
        <v>200</v>
      </c>
    </row>
    <row r="69" spans="1:5">
      <c r="A69" s="21">
        <v>2</v>
      </c>
      <c r="B69" s="20" t="s">
        <v>74</v>
      </c>
      <c r="C69" s="20" t="s">
        <v>75</v>
      </c>
      <c r="D69" s="16">
        <v>40</v>
      </c>
      <c r="E69" s="17">
        <v>700</v>
      </c>
    </row>
    <row r="70" spans="1:5">
      <c r="A70" s="21">
        <v>4</v>
      </c>
      <c r="B70" s="20" t="s">
        <v>76</v>
      </c>
      <c r="C70" s="20" t="s">
        <v>77</v>
      </c>
      <c r="D70" s="16">
        <v>40</v>
      </c>
      <c r="E70" s="17">
        <v>700</v>
      </c>
    </row>
    <row r="71" spans="1:5">
      <c r="A71" s="21">
        <v>2</v>
      </c>
      <c r="B71" s="20" t="s">
        <v>78</v>
      </c>
      <c r="C71" s="20" t="s">
        <v>79</v>
      </c>
      <c r="D71" s="16">
        <v>40</v>
      </c>
      <c r="E71" s="17">
        <v>700</v>
      </c>
    </row>
    <row r="72" spans="1:5">
      <c r="A72" s="21">
        <v>4</v>
      </c>
      <c r="B72" s="20" t="s">
        <v>80</v>
      </c>
      <c r="C72" s="20" t="s">
        <v>81</v>
      </c>
      <c r="D72" s="16">
        <v>40</v>
      </c>
      <c r="E72" s="17">
        <v>700</v>
      </c>
    </row>
    <row r="73" spans="1:5">
      <c r="A73" s="21">
        <v>8</v>
      </c>
      <c r="B73" s="20" t="s">
        <v>82</v>
      </c>
      <c r="C73" s="20" t="s">
        <v>83</v>
      </c>
      <c r="D73" s="16">
        <v>40</v>
      </c>
      <c r="E73" s="17">
        <v>700</v>
      </c>
    </row>
    <row r="74" spans="1:5">
      <c r="A74" s="21">
        <v>8</v>
      </c>
      <c r="B74" s="20" t="s">
        <v>84</v>
      </c>
      <c r="C74" s="20" t="s">
        <v>85</v>
      </c>
      <c r="D74" s="16">
        <v>40</v>
      </c>
      <c r="E74" s="17">
        <v>700</v>
      </c>
    </row>
    <row r="75" spans="1:5">
      <c r="A75" s="21">
        <v>10</v>
      </c>
      <c r="B75" s="20" t="s">
        <v>86</v>
      </c>
      <c r="C75" s="20" t="s">
        <v>87</v>
      </c>
      <c r="D75" s="16">
        <v>40</v>
      </c>
      <c r="E75" s="17">
        <v>200</v>
      </c>
    </row>
    <row r="76" spans="1:5">
      <c r="A76" s="21">
        <v>2</v>
      </c>
      <c r="B76" s="20" t="s">
        <v>88</v>
      </c>
      <c r="C76" s="20" t="s">
        <v>89</v>
      </c>
      <c r="D76" s="16">
        <v>40</v>
      </c>
      <c r="E76" s="17">
        <v>200</v>
      </c>
    </row>
    <row r="77" spans="1:5">
      <c r="A77" s="21">
        <v>4</v>
      </c>
      <c r="B77" s="20" t="s">
        <v>90</v>
      </c>
      <c r="C77" s="20" t="s">
        <v>91</v>
      </c>
      <c r="D77" s="16">
        <v>40</v>
      </c>
      <c r="E77" s="17">
        <v>200</v>
      </c>
    </row>
    <row r="78" spans="1:5">
      <c r="A78" s="21">
        <v>2</v>
      </c>
      <c r="B78" s="20" t="s">
        <v>92</v>
      </c>
      <c r="C78" s="20" t="s">
        <v>93</v>
      </c>
      <c r="D78" s="16">
        <v>40</v>
      </c>
      <c r="E78" s="17">
        <v>200</v>
      </c>
    </row>
    <row r="79" spans="1:5">
      <c r="A79" s="21">
        <v>2</v>
      </c>
      <c r="B79" s="20" t="s">
        <v>94</v>
      </c>
      <c r="C79" s="20" t="s">
        <v>95</v>
      </c>
      <c r="D79" s="16">
        <v>40</v>
      </c>
      <c r="E79" s="17">
        <v>200</v>
      </c>
    </row>
    <row r="80" spans="1:5">
      <c r="A80" s="21">
        <v>4</v>
      </c>
      <c r="B80" s="20" t="s">
        <v>96</v>
      </c>
      <c r="C80" s="20" t="s">
        <v>97</v>
      </c>
      <c r="D80" s="16">
        <v>40</v>
      </c>
      <c r="E80" s="17">
        <v>200</v>
      </c>
    </row>
    <row r="81" spans="1:5">
      <c r="A81" s="21">
        <v>2</v>
      </c>
      <c r="B81" s="20" t="s">
        <v>98</v>
      </c>
      <c r="C81" s="20" t="s">
        <v>99</v>
      </c>
      <c r="D81" s="16">
        <v>40</v>
      </c>
      <c r="E81" s="17">
        <v>100</v>
      </c>
    </row>
    <row r="82" spans="1:5">
      <c r="A82" s="21">
        <v>4</v>
      </c>
      <c r="B82" s="20" t="s">
        <v>100</v>
      </c>
      <c r="C82" s="20" t="s">
        <v>101</v>
      </c>
      <c r="D82" s="16">
        <v>40</v>
      </c>
      <c r="E82" s="17">
        <v>200</v>
      </c>
    </row>
    <row r="83" spans="1:5">
      <c r="A83" s="21">
        <v>2</v>
      </c>
      <c r="B83" s="20" t="s">
        <v>102</v>
      </c>
      <c r="C83" s="20" t="s">
        <v>103</v>
      </c>
      <c r="D83" s="16">
        <v>40</v>
      </c>
      <c r="E83" s="17">
        <v>200</v>
      </c>
    </row>
    <row r="84" spans="1:5">
      <c r="A84" s="21">
        <v>1</v>
      </c>
      <c r="B84" s="20" t="s">
        <v>104</v>
      </c>
      <c r="C84" s="20" t="s">
        <v>105</v>
      </c>
      <c r="D84" s="16">
        <v>40</v>
      </c>
      <c r="E84" s="17">
        <v>200</v>
      </c>
    </row>
    <row r="85" spans="1:5">
      <c r="A85" s="21">
        <v>4</v>
      </c>
      <c r="B85" s="20" t="s">
        <v>106</v>
      </c>
      <c r="C85" s="20" t="s">
        <v>107</v>
      </c>
      <c r="D85" s="16">
        <v>40</v>
      </c>
      <c r="E85" s="17">
        <v>200</v>
      </c>
    </row>
    <row r="86" spans="1:5">
      <c r="A86" s="21">
        <v>10</v>
      </c>
      <c r="B86" s="20" t="s">
        <v>108</v>
      </c>
      <c r="C86" s="20" t="s">
        <v>109</v>
      </c>
      <c r="D86" s="16">
        <v>40</v>
      </c>
      <c r="E86" s="17">
        <v>200</v>
      </c>
    </row>
    <row r="87" spans="1:5">
      <c r="A87" s="21">
        <v>6</v>
      </c>
      <c r="B87" s="20" t="s">
        <v>110</v>
      </c>
      <c r="C87" s="20" t="s">
        <v>111</v>
      </c>
      <c r="D87" s="16">
        <v>50</v>
      </c>
      <c r="E87" s="17">
        <v>200</v>
      </c>
    </row>
    <row r="88" spans="1:5">
      <c r="A88" s="21">
        <v>6</v>
      </c>
      <c r="B88" s="20" t="s">
        <v>112</v>
      </c>
      <c r="C88" s="20" t="s">
        <v>113</v>
      </c>
      <c r="D88" s="16">
        <v>50</v>
      </c>
      <c r="E88" s="17">
        <v>200</v>
      </c>
    </row>
    <row r="89" spans="1:5">
      <c r="A89" s="21">
        <v>6</v>
      </c>
      <c r="B89" s="20" t="s">
        <v>114</v>
      </c>
      <c r="C89" s="20" t="s">
        <v>115</v>
      </c>
      <c r="D89" s="16">
        <v>50</v>
      </c>
      <c r="E89" s="17">
        <v>200</v>
      </c>
    </row>
    <row r="90" spans="1:5">
      <c r="A90" s="21">
        <v>6</v>
      </c>
      <c r="B90" s="20" t="s">
        <v>116</v>
      </c>
      <c r="C90" s="20" t="s">
        <v>117</v>
      </c>
      <c r="D90" s="16">
        <v>50</v>
      </c>
      <c r="E90" s="17">
        <v>200</v>
      </c>
    </row>
    <row r="91" spans="1:5">
      <c r="A91" s="21">
        <v>6</v>
      </c>
      <c r="B91" s="20" t="s">
        <v>118</v>
      </c>
      <c r="C91" s="20" t="s">
        <v>119</v>
      </c>
      <c r="D91" s="16">
        <v>50</v>
      </c>
      <c r="E91" s="17">
        <v>200</v>
      </c>
    </row>
    <row r="92" spans="1:5">
      <c r="A92" s="21">
        <v>6</v>
      </c>
      <c r="B92" s="20" t="s">
        <v>120</v>
      </c>
      <c r="C92" s="20" t="s">
        <v>121</v>
      </c>
      <c r="D92" s="16">
        <v>50</v>
      </c>
      <c r="E92" s="17">
        <v>200</v>
      </c>
    </row>
    <row r="93" spans="1:5">
      <c r="A93" s="21">
        <v>6</v>
      </c>
      <c r="B93" s="20" t="s">
        <v>122</v>
      </c>
      <c r="C93" s="20" t="s">
        <v>123</v>
      </c>
      <c r="D93" s="16">
        <v>50</v>
      </c>
      <c r="E93" s="17">
        <v>200</v>
      </c>
    </row>
    <row r="94" spans="1:5">
      <c r="A94" s="21">
        <v>6</v>
      </c>
      <c r="B94" s="20" t="s">
        <v>124</v>
      </c>
      <c r="C94" s="20" t="s">
        <v>125</v>
      </c>
      <c r="D94" s="16">
        <v>50</v>
      </c>
      <c r="E94" s="17">
        <v>200</v>
      </c>
    </row>
    <row r="95" spans="1:5">
      <c r="A95" s="21">
        <v>6</v>
      </c>
      <c r="B95" s="20" t="s">
        <v>126</v>
      </c>
      <c r="C95" s="20" t="s">
        <v>127</v>
      </c>
      <c r="D95" s="16">
        <v>50</v>
      </c>
      <c r="E95" s="17">
        <v>200</v>
      </c>
    </row>
    <row r="96" spans="1:5">
      <c r="A96" s="21">
        <v>6</v>
      </c>
      <c r="B96" s="20" t="s">
        <v>128</v>
      </c>
      <c r="C96" s="20" t="s">
        <v>129</v>
      </c>
      <c r="D96" s="16">
        <v>50</v>
      </c>
      <c r="E96" s="17">
        <v>200</v>
      </c>
    </row>
    <row r="97" spans="1:5">
      <c r="A97" s="21">
        <v>6</v>
      </c>
      <c r="B97" s="20" t="s">
        <v>130</v>
      </c>
      <c r="C97" s="20" t="s">
        <v>131</v>
      </c>
      <c r="D97" s="16">
        <v>50</v>
      </c>
      <c r="E97" s="17">
        <v>200</v>
      </c>
    </row>
    <row r="98" spans="1:5">
      <c r="A98" s="21">
        <v>6</v>
      </c>
      <c r="B98" s="20" t="s">
        <v>132</v>
      </c>
      <c r="C98" s="20" t="s">
        <v>133</v>
      </c>
      <c r="D98" s="16">
        <v>50</v>
      </c>
      <c r="E98" s="17">
        <v>200</v>
      </c>
    </row>
    <row r="99" spans="1:5">
      <c r="A99" s="21">
        <v>6</v>
      </c>
      <c r="B99" s="20" t="s">
        <v>134</v>
      </c>
      <c r="C99" s="20" t="s">
        <v>135</v>
      </c>
      <c r="D99" s="16">
        <v>50</v>
      </c>
      <c r="E99" s="17">
        <v>200</v>
      </c>
    </row>
    <row r="100" spans="1:5">
      <c r="A100" s="21">
        <v>6</v>
      </c>
      <c r="B100" s="20" t="s">
        <v>136</v>
      </c>
      <c r="C100" s="20" t="s">
        <v>137</v>
      </c>
      <c r="D100" s="16">
        <v>50</v>
      </c>
      <c r="E100" s="17">
        <v>200</v>
      </c>
    </row>
    <row r="101" spans="1:5">
      <c r="A101" s="21">
        <v>6</v>
      </c>
      <c r="B101" s="20" t="s">
        <v>138</v>
      </c>
      <c r="C101" s="20" t="s">
        <v>139</v>
      </c>
      <c r="D101" s="16">
        <v>50</v>
      </c>
      <c r="E101" s="17">
        <v>200</v>
      </c>
    </row>
    <row r="102" spans="1:5">
      <c r="A102" s="21">
        <v>6</v>
      </c>
      <c r="B102" s="20" t="s">
        <v>140</v>
      </c>
      <c r="C102" s="20" t="s">
        <v>141</v>
      </c>
      <c r="D102" s="16">
        <v>50</v>
      </c>
      <c r="E102" s="17">
        <v>200</v>
      </c>
    </row>
    <row r="103" spans="1:5">
      <c r="A103" s="21">
        <v>6</v>
      </c>
      <c r="B103" s="20" t="s">
        <v>142</v>
      </c>
      <c r="C103" s="20" t="s">
        <v>143</v>
      </c>
      <c r="D103" s="16">
        <v>50</v>
      </c>
      <c r="E103" s="17">
        <v>200</v>
      </c>
    </row>
    <row r="104" spans="1:5">
      <c r="A104" s="21">
        <v>6</v>
      </c>
      <c r="B104" s="20" t="s">
        <v>144</v>
      </c>
      <c r="C104" s="20" t="s">
        <v>145</v>
      </c>
      <c r="D104" s="16">
        <v>50</v>
      </c>
      <c r="E104" s="17">
        <v>200</v>
      </c>
    </row>
    <row r="105" spans="1:5">
      <c r="A105" s="21">
        <v>6</v>
      </c>
      <c r="B105" s="20" t="s">
        <v>146</v>
      </c>
      <c r="C105" s="20" t="s">
        <v>147</v>
      </c>
      <c r="D105" s="16">
        <v>50</v>
      </c>
      <c r="E105" s="17">
        <v>200</v>
      </c>
    </row>
    <row r="106" spans="1:5">
      <c r="A106" s="21">
        <v>6</v>
      </c>
      <c r="B106" s="20" t="s">
        <v>148</v>
      </c>
      <c r="C106" s="20" t="s">
        <v>149</v>
      </c>
      <c r="D106" s="16">
        <v>50</v>
      </c>
      <c r="E106" s="17">
        <v>200</v>
      </c>
    </row>
    <row r="107" spans="1:5">
      <c r="A107" s="21">
        <v>6</v>
      </c>
      <c r="B107" s="20" t="s">
        <v>150</v>
      </c>
      <c r="C107" s="20" t="s">
        <v>151</v>
      </c>
      <c r="D107" s="16">
        <v>50</v>
      </c>
      <c r="E107" s="17">
        <v>200</v>
      </c>
    </row>
    <row r="108" spans="1:5">
      <c r="A108" s="21">
        <v>6</v>
      </c>
      <c r="B108" s="20" t="s">
        <v>152</v>
      </c>
      <c r="C108" s="20" t="s">
        <v>153</v>
      </c>
      <c r="D108" s="16">
        <v>50</v>
      </c>
      <c r="E108" s="17">
        <v>200</v>
      </c>
    </row>
    <row r="109" spans="1:5">
      <c r="A109" s="21">
        <v>4</v>
      </c>
      <c r="B109" s="22">
        <v>9</v>
      </c>
      <c r="C109" s="22" t="s">
        <v>154</v>
      </c>
      <c r="D109" s="16">
        <v>40</v>
      </c>
      <c r="E109" s="17">
        <v>200</v>
      </c>
    </row>
    <row r="110" spans="1:5">
      <c r="A110" s="21">
        <v>2</v>
      </c>
      <c r="B110" s="23" t="s">
        <v>155</v>
      </c>
      <c r="C110" s="22" t="s">
        <v>156</v>
      </c>
      <c r="D110" s="16">
        <v>30</v>
      </c>
      <c r="E110" s="17">
        <v>200</v>
      </c>
    </row>
    <row r="111" spans="1:5">
      <c r="A111" s="21">
        <v>1</v>
      </c>
      <c r="B111" s="23" t="s">
        <v>157</v>
      </c>
      <c r="C111" s="22" t="s">
        <v>158</v>
      </c>
      <c r="D111" s="16">
        <v>30</v>
      </c>
      <c r="E111" s="17">
        <v>200</v>
      </c>
    </row>
    <row r="112" spans="1:5">
      <c r="A112" s="21">
        <v>0</v>
      </c>
      <c r="B112" s="23" t="s">
        <v>159</v>
      </c>
      <c r="C112" s="22" t="s">
        <v>160</v>
      </c>
      <c r="D112" s="16">
        <v>30</v>
      </c>
      <c r="E112" s="17">
        <v>200</v>
      </c>
    </row>
    <row r="113" spans="1:5">
      <c r="A113" s="21">
        <v>1</v>
      </c>
      <c r="B113" s="23" t="s">
        <v>161</v>
      </c>
      <c r="C113" s="22" t="s">
        <v>162</v>
      </c>
      <c r="D113" s="16">
        <v>30</v>
      </c>
      <c r="E113" s="17">
        <v>200</v>
      </c>
    </row>
    <row r="114" spans="1:5">
      <c r="A114" s="21">
        <v>2</v>
      </c>
      <c r="B114" s="23" t="s">
        <v>163</v>
      </c>
      <c r="C114" s="22" t="s">
        <v>164</v>
      </c>
      <c r="D114" s="16">
        <v>30</v>
      </c>
      <c r="E114" s="17">
        <v>200</v>
      </c>
    </row>
    <row r="115" spans="1:5">
      <c r="A115" s="21">
        <v>1</v>
      </c>
      <c r="B115" s="23" t="s">
        <v>165</v>
      </c>
      <c r="C115" s="22" t="s">
        <v>166</v>
      </c>
      <c r="D115" s="16">
        <v>30</v>
      </c>
      <c r="E115" s="17">
        <v>200</v>
      </c>
    </row>
    <row r="116" spans="1:5">
      <c r="A116" s="21">
        <v>2</v>
      </c>
      <c r="B116" s="23" t="s">
        <v>167</v>
      </c>
      <c r="C116" s="22" t="s">
        <v>168</v>
      </c>
      <c r="D116" s="16">
        <v>30</v>
      </c>
      <c r="E116" s="17">
        <v>200</v>
      </c>
    </row>
    <row r="117" spans="1:5">
      <c r="A117" s="21">
        <v>1</v>
      </c>
      <c r="B117" s="23" t="s">
        <v>169</v>
      </c>
      <c r="C117" s="22" t="s">
        <v>170</v>
      </c>
      <c r="D117" s="16">
        <v>30</v>
      </c>
      <c r="E117" s="17">
        <v>200</v>
      </c>
    </row>
    <row r="118" spans="1:5">
      <c r="A118" s="21">
        <v>1</v>
      </c>
      <c r="B118" s="23" t="s">
        <v>171</v>
      </c>
      <c r="C118" s="22" t="s">
        <v>172</v>
      </c>
      <c r="D118" s="16">
        <v>30</v>
      </c>
      <c r="E118" s="17">
        <v>200</v>
      </c>
    </row>
    <row r="119" spans="1:5">
      <c r="A119" s="21">
        <v>1</v>
      </c>
      <c r="B119" s="23" t="s">
        <v>173</v>
      </c>
      <c r="C119" s="22" t="s">
        <v>174</v>
      </c>
      <c r="D119" s="16">
        <v>30</v>
      </c>
      <c r="E119" s="17">
        <v>200</v>
      </c>
    </row>
    <row r="120" spans="1:5">
      <c r="A120" s="21">
        <v>2</v>
      </c>
      <c r="B120" s="23" t="s">
        <v>175</v>
      </c>
      <c r="C120" s="22" t="s">
        <v>176</v>
      </c>
      <c r="D120" s="16">
        <v>30</v>
      </c>
      <c r="E120" s="17">
        <v>200</v>
      </c>
    </row>
    <row r="121" spans="1:5">
      <c r="A121" s="14">
        <v>4</v>
      </c>
      <c r="B121" s="15" t="s">
        <v>177</v>
      </c>
      <c r="C121" s="15" t="s">
        <v>178</v>
      </c>
      <c r="D121" s="16">
        <v>12</v>
      </c>
      <c r="E121" s="17">
        <v>200</v>
      </c>
    </row>
    <row r="122" spans="1:5">
      <c r="A122" s="14">
        <v>4</v>
      </c>
      <c r="B122" s="15" t="s">
        <v>179</v>
      </c>
      <c r="C122" s="15" t="s">
        <v>180</v>
      </c>
      <c r="D122" s="16">
        <v>12</v>
      </c>
      <c r="E122" s="17">
        <v>200</v>
      </c>
    </row>
    <row r="123" spans="1:5">
      <c r="A123" s="14">
        <v>4</v>
      </c>
      <c r="B123" s="15" t="s">
        <v>181</v>
      </c>
      <c r="C123" s="15" t="s">
        <v>182</v>
      </c>
      <c r="D123" s="16">
        <v>12</v>
      </c>
      <c r="E123" s="17">
        <v>200</v>
      </c>
    </row>
    <row r="124" spans="1:5">
      <c r="A124" s="14">
        <v>4</v>
      </c>
      <c r="B124" s="15" t="s">
        <v>183</v>
      </c>
      <c r="C124" s="15" t="s">
        <v>184</v>
      </c>
      <c r="D124" s="16">
        <v>12</v>
      </c>
      <c r="E124" s="17">
        <v>200</v>
      </c>
    </row>
    <row r="125" spans="1:5" ht="15.75">
      <c r="A125" s="36" t="s">
        <v>185</v>
      </c>
      <c r="B125" s="36"/>
      <c r="C125" s="36"/>
      <c r="D125" s="36"/>
      <c r="E125" s="16">
        <f>SUM(E20:E124)</f>
        <v>41200</v>
      </c>
    </row>
    <row r="126" spans="1:5" ht="15.75">
      <c r="A126" s="42" t="s">
        <v>186</v>
      </c>
      <c r="B126" s="43"/>
      <c r="C126" s="44"/>
      <c r="D126" s="24">
        <v>0.12</v>
      </c>
      <c r="E126" s="16">
        <f>+E125*D126</f>
        <v>4944</v>
      </c>
    </row>
    <row r="127" spans="1:5" ht="15.75">
      <c r="A127" s="36" t="s">
        <v>187</v>
      </c>
      <c r="B127" s="36"/>
      <c r="C127" s="36"/>
      <c r="D127" s="36"/>
      <c r="E127" s="16">
        <f>+E125+E126</f>
        <v>46144</v>
      </c>
    </row>
    <row r="128" spans="1:5" ht="15.75">
      <c r="A128" s="25"/>
      <c r="B128" s="26"/>
      <c r="C128" s="26"/>
    </row>
    <row r="129" spans="1:3" ht="15.75">
      <c r="A129" s="25"/>
      <c r="B129" s="37" t="s">
        <v>188</v>
      </c>
      <c r="C129" s="38"/>
    </row>
    <row r="130" spans="1:3" ht="15.75">
      <c r="A130" s="26"/>
      <c r="B130" s="15"/>
      <c r="C130" s="27" t="s">
        <v>189</v>
      </c>
    </row>
    <row r="131" spans="1:3">
      <c r="B131" s="14">
        <v>1</v>
      </c>
      <c r="C131" s="28" t="s">
        <v>190</v>
      </c>
    </row>
    <row r="132" spans="1:3">
      <c r="B132" s="14">
        <v>2</v>
      </c>
      <c r="C132" s="28" t="s">
        <v>191</v>
      </c>
    </row>
    <row r="133" spans="1:3">
      <c r="B133" s="14">
        <v>1</v>
      </c>
      <c r="C133" s="28" t="s">
        <v>192</v>
      </c>
    </row>
    <row r="134" spans="1:3">
      <c r="B134" s="14">
        <v>1</v>
      </c>
      <c r="C134" s="28" t="s">
        <v>193</v>
      </c>
    </row>
    <row r="135" spans="1:3">
      <c r="B135" s="14">
        <v>1</v>
      </c>
      <c r="C135" s="28" t="s">
        <v>194</v>
      </c>
    </row>
    <row r="136" spans="1:3">
      <c r="B136" s="14">
        <v>2</v>
      </c>
      <c r="C136" s="28" t="s">
        <v>195</v>
      </c>
    </row>
    <row r="137" spans="1:3">
      <c r="B137" s="14">
        <v>2</v>
      </c>
      <c r="C137" s="28" t="s">
        <v>196</v>
      </c>
    </row>
    <row r="138" spans="1:3">
      <c r="B138" s="14">
        <v>2</v>
      </c>
      <c r="C138" s="28" t="s">
        <v>197</v>
      </c>
    </row>
    <row r="139" spans="1:3">
      <c r="B139" s="14">
        <v>1</v>
      </c>
      <c r="C139" s="15" t="s">
        <v>198</v>
      </c>
    </row>
    <row r="140" spans="1:3">
      <c r="B140" s="14">
        <v>2</v>
      </c>
      <c r="C140" s="15" t="s">
        <v>199</v>
      </c>
    </row>
    <row r="141" spans="1:3">
      <c r="B141" s="14">
        <v>1</v>
      </c>
      <c r="C141" s="28" t="s">
        <v>200</v>
      </c>
    </row>
    <row r="142" spans="1:3">
      <c r="B142" s="14">
        <v>1</v>
      </c>
      <c r="C142" s="28" t="s">
        <v>201</v>
      </c>
    </row>
    <row r="143" spans="1:3">
      <c r="B143" s="14">
        <v>2</v>
      </c>
      <c r="C143" s="28" t="s">
        <v>202</v>
      </c>
    </row>
    <row r="144" spans="1:3">
      <c r="B144" s="14">
        <v>1</v>
      </c>
      <c r="C144" s="28" t="s">
        <v>203</v>
      </c>
    </row>
    <row r="145" spans="2:3">
      <c r="B145" s="14">
        <v>1</v>
      </c>
      <c r="C145" s="28" t="s">
        <v>204</v>
      </c>
    </row>
    <row r="146" spans="2:3">
      <c r="B146" s="14">
        <v>2</v>
      </c>
      <c r="C146" s="28" t="s">
        <v>205</v>
      </c>
    </row>
    <row r="147" spans="2:3" ht="15.75">
      <c r="B147" s="12">
        <f>SUM(B131:B146)</f>
        <v>23</v>
      </c>
      <c r="C147" s="27" t="s">
        <v>206</v>
      </c>
    </row>
    <row r="148" spans="2:3">
      <c r="B148" s="14">
        <v>1</v>
      </c>
      <c r="C148" s="15" t="s">
        <v>207</v>
      </c>
    </row>
    <row r="149" spans="2:3">
      <c r="B149" s="14">
        <v>1</v>
      </c>
      <c r="C149" s="15" t="s">
        <v>208</v>
      </c>
    </row>
    <row r="150" spans="2:3">
      <c r="B150" s="14">
        <v>1</v>
      </c>
      <c r="C150" s="15" t="s">
        <v>209</v>
      </c>
    </row>
    <row r="151" spans="2:3">
      <c r="B151" s="14">
        <v>1</v>
      </c>
      <c r="C151" s="15" t="s">
        <v>210</v>
      </c>
    </row>
    <row r="152" spans="2:3">
      <c r="B152" s="14">
        <v>1</v>
      </c>
      <c r="C152" s="15" t="s">
        <v>211</v>
      </c>
    </row>
    <row r="153" spans="2:3">
      <c r="B153" s="14">
        <v>1</v>
      </c>
      <c r="C153" s="22" t="s">
        <v>212</v>
      </c>
    </row>
    <row r="154" spans="2:3">
      <c r="B154" s="14">
        <v>1</v>
      </c>
      <c r="C154" s="15" t="s">
        <v>213</v>
      </c>
    </row>
    <row r="155" spans="2:3">
      <c r="B155" s="14">
        <v>1</v>
      </c>
      <c r="C155" s="15" t="s">
        <v>214</v>
      </c>
    </row>
    <row r="156" spans="2:3">
      <c r="B156" s="14">
        <v>1</v>
      </c>
      <c r="C156" s="15" t="s">
        <v>215</v>
      </c>
    </row>
    <row r="157" spans="2:3">
      <c r="B157" s="14">
        <v>2</v>
      </c>
      <c r="C157" s="15" t="s">
        <v>216</v>
      </c>
    </row>
    <row r="158" spans="2:3">
      <c r="B158" s="14">
        <v>1</v>
      </c>
      <c r="C158" s="15" t="s">
        <v>217</v>
      </c>
    </row>
    <row r="159" spans="2:3">
      <c r="B159" s="14">
        <v>1</v>
      </c>
      <c r="C159" s="15" t="s">
        <v>218</v>
      </c>
    </row>
    <row r="160" spans="2:3">
      <c r="B160" s="14">
        <v>1</v>
      </c>
      <c r="C160" s="28" t="s">
        <v>219</v>
      </c>
    </row>
    <row r="161" spans="2:3">
      <c r="B161" s="14">
        <v>1</v>
      </c>
      <c r="C161" s="15" t="s">
        <v>220</v>
      </c>
    </row>
    <row r="162" spans="2:3">
      <c r="B162" s="14">
        <v>1</v>
      </c>
      <c r="C162" s="15" t="s">
        <v>221</v>
      </c>
    </row>
    <row r="163" spans="2:3">
      <c r="B163" s="14">
        <v>1</v>
      </c>
      <c r="C163" s="15" t="s">
        <v>222</v>
      </c>
    </row>
    <row r="164" spans="2:3">
      <c r="B164" s="14">
        <v>2</v>
      </c>
      <c r="C164" s="15" t="s">
        <v>223</v>
      </c>
    </row>
    <row r="165" spans="2:3">
      <c r="B165" s="14">
        <v>1</v>
      </c>
      <c r="C165" s="15" t="s">
        <v>224</v>
      </c>
    </row>
    <row r="166" spans="2:3">
      <c r="B166" s="14">
        <v>2</v>
      </c>
      <c r="C166" s="15" t="s">
        <v>225</v>
      </c>
    </row>
    <row r="167" spans="2:3" ht="15.75">
      <c r="B167" s="27">
        <f>SUM(B148:B166)</f>
        <v>22</v>
      </c>
      <c r="C167" s="15"/>
    </row>
    <row r="168" spans="2:3">
      <c r="B168" s="14">
        <v>1</v>
      </c>
      <c r="C168" s="15" t="s">
        <v>226</v>
      </c>
    </row>
    <row r="169" spans="2:3">
      <c r="B169" s="14">
        <v>1</v>
      </c>
      <c r="C169" s="15" t="s">
        <v>227</v>
      </c>
    </row>
    <row r="170" spans="2:3">
      <c r="B170" s="14">
        <v>4</v>
      </c>
      <c r="C170" s="15" t="s">
        <v>228</v>
      </c>
    </row>
    <row r="171" spans="2:3">
      <c r="B171" s="14">
        <v>2</v>
      </c>
      <c r="C171" s="15" t="s">
        <v>229</v>
      </c>
    </row>
    <row r="172" spans="2:3">
      <c r="B172" s="14">
        <v>1</v>
      </c>
      <c r="C172" s="15" t="s">
        <v>230</v>
      </c>
    </row>
    <row r="175" spans="2:3" ht="15.75">
      <c r="B175" s="29" t="s">
        <v>231</v>
      </c>
    </row>
    <row r="176" spans="2:3" ht="15.75">
      <c r="B176" s="29"/>
    </row>
    <row r="177" spans="2:2" ht="15.75">
      <c r="B177" s="29" t="s">
        <v>232</v>
      </c>
    </row>
  </sheetData>
  <mergeCells count="8">
    <mergeCell ref="A127:D127"/>
    <mergeCell ref="B129:C129"/>
    <mergeCell ref="A2:C2"/>
    <mergeCell ref="A3:C3"/>
    <mergeCell ref="B4:C4"/>
    <mergeCell ref="A6:C6"/>
    <mergeCell ref="A125:D125"/>
    <mergeCell ref="A126:C126"/>
  </mergeCells>
  <pageMargins left="0.7" right="0.7" top="0.75" bottom="0.75" header="0.3" footer="0.3"/>
  <pageSetup paperSize="9" scale="4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2022-01-26T16:43:37Z</cp:lastPrinted>
  <dcterms:created xsi:type="dcterms:W3CDTF">2022-01-24T13:34:51Z</dcterms:created>
  <dcterms:modified xsi:type="dcterms:W3CDTF">2022-01-26T16:46:17Z</dcterms:modified>
</cp:coreProperties>
</file>