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6FC17FB8-DAF3-4A91-B845-D8C2CF993FD2}" xr6:coauthVersionLast="47" xr6:coauthVersionMax="47" xr10:uidLastSave="{00000000-0000-0000-0000-000000000000}"/>
  <bookViews>
    <workbookView xWindow="-120" yWindow="-120" windowWidth="29040" windowHeight="15840" xr2:uid="{14513FBD-08DB-48A7-9C65-77D540F1260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E86" i="1"/>
  <c r="E85" i="1"/>
  <c r="E84" i="1"/>
  <c r="E83" i="1"/>
  <c r="E82" i="1" l="1"/>
  <c r="E81" i="1"/>
  <c r="E80" i="1"/>
  <c r="E79" i="1"/>
  <c r="E78" i="1"/>
  <c r="E27" i="1"/>
  <c r="E24" i="1"/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31" i="1" l="1"/>
  <c r="E26" i="1"/>
  <c r="E30" i="1"/>
  <c r="E25" i="1"/>
  <c r="E29" i="1"/>
  <c r="E28" i="1"/>
  <c r="E23" i="1"/>
  <c r="E22" i="1"/>
  <c r="E88" i="1" l="1"/>
  <c r="E89" i="1" s="1"/>
  <c r="E90" i="1" s="1"/>
</calcChain>
</file>

<file path=xl/sharedStrings.xml><?xml version="1.0" encoding="utf-8"?>
<sst xmlns="http://schemas.openxmlformats.org/spreadsheetml/2006/main" count="212" uniqueCount="209">
  <si>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</si>
  <si>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</si>
  <si>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</si>
  <si>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</si>
  <si>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</si>
  <si>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</si>
  <si>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</si>
  <si>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</si>
  <si>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</si>
  <si>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</si>
  <si>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CANT.</t>
  </si>
  <si>
    <t>COD. ARTICULO</t>
  </si>
  <si>
    <t xml:space="preserve">DESCRIPCION ARTICULO </t>
  </si>
  <si>
    <t>PRECIO UNITARIO</t>
  </si>
  <si>
    <t>PRECIO TOTAL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</si>
  <si>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</si>
  <si>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</si>
  <si>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</si>
  <si>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</si>
  <si>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</si>
  <si>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</si>
  <si>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</si>
  <si>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</si>
  <si>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</si>
  <si>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</si>
  <si>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</si>
  <si>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</si>
  <si>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</si>
  <si>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</si>
  <si>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</si>
  <si>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</si>
  <si>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</si>
  <si>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</si>
  <si>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</si>
  <si>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</si>
  <si>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</si>
  <si>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</si>
  <si>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</si>
  <si>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</si>
  <si>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</si>
  <si>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</si>
  <si>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</si>
  <si>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</si>
  <si>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</si>
  <si>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</si>
  <si>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</si>
  <si>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</si>
  <si>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</si>
  <si>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</si>
  <si>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</si>
  <si>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</si>
  <si>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</si>
  <si>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</si>
  <si>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</si>
  <si>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</si>
  <si>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</si>
  <si>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</si>
  <si>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</si>
  <si>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</si>
  <si>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</si>
  <si>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</si>
  <si>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</si>
  <si>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</si>
  <si>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</si>
  <si>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</si>
  <si>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</si>
  <si>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</si>
  <si>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</si>
  <si>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</si>
  <si>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</si>
  <si>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</si>
  <si>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</si>
  <si>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</si>
  <si>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</si>
  <si>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</si>
  <si>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</si>
  <si>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</si>
  <si>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</si>
  <si>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</si>
  <si>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</si>
  <si>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</si>
  <si>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</si>
  <si>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</si>
  <si>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</si>
  <si>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</si>
  <si>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</si>
  <si>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</si>
  <si>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</si>
  <si>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</si>
  <si>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T500935042</t>
  </si>
  <si>
    <t>TORNILLO BLOQ. 3.5*42 MM TITANIO</t>
  </si>
  <si>
    <t>T500935044</t>
  </si>
  <si>
    <t>TORNILLO BLOQ. 3.5*44 MM TITANIO</t>
  </si>
  <si>
    <t>TORNILLO BLOQ. 3.5*48 MM TITANIO</t>
  </si>
  <si>
    <t>T500935046</t>
  </si>
  <si>
    <t>TORNILLO BLOQ. 3.5*46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</si>
  <si>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</si>
  <si>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</si>
  <si>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</si>
  <si>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</si>
  <si>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</si>
  <si>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</si>
  <si>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</si>
  <si>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</si>
  <si>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</si>
  <si>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</si>
  <si>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</si>
  <si>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</si>
  <si>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</si>
  <si>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</si>
  <si>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</si>
  <si>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</si>
  <si>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</si>
  <si>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</si>
  <si>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ARANDELAS 3.5 TITANIO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</si>
  <si>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</si>
  <si>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</si>
  <si>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</si>
  <si>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EQUIPO 3.5MM TITANIO/ACERO</t>
  </si>
  <si>
    <t>CANTIDAD</t>
  </si>
  <si>
    <t>CODIGO</t>
  </si>
  <si>
    <t>DESCRIPCIÓN</t>
  </si>
  <si>
    <t>ATORNILLADOR ANCLAJE RAPIDO 1.5 DORADO</t>
  </si>
  <si>
    <t>GUIAS DE BLOQUEO AZULES</t>
  </si>
  <si>
    <t>GUIAS DE BLOQUEO VERDES</t>
  </si>
  <si>
    <t>MANGO EN T ANCLAJE RAPIDO 5.5</t>
  </si>
  <si>
    <t>ATORNILLADOR ANCLAJE RAPIDO MANGO AZUL</t>
  </si>
  <si>
    <t>MEDIDOR DE PROFUNDIDAD</t>
  </si>
  <si>
    <t>DOBLADORAS DE PLACAS</t>
  </si>
  <si>
    <t>BROCAS 2.5</t>
  </si>
  <si>
    <t>BROCAS 3.5</t>
  </si>
  <si>
    <t>GANCHO REDUCTORES 3.5 MANGO AZUL</t>
  </si>
  <si>
    <t>GUBIA</t>
  </si>
  <si>
    <t>SEPARADORES DE SENMILER</t>
  </si>
  <si>
    <t>CURETA</t>
  </si>
  <si>
    <t>ESCULAPIO</t>
  </si>
  <si>
    <t>0990134294001</t>
  </si>
  <si>
    <t>CHIMBORAZO 3310 Y AZUAY</t>
  </si>
  <si>
    <t>VENTA-CIRUGIA</t>
  </si>
  <si>
    <t>Nombre del Paciente:</t>
  </si>
  <si>
    <t xml:space="preserve">Tipo de Seguro: </t>
  </si>
  <si>
    <t>Fecha de cirugía:</t>
  </si>
  <si>
    <t>Hora de cirugía:</t>
  </si>
  <si>
    <t>16:00PM</t>
  </si>
  <si>
    <t xml:space="preserve">DR. ECHENIQUE </t>
  </si>
  <si>
    <t xml:space="preserve">ZAMBRANO VERA RAMON DAVID </t>
  </si>
  <si>
    <t xml:space="preserve">A652814216               </t>
  </si>
  <si>
    <t>PLACA OLECRANON 3.5MMx14 ORIF. DER BLOQ. TIT.</t>
  </si>
  <si>
    <t xml:space="preserve">A652812190               </t>
  </si>
  <si>
    <t>PLACA OLECRANON 3.5MMx12 ORIF. DER BLOQ. TIT.</t>
  </si>
  <si>
    <t xml:space="preserve">A652710164               </t>
  </si>
  <si>
    <t>PLACA OLECRANON 3.5MMx10 ORIF. IZQ. BLOQ. TIT.</t>
  </si>
  <si>
    <t xml:space="preserve">A652810164               </t>
  </si>
  <si>
    <t>PLACA OLECRANON 3.5MMx10 ORIF. DER BLOQ. TIT.</t>
  </si>
  <si>
    <t xml:space="preserve">A652708138               </t>
  </si>
  <si>
    <t>PLACA OLECRANON 3.5MMx08 ORIF. IZQ. BLOQ. TIT.</t>
  </si>
  <si>
    <t xml:space="preserve">A652808138               </t>
  </si>
  <si>
    <t>PLACA OLECRANON 3.5MMx08 ORIF. DER BLOQ. TIT.</t>
  </si>
  <si>
    <t xml:space="preserve">A652706112               </t>
  </si>
  <si>
    <t>PLACA OLECRANON 3.5MMx06 ORIF. IZQ. BLOQ. TIT.</t>
  </si>
  <si>
    <t xml:space="preserve">A652806112               </t>
  </si>
  <si>
    <t>PLACA OLECRANON 3.5MMx06 ORIF. DER BLOQ. TIT.</t>
  </si>
  <si>
    <t xml:space="preserve">A652704086               </t>
  </si>
  <si>
    <t>PLACA OLECRANON 3.5MMx04 ORIF. IZQ. BLOQ. TIT.</t>
  </si>
  <si>
    <t>PLACA OLECRANON 3.5MMx04 ORIF. DER BLOQ. TIT.</t>
  </si>
  <si>
    <t xml:space="preserve">A652806114               </t>
  </si>
  <si>
    <t xml:space="preserve">185.766        </t>
  </si>
  <si>
    <t>ALAMBRE DE CERCLAJE 0.60; 1.0; 1.5; 2.0 MM * METRO QUIRURGICO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</si>
  <si>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</si>
  <si>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</si>
  <si>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</si>
  <si>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</si>
  <si>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</si>
  <si>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</si>
  <si>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</si>
  <si>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</si>
  <si>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</si>
  <si>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</si>
  <si>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</si>
  <si>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</si>
  <si>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</si>
  <si>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</si>
  <si>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</si>
  <si>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</si>
  <si>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</si>
  <si>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</si>
  <si>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</si>
  <si>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</si>
  <si>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</si>
  <si>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</si>
  <si>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</si>
  <si>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</si>
  <si>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</si>
  <si>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</si>
  <si>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BANDEJA SUPERIOR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</si>
  <si>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</si>
  <si>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</si>
  <si>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</si>
  <si>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</si>
  <si>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</si>
  <si>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 xml:space="preserve">LLAVES EN L PEQUEÑA </t>
  </si>
  <si>
    <t xml:space="preserve">LLAVES EN L GRANDE </t>
  </si>
  <si>
    <t>PINZA REDUCTORA  DE PUNTA</t>
  </si>
  <si>
    <t xml:space="preserve">BROCAS DE ANCLAJE RAPIDO 2.7MM CON TOPE </t>
  </si>
  <si>
    <t xml:space="preserve">MOTOR CANULADO </t>
  </si>
  <si>
    <t xml:space="preserve">ANCLAJES DE MOTOR </t>
  </si>
  <si>
    <t xml:space="preserve">INTERCAMBIADOR DE BATERIA </t>
  </si>
  <si>
    <t>BATERIAS</t>
  </si>
  <si>
    <t xml:space="preserve">CONTENEDOR DE 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</si>
</sst>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47">
    <xf numFmtId="0" fontId="0" fillId="0" borderId="0" xfId="0"/>
    <xf numFmtId="0" fontId="4" fillId="0" borderId="0" xfId="0" applyFont="1"/>
    <xf numFmtId="0" fontId="5" fillId="0" borderId="0" xfId="2" applyFont="1" applyAlignment="1">
      <alignment horizontal="center"/>
    </xf>
    <xf numFmtId="0" fontId="6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left" vertical="top"/>
    </xf>
    <xf numFmtId="44" fontId="4" fillId="0" borderId="3" xfId="1" applyFont="1" applyBorder="1" applyAlignment="1"/>
    <xf numFmtId="9" fontId="3" fillId="0" borderId="3" xfId="2" applyNumberFormat="1" applyFont="1" applyBorder="1" applyAlignment="1">
      <alignment wrapText="1"/>
    </xf>
    <xf numFmtId="2" fontId="6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 vertical="top"/>
    </xf>
    <xf numFmtId="2" fontId="4" fillId="0" borderId="0" xfId="2" applyNumberFormat="1" applyFont="1" applyAlignment="1">
      <alignment horizontal="left"/>
    </xf>
    <xf numFmtId="164" fontId="6" fillId="0" borderId="1" xfId="2" applyNumberFormat="1" applyFont="1" applyBorder="1" applyAlignment="1">
      <alignment horizontal="left"/>
    </xf>
    <xf numFmtId="0" fontId="6" fillId="0" borderId="2" xfId="2" applyFont="1" applyBorder="1" applyAlignment="1">
      <alignment horizontal="left" wrapText="1"/>
    </xf>
    <xf numFmtId="49" fontId="6" fillId="0" borderId="2" xfId="2" applyNumberFormat="1" applyFont="1" applyBorder="1" applyAlignment="1">
      <alignment horizontal="left" wrapText="1"/>
    </xf>
    <xf numFmtId="0" fontId="6" fillId="0" borderId="2" xfId="2" applyFont="1" applyBorder="1" applyAlignment="1">
      <alignment horizontal="left"/>
    </xf>
    <xf numFmtId="14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3" xfId="0" applyFont="1" applyFill="1" applyBorder="1"/>
    <xf numFmtId="44" fontId="4" fillId="0" borderId="3" xfId="1" applyFont="1" applyBorder="1"/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9" xfId="3" applyFont="1" applyBorder="1" applyAlignment="1" applyProtection="1">
      <alignment vertical="top" wrapText="1" readingOrder="1"/>
      <protection locked="0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" fontId="6" fillId="0" borderId="3" xfId="0" applyNumberFormat="1" applyFont="1" applyBorder="1" applyAlignment="1">
      <alignment horizontal="left"/>
    </xf>
    <xf numFmtId="0" fontId="7" fillId="0" borderId="10" xfId="0" applyFont="1" applyBorder="1" applyAlignment="1">
      <alignment horizontal="left" vertical="top"/>
    </xf>
    <xf numFmtId="0" fontId="9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vertical="top"/>
    </xf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0" fontId="3" fillId="0" borderId="6" xfId="0" applyFont="1" applyBorder="1" applyAlignment="1"/>
    <xf numFmtId="0" fontId="7" fillId="0" borderId="3" xfId="0" applyFont="1" applyBorder="1" applyAlignment="1">
      <alignment vertical="top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4">
    <cellStyle name="Moneda" xfId="1" builtinId="4"/>
    <cellStyle name="Normal" xfId="0" builtinId="0"/>
    <cellStyle name="Normal 2" xfId="2" xr:uid="{5BF41726-2BB9-442F-A7CF-FC85CCCB5A8A}"/>
    <cellStyle name="Normal 3" xfId="3" xr:uid="{395A0E54-014C-42C8-98DD-459FF5561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3248025</xdr:colOff>
      <xdr:row>1</xdr:row>
      <xdr:rowOff>76200</xdr:rowOff>
    </xdr:from>
    <xdr:to>
      <xdr:col>4</xdr:col>
      <xdr:colOff>811684</xdr:colOff>
      <xdr:row>7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F29052-F35B-459C-80ED-7825928C10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553075" y="323850"/>
          <a:ext cx="3167534" cy="149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1957-FE82-4A9E-9A77-FE66993AEC8D}">
  <dimension ref="A4:E143"/>
  <sheetViews>
    <sheetView tabSelected="1" zoomScaleNormal="100" workbookViewId="0">
      <selection activeCell="C24" sqref="C24"/>
    </sheetView>
  </sheetViews>
  <sheetFormatPr baseColWidth="10" defaultRowHeight="20.100000000000001" customHeight="1" x14ac:dyDescent="0.2"/>
  <cols>
    <col min="1" max="1" width="12.42578125" style="1" customWidth="1"/>
    <col min="2" max="2" width="24" style="1" customWidth="1"/>
    <col min="3" max="3" width="64.28515625" style="1" customWidth="1"/>
    <col min="4" max="4" width="19.7109375" style="1" customWidth="1"/>
    <col min="5" max="5" width="17" style="1" customWidth="1"/>
    <col min="6" max="16384" width="11.42578125" style="1"/>
  </cols>
  <sheetData>
    <row r="4" spans="2:4" ht="20.100000000000001" customHeight="1" x14ac:dyDescent="0.25">
      <c r="B4" s="25" t="s">
        <v>0</v>
      </c>
      <c r="C4" s="25"/>
      <c r="D4" s="25"/>
    </row>
    <row r="5" spans="2:4" ht="20.100000000000001" customHeight="1" x14ac:dyDescent="0.2">
      <c r="B5" s="26" t="s">
        <v>1</v>
      </c>
      <c r="C5" s="26"/>
      <c r="D5" s="26"/>
    </row>
    <row r="6" spans="2:4" ht="20.100000000000001" customHeight="1" x14ac:dyDescent="0.25">
      <c r="B6" s="27" t="s">
        <v>2</v>
      </c>
      <c r="C6" s="27"/>
      <c r="D6" s="27"/>
    </row>
    <row r="9" spans="2:4" ht="20.100000000000001" customHeight="1" thickBot="1" x14ac:dyDescent="0.25">
      <c r="B9" s="13" t="s">
        <v>3</v>
      </c>
      <c r="C9" s="14">
        <v>44559</v>
      </c>
    </row>
    <row r="10" spans="2:4" ht="20.100000000000001" customHeight="1" thickBot="1" x14ac:dyDescent="0.25">
      <c r="B10" s="13" t="s">
        <v>4</v>
      </c>
      <c r="C10" s="15" t="s">
        <v>135</v>
      </c>
    </row>
    <row r="11" spans="2:4" ht="20.100000000000001" customHeight="1" thickBot="1" x14ac:dyDescent="0.25">
      <c r="B11" s="13" t="s">
        <v>5</v>
      </c>
      <c r="C11" s="16" t="s">
        <v>136</v>
      </c>
    </row>
    <row r="12" spans="2:4" ht="20.100000000000001" customHeight="1" thickBot="1" x14ac:dyDescent="0.25">
      <c r="B12" s="13" t="s">
        <v>6</v>
      </c>
      <c r="C12" s="17" t="s">
        <v>137</v>
      </c>
    </row>
    <row r="13" spans="2:4" ht="20.100000000000001" customHeight="1" thickBot="1" x14ac:dyDescent="0.25">
      <c r="B13" s="13" t="s">
        <v>7</v>
      </c>
      <c r="C13" s="17">
        <v>3720100</v>
      </c>
    </row>
    <row r="14" spans="2:4" ht="20.100000000000001" customHeight="1" thickBot="1" x14ac:dyDescent="0.25">
      <c r="B14" s="13" t="s">
        <v>8</v>
      </c>
      <c r="C14" s="17" t="s">
        <v>138</v>
      </c>
    </row>
    <row r="15" spans="2:4" ht="20.100000000000001" customHeight="1" thickBot="1" x14ac:dyDescent="0.25">
      <c r="B15" s="13" t="s">
        <v>9</v>
      </c>
      <c r="C15" s="3" t="s">
        <v>144</v>
      </c>
    </row>
    <row r="16" spans="2:4" ht="20.100000000000001" customHeight="1" thickBot="1" x14ac:dyDescent="0.25">
      <c r="B16" s="13" t="s">
        <v>139</v>
      </c>
      <c r="C16" s="3" t="s">
        <v>145</v>
      </c>
    </row>
    <row r="17" spans="1:5" ht="20.100000000000001" customHeight="1" thickBot="1" x14ac:dyDescent="0.25">
      <c r="B17" s="13" t="s">
        <v>140</v>
      </c>
      <c r="C17" s="18"/>
    </row>
    <row r="18" spans="1:5" ht="20.100000000000001" customHeight="1" thickBot="1" x14ac:dyDescent="0.25">
      <c r="B18" s="13" t="s">
        <v>141</v>
      </c>
      <c r="C18" s="14">
        <v>44560</v>
      </c>
    </row>
    <row r="19" spans="1:5" ht="20.100000000000001" customHeight="1" thickBot="1" x14ac:dyDescent="0.3">
      <c r="A19" s="2"/>
      <c r="B19" s="13" t="s">
        <v>142</v>
      </c>
      <c r="C19" s="19" t="s">
        <v>143</v>
      </c>
    </row>
    <row r="21" spans="1:5" ht="48" customHeight="1" x14ac:dyDescent="0.2">
      <c r="A21" s="4" t="s">
        <v>10</v>
      </c>
      <c r="B21" s="4" t="s">
        <v>11</v>
      </c>
      <c r="C21" s="4" t="s">
        <v>12</v>
      </c>
      <c r="D21" s="5" t="s">
        <v>13</v>
      </c>
      <c r="E21" s="5" t="s">
        <v>14</v>
      </c>
    </row>
    <row r="22" spans="1:5" ht="20.100000000000001" customHeight="1" x14ac:dyDescent="0.2">
      <c r="A22" s="6">
        <v>1</v>
      </c>
      <c r="B22" s="20" t="s">
        <v>146</v>
      </c>
      <c r="C22" s="20" t="s">
        <v>147</v>
      </c>
      <c r="D22" s="21">
        <v>400</v>
      </c>
      <c r="E22" s="21">
        <f>+A22*D22</f>
        <v>400</v>
      </c>
    </row>
    <row r="23" spans="1:5" ht="20.100000000000001" customHeight="1" x14ac:dyDescent="0.2">
      <c r="A23" s="6">
        <v>1</v>
      </c>
      <c r="B23" s="20" t="s">
        <v>148</v>
      </c>
      <c r="C23" s="20" t="s">
        <v>149</v>
      </c>
      <c r="D23" s="21">
        <v>400</v>
      </c>
      <c r="E23" s="21">
        <f t="shared" ref="E23:E31" si="0">+A23*D23</f>
        <v>400</v>
      </c>
    </row>
    <row r="24" spans="1:5" ht="20.100000000000001" customHeight="1" x14ac:dyDescent="0.2">
      <c r="A24" s="6">
        <v>1</v>
      </c>
      <c r="B24" s="20" t="s">
        <v>152</v>
      </c>
      <c r="C24" s="20" t="s">
        <v>153</v>
      </c>
      <c r="D24" s="21">
        <v>400</v>
      </c>
      <c r="E24" s="21">
        <f t="shared" ref="E24" si="1">+A24*D24</f>
        <v>400</v>
      </c>
    </row>
    <row r="25" spans="1:5" ht="20.100000000000001" customHeight="1" x14ac:dyDescent="0.2">
      <c r="A25" s="6">
        <v>1</v>
      </c>
      <c r="B25" s="20" t="s">
        <v>156</v>
      </c>
      <c r="C25" s="20" t="s">
        <v>157</v>
      </c>
      <c r="D25" s="21">
        <v>400</v>
      </c>
      <c r="E25" s="21">
        <f>+A25*D25</f>
        <v>400</v>
      </c>
    </row>
    <row r="26" spans="1:5" ht="20.100000000000001" customHeight="1" x14ac:dyDescent="0.2">
      <c r="A26" s="6">
        <v>1</v>
      </c>
      <c r="B26" s="20" t="s">
        <v>160</v>
      </c>
      <c r="C26" s="20" t="s">
        <v>161</v>
      </c>
      <c r="D26" s="21">
        <v>400</v>
      </c>
      <c r="E26" s="21">
        <f>+A26*D26</f>
        <v>400</v>
      </c>
    </row>
    <row r="27" spans="1:5" ht="20.100000000000001" customHeight="1" x14ac:dyDescent="0.2">
      <c r="A27" s="6">
        <v>1</v>
      </c>
      <c r="B27" s="20" t="s">
        <v>165</v>
      </c>
      <c r="C27" s="20" t="s">
        <v>164</v>
      </c>
      <c r="D27" s="21">
        <v>400</v>
      </c>
      <c r="E27" s="21">
        <f>+A27*D27</f>
        <v>400</v>
      </c>
    </row>
    <row r="28" spans="1:5" ht="20.100000000000001" customHeight="1" x14ac:dyDescent="0.2">
      <c r="A28" s="6">
        <v>1</v>
      </c>
      <c r="B28" s="20" t="s">
        <v>150</v>
      </c>
      <c r="C28" s="20" t="s">
        <v>151</v>
      </c>
      <c r="D28" s="21">
        <v>400</v>
      </c>
      <c r="E28" s="21">
        <f t="shared" si="0"/>
        <v>400</v>
      </c>
    </row>
    <row r="29" spans="1:5" ht="20.100000000000001" customHeight="1" x14ac:dyDescent="0.2">
      <c r="A29" s="6">
        <v>1</v>
      </c>
      <c r="B29" s="20" t="s">
        <v>154</v>
      </c>
      <c r="C29" s="20" t="s">
        <v>155</v>
      </c>
      <c r="D29" s="21">
        <v>400</v>
      </c>
      <c r="E29" s="21">
        <f t="shared" si="0"/>
        <v>400</v>
      </c>
    </row>
    <row r="30" spans="1:5" ht="20.100000000000001" customHeight="1" x14ac:dyDescent="0.2">
      <c r="A30" s="6">
        <v>1</v>
      </c>
      <c r="B30" s="20" t="s">
        <v>158</v>
      </c>
      <c r="C30" s="20" t="s">
        <v>159</v>
      </c>
      <c r="D30" s="21">
        <v>400</v>
      </c>
      <c r="E30" s="21">
        <f t="shared" si="0"/>
        <v>400</v>
      </c>
    </row>
    <row r="31" spans="1:5" ht="20.100000000000001" customHeight="1" x14ac:dyDescent="0.2">
      <c r="A31" s="6">
        <v>1</v>
      </c>
      <c r="B31" s="20" t="s">
        <v>162</v>
      </c>
      <c r="C31" s="20" t="s">
        <v>163</v>
      </c>
      <c r="D31" s="21">
        <v>400</v>
      </c>
      <c r="E31" s="21">
        <f t="shared" si="0"/>
        <v>400</v>
      </c>
    </row>
    <row r="32" spans="1:5" ht="20.100000000000001" customHeight="1" x14ac:dyDescent="0.2">
      <c r="A32" s="6">
        <v>4</v>
      </c>
      <c r="B32" s="7" t="s">
        <v>15</v>
      </c>
      <c r="C32" s="8" t="s">
        <v>16</v>
      </c>
      <c r="D32" s="9">
        <v>40</v>
      </c>
      <c r="E32" s="9">
        <f t="shared" ref="E32:E63" si="2">A32*D32</f>
        <v>160</v>
      </c>
    </row>
    <row r="33" spans="1:5" ht="20.100000000000001" customHeight="1" x14ac:dyDescent="0.2">
      <c r="A33" s="6">
        <v>4</v>
      </c>
      <c r="B33" s="7" t="s">
        <v>17</v>
      </c>
      <c r="C33" s="8" t="s">
        <v>18</v>
      </c>
      <c r="D33" s="9">
        <v>40</v>
      </c>
      <c r="E33" s="9">
        <f t="shared" si="2"/>
        <v>160</v>
      </c>
    </row>
    <row r="34" spans="1:5" ht="20.100000000000001" customHeight="1" x14ac:dyDescent="0.2">
      <c r="A34" s="6">
        <v>4</v>
      </c>
      <c r="B34" s="7" t="s">
        <v>19</v>
      </c>
      <c r="C34" s="8" t="s">
        <v>20</v>
      </c>
      <c r="D34" s="9">
        <v>40</v>
      </c>
      <c r="E34" s="9">
        <f t="shared" si="2"/>
        <v>160</v>
      </c>
    </row>
    <row r="35" spans="1:5" ht="20.100000000000001" customHeight="1" x14ac:dyDescent="0.2">
      <c r="A35" s="6">
        <v>4</v>
      </c>
      <c r="B35" s="7" t="s">
        <v>21</v>
      </c>
      <c r="C35" s="8" t="s">
        <v>22</v>
      </c>
      <c r="D35" s="9">
        <v>40</v>
      </c>
      <c r="E35" s="9">
        <f t="shared" si="2"/>
        <v>160</v>
      </c>
    </row>
    <row r="36" spans="1:5" ht="20.100000000000001" customHeight="1" x14ac:dyDescent="0.2">
      <c r="A36" s="6">
        <v>4</v>
      </c>
      <c r="B36" s="7" t="s">
        <v>23</v>
      </c>
      <c r="C36" s="8" t="s">
        <v>24</v>
      </c>
      <c r="D36" s="9">
        <v>40</v>
      </c>
      <c r="E36" s="9">
        <f t="shared" si="2"/>
        <v>160</v>
      </c>
    </row>
    <row r="37" spans="1:5" ht="20.100000000000001" customHeight="1" x14ac:dyDescent="0.2">
      <c r="A37" s="6">
        <v>4</v>
      </c>
      <c r="B37" s="7" t="s">
        <v>25</v>
      </c>
      <c r="C37" s="8" t="s">
        <v>26</v>
      </c>
      <c r="D37" s="9">
        <v>40</v>
      </c>
      <c r="E37" s="9">
        <f t="shared" si="2"/>
        <v>160</v>
      </c>
    </row>
    <row r="38" spans="1:5" ht="20.100000000000001" customHeight="1" x14ac:dyDescent="0.2">
      <c r="A38" s="6">
        <v>4</v>
      </c>
      <c r="B38" s="7" t="s">
        <v>27</v>
      </c>
      <c r="C38" s="8" t="s">
        <v>28</v>
      </c>
      <c r="D38" s="9">
        <v>40</v>
      </c>
      <c r="E38" s="9">
        <f t="shared" si="2"/>
        <v>160</v>
      </c>
    </row>
    <row r="39" spans="1:5" ht="20.100000000000001" customHeight="1" x14ac:dyDescent="0.2">
      <c r="A39" s="6">
        <v>4</v>
      </c>
      <c r="B39" s="7" t="s">
        <v>29</v>
      </c>
      <c r="C39" s="8" t="s">
        <v>30</v>
      </c>
      <c r="D39" s="9">
        <v>40</v>
      </c>
      <c r="E39" s="9">
        <f t="shared" si="2"/>
        <v>160</v>
      </c>
    </row>
    <row r="40" spans="1:5" ht="20.100000000000001" customHeight="1" x14ac:dyDescent="0.2">
      <c r="A40" s="6">
        <v>4</v>
      </c>
      <c r="B40" s="7" t="s">
        <v>31</v>
      </c>
      <c r="C40" s="8" t="s">
        <v>32</v>
      </c>
      <c r="D40" s="9">
        <v>40</v>
      </c>
      <c r="E40" s="9">
        <f t="shared" si="2"/>
        <v>160</v>
      </c>
    </row>
    <row r="41" spans="1:5" ht="20.100000000000001" customHeight="1" x14ac:dyDescent="0.2">
      <c r="A41" s="6">
        <v>4</v>
      </c>
      <c r="B41" s="7" t="s">
        <v>33</v>
      </c>
      <c r="C41" s="8" t="s">
        <v>34</v>
      </c>
      <c r="D41" s="9">
        <v>40</v>
      </c>
      <c r="E41" s="9">
        <f t="shared" si="2"/>
        <v>160</v>
      </c>
    </row>
    <row r="42" spans="1:5" ht="20.100000000000001" customHeight="1" x14ac:dyDescent="0.2">
      <c r="A42" s="6">
        <v>4</v>
      </c>
      <c r="B42" s="7" t="s">
        <v>35</v>
      </c>
      <c r="C42" s="8" t="s">
        <v>36</v>
      </c>
      <c r="D42" s="9">
        <v>40</v>
      </c>
      <c r="E42" s="9">
        <f t="shared" si="2"/>
        <v>160</v>
      </c>
    </row>
    <row r="43" spans="1:5" ht="20.100000000000001" customHeight="1" x14ac:dyDescent="0.2">
      <c r="A43" s="6">
        <v>4</v>
      </c>
      <c r="B43" s="7" t="s">
        <v>37</v>
      </c>
      <c r="C43" s="8" t="s">
        <v>38</v>
      </c>
      <c r="D43" s="9">
        <v>40</v>
      </c>
      <c r="E43" s="9">
        <f t="shared" si="2"/>
        <v>160</v>
      </c>
    </row>
    <row r="44" spans="1:5" ht="20.100000000000001" customHeight="1" x14ac:dyDescent="0.2">
      <c r="A44" s="6">
        <v>4</v>
      </c>
      <c r="B44" s="7" t="s">
        <v>39</v>
      </c>
      <c r="C44" s="8" t="s">
        <v>40</v>
      </c>
      <c r="D44" s="9">
        <v>40</v>
      </c>
      <c r="E44" s="9">
        <f t="shared" si="2"/>
        <v>160</v>
      </c>
    </row>
    <row r="45" spans="1:5" ht="20.100000000000001" customHeight="1" x14ac:dyDescent="0.2">
      <c r="A45" s="6">
        <v>4</v>
      </c>
      <c r="B45" s="7" t="s">
        <v>41</v>
      </c>
      <c r="C45" s="8" t="s">
        <v>42</v>
      </c>
      <c r="D45" s="9">
        <v>40</v>
      </c>
      <c r="E45" s="9">
        <f t="shared" si="2"/>
        <v>160</v>
      </c>
    </row>
    <row r="46" spans="1:5" ht="20.100000000000001" customHeight="1" x14ac:dyDescent="0.2">
      <c r="A46" s="6">
        <v>2</v>
      </c>
      <c r="B46" s="7" t="s">
        <v>43</v>
      </c>
      <c r="C46" s="8" t="s">
        <v>44</v>
      </c>
      <c r="D46" s="9">
        <v>40</v>
      </c>
      <c r="E46" s="9">
        <f t="shared" si="2"/>
        <v>80</v>
      </c>
    </row>
    <row r="47" spans="1:5" ht="20.100000000000001" customHeight="1" x14ac:dyDescent="0.2">
      <c r="A47" s="6">
        <v>2</v>
      </c>
      <c r="B47" s="7" t="s">
        <v>45</v>
      </c>
      <c r="C47" s="8" t="s">
        <v>46</v>
      </c>
      <c r="D47" s="9">
        <v>40</v>
      </c>
      <c r="E47" s="9">
        <f t="shared" si="2"/>
        <v>80</v>
      </c>
    </row>
    <row r="48" spans="1:5" ht="20.100000000000001" customHeight="1" x14ac:dyDescent="0.2">
      <c r="A48" s="6">
        <v>2</v>
      </c>
      <c r="B48" s="7" t="s">
        <v>47</v>
      </c>
      <c r="C48" s="8" t="s">
        <v>48</v>
      </c>
      <c r="D48" s="9">
        <v>40</v>
      </c>
      <c r="E48" s="9">
        <f t="shared" si="2"/>
        <v>80</v>
      </c>
    </row>
    <row r="49" spans="1:5" ht="20.100000000000001" customHeight="1" x14ac:dyDescent="0.2">
      <c r="A49" s="6">
        <v>2</v>
      </c>
      <c r="B49" s="7" t="s">
        <v>49</v>
      </c>
      <c r="C49" s="8" t="s">
        <v>50</v>
      </c>
      <c r="D49" s="9">
        <v>40</v>
      </c>
      <c r="E49" s="9">
        <f t="shared" si="2"/>
        <v>80</v>
      </c>
    </row>
    <row r="50" spans="1:5" ht="20.100000000000001" customHeight="1" x14ac:dyDescent="0.2">
      <c r="A50" s="6">
        <v>6</v>
      </c>
      <c r="B50" s="7" t="s">
        <v>51</v>
      </c>
      <c r="C50" s="8" t="s">
        <v>52</v>
      </c>
      <c r="D50" s="9">
        <v>50</v>
      </c>
      <c r="E50" s="9">
        <f t="shared" si="2"/>
        <v>300</v>
      </c>
    </row>
    <row r="51" spans="1:5" ht="20.100000000000001" customHeight="1" x14ac:dyDescent="0.2">
      <c r="A51" s="6">
        <v>6</v>
      </c>
      <c r="B51" s="7" t="s">
        <v>53</v>
      </c>
      <c r="C51" s="8" t="s">
        <v>54</v>
      </c>
      <c r="D51" s="9">
        <v>50</v>
      </c>
      <c r="E51" s="9">
        <f t="shared" si="2"/>
        <v>300</v>
      </c>
    </row>
    <row r="52" spans="1:5" ht="20.100000000000001" customHeight="1" x14ac:dyDescent="0.2">
      <c r="A52" s="6">
        <v>6</v>
      </c>
      <c r="B52" s="7" t="s">
        <v>55</v>
      </c>
      <c r="C52" s="8" t="s">
        <v>56</v>
      </c>
      <c r="D52" s="9">
        <v>50</v>
      </c>
      <c r="E52" s="9">
        <f t="shared" si="2"/>
        <v>300</v>
      </c>
    </row>
    <row r="53" spans="1:5" ht="20.100000000000001" customHeight="1" x14ac:dyDescent="0.2">
      <c r="A53" s="6">
        <v>6</v>
      </c>
      <c r="B53" s="7" t="s">
        <v>57</v>
      </c>
      <c r="C53" s="8" t="s">
        <v>58</v>
      </c>
      <c r="D53" s="9">
        <v>50</v>
      </c>
      <c r="E53" s="9">
        <f t="shared" si="2"/>
        <v>300</v>
      </c>
    </row>
    <row r="54" spans="1:5" ht="20.100000000000001" customHeight="1" x14ac:dyDescent="0.2">
      <c r="A54" s="6">
        <v>6</v>
      </c>
      <c r="B54" s="7" t="s">
        <v>59</v>
      </c>
      <c r="C54" s="8" t="s">
        <v>60</v>
      </c>
      <c r="D54" s="9">
        <v>50</v>
      </c>
      <c r="E54" s="9">
        <f t="shared" si="2"/>
        <v>300</v>
      </c>
    </row>
    <row r="55" spans="1:5" ht="20.100000000000001" customHeight="1" x14ac:dyDescent="0.2">
      <c r="A55" s="6">
        <v>6</v>
      </c>
      <c r="B55" s="7" t="s">
        <v>61</v>
      </c>
      <c r="C55" s="8" t="s">
        <v>62</v>
      </c>
      <c r="D55" s="9">
        <v>50</v>
      </c>
      <c r="E55" s="9">
        <f t="shared" si="2"/>
        <v>300</v>
      </c>
    </row>
    <row r="56" spans="1:5" ht="20.100000000000001" customHeight="1" x14ac:dyDescent="0.2">
      <c r="A56" s="6">
        <v>6</v>
      </c>
      <c r="B56" s="7" t="s">
        <v>63</v>
      </c>
      <c r="C56" s="8" t="s">
        <v>64</v>
      </c>
      <c r="D56" s="9">
        <v>50</v>
      </c>
      <c r="E56" s="9">
        <f t="shared" si="2"/>
        <v>300</v>
      </c>
    </row>
    <row r="57" spans="1:5" ht="20.100000000000001" customHeight="1" x14ac:dyDescent="0.2">
      <c r="A57" s="6">
        <v>6</v>
      </c>
      <c r="B57" s="7" t="s">
        <v>65</v>
      </c>
      <c r="C57" s="8" t="s">
        <v>66</v>
      </c>
      <c r="D57" s="9">
        <v>50</v>
      </c>
      <c r="E57" s="9">
        <f t="shared" si="2"/>
        <v>300</v>
      </c>
    </row>
    <row r="58" spans="1:5" ht="20.100000000000001" customHeight="1" x14ac:dyDescent="0.2">
      <c r="A58" s="6">
        <v>6</v>
      </c>
      <c r="B58" s="7" t="s">
        <v>67</v>
      </c>
      <c r="C58" s="8" t="s">
        <v>68</v>
      </c>
      <c r="D58" s="9">
        <v>50</v>
      </c>
      <c r="E58" s="9">
        <f t="shared" si="2"/>
        <v>300</v>
      </c>
    </row>
    <row r="59" spans="1:5" ht="20.100000000000001" customHeight="1" x14ac:dyDescent="0.2">
      <c r="A59" s="6">
        <v>6</v>
      </c>
      <c r="B59" s="7" t="s">
        <v>69</v>
      </c>
      <c r="C59" s="8" t="s">
        <v>70</v>
      </c>
      <c r="D59" s="9">
        <v>50</v>
      </c>
      <c r="E59" s="9">
        <f t="shared" si="2"/>
        <v>300</v>
      </c>
    </row>
    <row r="60" spans="1:5" ht="20.100000000000001" customHeight="1" x14ac:dyDescent="0.2">
      <c r="A60" s="6">
        <v>6</v>
      </c>
      <c r="B60" s="7" t="s">
        <v>71</v>
      </c>
      <c r="C60" s="8" t="s">
        <v>72</v>
      </c>
      <c r="D60" s="9">
        <v>50</v>
      </c>
      <c r="E60" s="9">
        <f t="shared" si="2"/>
        <v>300</v>
      </c>
    </row>
    <row r="61" spans="1:5" ht="20.100000000000001" customHeight="1" x14ac:dyDescent="0.2">
      <c r="A61" s="6">
        <v>6</v>
      </c>
      <c r="B61" s="7" t="s">
        <v>73</v>
      </c>
      <c r="C61" s="8" t="s">
        <v>74</v>
      </c>
      <c r="D61" s="9">
        <v>50</v>
      </c>
      <c r="E61" s="9">
        <f t="shared" si="2"/>
        <v>300</v>
      </c>
    </row>
    <row r="62" spans="1:5" ht="20.100000000000001" customHeight="1" x14ac:dyDescent="0.2">
      <c r="A62" s="6">
        <v>6</v>
      </c>
      <c r="B62" s="7" t="s">
        <v>75</v>
      </c>
      <c r="C62" s="8" t="s">
        <v>76</v>
      </c>
      <c r="D62" s="9">
        <v>50</v>
      </c>
      <c r="E62" s="9">
        <f t="shared" si="2"/>
        <v>300</v>
      </c>
    </row>
    <row r="63" spans="1:5" ht="20.100000000000001" customHeight="1" x14ac:dyDescent="0.2">
      <c r="A63" s="6">
        <v>6</v>
      </c>
      <c r="B63" s="7" t="s">
        <v>77</v>
      </c>
      <c r="C63" s="8" t="s">
        <v>78</v>
      </c>
      <c r="D63" s="9">
        <v>50</v>
      </c>
      <c r="E63" s="9">
        <f t="shared" si="2"/>
        <v>300</v>
      </c>
    </row>
    <row r="64" spans="1:5" ht="20.100000000000001" customHeight="1" x14ac:dyDescent="0.2">
      <c r="A64" s="6">
        <v>6</v>
      </c>
      <c r="B64" s="7" t="s">
        <v>79</v>
      </c>
      <c r="C64" s="8" t="s">
        <v>80</v>
      </c>
      <c r="D64" s="9">
        <v>50</v>
      </c>
      <c r="E64" s="9">
        <f t="shared" ref="E64:E77" si="3">A64*D64</f>
        <v>300</v>
      </c>
    </row>
    <row r="65" spans="1:5" ht="20.100000000000001" customHeight="1" x14ac:dyDescent="0.2">
      <c r="A65" s="6">
        <v>6</v>
      </c>
      <c r="B65" s="7" t="s">
        <v>81</v>
      </c>
      <c r="C65" s="8" t="s">
        <v>82</v>
      </c>
      <c r="D65" s="9">
        <v>50</v>
      </c>
      <c r="E65" s="9">
        <f t="shared" si="3"/>
        <v>300</v>
      </c>
    </row>
    <row r="66" spans="1:5" ht="20.100000000000001" customHeight="1" x14ac:dyDescent="0.2">
      <c r="A66" s="6">
        <v>6</v>
      </c>
      <c r="B66" s="7" t="s">
        <v>83</v>
      </c>
      <c r="C66" s="8" t="s">
        <v>84</v>
      </c>
      <c r="D66" s="9">
        <v>50</v>
      </c>
      <c r="E66" s="9">
        <f t="shared" si="3"/>
        <v>300</v>
      </c>
    </row>
    <row r="67" spans="1:5" ht="20.100000000000001" customHeight="1" x14ac:dyDescent="0.2">
      <c r="A67" s="6">
        <v>6</v>
      </c>
      <c r="B67" s="7" t="s">
        <v>85</v>
      </c>
      <c r="C67" s="8" t="s">
        <v>86</v>
      </c>
      <c r="D67" s="9">
        <v>50</v>
      </c>
      <c r="E67" s="9">
        <f t="shared" si="3"/>
        <v>300</v>
      </c>
    </row>
    <row r="68" spans="1:5" ht="20.100000000000001" customHeight="1" x14ac:dyDescent="0.2">
      <c r="A68" s="6">
        <v>6</v>
      </c>
      <c r="B68" s="7" t="s">
        <v>87</v>
      </c>
      <c r="C68" s="8" t="s">
        <v>88</v>
      </c>
      <c r="D68" s="9">
        <v>50</v>
      </c>
      <c r="E68" s="9">
        <f t="shared" si="3"/>
        <v>300</v>
      </c>
    </row>
    <row r="69" spans="1:5" ht="20.100000000000001" customHeight="1" x14ac:dyDescent="0.2">
      <c r="A69" s="6">
        <v>2</v>
      </c>
      <c r="B69" s="7" t="s">
        <v>89</v>
      </c>
      <c r="C69" s="8" t="s">
        <v>90</v>
      </c>
      <c r="D69" s="9">
        <v>50</v>
      </c>
      <c r="E69" s="9">
        <f t="shared" si="3"/>
        <v>100</v>
      </c>
    </row>
    <row r="70" spans="1:5" ht="20.100000000000001" customHeight="1" x14ac:dyDescent="0.2">
      <c r="A70" s="6">
        <v>4</v>
      </c>
      <c r="B70" s="7" t="s">
        <v>91</v>
      </c>
      <c r="C70" s="8" t="s">
        <v>92</v>
      </c>
      <c r="D70" s="9">
        <v>50</v>
      </c>
      <c r="E70" s="9">
        <f t="shared" si="3"/>
        <v>200</v>
      </c>
    </row>
    <row r="71" spans="1:5" ht="20.100000000000001" customHeight="1" x14ac:dyDescent="0.2">
      <c r="A71" s="6">
        <v>2</v>
      </c>
      <c r="B71" s="7" t="s">
        <v>81</v>
      </c>
      <c r="C71" s="8" t="s">
        <v>93</v>
      </c>
      <c r="D71" s="9">
        <v>50</v>
      </c>
      <c r="E71" s="9">
        <f t="shared" si="3"/>
        <v>100</v>
      </c>
    </row>
    <row r="72" spans="1:5" ht="20.100000000000001" customHeight="1" x14ac:dyDescent="0.2">
      <c r="A72" s="6">
        <v>2</v>
      </c>
      <c r="B72" s="7" t="s">
        <v>94</v>
      </c>
      <c r="C72" s="8" t="s">
        <v>95</v>
      </c>
      <c r="D72" s="9">
        <v>50</v>
      </c>
      <c r="E72" s="9">
        <f t="shared" si="3"/>
        <v>100</v>
      </c>
    </row>
    <row r="73" spans="1:5" ht="20.100000000000001" customHeight="1" x14ac:dyDescent="0.2">
      <c r="A73" s="6">
        <v>2</v>
      </c>
      <c r="B73" s="7" t="s">
        <v>96</v>
      </c>
      <c r="C73" s="8" t="s">
        <v>97</v>
      </c>
      <c r="D73" s="9">
        <v>40</v>
      </c>
      <c r="E73" s="9">
        <f t="shared" si="3"/>
        <v>80</v>
      </c>
    </row>
    <row r="74" spans="1:5" ht="20.100000000000001" customHeight="1" x14ac:dyDescent="0.2">
      <c r="A74" s="6">
        <v>2</v>
      </c>
      <c r="B74" s="7" t="s">
        <v>98</v>
      </c>
      <c r="C74" s="8" t="s">
        <v>99</v>
      </c>
      <c r="D74" s="9">
        <v>40</v>
      </c>
      <c r="E74" s="9">
        <f t="shared" si="3"/>
        <v>80</v>
      </c>
    </row>
    <row r="75" spans="1:5" ht="20.100000000000001" customHeight="1" x14ac:dyDescent="0.2">
      <c r="A75" s="6">
        <v>2</v>
      </c>
      <c r="B75" s="7" t="s">
        <v>100</v>
      </c>
      <c r="C75" s="8" t="s">
        <v>101</v>
      </c>
      <c r="D75" s="9">
        <v>40</v>
      </c>
      <c r="E75" s="9">
        <f t="shared" si="3"/>
        <v>80</v>
      </c>
    </row>
    <row r="76" spans="1:5" ht="20.100000000000001" customHeight="1" x14ac:dyDescent="0.2">
      <c r="A76" s="6">
        <v>2</v>
      </c>
      <c r="B76" s="7" t="s">
        <v>102</v>
      </c>
      <c r="C76" s="8" t="s">
        <v>103</v>
      </c>
      <c r="D76" s="9">
        <v>40</v>
      </c>
      <c r="E76" s="9">
        <f t="shared" si="3"/>
        <v>80</v>
      </c>
    </row>
    <row r="77" spans="1:5" ht="20.100000000000001" customHeight="1" x14ac:dyDescent="0.2">
      <c r="A77" s="6">
        <v>2</v>
      </c>
      <c r="B77" s="7" t="s">
        <v>104</v>
      </c>
      <c r="C77" s="8" t="s">
        <v>105</v>
      </c>
      <c r="D77" s="9">
        <v>40</v>
      </c>
      <c r="E77" s="9">
        <f t="shared" si="3"/>
        <v>80</v>
      </c>
    </row>
    <row r="78" spans="1:5" ht="20.100000000000001" customHeight="1" x14ac:dyDescent="0.2">
      <c r="A78" s="6">
        <v>2</v>
      </c>
      <c r="B78" s="7" t="s">
        <v>106</v>
      </c>
      <c r="C78" s="12" t="s">
        <v>107</v>
      </c>
      <c r="D78" s="9">
        <v>40</v>
      </c>
      <c r="E78" s="9">
        <f t="shared" ref="E78:E87" si="4">A78*D78</f>
        <v>80</v>
      </c>
    </row>
    <row r="79" spans="1:5" ht="20.100000000000001" customHeight="1" x14ac:dyDescent="0.2">
      <c r="A79" s="6">
        <v>2</v>
      </c>
      <c r="B79" s="7" t="s">
        <v>108</v>
      </c>
      <c r="C79" s="12" t="s">
        <v>109</v>
      </c>
      <c r="D79" s="9">
        <v>40</v>
      </c>
      <c r="E79" s="9">
        <f t="shared" si="4"/>
        <v>80</v>
      </c>
    </row>
    <row r="80" spans="1:5" ht="20.100000000000001" customHeight="1" x14ac:dyDescent="0.2">
      <c r="A80" s="6">
        <v>2</v>
      </c>
      <c r="B80" s="7" t="s">
        <v>110</v>
      </c>
      <c r="C80" s="12" t="s">
        <v>111</v>
      </c>
      <c r="D80" s="9">
        <v>40</v>
      </c>
      <c r="E80" s="9">
        <f t="shared" si="4"/>
        <v>80</v>
      </c>
    </row>
    <row r="81" spans="1:5" ht="20.100000000000001" customHeight="1" x14ac:dyDescent="0.2">
      <c r="A81" s="6">
        <v>2</v>
      </c>
      <c r="B81" s="7" t="s">
        <v>112</v>
      </c>
      <c r="C81" s="12" t="s">
        <v>113</v>
      </c>
      <c r="D81" s="9">
        <v>40</v>
      </c>
      <c r="E81" s="9">
        <f t="shared" si="4"/>
        <v>80</v>
      </c>
    </row>
    <row r="82" spans="1:5" ht="20.100000000000001" customHeight="1" x14ac:dyDescent="0.2">
      <c r="A82" s="6">
        <v>3</v>
      </c>
      <c r="B82" s="7">
        <v>8</v>
      </c>
      <c r="C82" s="12" t="s">
        <v>114</v>
      </c>
      <c r="D82" s="9">
        <v>40</v>
      </c>
      <c r="E82" s="9">
        <f t="shared" si="4"/>
        <v>120</v>
      </c>
    </row>
    <row r="83" spans="1:5" ht="27.75" customHeight="1" x14ac:dyDescent="0.2">
      <c r="A83" s="28">
        <v>4</v>
      </c>
      <c r="B83" s="46" t="s">
        <v>166</v>
      </c>
      <c r="C83" s="30" t="s">
        <v>167</v>
      </c>
      <c r="D83" s="9">
        <v>40</v>
      </c>
      <c r="E83" s="9">
        <f t="shared" si="4"/>
        <v>160</v>
      </c>
    </row>
    <row r="84" spans="1:5" ht="20.100000000000001" customHeight="1" x14ac:dyDescent="0.2">
      <c r="A84" s="28">
        <v>6</v>
      </c>
      <c r="B84" s="46" t="s">
        <v>166</v>
      </c>
      <c r="C84" s="29" t="s">
        <v>168</v>
      </c>
      <c r="D84" s="9">
        <v>12</v>
      </c>
      <c r="E84" s="9">
        <f t="shared" si="4"/>
        <v>72</v>
      </c>
    </row>
    <row r="85" spans="1:5" ht="20.100000000000001" customHeight="1" x14ac:dyDescent="0.2">
      <c r="A85" s="28">
        <v>6</v>
      </c>
      <c r="B85" s="46" t="s">
        <v>169</v>
      </c>
      <c r="C85" s="29" t="s">
        <v>170</v>
      </c>
      <c r="D85" s="9">
        <v>12</v>
      </c>
      <c r="E85" s="9">
        <f t="shared" si="4"/>
        <v>72</v>
      </c>
    </row>
    <row r="86" spans="1:5" ht="20.100000000000001" customHeight="1" x14ac:dyDescent="0.2">
      <c r="A86" s="28">
        <v>6</v>
      </c>
      <c r="B86" s="46" t="s">
        <v>171</v>
      </c>
      <c r="C86" s="29" t="s">
        <v>172</v>
      </c>
      <c r="D86" s="9">
        <v>12</v>
      </c>
      <c r="E86" s="9">
        <f t="shared" si="4"/>
        <v>72</v>
      </c>
    </row>
    <row r="87" spans="1:5" ht="20.100000000000001" customHeight="1" x14ac:dyDescent="0.2">
      <c r="A87" s="28">
        <v>6</v>
      </c>
      <c r="B87" s="46" t="s">
        <v>173</v>
      </c>
      <c r="C87" s="29" t="s">
        <v>174</v>
      </c>
      <c r="D87" s="9">
        <v>12</v>
      </c>
      <c r="E87" s="9">
        <f t="shared" si="4"/>
        <v>72</v>
      </c>
    </row>
    <row r="88" spans="1:5" ht="20.100000000000001" customHeight="1" x14ac:dyDescent="0.25">
      <c r="A88" s="22" t="s">
        <v>115</v>
      </c>
      <c r="B88" s="23"/>
      <c r="C88" s="23"/>
      <c r="D88" s="24"/>
      <c r="E88" s="9">
        <f>SUM(E22:E87)</f>
        <v>14048</v>
      </c>
    </row>
    <row r="89" spans="1:5" ht="20.100000000000001" customHeight="1" x14ac:dyDescent="0.25">
      <c r="A89" s="22" t="s">
        <v>116</v>
      </c>
      <c r="B89" s="23"/>
      <c r="C89" s="24"/>
      <c r="D89" s="10">
        <v>0.12</v>
      </c>
      <c r="E89" s="9">
        <f>E88*D89</f>
        <v>1685.76</v>
      </c>
    </row>
    <row r="90" spans="1:5" ht="20.100000000000001" customHeight="1" x14ac:dyDescent="0.25">
      <c r="A90" s="22" t="s">
        <v>117</v>
      </c>
      <c r="B90" s="23"/>
      <c r="C90" s="23"/>
      <c r="D90" s="24"/>
      <c r="E90" s="9">
        <f>+E88+E89</f>
        <v>15733.76</v>
      </c>
    </row>
    <row r="93" spans="1:5" ht="20.100000000000001" customHeight="1" x14ac:dyDescent="0.2">
      <c r="A93" s="38" t="s">
        <v>118</v>
      </c>
      <c r="B93" s="39"/>
      <c r="C93" s="39"/>
      <c r="D93" s="40"/>
    </row>
    <row r="94" spans="1:5" ht="20.100000000000001" customHeight="1" x14ac:dyDescent="0.2">
      <c r="A94" s="43" t="s">
        <v>119</v>
      </c>
      <c r="B94" s="44" t="s">
        <v>120</v>
      </c>
      <c r="C94" s="45" t="s">
        <v>121</v>
      </c>
      <c r="D94" s="45"/>
    </row>
    <row r="95" spans="1:5" ht="20.100000000000001" customHeight="1" x14ac:dyDescent="0.25">
      <c r="B95" s="31" t="s">
        <v>175</v>
      </c>
      <c r="C95" s="32"/>
      <c r="D95" s="41"/>
    </row>
    <row r="96" spans="1:5" ht="20.100000000000001" customHeight="1" x14ac:dyDescent="0.2">
      <c r="A96" s="11">
        <v>2</v>
      </c>
      <c r="B96" s="33"/>
      <c r="C96" s="12" t="s">
        <v>176</v>
      </c>
      <c r="D96" s="37"/>
    </row>
    <row r="97" spans="1:4" ht="20.100000000000001" customHeight="1" x14ac:dyDescent="0.2">
      <c r="A97" s="11">
        <v>1</v>
      </c>
      <c r="B97" s="33"/>
      <c r="C97" s="12" t="s">
        <v>177</v>
      </c>
      <c r="D97" s="37"/>
    </row>
    <row r="98" spans="1:4" ht="20.100000000000001" customHeight="1" x14ac:dyDescent="0.2">
      <c r="A98" s="11">
        <v>1</v>
      </c>
      <c r="B98" s="33"/>
      <c r="C98" s="12" t="s">
        <v>178</v>
      </c>
      <c r="D98" s="37"/>
    </row>
    <row r="99" spans="1:4" ht="20.100000000000001" customHeight="1" x14ac:dyDescent="0.2">
      <c r="A99" s="11">
        <v>2</v>
      </c>
      <c r="B99" s="33"/>
      <c r="C99" s="12" t="s">
        <v>131</v>
      </c>
      <c r="D99" s="37"/>
    </row>
    <row r="100" spans="1:4" ht="20.100000000000001" customHeight="1" x14ac:dyDescent="0.2">
      <c r="A100" s="11">
        <v>1</v>
      </c>
      <c r="B100" s="33"/>
      <c r="C100" s="34" t="s">
        <v>179</v>
      </c>
      <c r="D100" s="37"/>
    </row>
    <row r="101" spans="1:4" ht="20.100000000000001" customHeight="1" x14ac:dyDescent="0.2">
      <c r="A101" s="11">
        <v>2</v>
      </c>
      <c r="B101" s="33"/>
      <c r="C101" s="12" t="s">
        <v>180</v>
      </c>
      <c r="D101" s="37"/>
    </row>
    <row r="102" spans="1:4" ht="20.100000000000001" customHeight="1" x14ac:dyDescent="0.2">
      <c r="A102" s="11">
        <v>1</v>
      </c>
      <c r="B102" s="33"/>
      <c r="C102" s="12" t="s">
        <v>181</v>
      </c>
      <c r="D102" s="37"/>
    </row>
    <row r="103" spans="1:4" ht="20.100000000000001" customHeight="1" x14ac:dyDescent="0.2">
      <c r="A103" s="11">
        <v>1</v>
      </c>
      <c r="B103" s="33"/>
      <c r="C103" s="12" t="s">
        <v>132</v>
      </c>
      <c r="D103" s="37"/>
    </row>
    <row r="104" spans="1:4" ht="20.100000000000001" customHeight="1" x14ac:dyDescent="0.2">
      <c r="A104" s="11">
        <v>2</v>
      </c>
      <c r="B104" s="33"/>
      <c r="C104" s="12" t="s">
        <v>133</v>
      </c>
      <c r="D104" s="37"/>
    </row>
    <row r="105" spans="1:4" ht="20.100000000000001" customHeight="1" x14ac:dyDescent="0.2">
      <c r="A105" s="11">
        <v>1</v>
      </c>
      <c r="B105" s="33"/>
      <c r="C105" s="12" t="s">
        <v>134</v>
      </c>
      <c r="D105" s="37"/>
    </row>
    <row r="106" spans="1:4" ht="20.100000000000001" customHeight="1" x14ac:dyDescent="0.25">
      <c r="B106" s="31" t="s">
        <v>182</v>
      </c>
      <c r="C106" s="32"/>
      <c r="D106" s="37"/>
    </row>
    <row r="107" spans="1:4" ht="20.100000000000001" customHeight="1" x14ac:dyDescent="0.2">
      <c r="A107" s="11">
        <v>2</v>
      </c>
      <c r="B107" s="33"/>
      <c r="C107" s="12" t="s">
        <v>183</v>
      </c>
      <c r="D107" s="37"/>
    </row>
    <row r="108" spans="1:4" ht="20.100000000000001" customHeight="1" x14ac:dyDescent="0.2">
      <c r="A108" s="11">
        <v>2</v>
      </c>
      <c r="B108" s="33"/>
      <c r="C108" s="12" t="s">
        <v>184</v>
      </c>
      <c r="D108" s="37"/>
    </row>
    <row r="109" spans="1:4" ht="20.100000000000001" customHeight="1" x14ac:dyDescent="0.2">
      <c r="A109" s="11">
        <v>1</v>
      </c>
      <c r="B109" s="33"/>
      <c r="C109" s="12" t="s">
        <v>126</v>
      </c>
      <c r="D109" s="37"/>
    </row>
    <row r="110" spans="1:4" ht="20.100000000000001" customHeight="1" x14ac:dyDescent="0.2">
      <c r="A110" s="11">
        <v>3</v>
      </c>
      <c r="B110" s="33"/>
      <c r="C110" s="12" t="s">
        <v>185</v>
      </c>
      <c r="D110" s="37"/>
    </row>
    <row r="111" spans="1:4" ht="20.100000000000001" customHeight="1" x14ac:dyDescent="0.2">
      <c r="A111" s="11">
        <v>1</v>
      </c>
      <c r="B111" s="33"/>
      <c r="C111" s="12" t="s">
        <v>186</v>
      </c>
      <c r="D111" s="37"/>
    </row>
    <row r="112" spans="1:4" ht="20.100000000000001" customHeight="1" x14ac:dyDescent="0.2">
      <c r="A112" s="11">
        <v>1</v>
      </c>
      <c r="B112" s="33"/>
      <c r="C112" s="12" t="s">
        <v>187</v>
      </c>
      <c r="D112" s="42"/>
    </row>
    <row r="113" spans="1:4" ht="20.100000000000001" customHeight="1" x14ac:dyDescent="0.2">
      <c r="A113" s="11">
        <v>2</v>
      </c>
      <c r="B113" s="33"/>
      <c r="C113" s="12" t="s">
        <v>188</v>
      </c>
      <c r="D113" s="42"/>
    </row>
    <row r="114" spans="1:4" ht="20.100000000000001" customHeight="1" x14ac:dyDescent="0.2">
      <c r="A114" s="11">
        <v>1</v>
      </c>
      <c r="B114" s="33"/>
      <c r="C114" s="12" t="s">
        <v>189</v>
      </c>
      <c r="D114" s="42"/>
    </row>
    <row r="115" spans="1:4" ht="20.100000000000001" customHeight="1" x14ac:dyDescent="0.2">
      <c r="A115" s="11">
        <v>2</v>
      </c>
      <c r="B115" s="33"/>
      <c r="C115" s="12" t="s">
        <v>190</v>
      </c>
      <c r="D115" s="42"/>
    </row>
    <row r="116" spans="1:4" ht="20.100000000000001" customHeight="1" x14ac:dyDescent="0.2">
      <c r="A116" s="11">
        <v>1</v>
      </c>
      <c r="B116" s="33"/>
      <c r="C116" s="12" t="s">
        <v>127</v>
      </c>
      <c r="D116" s="42"/>
    </row>
    <row r="117" spans="1:4" ht="20.100000000000001" customHeight="1" x14ac:dyDescent="0.2">
      <c r="A117" s="11">
        <v>2</v>
      </c>
      <c r="B117" s="33"/>
      <c r="C117" s="12" t="s">
        <v>128</v>
      </c>
      <c r="D117" s="42"/>
    </row>
    <row r="118" spans="1:4" ht="20.100000000000001" customHeight="1" x14ac:dyDescent="0.2">
      <c r="A118" s="11">
        <v>1</v>
      </c>
      <c r="B118" s="33"/>
      <c r="C118" s="12" t="s">
        <v>191</v>
      </c>
      <c r="D118" s="42"/>
    </row>
    <row r="119" spans="1:4" ht="20.100000000000001" customHeight="1" x14ac:dyDescent="0.2">
      <c r="A119" s="11">
        <v>1</v>
      </c>
      <c r="B119" s="33"/>
      <c r="C119" s="12" t="s">
        <v>192</v>
      </c>
      <c r="D119" s="42"/>
    </row>
    <row r="120" spans="1:4" ht="20.100000000000001" customHeight="1" x14ac:dyDescent="0.2">
      <c r="A120" s="11">
        <v>1</v>
      </c>
      <c r="B120" s="33"/>
      <c r="C120" s="12" t="s">
        <v>193</v>
      </c>
      <c r="D120" s="42"/>
    </row>
    <row r="121" spans="1:4" ht="20.100000000000001" customHeight="1" x14ac:dyDescent="0.2">
      <c r="A121" s="11">
        <v>4</v>
      </c>
      <c r="B121" s="33"/>
      <c r="C121" s="12" t="s">
        <v>129</v>
      </c>
      <c r="D121" s="42"/>
    </row>
    <row r="122" spans="1:4" ht="20.100000000000001" customHeight="1" x14ac:dyDescent="0.2">
      <c r="A122" s="11">
        <v>2</v>
      </c>
      <c r="B122" s="33"/>
      <c r="C122" s="12" t="s">
        <v>130</v>
      </c>
      <c r="D122" s="42"/>
    </row>
    <row r="123" spans="1:4" ht="20.100000000000001" customHeight="1" x14ac:dyDescent="0.25">
      <c r="B123" s="35" t="s">
        <v>194</v>
      </c>
      <c r="C123" s="35"/>
      <c r="D123" s="42"/>
    </row>
    <row r="124" spans="1:4" ht="20.100000000000001" customHeight="1" x14ac:dyDescent="0.2">
      <c r="A124" s="11">
        <v>1</v>
      </c>
      <c r="B124" s="33"/>
      <c r="C124" s="12" t="s">
        <v>122</v>
      </c>
      <c r="D124" s="42"/>
    </row>
    <row r="125" spans="1:4" ht="20.100000000000001" customHeight="1" x14ac:dyDescent="0.2">
      <c r="A125" s="11">
        <v>2</v>
      </c>
      <c r="B125" s="33"/>
      <c r="C125" s="12" t="s">
        <v>195</v>
      </c>
      <c r="D125" s="42"/>
    </row>
    <row r="126" spans="1:4" ht="20.100000000000001" customHeight="1" x14ac:dyDescent="0.2">
      <c r="A126" s="11">
        <v>2</v>
      </c>
      <c r="B126" s="33"/>
      <c r="C126" s="12" t="s">
        <v>196</v>
      </c>
      <c r="D126" s="42"/>
    </row>
    <row r="127" spans="1:4" ht="20.100000000000001" customHeight="1" x14ac:dyDescent="0.2">
      <c r="A127" s="11">
        <v>1</v>
      </c>
      <c r="B127" s="33"/>
      <c r="C127" s="12" t="s">
        <v>197</v>
      </c>
      <c r="D127" s="42"/>
    </row>
    <row r="128" spans="1:4" ht="20.100000000000001" customHeight="1" x14ac:dyDescent="0.2">
      <c r="A128" s="11">
        <v>1</v>
      </c>
      <c r="B128" s="33"/>
      <c r="C128" s="12" t="s">
        <v>198</v>
      </c>
      <c r="D128" s="42"/>
    </row>
    <row r="129" spans="1:4" ht="20.100000000000001" customHeight="1" x14ac:dyDescent="0.2">
      <c r="A129" s="11">
        <v>1</v>
      </c>
      <c r="B129" s="33"/>
      <c r="C129" s="12" t="s">
        <v>199</v>
      </c>
      <c r="D129" s="42"/>
    </row>
    <row r="130" spans="1:4" ht="20.100000000000001" customHeight="1" x14ac:dyDescent="0.2">
      <c r="A130" s="11">
        <v>2</v>
      </c>
      <c r="B130" s="33"/>
      <c r="C130" s="12" t="s">
        <v>123</v>
      </c>
      <c r="D130" s="42"/>
    </row>
    <row r="131" spans="1:4" ht="20.100000000000001" customHeight="1" x14ac:dyDescent="0.2">
      <c r="A131" s="11">
        <v>2</v>
      </c>
      <c r="B131" s="33"/>
      <c r="C131" s="12" t="s">
        <v>124</v>
      </c>
      <c r="D131" s="29"/>
    </row>
    <row r="132" spans="1:4" ht="20.100000000000001" customHeight="1" x14ac:dyDescent="0.2">
      <c r="A132" s="11">
        <v>1</v>
      </c>
      <c r="B132" s="33"/>
      <c r="C132" s="12" t="s">
        <v>200</v>
      </c>
      <c r="D132" s="29"/>
    </row>
    <row r="133" spans="1:4" ht="20.100000000000001" customHeight="1" x14ac:dyDescent="0.2">
      <c r="A133" s="11">
        <v>1</v>
      </c>
      <c r="B133" s="33"/>
      <c r="C133" s="12" t="s">
        <v>201</v>
      </c>
      <c r="D133" s="29"/>
    </row>
    <row r="134" spans="1:4" ht="20.100000000000001" customHeight="1" x14ac:dyDescent="0.2">
      <c r="A134" s="11">
        <v>1</v>
      </c>
      <c r="B134" s="33"/>
      <c r="C134" s="12" t="s">
        <v>125</v>
      </c>
      <c r="D134" s="29"/>
    </row>
    <row r="135" spans="1:4" ht="20.100000000000001" customHeight="1" x14ac:dyDescent="0.2">
      <c r="A135" s="11">
        <v>1</v>
      </c>
      <c r="B135" s="33"/>
      <c r="C135" s="12" t="s">
        <v>202</v>
      </c>
      <c r="D135" s="29"/>
    </row>
    <row r="136" spans="1:4" ht="20.100000000000001" customHeight="1" x14ac:dyDescent="0.2">
      <c r="A136" s="11">
        <v>1</v>
      </c>
      <c r="B136" s="33"/>
      <c r="C136" s="12" t="s">
        <v>189</v>
      </c>
      <c r="D136" s="29"/>
    </row>
    <row r="137" spans="1:4" ht="20.100000000000001" customHeight="1" x14ac:dyDescent="0.2">
      <c r="A137" s="11">
        <v>2</v>
      </c>
      <c r="B137" s="33"/>
      <c r="C137" s="12" t="s">
        <v>203</v>
      </c>
      <c r="D137" s="29"/>
    </row>
    <row r="138" spans="1:4" ht="20.100000000000001" customHeight="1" x14ac:dyDescent="0.2">
      <c r="A138" s="36"/>
      <c r="B138" s="36"/>
      <c r="C138" s="29"/>
      <c r="D138" s="29"/>
    </row>
    <row r="139" spans="1:4" ht="20.100000000000001" customHeight="1" x14ac:dyDescent="0.2">
      <c r="A139" s="11">
        <v>1</v>
      </c>
      <c r="B139" s="33"/>
      <c r="C139" s="12" t="s">
        <v>204</v>
      </c>
      <c r="D139" s="29"/>
    </row>
    <row r="140" spans="1:4" ht="20.100000000000001" customHeight="1" x14ac:dyDescent="0.2">
      <c r="A140" s="11">
        <v>4</v>
      </c>
      <c r="B140" s="33"/>
      <c r="C140" s="12" t="s">
        <v>205</v>
      </c>
      <c r="D140" s="29"/>
    </row>
    <row r="141" spans="1:4" ht="20.100000000000001" customHeight="1" x14ac:dyDescent="0.2">
      <c r="A141" s="11">
        <v>2</v>
      </c>
      <c r="B141" s="33"/>
      <c r="C141" s="12" t="s">
        <v>206</v>
      </c>
      <c r="D141" s="29"/>
    </row>
    <row r="142" spans="1:4" ht="20.100000000000001" customHeight="1" x14ac:dyDescent="0.2">
      <c r="A142" s="11">
        <v>2</v>
      </c>
      <c r="B142" s="33"/>
      <c r="C142" s="12" t="s">
        <v>207</v>
      </c>
      <c r="D142" s="29"/>
    </row>
    <row r="143" spans="1:4" ht="20.100000000000001" customHeight="1" x14ac:dyDescent="0.2">
      <c r="A143" s="11">
        <v>1</v>
      </c>
      <c r="B143" s="33"/>
      <c r="C143" s="12" t="s">
        <v>208</v>
      </c>
      <c r="D143" s="29"/>
    </row>
  </sheetData>
  <mergeCells count="10">
    <mergeCell ref="B95:C95"/>
    <mergeCell ref="B106:C106"/>
    <mergeCell ref="B123:C123"/>
    <mergeCell ref="C94:D94"/>
    <mergeCell ref="B4:D4"/>
    <mergeCell ref="B5:D5"/>
    <mergeCell ref="B6:D6"/>
    <mergeCell ref="A88:D88"/>
    <mergeCell ref="A89:C89"/>
    <mergeCell ref="A90:D90"/>
  </mergeCells>
  <pageMargins left="0.7" right="0.7" top="0.75" bottom="0.75" header="0.3" footer="0.3"/>
  <pageSetup paperSize="9" scale="6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8467-BC69-494B-B7A3-1971640398FC}">
  <dimension ref="A1"/>
  <sheetViews>
    <sheetView workbookViewId="0">
      <selection activeCell="I12" sqref="I12:M6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2021-12-29T15:27:27Z</cp:lastPrinted>
  <dcterms:created xsi:type="dcterms:W3CDTF">2021-12-28T22:28:14Z</dcterms:created>
  <dcterms:modified xsi:type="dcterms:W3CDTF">2021-12-29T15:27:51Z</dcterms:modified>
</cp:coreProperties>
</file>